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Jednotkové ceny 2015" sheetId="5" r:id="rId1"/>
    <sheet name="List3" sheetId="3" r:id="rId2"/>
    <sheet name="List2" sheetId="2" r:id="rId3"/>
    <sheet name="Příjemky" sheetId="6" r:id="rId4"/>
    <sheet name="Výdejky" sheetId="7" r:id="rId5"/>
  </sheets>
  <externalReferences>
    <externalReference r:id="rId6"/>
    <externalReference r:id="rId7"/>
  </externalReferences>
  <definedNames>
    <definedName name="_xlnm._FilterDatabase" localSheetId="0" hidden="1">'Jednotkové ceny 2015'!$B$3:$J$3</definedName>
  </definedNames>
  <calcPr calcId="145621"/>
</workbook>
</file>

<file path=xl/calcChain.xml><?xml version="1.0" encoding="utf-8"?>
<calcChain xmlns="http://schemas.openxmlformats.org/spreadsheetml/2006/main">
  <c r="C5" i="3" l="1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4" i="3"/>
  <c r="D306" i="3"/>
  <c r="F306" i="3"/>
  <c r="H306" i="3"/>
  <c r="I306" i="3"/>
  <c r="J306" i="3"/>
  <c r="D307" i="3"/>
  <c r="F307" i="3"/>
  <c r="H307" i="3"/>
  <c r="I307" i="3"/>
  <c r="J307" i="3"/>
  <c r="J305" i="3"/>
  <c r="D305" i="3" l="1"/>
  <c r="F305" i="3"/>
  <c r="H305" i="3"/>
  <c r="I305" i="3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I2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G305" i="3" s="1"/>
  <c r="D304" i="2"/>
  <c r="G306" i="3" s="1"/>
  <c r="D305" i="2"/>
  <c r="G307" i="3" s="1"/>
  <c r="D2" i="2"/>
  <c r="C279" i="2"/>
  <c r="C278" i="2"/>
  <c r="C273" i="2"/>
  <c r="C272" i="2"/>
  <c r="B5" i="3"/>
  <c r="B6" i="3"/>
  <c r="F6" i="3"/>
  <c r="I6" i="3"/>
  <c r="B7" i="3"/>
  <c r="B8" i="3"/>
  <c r="B9" i="3"/>
  <c r="B10" i="3"/>
  <c r="I10" i="3"/>
  <c r="B11" i="3"/>
  <c r="B12" i="3"/>
  <c r="I12" i="3"/>
  <c r="B13" i="3"/>
  <c r="B14" i="3"/>
  <c r="I14" i="3"/>
  <c r="B15" i="3"/>
  <c r="B16" i="3"/>
  <c r="I16" i="3"/>
  <c r="B17" i="3"/>
  <c r="B18" i="3"/>
  <c r="I18" i="3"/>
  <c r="B19" i="3"/>
  <c r="B20" i="3"/>
  <c r="I20" i="3"/>
  <c r="B21" i="3"/>
  <c r="B22" i="3"/>
  <c r="I22" i="3"/>
  <c r="B23" i="3"/>
  <c r="B24" i="3"/>
  <c r="I24" i="3"/>
  <c r="B25" i="3"/>
  <c r="B26" i="3"/>
  <c r="I26" i="3"/>
  <c r="B27" i="3"/>
  <c r="B28" i="3"/>
  <c r="I28" i="3"/>
  <c r="B29" i="3"/>
  <c r="B30" i="3"/>
  <c r="I30" i="3"/>
  <c r="B31" i="3"/>
  <c r="B32" i="3"/>
  <c r="B33" i="3"/>
  <c r="J33" i="3" s="1"/>
  <c r="B34" i="3"/>
  <c r="I34" i="3"/>
  <c r="B35" i="3"/>
  <c r="B36" i="3"/>
  <c r="B37" i="3"/>
  <c r="J37" i="3" s="1"/>
  <c r="B38" i="3"/>
  <c r="I38" i="3"/>
  <c r="B39" i="3"/>
  <c r="B40" i="3"/>
  <c r="B41" i="3"/>
  <c r="J41" i="3" s="1"/>
  <c r="B42" i="3"/>
  <c r="I42" i="3"/>
  <c r="B43" i="3"/>
  <c r="B44" i="3"/>
  <c r="B45" i="3"/>
  <c r="J45" i="3" s="1"/>
  <c r="B46" i="3"/>
  <c r="I46" i="3"/>
  <c r="B47" i="3"/>
  <c r="B48" i="3"/>
  <c r="B49" i="3"/>
  <c r="F49" i="3"/>
  <c r="I49" i="3"/>
  <c r="B50" i="3"/>
  <c r="B51" i="3"/>
  <c r="F51" i="3"/>
  <c r="I51" i="3"/>
  <c r="B52" i="3"/>
  <c r="B53" i="3"/>
  <c r="F53" i="3"/>
  <c r="I53" i="3"/>
  <c r="B54" i="3"/>
  <c r="B55" i="3"/>
  <c r="F55" i="3"/>
  <c r="I55" i="3"/>
  <c r="B56" i="3"/>
  <c r="B57" i="3"/>
  <c r="F57" i="3"/>
  <c r="I57" i="3"/>
  <c r="B58" i="3"/>
  <c r="B59" i="3"/>
  <c r="F59" i="3"/>
  <c r="I59" i="3"/>
  <c r="B60" i="3"/>
  <c r="B61" i="3"/>
  <c r="F61" i="3"/>
  <c r="I61" i="3"/>
  <c r="B62" i="3"/>
  <c r="B63" i="3"/>
  <c r="F63" i="3"/>
  <c r="I63" i="3"/>
  <c r="B64" i="3"/>
  <c r="B65" i="3"/>
  <c r="F65" i="3"/>
  <c r="I65" i="3"/>
  <c r="B66" i="3"/>
  <c r="B67" i="3"/>
  <c r="F67" i="3"/>
  <c r="I67" i="3"/>
  <c r="B68" i="3"/>
  <c r="B69" i="3"/>
  <c r="F69" i="3"/>
  <c r="I69" i="3"/>
  <c r="B70" i="3"/>
  <c r="B71" i="3"/>
  <c r="F71" i="3"/>
  <c r="I71" i="3"/>
  <c r="B72" i="3"/>
  <c r="B73" i="3"/>
  <c r="F73" i="3"/>
  <c r="I73" i="3"/>
  <c r="B74" i="3"/>
  <c r="B75" i="3"/>
  <c r="F75" i="3"/>
  <c r="I75" i="3"/>
  <c r="B76" i="3"/>
  <c r="J76" i="3" s="1"/>
  <c r="B77" i="3"/>
  <c r="F77" i="3"/>
  <c r="G77" i="3"/>
  <c r="I77" i="3"/>
  <c r="J77" i="3"/>
  <c r="B78" i="3"/>
  <c r="J78" i="3"/>
  <c r="B79" i="3"/>
  <c r="F79" i="3"/>
  <c r="G79" i="3"/>
  <c r="I79" i="3"/>
  <c r="J79" i="3"/>
  <c r="B80" i="3"/>
  <c r="B81" i="3"/>
  <c r="F81" i="3" s="1"/>
  <c r="B82" i="3"/>
  <c r="B83" i="3"/>
  <c r="B84" i="3"/>
  <c r="J84" i="3" s="1"/>
  <c r="B85" i="3"/>
  <c r="F85" i="3" s="1"/>
  <c r="B86" i="3"/>
  <c r="J86" i="3" s="1"/>
  <c r="B87" i="3"/>
  <c r="F87" i="3" s="1"/>
  <c r="B88" i="3"/>
  <c r="J88" i="3" s="1"/>
  <c r="B89" i="3"/>
  <c r="F89" i="3"/>
  <c r="I89" i="3"/>
  <c r="B90" i="3"/>
  <c r="J90" i="3" s="1"/>
  <c r="B91" i="3"/>
  <c r="F91" i="3"/>
  <c r="J91" i="3"/>
  <c r="B92" i="3"/>
  <c r="J92" i="3" s="1"/>
  <c r="B93" i="3"/>
  <c r="F93" i="3"/>
  <c r="J93" i="3"/>
  <c r="B94" i="3"/>
  <c r="J94" i="3" s="1"/>
  <c r="B95" i="3"/>
  <c r="F95" i="3"/>
  <c r="I95" i="3"/>
  <c r="B96" i="3"/>
  <c r="J96" i="3" s="1"/>
  <c r="B97" i="3"/>
  <c r="F97" i="3"/>
  <c r="G97" i="3"/>
  <c r="I97" i="3"/>
  <c r="J97" i="3"/>
  <c r="B98" i="3"/>
  <c r="J98" i="3" s="1"/>
  <c r="B99" i="3"/>
  <c r="F99" i="3" s="1"/>
  <c r="B100" i="3"/>
  <c r="J100" i="3" s="1"/>
  <c r="B101" i="3"/>
  <c r="B102" i="3"/>
  <c r="J102" i="3" s="1"/>
  <c r="B103" i="3"/>
  <c r="F103" i="3" s="1"/>
  <c r="I103" i="3"/>
  <c r="B104" i="3"/>
  <c r="J104" i="3" s="1"/>
  <c r="B105" i="3"/>
  <c r="F105" i="3" s="1"/>
  <c r="B106" i="3"/>
  <c r="J106" i="3" s="1"/>
  <c r="B107" i="3"/>
  <c r="I107" i="3" s="1"/>
  <c r="B108" i="3"/>
  <c r="J108" i="3" s="1"/>
  <c r="B109" i="3"/>
  <c r="J109" i="3"/>
  <c r="B110" i="3"/>
  <c r="J110" i="3"/>
  <c r="B111" i="3"/>
  <c r="F111" i="3"/>
  <c r="G111" i="3"/>
  <c r="I111" i="3"/>
  <c r="J111" i="3"/>
  <c r="B112" i="3"/>
  <c r="J112" i="3" s="1"/>
  <c r="B113" i="3"/>
  <c r="B114" i="3"/>
  <c r="J114" i="3"/>
  <c r="B115" i="3"/>
  <c r="F115" i="3"/>
  <c r="J115" i="3"/>
  <c r="B116" i="3"/>
  <c r="J116" i="3" s="1"/>
  <c r="B117" i="3"/>
  <c r="J117" i="3"/>
  <c r="B118" i="3"/>
  <c r="J118" i="3"/>
  <c r="B119" i="3"/>
  <c r="F119" i="3"/>
  <c r="J119" i="3"/>
  <c r="B120" i="3"/>
  <c r="J120" i="3" s="1"/>
  <c r="B121" i="3"/>
  <c r="J121" i="3"/>
  <c r="B122" i="3"/>
  <c r="B123" i="3"/>
  <c r="B124" i="3"/>
  <c r="J124" i="3"/>
  <c r="B125" i="3"/>
  <c r="J125" i="3"/>
  <c r="B126" i="3"/>
  <c r="F126" i="3"/>
  <c r="J126" i="3"/>
  <c r="B127" i="3"/>
  <c r="B128" i="3"/>
  <c r="J128" i="3"/>
  <c r="B129" i="3"/>
  <c r="J129" i="3"/>
  <c r="B130" i="3"/>
  <c r="F130" i="3"/>
  <c r="J130" i="3"/>
  <c r="B131" i="3"/>
  <c r="B132" i="3"/>
  <c r="J132" i="3"/>
  <c r="B133" i="3"/>
  <c r="J133" i="3"/>
  <c r="B134" i="3"/>
  <c r="F134" i="3"/>
  <c r="J134" i="3"/>
  <c r="B135" i="3"/>
  <c r="B136" i="3"/>
  <c r="J136" i="3"/>
  <c r="B137" i="3"/>
  <c r="F137" i="3" s="1"/>
  <c r="J137" i="3"/>
  <c r="B138" i="3"/>
  <c r="F138" i="3"/>
  <c r="J138" i="3"/>
  <c r="B139" i="3"/>
  <c r="F139" i="3" s="1"/>
  <c r="B140" i="3"/>
  <c r="J140" i="3"/>
  <c r="B141" i="3"/>
  <c r="F141" i="3" s="1"/>
  <c r="J141" i="3"/>
  <c r="B142" i="3"/>
  <c r="F142" i="3"/>
  <c r="J142" i="3"/>
  <c r="B143" i="3"/>
  <c r="F143" i="3" s="1"/>
  <c r="B144" i="3"/>
  <c r="J144" i="3"/>
  <c r="B145" i="3"/>
  <c r="F145" i="3" s="1"/>
  <c r="J145" i="3"/>
  <c r="B146" i="3"/>
  <c r="F146" i="3"/>
  <c r="J146" i="3"/>
  <c r="B147" i="3"/>
  <c r="F147" i="3" s="1"/>
  <c r="B148" i="3"/>
  <c r="J148" i="3"/>
  <c r="B149" i="3"/>
  <c r="F149" i="3" s="1"/>
  <c r="J149" i="3"/>
  <c r="B150" i="3"/>
  <c r="F150" i="3"/>
  <c r="J150" i="3"/>
  <c r="B151" i="3"/>
  <c r="F151" i="3" s="1"/>
  <c r="B152" i="3"/>
  <c r="J152" i="3"/>
  <c r="B153" i="3"/>
  <c r="F153" i="3" s="1"/>
  <c r="J153" i="3"/>
  <c r="B154" i="3"/>
  <c r="F154" i="3"/>
  <c r="J154" i="3"/>
  <c r="B155" i="3"/>
  <c r="F155" i="3" s="1"/>
  <c r="B156" i="3"/>
  <c r="J156" i="3"/>
  <c r="B157" i="3"/>
  <c r="F157" i="3" s="1"/>
  <c r="J157" i="3"/>
  <c r="B158" i="3"/>
  <c r="F158" i="3"/>
  <c r="J158" i="3"/>
  <c r="B159" i="3"/>
  <c r="B160" i="3"/>
  <c r="J160" i="3"/>
  <c r="B161" i="3"/>
  <c r="J161" i="3"/>
  <c r="B162" i="3"/>
  <c r="F162" i="3"/>
  <c r="J162" i="3"/>
  <c r="B163" i="3"/>
  <c r="B164" i="3"/>
  <c r="J164" i="3"/>
  <c r="B165" i="3"/>
  <c r="J165" i="3"/>
  <c r="B166" i="3"/>
  <c r="F166" i="3"/>
  <c r="J166" i="3"/>
  <c r="B167" i="3"/>
  <c r="B168" i="3"/>
  <c r="J168" i="3"/>
  <c r="B169" i="3"/>
  <c r="J169" i="3"/>
  <c r="B170" i="3"/>
  <c r="F170" i="3"/>
  <c r="J170" i="3"/>
  <c r="B171" i="3"/>
  <c r="B172" i="3"/>
  <c r="J172" i="3"/>
  <c r="B173" i="3"/>
  <c r="J173" i="3"/>
  <c r="B174" i="3"/>
  <c r="F174" i="3"/>
  <c r="J174" i="3"/>
  <c r="B175" i="3"/>
  <c r="B176" i="3"/>
  <c r="J176" i="3"/>
  <c r="B177" i="3"/>
  <c r="J177" i="3"/>
  <c r="B178" i="3"/>
  <c r="F178" i="3"/>
  <c r="J178" i="3"/>
  <c r="B179" i="3"/>
  <c r="B180" i="3"/>
  <c r="J180" i="3" s="1"/>
  <c r="B181" i="3"/>
  <c r="I181" i="3"/>
  <c r="B182" i="3"/>
  <c r="J182" i="3" s="1"/>
  <c r="B183" i="3"/>
  <c r="B184" i="3"/>
  <c r="J184" i="3" s="1"/>
  <c r="B185" i="3"/>
  <c r="F185" i="3"/>
  <c r="I185" i="3"/>
  <c r="B186" i="3"/>
  <c r="J186" i="3" s="1"/>
  <c r="B187" i="3"/>
  <c r="F187" i="3" s="1"/>
  <c r="B188" i="3"/>
  <c r="J188" i="3" s="1"/>
  <c r="B189" i="3"/>
  <c r="J189" i="3"/>
  <c r="B190" i="3"/>
  <c r="J190" i="3" s="1"/>
  <c r="B191" i="3"/>
  <c r="F191" i="3" s="1"/>
  <c r="B192" i="3"/>
  <c r="J192" i="3" s="1"/>
  <c r="B193" i="3"/>
  <c r="B194" i="3"/>
  <c r="J194" i="3" s="1"/>
  <c r="B195" i="3"/>
  <c r="F195" i="3" s="1"/>
  <c r="J195" i="3"/>
  <c r="B196" i="3"/>
  <c r="J196" i="3" s="1"/>
  <c r="B197" i="3"/>
  <c r="B198" i="3"/>
  <c r="J198" i="3" s="1"/>
  <c r="B199" i="3"/>
  <c r="F199" i="3" s="1"/>
  <c r="B200" i="3"/>
  <c r="J200" i="3" s="1"/>
  <c r="B201" i="3"/>
  <c r="F201" i="3"/>
  <c r="I201" i="3"/>
  <c r="B202" i="3"/>
  <c r="J202" i="3" s="1"/>
  <c r="B203" i="3"/>
  <c r="F203" i="3" s="1"/>
  <c r="J203" i="3"/>
  <c r="B204" i="3"/>
  <c r="J204" i="3" s="1"/>
  <c r="B205" i="3"/>
  <c r="B206" i="3"/>
  <c r="J206" i="3" s="1"/>
  <c r="B207" i="3"/>
  <c r="F207" i="3" s="1"/>
  <c r="B208" i="3"/>
  <c r="J208" i="3" s="1"/>
  <c r="B209" i="3"/>
  <c r="I209" i="3"/>
  <c r="B210" i="3"/>
  <c r="J210" i="3" s="1"/>
  <c r="B211" i="3"/>
  <c r="F211" i="3" s="1"/>
  <c r="J211" i="3"/>
  <c r="B212" i="3"/>
  <c r="J212" i="3" s="1"/>
  <c r="B213" i="3"/>
  <c r="J213" i="3"/>
  <c r="B214" i="3"/>
  <c r="J214" i="3" s="1"/>
  <c r="B215" i="3"/>
  <c r="F215" i="3" s="1"/>
  <c r="B216" i="3"/>
  <c r="J216" i="3" s="1"/>
  <c r="B217" i="3"/>
  <c r="F217" i="3"/>
  <c r="I217" i="3"/>
  <c r="B218" i="3"/>
  <c r="J218" i="3" s="1"/>
  <c r="B219" i="3"/>
  <c r="F219" i="3" s="1"/>
  <c r="B220" i="3"/>
  <c r="J220" i="3" s="1"/>
  <c r="B221" i="3"/>
  <c r="J221" i="3" s="1"/>
  <c r="B222" i="3"/>
  <c r="J222" i="3" s="1"/>
  <c r="B223" i="3"/>
  <c r="B224" i="3"/>
  <c r="J224" i="3" s="1"/>
  <c r="B225" i="3"/>
  <c r="F225" i="3"/>
  <c r="I225" i="3"/>
  <c r="B226" i="3"/>
  <c r="J226" i="3" s="1"/>
  <c r="B227" i="3"/>
  <c r="F227" i="3"/>
  <c r="J227" i="3"/>
  <c r="B228" i="3"/>
  <c r="J228" i="3" s="1"/>
  <c r="B229" i="3"/>
  <c r="F229" i="3"/>
  <c r="J229" i="3"/>
  <c r="B230" i="3"/>
  <c r="J230" i="3" s="1"/>
  <c r="B231" i="3"/>
  <c r="F231" i="3" s="1"/>
  <c r="J231" i="3"/>
  <c r="B232" i="3"/>
  <c r="J232" i="3"/>
  <c r="B233" i="3"/>
  <c r="F233" i="3"/>
  <c r="G233" i="3"/>
  <c r="I233" i="3"/>
  <c r="J233" i="3"/>
  <c r="B234" i="3"/>
  <c r="J234" i="3" s="1"/>
  <c r="B235" i="3"/>
  <c r="F235" i="3" s="1"/>
  <c r="B236" i="3"/>
  <c r="J236" i="3" s="1"/>
  <c r="B237" i="3"/>
  <c r="J237" i="3" s="1"/>
  <c r="B238" i="3"/>
  <c r="J238" i="3" s="1"/>
  <c r="B239" i="3"/>
  <c r="B240" i="3"/>
  <c r="J240" i="3" s="1"/>
  <c r="B241" i="3"/>
  <c r="F241" i="3" s="1"/>
  <c r="B242" i="3"/>
  <c r="J242" i="3" s="1"/>
  <c r="B243" i="3"/>
  <c r="F243" i="3" s="1"/>
  <c r="J243" i="3"/>
  <c r="B244" i="3"/>
  <c r="J244" i="3" s="1"/>
  <c r="B245" i="3"/>
  <c r="B246" i="3"/>
  <c r="J246" i="3" s="1"/>
  <c r="B247" i="3"/>
  <c r="F247" i="3" s="1"/>
  <c r="B248" i="3"/>
  <c r="J248" i="3" s="1"/>
  <c r="B249" i="3"/>
  <c r="J249" i="3"/>
  <c r="B250" i="3"/>
  <c r="J250" i="3" s="1"/>
  <c r="B251" i="3"/>
  <c r="B252" i="3"/>
  <c r="J252" i="3" s="1"/>
  <c r="B253" i="3"/>
  <c r="F253" i="3" s="1"/>
  <c r="B254" i="3"/>
  <c r="J254" i="3" s="1"/>
  <c r="B255" i="3"/>
  <c r="F255" i="3"/>
  <c r="J255" i="3"/>
  <c r="B256" i="3"/>
  <c r="J256" i="3" s="1"/>
  <c r="B257" i="3"/>
  <c r="F257" i="3"/>
  <c r="J257" i="3"/>
  <c r="B258" i="3"/>
  <c r="B259" i="3"/>
  <c r="F259" i="3"/>
  <c r="J259" i="3"/>
  <c r="B260" i="3"/>
  <c r="J260" i="3" s="1"/>
  <c r="B261" i="3"/>
  <c r="F261" i="3"/>
  <c r="J261" i="3"/>
  <c r="B262" i="3"/>
  <c r="J262" i="3" s="1"/>
  <c r="B263" i="3"/>
  <c r="F263" i="3"/>
  <c r="I263" i="3"/>
  <c r="B264" i="3"/>
  <c r="J264" i="3" s="1"/>
  <c r="B265" i="3"/>
  <c r="F265" i="3"/>
  <c r="J265" i="3"/>
  <c r="B266" i="3"/>
  <c r="J266" i="3" s="1"/>
  <c r="B267" i="3"/>
  <c r="F267" i="3"/>
  <c r="J267" i="3"/>
  <c r="B268" i="3"/>
  <c r="J268" i="3" s="1"/>
  <c r="B269" i="3"/>
  <c r="F269" i="3"/>
  <c r="J269" i="3"/>
  <c r="B270" i="3"/>
  <c r="B271" i="3"/>
  <c r="F271" i="3"/>
  <c r="J271" i="3"/>
  <c r="B272" i="3"/>
  <c r="F272" i="3" s="1"/>
  <c r="B273" i="3"/>
  <c r="F273" i="3"/>
  <c r="J273" i="3"/>
  <c r="B274" i="3"/>
  <c r="B275" i="3"/>
  <c r="B276" i="3"/>
  <c r="J276" i="3" s="1"/>
  <c r="B277" i="3"/>
  <c r="J277" i="3"/>
  <c r="B278" i="3"/>
  <c r="J278" i="3"/>
  <c r="B279" i="3"/>
  <c r="F279" i="3"/>
  <c r="J279" i="3"/>
  <c r="B280" i="3"/>
  <c r="B281" i="3"/>
  <c r="D281" i="3"/>
  <c r="F281" i="3"/>
  <c r="J281" i="3"/>
  <c r="B282" i="3"/>
  <c r="J282" i="3"/>
  <c r="B283" i="3"/>
  <c r="F283" i="3"/>
  <c r="J283" i="3"/>
  <c r="B284" i="3"/>
  <c r="J284" i="3" s="1"/>
  <c r="B285" i="3"/>
  <c r="J285" i="3"/>
  <c r="B286" i="3"/>
  <c r="B287" i="3"/>
  <c r="B288" i="3"/>
  <c r="J288" i="3" s="1"/>
  <c r="B289" i="3"/>
  <c r="B290" i="3"/>
  <c r="B291" i="3"/>
  <c r="B292" i="3"/>
  <c r="I292" i="3"/>
  <c r="B293" i="3"/>
  <c r="B294" i="3"/>
  <c r="I294" i="3"/>
  <c r="B295" i="3"/>
  <c r="B296" i="3"/>
  <c r="I296" i="3"/>
  <c r="B297" i="3"/>
  <c r="B298" i="3"/>
  <c r="I298" i="3"/>
  <c r="B299" i="3"/>
  <c r="B300" i="3"/>
  <c r="I300" i="3"/>
  <c r="B301" i="3"/>
  <c r="B302" i="3"/>
  <c r="I302" i="3"/>
  <c r="B303" i="3"/>
  <c r="B304" i="3"/>
  <c r="I304" i="3"/>
  <c r="C3" i="2"/>
  <c r="C4" i="2"/>
  <c r="D6" i="3" s="1"/>
  <c r="C5" i="2"/>
  <c r="C6" i="2"/>
  <c r="D8" i="3" s="1"/>
  <c r="C7" i="2"/>
  <c r="C8" i="2"/>
  <c r="D10" i="3" s="1"/>
  <c r="C9" i="2"/>
  <c r="C10" i="2"/>
  <c r="D12" i="3" s="1"/>
  <c r="C11" i="2"/>
  <c r="C12" i="2"/>
  <c r="D14" i="3" s="1"/>
  <c r="C13" i="2"/>
  <c r="C14" i="2"/>
  <c r="D16" i="3" s="1"/>
  <c r="C15" i="2"/>
  <c r="C16" i="2"/>
  <c r="D18" i="3" s="1"/>
  <c r="C17" i="2"/>
  <c r="C18" i="2"/>
  <c r="D20" i="3" s="1"/>
  <c r="C19" i="2"/>
  <c r="C20" i="2"/>
  <c r="D22" i="3" s="1"/>
  <c r="C21" i="2"/>
  <c r="C22" i="2"/>
  <c r="D24" i="3" s="1"/>
  <c r="C23" i="2"/>
  <c r="C24" i="2"/>
  <c r="D26" i="3" s="1"/>
  <c r="C25" i="2"/>
  <c r="C26" i="2"/>
  <c r="D28" i="3" s="1"/>
  <c r="C27" i="2"/>
  <c r="C28" i="2"/>
  <c r="D30" i="3" s="1"/>
  <c r="C29" i="2"/>
  <c r="C30" i="2"/>
  <c r="D32" i="3" s="1"/>
  <c r="C31" i="2"/>
  <c r="C32" i="2"/>
  <c r="D34" i="3" s="1"/>
  <c r="C33" i="2"/>
  <c r="C34" i="2"/>
  <c r="D36" i="3" s="1"/>
  <c r="C35" i="2"/>
  <c r="C36" i="2"/>
  <c r="D38" i="3" s="1"/>
  <c r="C37" i="2"/>
  <c r="C38" i="2"/>
  <c r="D40" i="3" s="1"/>
  <c r="C39" i="2"/>
  <c r="C40" i="2"/>
  <c r="D42" i="3" s="1"/>
  <c r="C41" i="2"/>
  <c r="C42" i="2"/>
  <c r="D44" i="3" s="1"/>
  <c r="C43" i="2"/>
  <c r="C44" i="2"/>
  <c r="D46" i="3" s="1"/>
  <c r="C45" i="2"/>
  <c r="C46" i="2"/>
  <c r="C47" i="2"/>
  <c r="D49" i="3" s="1"/>
  <c r="C48" i="2"/>
  <c r="C49" i="2"/>
  <c r="D51" i="3" s="1"/>
  <c r="C50" i="2"/>
  <c r="C51" i="2"/>
  <c r="D53" i="3" s="1"/>
  <c r="C52" i="2"/>
  <c r="C53" i="2"/>
  <c r="D55" i="3" s="1"/>
  <c r="C54" i="2"/>
  <c r="C55" i="2"/>
  <c r="D57" i="3" s="1"/>
  <c r="C56" i="2"/>
  <c r="C57" i="2"/>
  <c r="D59" i="3" s="1"/>
  <c r="C58" i="2"/>
  <c r="C59" i="2"/>
  <c r="D61" i="3" s="1"/>
  <c r="C60" i="2"/>
  <c r="C61" i="2"/>
  <c r="D63" i="3" s="1"/>
  <c r="C62" i="2"/>
  <c r="C63" i="2"/>
  <c r="D65" i="3" s="1"/>
  <c r="C64" i="2"/>
  <c r="C65" i="2"/>
  <c r="D67" i="3" s="1"/>
  <c r="C66" i="2"/>
  <c r="C67" i="2"/>
  <c r="D69" i="3" s="1"/>
  <c r="C68" i="2"/>
  <c r="C69" i="2"/>
  <c r="D71" i="3" s="1"/>
  <c r="C70" i="2"/>
  <c r="C71" i="2"/>
  <c r="D73" i="3" s="1"/>
  <c r="C72" i="2"/>
  <c r="C73" i="2"/>
  <c r="D75" i="3" s="1"/>
  <c r="C74" i="2"/>
  <c r="C75" i="2"/>
  <c r="D77" i="3" s="1"/>
  <c r="C76" i="2"/>
  <c r="C77" i="2"/>
  <c r="D79" i="3" s="1"/>
  <c r="C78" i="2"/>
  <c r="C79" i="2"/>
  <c r="D81" i="3" s="1"/>
  <c r="C80" i="2"/>
  <c r="C81" i="2"/>
  <c r="D83" i="3" s="1"/>
  <c r="C82" i="2"/>
  <c r="C83" i="2"/>
  <c r="D85" i="3" s="1"/>
  <c r="C84" i="2"/>
  <c r="C85" i="2"/>
  <c r="D87" i="3" s="1"/>
  <c r="C86" i="2"/>
  <c r="C87" i="2"/>
  <c r="D89" i="3" s="1"/>
  <c r="C88" i="2"/>
  <c r="C89" i="2"/>
  <c r="D91" i="3" s="1"/>
  <c r="C90" i="2"/>
  <c r="C91" i="2"/>
  <c r="D93" i="3" s="1"/>
  <c r="C92" i="2"/>
  <c r="C93" i="2"/>
  <c r="D95" i="3" s="1"/>
  <c r="C94" i="2"/>
  <c r="C95" i="2"/>
  <c r="D97" i="3" s="1"/>
  <c r="C96" i="2"/>
  <c r="C97" i="2"/>
  <c r="D99" i="3" s="1"/>
  <c r="C98" i="2"/>
  <c r="C99" i="2"/>
  <c r="D101" i="3" s="1"/>
  <c r="C100" i="2"/>
  <c r="C101" i="2"/>
  <c r="D103" i="3" s="1"/>
  <c r="C102" i="2"/>
  <c r="C103" i="2"/>
  <c r="D105" i="3" s="1"/>
  <c r="C104" i="2"/>
  <c r="C105" i="2"/>
  <c r="D107" i="3" s="1"/>
  <c r="C106" i="2"/>
  <c r="C107" i="2"/>
  <c r="D109" i="3" s="1"/>
  <c r="C108" i="2"/>
  <c r="C109" i="2"/>
  <c r="D111" i="3" s="1"/>
  <c r="C110" i="2"/>
  <c r="C111" i="2"/>
  <c r="D113" i="3" s="1"/>
  <c r="C112" i="2"/>
  <c r="C113" i="2"/>
  <c r="D115" i="3" s="1"/>
  <c r="C114" i="2"/>
  <c r="C115" i="2"/>
  <c r="D117" i="3" s="1"/>
  <c r="C116" i="2"/>
  <c r="C117" i="2"/>
  <c r="D119" i="3" s="1"/>
  <c r="C118" i="2"/>
  <c r="C119" i="2"/>
  <c r="D121" i="3" s="1"/>
  <c r="C120" i="2"/>
  <c r="C121" i="2"/>
  <c r="D123" i="3" s="1"/>
  <c r="C122" i="2"/>
  <c r="C123" i="2"/>
  <c r="D125" i="3" s="1"/>
  <c r="C124" i="2"/>
  <c r="C125" i="2"/>
  <c r="D127" i="3" s="1"/>
  <c r="C126" i="2"/>
  <c r="C127" i="2"/>
  <c r="D129" i="3" s="1"/>
  <c r="C128" i="2"/>
  <c r="C129" i="2"/>
  <c r="D131" i="3" s="1"/>
  <c r="C130" i="2"/>
  <c r="C131" i="2"/>
  <c r="D133" i="3" s="1"/>
  <c r="C132" i="2"/>
  <c r="C133" i="2"/>
  <c r="D135" i="3" s="1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D159" i="3" s="1"/>
  <c r="C158" i="2"/>
  <c r="C159" i="2"/>
  <c r="D161" i="3" s="1"/>
  <c r="C160" i="2"/>
  <c r="C161" i="2"/>
  <c r="D163" i="3" s="1"/>
  <c r="C162" i="2"/>
  <c r="C163" i="2"/>
  <c r="D165" i="3" s="1"/>
  <c r="C164" i="2"/>
  <c r="C165" i="2"/>
  <c r="D167" i="3" s="1"/>
  <c r="C166" i="2"/>
  <c r="C167" i="2"/>
  <c r="D169" i="3" s="1"/>
  <c r="C168" i="2"/>
  <c r="C169" i="2"/>
  <c r="D171" i="3" s="1"/>
  <c r="C170" i="2"/>
  <c r="C171" i="2"/>
  <c r="D173" i="3" s="1"/>
  <c r="C172" i="2"/>
  <c r="C173" i="2"/>
  <c r="D175" i="3" s="1"/>
  <c r="C174" i="2"/>
  <c r="C175" i="2"/>
  <c r="D177" i="3" s="1"/>
  <c r="C176" i="2"/>
  <c r="C177" i="2"/>
  <c r="D179" i="3" s="1"/>
  <c r="C178" i="2"/>
  <c r="C179" i="2"/>
  <c r="D181" i="3" s="1"/>
  <c r="C180" i="2"/>
  <c r="C181" i="2"/>
  <c r="D183" i="3" s="1"/>
  <c r="C182" i="2"/>
  <c r="C183" i="2"/>
  <c r="D185" i="3" s="1"/>
  <c r="C184" i="2"/>
  <c r="C185" i="2"/>
  <c r="D187" i="3" s="1"/>
  <c r="C186" i="2"/>
  <c r="C187" i="2"/>
  <c r="D189" i="3" s="1"/>
  <c r="C188" i="2"/>
  <c r="C189" i="2"/>
  <c r="C190" i="2"/>
  <c r="C191" i="2"/>
  <c r="D193" i="3" s="1"/>
  <c r="C192" i="2"/>
  <c r="C193" i="2"/>
  <c r="D195" i="3" s="1"/>
  <c r="C194" i="2"/>
  <c r="C195" i="2"/>
  <c r="D197" i="3" s="1"/>
  <c r="C196" i="2"/>
  <c r="C197" i="2"/>
  <c r="C198" i="2"/>
  <c r="C199" i="2"/>
  <c r="D201" i="3" s="1"/>
  <c r="C200" i="2"/>
  <c r="C201" i="2"/>
  <c r="D203" i="3" s="1"/>
  <c r="C202" i="2"/>
  <c r="C203" i="2"/>
  <c r="D205" i="3" s="1"/>
  <c r="C204" i="2"/>
  <c r="C205" i="2"/>
  <c r="C206" i="2"/>
  <c r="C207" i="2"/>
  <c r="D209" i="3" s="1"/>
  <c r="C208" i="2"/>
  <c r="C209" i="2"/>
  <c r="D211" i="3" s="1"/>
  <c r="C210" i="2"/>
  <c r="C211" i="2"/>
  <c r="D213" i="3" s="1"/>
  <c r="C212" i="2"/>
  <c r="C213" i="2"/>
  <c r="C214" i="2"/>
  <c r="C215" i="2"/>
  <c r="D217" i="3" s="1"/>
  <c r="C216" i="2"/>
  <c r="C217" i="2"/>
  <c r="D219" i="3" s="1"/>
  <c r="C218" i="2"/>
  <c r="C219" i="2"/>
  <c r="D221" i="3" s="1"/>
  <c r="C220" i="2"/>
  <c r="C221" i="2"/>
  <c r="C222" i="2"/>
  <c r="C223" i="2"/>
  <c r="D225" i="3" s="1"/>
  <c r="C224" i="2"/>
  <c r="C225" i="2"/>
  <c r="D227" i="3" s="1"/>
  <c r="C226" i="2"/>
  <c r="C227" i="2"/>
  <c r="D229" i="3" s="1"/>
  <c r="C228" i="2"/>
  <c r="C229" i="2"/>
  <c r="C230" i="2"/>
  <c r="C231" i="2"/>
  <c r="D233" i="3" s="1"/>
  <c r="C232" i="2"/>
  <c r="C233" i="2"/>
  <c r="D235" i="3" s="1"/>
  <c r="C234" i="2"/>
  <c r="C235" i="2"/>
  <c r="D237" i="3" s="1"/>
  <c r="C236" i="2"/>
  <c r="C237" i="2"/>
  <c r="C238" i="2"/>
  <c r="C239" i="2"/>
  <c r="D241" i="3" s="1"/>
  <c r="C240" i="2"/>
  <c r="C241" i="2"/>
  <c r="D243" i="3" s="1"/>
  <c r="C242" i="2"/>
  <c r="C243" i="2"/>
  <c r="D245" i="3" s="1"/>
  <c r="C244" i="2"/>
  <c r="C245" i="2"/>
  <c r="C246" i="2"/>
  <c r="C247" i="2"/>
  <c r="D249" i="3" s="1"/>
  <c r="C248" i="2"/>
  <c r="C249" i="2"/>
  <c r="C250" i="2"/>
  <c r="C251" i="2"/>
  <c r="D253" i="3" s="1"/>
  <c r="C252" i="2"/>
  <c r="C253" i="2"/>
  <c r="D255" i="3" s="1"/>
  <c r="C254" i="2"/>
  <c r="C255" i="2"/>
  <c r="D257" i="3" s="1"/>
  <c r="C256" i="2"/>
  <c r="C257" i="2"/>
  <c r="D259" i="3" s="1"/>
  <c r="C258" i="2"/>
  <c r="C259" i="2"/>
  <c r="C260" i="2"/>
  <c r="C261" i="2"/>
  <c r="D263" i="3" s="1"/>
  <c r="C262" i="2"/>
  <c r="C263" i="2"/>
  <c r="D265" i="3" s="1"/>
  <c r="C264" i="2"/>
  <c r="C265" i="2"/>
  <c r="D267" i="3" s="1"/>
  <c r="C266" i="2"/>
  <c r="C267" i="2"/>
  <c r="C268" i="2"/>
  <c r="C269" i="2"/>
  <c r="D271" i="3" s="1"/>
  <c r="C270" i="2"/>
  <c r="C271" i="2"/>
  <c r="D273" i="3" s="1"/>
  <c r="C274" i="2"/>
  <c r="C275" i="2"/>
  <c r="D277" i="3" s="1"/>
  <c r="C276" i="2"/>
  <c r="C277" i="2"/>
  <c r="D279" i="3" s="1"/>
  <c r="C280" i="2"/>
  <c r="C281" i="2"/>
  <c r="D283" i="3" s="1"/>
  <c r="C282" i="2"/>
  <c r="C283" i="2"/>
  <c r="D285" i="3" s="1"/>
  <c r="C284" i="2"/>
  <c r="C285" i="2"/>
  <c r="D287" i="3" s="1"/>
  <c r="C286" i="2"/>
  <c r="C287" i="2"/>
  <c r="D289" i="3" s="1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2" i="2"/>
  <c r="B4" i="3"/>
  <c r="J4" i="3" s="1"/>
  <c r="F304" i="3" l="1"/>
  <c r="F302" i="3"/>
  <c r="F300" i="3"/>
  <c r="F298" i="3"/>
  <c r="F296" i="3"/>
  <c r="F294" i="3"/>
  <c r="F292" i="3"/>
  <c r="J289" i="3"/>
  <c r="J251" i="3"/>
  <c r="J245" i="3"/>
  <c r="I241" i="3"/>
  <c r="J217" i="3"/>
  <c r="G217" i="3"/>
  <c r="J215" i="3"/>
  <c r="F213" i="3"/>
  <c r="F209" i="3"/>
  <c r="J197" i="3"/>
  <c r="I193" i="3"/>
  <c r="J185" i="3"/>
  <c r="G185" i="3"/>
  <c r="J183" i="3"/>
  <c r="F181" i="3"/>
  <c r="I105" i="3"/>
  <c r="I87" i="3"/>
  <c r="J44" i="3"/>
  <c r="J40" i="3"/>
  <c r="J36" i="3"/>
  <c r="J32" i="3"/>
  <c r="I8" i="3"/>
  <c r="F289" i="3"/>
  <c r="J287" i="3"/>
  <c r="I253" i="3"/>
  <c r="F251" i="3"/>
  <c r="F249" i="3"/>
  <c r="F245" i="3"/>
  <c r="J219" i="3"/>
  <c r="J205" i="3"/>
  <c r="J201" i="3"/>
  <c r="G201" i="3"/>
  <c r="J199" i="3"/>
  <c r="F197" i="3"/>
  <c r="F193" i="3"/>
  <c r="J187" i="3"/>
  <c r="J181" i="3"/>
  <c r="G181" i="3"/>
  <c r="J179" i="3"/>
  <c r="F176" i="3"/>
  <c r="J175" i="3"/>
  <c r="F172" i="3"/>
  <c r="J171" i="3"/>
  <c r="F168" i="3"/>
  <c r="J167" i="3"/>
  <c r="F164" i="3"/>
  <c r="J163" i="3"/>
  <c r="F160" i="3"/>
  <c r="J159" i="3"/>
  <c r="F156" i="3"/>
  <c r="J155" i="3"/>
  <c r="F152" i="3"/>
  <c r="J151" i="3"/>
  <c r="F148" i="3"/>
  <c r="J147" i="3"/>
  <c r="F144" i="3"/>
  <c r="J143" i="3"/>
  <c r="F140" i="3"/>
  <c r="J139" i="3"/>
  <c r="F136" i="3"/>
  <c r="J135" i="3"/>
  <c r="F132" i="3"/>
  <c r="J131" i="3"/>
  <c r="F128" i="3"/>
  <c r="J127" i="3"/>
  <c r="F124" i="3"/>
  <c r="J123" i="3"/>
  <c r="G103" i="3"/>
  <c r="J103" i="3"/>
  <c r="F101" i="3"/>
  <c r="J101" i="3"/>
  <c r="G73" i="3"/>
  <c r="J73" i="3"/>
  <c r="G71" i="3"/>
  <c r="J71" i="3"/>
  <c r="G69" i="3"/>
  <c r="J69" i="3"/>
  <c r="G67" i="3"/>
  <c r="J67" i="3"/>
  <c r="G65" i="3"/>
  <c r="J65" i="3"/>
  <c r="G63" i="3"/>
  <c r="J63" i="3"/>
  <c r="J113" i="3"/>
  <c r="F107" i="3"/>
  <c r="J107" i="3"/>
  <c r="G87" i="3"/>
  <c r="J87" i="3"/>
  <c r="F83" i="3"/>
  <c r="J83" i="3"/>
  <c r="J72" i="3"/>
  <c r="J70" i="3"/>
  <c r="J68" i="3"/>
  <c r="J66" i="3"/>
  <c r="J64" i="3"/>
  <c r="J62" i="3"/>
  <c r="J61" i="3"/>
  <c r="G61" i="3"/>
  <c r="J60" i="3"/>
  <c r="J59" i="3"/>
  <c r="G59" i="3"/>
  <c r="J58" i="3"/>
  <c r="J57" i="3"/>
  <c r="G57" i="3"/>
  <c r="J56" i="3"/>
  <c r="J55" i="3"/>
  <c r="G55" i="3"/>
  <c r="J54" i="3"/>
  <c r="J53" i="3"/>
  <c r="G53" i="3"/>
  <c r="J52" i="3"/>
  <c r="J51" i="3"/>
  <c r="G51" i="3"/>
  <c r="J50" i="3"/>
  <c r="J49" i="3"/>
  <c r="G49" i="3"/>
  <c r="J48" i="3"/>
  <c r="F46" i="3"/>
  <c r="F44" i="3"/>
  <c r="F42" i="3"/>
  <c r="F40" i="3"/>
  <c r="F38" i="3"/>
  <c r="F36" i="3"/>
  <c r="F34" i="3"/>
  <c r="F32" i="3"/>
  <c r="F30" i="3"/>
  <c r="F28" i="3"/>
  <c r="F26" i="3"/>
  <c r="F24" i="3"/>
  <c r="F22" i="3"/>
  <c r="F20" i="3"/>
  <c r="F18" i="3"/>
  <c r="F16" i="3"/>
  <c r="F14" i="3"/>
  <c r="F12" i="3"/>
  <c r="F10" i="3"/>
  <c r="F8" i="3"/>
  <c r="D280" i="3"/>
  <c r="J280" i="3"/>
  <c r="D275" i="3"/>
  <c r="J275" i="3"/>
  <c r="F237" i="3"/>
  <c r="J235" i="3"/>
  <c r="G225" i="3"/>
  <c r="J225" i="3"/>
  <c r="F223" i="3"/>
  <c r="J223" i="3"/>
  <c r="G4" i="3"/>
  <c r="D304" i="3"/>
  <c r="D302" i="3"/>
  <c r="D300" i="3"/>
  <c r="D298" i="3"/>
  <c r="D296" i="3"/>
  <c r="D294" i="3"/>
  <c r="D292" i="3"/>
  <c r="J304" i="3"/>
  <c r="G304" i="3"/>
  <c r="J303" i="3"/>
  <c r="J302" i="3"/>
  <c r="G302" i="3"/>
  <c r="J301" i="3"/>
  <c r="J300" i="3"/>
  <c r="G300" i="3"/>
  <c r="J299" i="3"/>
  <c r="J298" i="3"/>
  <c r="G298" i="3"/>
  <c r="J297" i="3"/>
  <c r="J296" i="3"/>
  <c r="G296" i="3"/>
  <c r="J295" i="3"/>
  <c r="J294" i="3"/>
  <c r="G294" i="3"/>
  <c r="J293" i="3"/>
  <c r="J292" i="3"/>
  <c r="G292" i="3"/>
  <c r="J291" i="3"/>
  <c r="G290" i="3"/>
  <c r="F287" i="3"/>
  <c r="F285" i="3"/>
  <c r="F277" i="3"/>
  <c r="F275" i="3"/>
  <c r="D274" i="3"/>
  <c r="J274" i="3"/>
  <c r="J272" i="3"/>
  <c r="G263" i="3"/>
  <c r="J263" i="3"/>
  <c r="G253" i="3"/>
  <c r="J253" i="3"/>
  <c r="G241" i="3"/>
  <c r="J241" i="3"/>
  <c r="F239" i="3"/>
  <c r="J239" i="3"/>
  <c r="F221" i="3"/>
  <c r="J209" i="3"/>
  <c r="G209" i="3"/>
  <c r="J207" i="3"/>
  <c r="F205" i="3"/>
  <c r="J193" i="3"/>
  <c r="G193" i="3"/>
  <c r="J191" i="3"/>
  <c r="F189" i="3"/>
  <c r="F183" i="3"/>
  <c r="F179" i="3"/>
  <c r="F177" i="3"/>
  <c r="F175" i="3"/>
  <c r="F173" i="3"/>
  <c r="F171" i="3"/>
  <c r="F169" i="3"/>
  <c r="F167" i="3"/>
  <c r="F165" i="3"/>
  <c r="F163" i="3"/>
  <c r="F161" i="3"/>
  <c r="F159" i="3"/>
  <c r="F135" i="3"/>
  <c r="F133" i="3"/>
  <c r="F131" i="3"/>
  <c r="F129" i="3"/>
  <c r="F127" i="3"/>
  <c r="F125" i="3"/>
  <c r="F123" i="3"/>
  <c r="F121" i="3"/>
  <c r="F117" i="3"/>
  <c r="F113" i="3"/>
  <c r="F109" i="3"/>
  <c r="J105" i="3"/>
  <c r="J99" i="3"/>
  <c r="G95" i="3"/>
  <c r="J95" i="3"/>
  <c r="G89" i="3"/>
  <c r="J89" i="3"/>
  <c r="J85" i="3"/>
  <c r="J81" i="3"/>
  <c r="G75" i="3"/>
  <c r="J75" i="3"/>
  <c r="G105" i="3"/>
  <c r="J46" i="3"/>
  <c r="G46" i="3"/>
  <c r="J42" i="3"/>
  <c r="G42" i="3"/>
  <c r="J38" i="3"/>
  <c r="G38" i="3"/>
  <c r="J34" i="3"/>
  <c r="G34" i="3"/>
  <c r="J30" i="3"/>
  <c r="G30" i="3"/>
  <c r="J29" i="3"/>
  <c r="J28" i="3"/>
  <c r="G28" i="3"/>
  <c r="J27" i="3"/>
  <c r="J26" i="3"/>
  <c r="G26" i="3"/>
  <c r="J25" i="3"/>
  <c r="J24" i="3"/>
  <c r="G24" i="3"/>
  <c r="J23" i="3"/>
  <c r="J22" i="3"/>
  <c r="G22" i="3"/>
  <c r="J21" i="3"/>
  <c r="J20" i="3"/>
  <c r="G20" i="3"/>
  <c r="J19" i="3"/>
  <c r="J18" i="3"/>
  <c r="G18" i="3"/>
  <c r="J17" i="3"/>
  <c r="J16" i="3"/>
  <c r="G16" i="3"/>
  <c r="J15" i="3"/>
  <c r="J14" i="3"/>
  <c r="G14" i="3"/>
  <c r="J13" i="3"/>
  <c r="J12" i="3"/>
  <c r="G12" i="3"/>
  <c r="J11" i="3"/>
  <c r="J10" i="3"/>
  <c r="G10" i="3"/>
  <c r="J9" i="3"/>
  <c r="J8" i="3"/>
  <c r="G8" i="3"/>
  <c r="J7" i="3"/>
  <c r="J6" i="3"/>
  <c r="G6" i="3"/>
  <c r="J5" i="3"/>
  <c r="D286" i="3"/>
  <c r="D284" i="3"/>
  <c r="D282" i="3"/>
  <c r="D278" i="3"/>
  <c r="D276" i="3"/>
  <c r="D45" i="3"/>
  <c r="D41" i="3"/>
  <c r="D37" i="3"/>
  <c r="D33" i="3"/>
  <c r="D288" i="3"/>
  <c r="D272" i="3"/>
  <c r="D269" i="3"/>
  <c r="D122" i="3"/>
  <c r="D120" i="3"/>
  <c r="D118" i="3"/>
  <c r="D116" i="3"/>
  <c r="D114" i="3"/>
  <c r="D43" i="3"/>
  <c r="D39" i="3"/>
  <c r="D35" i="3"/>
  <c r="D31" i="3"/>
  <c r="G157" i="3"/>
  <c r="I157" i="3"/>
  <c r="G155" i="3"/>
  <c r="I155" i="3"/>
  <c r="G153" i="3"/>
  <c r="I153" i="3"/>
  <c r="G151" i="3"/>
  <c r="I151" i="3"/>
  <c r="G149" i="3"/>
  <c r="I149" i="3"/>
  <c r="G147" i="3"/>
  <c r="I147" i="3"/>
  <c r="G145" i="3"/>
  <c r="I145" i="3"/>
  <c r="G143" i="3"/>
  <c r="I143" i="3"/>
  <c r="G141" i="3"/>
  <c r="I141" i="3"/>
  <c r="G139" i="3"/>
  <c r="I139" i="3"/>
  <c r="G137" i="3"/>
  <c r="I137" i="3"/>
  <c r="J286" i="3"/>
  <c r="I4" i="3"/>
  <c r="F303" i="3"/>
  <c r="F301" i="3"/>
  <c r="F299" i="3"/>
  <c r="F297" i="3"/>
  <c r="F295" i="3"/>
  <c r="F293" i="3"/>
  <c r="F291" i="3"/>
  <c r="I290" i="3"/>
  <c r="F288" i="3"/>
  <c r="F286" i="3"/>
  <c r="F284" i="3"/>
  <c r="F282" i="3"/>
  <c r="F280" i="3"/>
  <c r="F278" i="3"/>
  <c r="F276" i="3"/>
  <c r="F274" i="3"/>
  <c r="I267" i="3"/>
  <c r="G267" i="3"/>
  <c r="D261" i="3"/>
  <c r="I259" i="3"/>
  <c r="G259" i="3"/>
  <c r="I257" i="3"/>
  <c r="G257" i="3"/>
  <c r="D251" i="3"/>
  <c r="I249" i="3"/>
  <c r="G249" i="3"/>
  <c r="J247" i="3"/>
  <c r="I245" i="3"/>
  <c r="G245" i="3"/>
  <c r="I237" i="3"/>
  <c r="G237" i="3"/>
  <c r="I229" i="3"/>
  <c r="G229" i="3"/>
  <c r="I221" i="3"/>
  <c r="G221" i="3"/>
  <c r="I213" i="3"/>
  <c r="G213" i="3"/>
  <c r="I205" i="3"/>
  <c r="G205" i="3"/>
  <c r="I197" i="3"/>
  <c r="G197" i="3"/>
  <c r="I189" i="3"/>
  <c r="G189" i="3"/>
  <c r="I183" i="3"/>
  <c r="G183" i="3"/>
  <c r="I179" i="3"/>
  <c r="G179" i="3"/>
  <c r="I177" i="3"/>
  <c r="G177" i="3"/>
  <c r="I175" i="3"/>
  <c r="G175" i="3"/>
  <c r="I173" i="3"/>
  <c r="G173" i="3"/>
  <c r="I171" i="3"/>
  <c r="G171" i="3"/>
  <c r="I169" i="3"/>
  <c r="G169" i="3"/>
  <c r="I167" i="3"/>
  <c r="G167" i="3"/>
  <c r="I165" i="3"/>
  <c r="G165" i="3"/>
  <c r="I163" i="3"/>
  <c r="G163" i="3"/>
  <c r="I161" i="3"/>
  <c r="G161" i="3"/>
  <c r="I159" i="3"/>
  <c r="G159" i="3"/>
  <c r="D157" i="3"/>
  <c r="D155" i="3"/>
  <c r="D153" i="3"/>
  <c r="D151" i="3"/>
  <c r="D149" i="3"/>
  <c r="D147" i="3"/>
  <c r="D145" i="3"/>
  <c r="D143" i="3"/>
  <c r="D141" i="3"/>
  <c r="D139" i="3"/>
  <c r="D137" i="3"/>
  <c r="G101" i="3"/>
  <c r="I101" i="3"/>
  <c r="G99" i="3"/>
  <c r="I99" i="3"/>
  <c r="G85" i="3"/>
  <c r="I85" i="3"/>
  <c r="G83" i="3"/>
  <c r="I83" i="3"/>
  <c r="G81" i="3"/>
  <c r="I81" i="3"/>
  <c r="F78" i="3"/>
  <c r="F74" i="3"/>
  <c r="I135" i="3"/>
  <c r="G135" i="3"/>
  <c r="I133" i="3"/>
  <c r="G133" i="3"/>
  <c r="I131" i="3"/>
  <c r="G131" i="3"/>
  <c r="I129" i="3"/>
  <c r="G129" i="3"/>
  <c r="I127" i="3"/>
  <c r="G127" i="3"/>
  <c r="I125" i="3"/>
  <c r="G125" i="3"/>
  <c r="I123" i="3"/>
  <c r="G123" i="3"/>
  <c r="J122" i="3"/>
  <c r="F122" i="3"/>
  <c r="F120" i="3"/>
  <c r="F118" i="3"/>
  <c r="F116" i="3"/>
  <c r="F114" i="3"/>
  <c r="I109" i="3"/>
  <c r="G109" i="3"/>
  <c r="G107" i="3"/>
  <c r="G93" i="3"/>
  <c r="I93" i="3"/>
  <c r="G91" i="3"/>
  <c r="I91" i="3"/>
  <c r="D80" i="3"/>
  <c r="J80" i="3"/>
  <c r="F76" i="3"/>
  <c r="J74" i="3"/>
  <c r="F72" i="3"/>
  <c r="F70" i="3"/>
  <c r="F68" i="3"/>
  <c r="F66" i="3"/>
  <c r="F64" i="3"/>
  <c r="F62" i="3"/>
  <c r="F60" i="3"/>
  <c r="F58" i="3"/>
  <c r="F56" i="3"/>
  <c r="F54" i="3"/>
  <c r="F52" i="3"/>
  <c r="F50" i="3"/>
  <c r="F48" i="3"/>
  <c r="G47" i="3"/>
  <c r="I44" i="3"/>
  <c r="G44" i="3"/>
  <c r="J43" i="3"/>
  <c r="I40" i="3"/>
  <c r="G40" i="3"/>
  <c r="J39" i="3"/>
  <c r="I36" i="3"/>
  <c r="G36" i="3"/>
  <c r="J35" i="3"/>
  <c r="I32" i="3"/>
  <c r="G32" i="3"/>
  <c r="J31" i="3"/>
  <c r="F29" i="3"/>
  <c r="F27" i="3"/>
  <c r="F25" i="3"/>
  <c r="F23" i="3"/>
  <c r="F21" i="3"/>
  <c r="F19" i="3"/>
  <c r="F17" i="3"/>
  <c r="F15" i="3"/>
  <c r="F13" i="3"/>
  <c r="F11" i="3"/>
  <c r="F9" i="3"/>
  <c r="F7" i="3"/>
  <c r="F5" i="3"/>
  <c r="D4" i="3"/>
  <c r="F4" i="3"/>
  <c r="D303" i="3"/>
  <c r="D301" i="3"/>
  <c r="D299" i="3"/>
  <c r="D297" i="3"/>
  <c r="D295" i="3"/>
  <c r="D293" i="3"/>
  <c r="D291" i="3"/>
  <c r="J290" i="3"/>
  <c r="F290" i="3"/>
  <c r="D290" i="3"/>
  <c r="G288" i="3"/>
  <c r="I288" i="3"/>
  <c r="G286" i="3"/>
  <c r="I286" i="3"/>
  <c r="G284" i="3"/>
  <c r="I284" i="3"/>
  <c r="G282" i="3"/>
  <c r="I282" i="3"/>
  <c r="G280" i="3"/>
  <c r="I280" i="3"/>
  <c r="G278" i="3"/>
  <c r="I278" i="3"/>
  <c r="G276" i="3"/>
  <c r="I276" i="3"/>
  <c r="G274" i="3"/>
  <c r="I274" i="3"/>
  <c r="G272" i="3"/>
  <c r="I272" i="3"/>
  <c r="G269" i="3"/>
  <c r="I269" i="3"/>
  <c r="G239" i="3"/>
  <c r="I239" i="3"/>
  <c r="G231" i="3"/>
  <c r="I231" i="3"/>
  <c r="G223" i="3"/>
  <c r="I223" i="3"/>
  <c r="G215" i="3"/>
  <c r="I215" i="3"/>
  <c r="G207" i="3"/>
  <c r="I207" i="3"/>
  <c r="G199" i="3"/>
  <c r="I199" i="3"/>
  <c r="G191" i="3"/>
  <c r="I191" i="3"/>
  <c r="D184" i="3"/>
  <c r="D182" i="3"/>
  <c r="D180" i="3"/>
  <c r="I265" i="3"/>
  <c r="G265" i="3"/>
  <c r="I261" i="3"/>
  <c r="G261" i="3"/>
  <c r="I255" i="3"/>
  <c r="G255" i="3"/>
  <c r="I251" i="3"/>
  <c r="G251" i="3"/>
  <c r="I247" i="3"/>
  <c r="G247" i="3"/>
  <c r="D247" i="3"/>
  <c r="G243" i="3"/>
  <c r="I243" i="3"/>
  <c r="D239" i="3"/>
  <c r="G235" i="3"/>
  <c r="I235" i="3"/>
  <c r="D231" i="3"/>
  <c r="G227" i="3"/>
  <c r="I227" i="3"/>
  <c r="D223" i="3"/>
  <c r="G219" i="3"/>
  <c r="I219" i="3"/>
  <c r="D215" i="3"/>
  <c r="G211" i="3"/>
  <c r="I211" i="3"/>
  <c r="D207" i="3"/>
  <c r="G203" i="3"/>
  <c r="I203" i="3"/>
  <c r="D199" i="3"/>
  <c r="G195" i="3"/>
  <c r="I195" i="3"/>
  <c r="D191" i="3"/>
  <c r="G187" i="3"/>
  <c r="I187" i="3"/>
  <c r="F184" i="3"/>
  <c r="F182" i="3"/>
  <c r="F180" i="3"/>
  <c r="D178" i="3"/>
  <c r="D176" i="3"/>
  <c r="D174" i="3"/>
  <c r="D172" i="3"/>
  <c r="D170" i="3"/>
  <c r="D168" i="3"/>
  <c r="D166" i="3"/>
  <c r="D164" i="3"/>
  <c r="D162" i="3"/>
  <c r="D160" i="3"/>
  <c r="D158" i="3"/>
  <c r="D156" i="3"/>
  <c r="D154" i="3"/>
  <c r="D152" i="3"/>
  <c r="D150" i="3"/>
  <c r="D148" i="3"/>
  <c r="D146" i="3"/>
  <c r="D144" i="3"/>
  <c r="D142" i="3"/>
  <c r="D140" i="3"/>
  <c r="D138" i="3"/>
  <c r="D136" i="3"/>
  <c r="D134" i="3"/>
  <c r="D132" i="3"/>
  <c r="D130" i="3"/>
  <c r="D128" i="3"/>
  <c r="D126" i="3"/>
  <c r="D124" i="3"/>
  <c r="I121" i="3"/>
  <c r="G121" i="3"/>
  <c r="I119" i="3"/>
  <c r="G119" i="3"/>
  <c r="I117" i="3"/>
  <c r="G117" i="3"/>
  <c r="I115" i="3"/>
  <c r="G115" i="3"/>
  <c r="I113" i="3"/>
  <c r="G113" i="3"/>
  <c r="D110" i="3"/>
  <c r="F110" i="3"/>
  <c r="D106" i="3"/>
  <c r="F106" i="3"/>
  <c r="D102" i="3"/>
  <c r="F102" i="3"/>
  <c r="D98" i="3"/>
  <c r="F98" i="3"/>
  <c r="D94" i="3"/>
  <c r="F94" i="3"/>
  <c r="D90" i="3"/>
  <c r="F90" i="3"/>
  <c r="D86" i="3"/>
  <c r="F86" i="3"/>
  <c r="D82" i="3"/>
  <c r="F82" i="3"/>
  <c r="D112" i="3"/>
  <c r="F112" i="3"/>
  <c r="D108" i="3"/>
  <c r="F108" i="3"/>
  <c r="D104" i="3"/>
  <c r="F104" i="3"/>
  <c r="D100" i="3"/>
  <c r="F100" i="3"/>
  <c r="D96" i="3"/>
  <c r="F96" i="3"/>
  <c r="D92" i="3"/>
  <c r="F92" i="3"/>
  <c r="D88" i="3"/>
  <c r="F88" i="3"/>
  <c r="D84" i="3"/>
  <c r="F84" i="3"/>
  <c r="J82" i="3"/>
  <c r="F80" i="3"/>
  <c r="D78" i="3"/>
  <c r="D76" i="3"/>
  <c r="D74" i="3"/>
  <c r="D72" i="3"/>
  <c r="D70" i="3"/>
  <c r="D68" i="3"/>
  <c r="D66" i="3"/>
  <c r="D64" i="3"/>
  <c r="D62" i="3"/>
  <c r="D60" i="3"/>
  <c r="D58" i="3"/>
  <c r="D56" i="3"/>
  <c r="D54" i="3"/>
  <c r="D52" i="3"/>
  <c r="D50" i="3"/>
  <c r="D48" i="3"/>
  <c r="I47" i="3"/>
  <c r="F45" i="3"/>
  <c r="F43" i="3"/>
  <c r="F41" i="3"/>
  <c r="F39" i="3"/>
  <c r="F37" i="3"/>
  <c r="F35" i="3"/>
  <c r="F33" i="3"/>
  <c r="F31" i="3"/>
  <c r="D29" i="3"/>
  <c r="D27" i="3"/>
  <c r="D25" i="3"/>
  <c r="D23" i="3"/>
  <c r="D21" i="3"/>
  <c r="D19" i="3"/>
  <c r="D17" i="3"/>
  <c r="D15" i="3"/>
  <c r="D13" i="3"/>
  <c r="D11" i="3"/>
  <c r="D9" i="3"/>
  <c r="D7" i="3"/>
  <c r="D5" i="3"/>
  <c r="G270" i="3"/>
  <c r="I270" i="3"/>
  <c r="D270" i="3"/>
  <c r="G266" i="3"/>
  <c r="I266" i="3"/>
  <c r="D266" i="3"/>
  <c r="G258" i="3"/>
  <c r="I258" i="3"/>
  <c r="D258" i="3"/>
  <c r="G254" i="3"/>
  <c r="I254" i="3"/>
  <c r="D254" i="3"/>
  <c r="G250" i="3"/>
  <c r="I250" i="3"/>
  <c r="D250" i="3"/>
  <c r="G246" i="3"/>
  <c r="I246" i="3"/>
  <c r="D246" i="3"/>
  <c r="G242" i="3"/>
  <c r="I242" i="3"/>
  <c r="D242" i="3"/>
  <c r="G238" i="3"/>
  <c r="I238" i="3"/>
  <c r="D238" i="3"/>
  <c r="G236" i="3"/>
  <c r="I236" i="3"/>
  <c r="D236" i="3"/>
  <c r="G228" i="3"/>
  <c r="I228" i="3"/>
  <c r="D228" i="3"/>
  <c r="G224" i="3"/>
  <c r="I224" i="3"/>
  <c r="D224" i="3"/>
  <c r="G220" i="3"/>
  <c r="I220" i="3"/>
  <c r="D220" i="3"/>
  <c r="G218" i="3"/>
  <c r="I218" i="3"/>
  <c r="D218" i="3"/>
  <c r="G216" i="3"/>
  <c r="I216" i="3"/>
  <c r="D216" i="3"/>
  <c r="G214" i="3"/>
  <c r="I214" i="3"/>
  <c r="D214" i="3"/>
  <c r="G212" i="3"/>
  <c r="I212" i="3"/>
  <c r="D212" i="3"/>
  <c r="G210" i="3"/>
  <c r="I210" i="3"/>
  <c r="D210" i="3"/>
  <c r="G208" i="3"/>
  <c r="I208" i="3"/>
  <c r="D208" i="3"/>
  <c r="G206" i="3"/>
  <c r="I206" i="3"/>
  <c r="D206" i="3"/>
  <c r="G204" i="3"/>
  <c r="I204" i="3"/>
  <c r="D204" i="3"/>
  <c r="G202" i="3"/>
  <c r="I202" i="3"/>
  <c r="D202" i="3"/>
  <c r="G200" i="3"/>
  <c r="I200" i="3"/>
  <c r="D200" i="3"/>
  <c r="G198" i="3"/>
  <c r="I198" i="3"/>
  <c r="D198" i="3"/>
  <c r="G196" i="3"/>
  <c r="I196" i="3"/>
  <c r="D196" i="3"/>
  <c r="G194" i="3"/>
  <c r="I194" i="3"/>
  <c r="D194" i="3"/>
  <c r="G192" i="3"/>
  <c r="I192" i="3"/>
  <c r="D192" i="3"/>
  <c r="G190" i="3"/>
  <c r="I190" i="3"/>
  <c r="D190" i="3"/>
  <c r="G188" i="3"/>
  <c r="I188" i="3"/>
  <c r="D188" i="3"/>
  <c r="G186" i="3"/>
  <c r="I186" i="3"/>
  <c r="D186" i="3"/>
  <c r="G268" i="3"/>
  <c r="I268" i="3"/>
  <c r="D268" i="3"/>
  <c r="G264" i="3"/>
  <c r="I264" i="3"/>
  <c r="D264" i="3"/>
  <c r="G262" i="3"/>
  <c r="I262" i="3"/>
  <c r="D262" i="3"/>
  <c r="G260" i="3"/>
  <c r="I260" i="3"/>
  <c r="D260" i="3"/>
  <c r="J258" i="3"/>
  <c r="G256" i="3"/>
  <c r="I256" i="3"/>
  <c r="D256" i="3"/>
  <c r="G252" i="3"/>
  <c r="I252" i="3"/>
  <c r="D252" i="3"/>
  <c r="G248" i="3"/>
  <c r="I248" i="3"/>
  <c r="D248" i="3"/>
  <c r="G244" i="3"/>
  <c r="I244" i="3"/>
  <c r="D244" i="3"/>
  <c r="G240" i="3"/>
  <c r="I240" i="3"/>
  <c r="D240" i="3"/>
  <c r="G234" i="3"/>
  <c r="I234" i="3"/>
  <c r="D234" i="3"/>
  <c r="G232" i="3"/>
  <c r="I232" i="3"/>
  <c r="D232" i="3"/>
  <c r="G230" i="3"/>
  <c r="I230" i="3"/>
  <c r="D230" i="3"/>
  <c r="G226" i="3"/>
  <c r="I226" i="3"/>
  <c r="D226" i="3"/>
  <c r="G222" i="3"/>
  <c r="I222" i="3"/>
  <c r="D222" i="3"/>
  <c r="I303" i="3"/>
  <c r="G303" i="3"/>
  <c r="I301" i="3"/>
  <c r="G301" i="3"/>
  <c r="I299" i="3"/>
  <c r="G299" i="3"/>
  <c r="I297" i="3"/>
  <c r="G297" i="3"/>
  <c r="I295" i="3"/>
  <c r="G295" i="3"/>
  <c r="I293" i="3"/>
  <c r="G293" i="3"/>
  <c r="I291" i="3"/>
  <c r="G291" i="3"/>
  <c r="I289" i="3"/>
  <c r="G289" i="3"/>
  <c r="I287" i="3"/>
  <c r="G287" i="3"/>
  <c r="I285" i="3"/>
  <c r="G285" i="3"/>
  <c r="I283" i="3"/>
  <c r="G283" i="3"/>
  <c r="I281" i="3"/>
  <c r="G281" i="3"/>
  <c r="I279" i="3"/>
  <c r="G279" i="3"/>
  <c r="I277" i="3"/>
  <c r="G277" i="3"/>
  <c r="I275" i="3"/>
  <c r="G275" i="3"/>
  <c r="I273" i="3"/>
  <c r="G273" i="3"/>
  <c r="I271" i="3"/>
  <c r="G271" i="3"/>
  <c r="J270" i="3"/>
  <c r="F270" i="3"/>
  <c r="F268" i="3"/>
  <c r="F266" i="3"/>
  <c r="F264" i="3"/>
  <c r="F262" i="3"/>
  <c r="F260" i="3"/>
  <c r="F258" i="3"/>
  <c r="F256" i="3"/>
  <c r="F254" i="3"/>
  <c r="F252" i="3"/>
  <c r="F250" i="3"/>
  <c r="F248" i="3"/>
  <c r="F246" i="3"/>
  <c r="F244" i="3"/>
  <c r="F242" i="3"/>
  <c r="F240" i="3"/>
  <c r="F238" i="3"/>
  <c r="F236" i="3"/>
  <c r="F234" i="3"/>
  <c r="F232" i="3"/>
  <c r="F230" i="3"/>
  <c r="F228" i="3"/>
  <c r="F226" i="3"/>
  <c r="F224" i="3"/>
  <c r="F222" i="3"/>
  <c r="F220" i="3"/>
  <c r="F218" i="3"/>
  <c r="F216" i="3"/>
  <c r="F214" i="3"/>
  <c r="F212" i="3"/>
  <c r="F210" i="3"/>
  <c r="F208" i="3"/>
  <c r="F206" i="3"/>
  <c r="F204" i="3"/>
  <c r="F202" i="3"/>
  <c r="F200" i="3"/>
  <c r="F198" i="3"/>
  <c r="F196" i="3"/>
  <c r="F194" i="3"/>
  <c r="F192" i="3"/>
  <c r="F190" i="3"/>
  <c r="F188" i="3"/>
  <c r="F186" i="3"/>
  <c r="I184" i="3"/>
  <c r="G184" i="3"/>
  <c r="I182" i="3"/>
  <c r="G182" i="3"/>
  <c r="I180" i="3"/>
  <c r="G180" i="3"/>
  <c r="I178" i="3"/>
  <c r="G178" i="3"/>
  <c r="I176" i="3"/>
  <c r="G176" i="3"/>
  <c r="I174" i="3"/>
  <c r="G174" i="3"/>
  <c r="I172" i="3"/>
  <c r="G172" i="3"/>
  <c r="I170" i="3"/>
  <c r="G170" i="3"/>
  <c r="I168" i="3"/>
  <c r="G168" i="3"/>
  <c r="I166" i="3"/>
  <c r="G166" i="3"/>
  <c r="I164" i="3"/>
  <c r="G164" i="3"/>
  <c r="I162" i="3"/>
  <c r="G162" i="3"/>
  <c r="I160" i="3"/>
  <c r="G160" i="3"/>
  <c r="I158" i="3"/>
  <c r="G158" i="3"/>
  <c r="I156" i="3"/>
  <c r="G156" i="3"/>
  <c r="I154" i="3"/>
  <c r="G154" i="3"/>
  <c r="I152" i="3"/>
  <c r="G152" i="3"/>
  <c r="I150" i="3"/>
  <c r="G150" i="3"/>
  <c r="I148" i="3"/>
  <c r="G148" i="3"/>
  <c r="I146" i="3"/>
  <c r="G146" i="3"/>
  <c r="I144" i="3"/>
  <c r="G144" i="3"/>
  <c r="I142" i="3"/>
  <c r="G142" i="3"/>
  <c r="I140" i="3"/>
  <c r="G140" i="3"/>
  <c r="I138" i="3"/>
  <c r="G138" i="3"/>
  <c r="I136" i="3"/>
  <c r="G136" i="3"/>
  <c r="I134" i="3"/>
  <c r="G134" i="3"/>
  <c r="I132" i="3"/>
  <c r="G132" i="3"/>
  <c r="I130" i="3"/>
  <c r="G130" i="3"/>
  <c r="I128" i="3"/>
  <c r="G128" i="3"/>
  <c r="I126" i="3"/>
  <c r="G126" i="3"/>
  <c r="I124" i="3"/>
  <c r="G124" i="3"/>
  <c r="I122" i="3"/>
  <c r="G122" i="3"/>
  <c r="G120" i="3"/>
  <c r="I120" i="3"/>
  <c r="G118" i="3"/>
  <c r="I118" i="3"/>
  <c r="G116" i="3"/>
  <c r="I116" i="3"/>
  <c r="G114" i="3"/>
  <c r="I114" i="3"/>
  <c r="G112" i="3"/>
  <c r="I112" i="3"/>
  <c r="G110" i="3"/>
  <c r="I110" i="3"/>
  <c r="G108" i="3"/>
  <c r="I108" i="3"/>
  <c r="G106" i="3"/>
  <c r="I106" i="3"/>
  <c r="G104" i="3"/>
  <c r="I104" i="3"/>
  <c r="G102" i="3"/>
  <c r="I102" i="3"/>
  <c r="G100" i="3"/>
  <c r="I100" i="3"/>
  <c r="G98" i="3"/>
  <c r="I98" i="3"/>
  <c r="G96" i="3"/>
  <c r="I96" i="3"/>
  <c r="G94" i="3"/>
  <c r="I94" i="3"/>
  <c r="G92" i="3"/>
  <c r="I92" i="3"/>
  <c r="G90" i="3"/>
  <c r="I90" i="3"/>
  <c r="G88" i="3"/>
  <c r="I88" i="3"/>
  <c r="G86" i="3"/>
  <c r="I86" i="3"/>
  <c r="G84" i="3"/>
  <c r="I84" i="3"/>
  <c r="G82" i="3"/>
  <c r="I82" i="3"/>
  <c r="G80" i="3"/>
  <c r="I80" i="3"/>
  <c r="I78" i="3"/>
  <c r="G78" i="3"/>
  <c r="I76" i="3"/>
  <c r="G76" i="3"/>
  <c r="I74" i="3"/>
  <c r="G74" i="3"/>
  <c r="I72" i="3"/>
  <c r="G72" i="3"/>
  <c r="I70" i="3"/>
  <c r="G70" i="3"/>
  <c r="I68" i="3"/>
  <c r="G68" i="3"/>
  <c r="I66" i="3"/>
  <c r="G66" i="3"/>
  <c r="I64" i="3"/>
  <c r="G64" i="3"/>
  <c r="I62" i="3"/>
  <c r="G62" i="3"/>
  <c r="I60" i="3"/>
  <c r="G60" i="3"/>
  <c r="I58" i="3"/>
  <c r="G58" i="3"/>
  <c r="I56" i="3"/>
  <c r="G56" i="3"/>
  <c r="I54" i="3"/>
  <c r="G54" i="3"/>
  <c r="I52" i="3"/>
  <c r="G52" i="3"/>
  <c r="I50" i="3"/>
  <c r="G50" i="3"/>
  <c r="I48" i="3"/>
  <c r="G48" i="3"/>
  <c r="J47" i="3"/>
  <c r="F47" i="3"/>
  <c r="D47" i="3"/>
  <c r="G45" i="3"/>
  <c r="I45" i="3"/>
  <c r="G43" i="3"/>
  <c r="I43" i="3"/>
  <c r="G41" i="3"/>
  <c r="I41" i="3"/>
  <c r="G39" i="3"/>
  <c r="I39" i="3"/>
  <c r="G37" i="3"/>
  <c r="I37" i="3"/>
  <c r="G35" i="3"/>
  <c r="I35" i="3"/>
  <c r="G33" i="3"/>
  <c r="I33" i="3"/>
  <c r="G31" i="3"/>
  <c r="I31" i="3"/>
  <c r="I29" i="3"/>
  <c r="G29" i="3"/>
  <c r="I27" i="3"/>
  <c r="G27" i="3"/>
  <c r="I25" i="3"/>
  <c r="G25" i="3"/>
  <c r="I23" i="3"/>
  <c r="G23" i="3"/>
  <c r="I21" i="3"/>
  <c r="G21" i="3"/>
  <c r="I19" i="3"/>
  <c r="G19" i="3"/>
  <c r="I17" i="3"/>
  <c r="G17" i="3"/>
  <c r="I15" i="3"/>
  <c r="G15" i="3"/>
  <c r="I13" i="3"/>
  <c r="G13" i="3"/>
  <c r="I11" i="3"/>
  <c r="G11" i="3"/>
  <c r="I9" i="3"/>
  <c r="G9" i="3"/>
  <c r="I7" i="3"/>
  <c r="G7" i="3"/>
  <c r="I5" i="3"/>
  <c r="G5" i="3"/>
  <c r="G308" i="3" l="1"/>
  <c r="J308" i="3"/>
  <c r="H4" i="3" l="1"/>
  <c r="F3" i="2"/>
  <c r="E5" i="3" s="1"/>
  <c r="F4" i="2"/>
  <c r="E6" i="3" s="1"/>
  <c r="F5" i="2"/>
  <c r="E7" i="3" s="1"/>
  <c r="F6" i="2"/>
  <c r="E8" i="3" s="1"/>
  <c r="F7" i="2"/>
  <c r="E9" i="3" s="1"/>
  <c r="F8" i="2"/>
  <c r="E10" i="3" s="1"/>
  <c r="F9" i="2"/>
  <c r="E11" i="3" s="1"/>
  <c r="F10" i="2"/>
  <c r="E12" i="3" s="1"/>
  <c r="F11" i="2"/>
  <c r="E13" i="3" s="1"/>
  <c r="F12" i="2"/>
  <c r="E14" i="3" s="1"/>
  <c r="F13" i="2"/>
  <c r="E15" i="3" s="1"/>
  <c r="F14" i="2"/>
  <c r="E16" i="3" s="1"/>
  <c r="F15" i="2"/>
  <c r="E17" i="3" s="1"/>
  <c r="F16" i="2"/>
  <c r="E18" i="3" s="1"/>
  <c r="F17" i="2"/>
  <c r="E19" i="3" s="1"/>
  <c r="F18" i="2"/>
  <c r="E20" i="3" s="1"/>
  <c r="F19" i="2"/>
  <c r="E21" i="3" s="1"/>
  <c r="F20" i="2"/>
  <c r="E22" i="3" s="1"/>
  <c r="F21" i="2"/>
  <c r="E23" i="3" s="1"/>
  <c r="F22" i="2"/>
  <c r="E24" i="3" s="1"/>
  <c r="F23" i="2"/>
  <c r="E25" i="3" s="1"/>
  <c r="F24" i="2"/>
  <c r="E26" i="3" s="1"/>
  <c r="F25" i="2"/>
  <c r="E27" i="3" s="1"/>
  <c r="F26" i="2"/>
  <c r="E28" i="3" s="1"/>
  <c r="F27" i="2"/>
  <c r="E29" i="3" s="1"/>
  <c r="F28" i="2"/>
  <c r="E30" i="3" s="1"/>
  <c r="F29" i="2"/>
  <c r="E31" i="3" s="1"/>
  <c r="F30" i="2"/>
  <c r="E32" i="3" s="1"/>
  <c r="F31" i="2"/>
  <c r="E33" i="3" s="1"/>
  <c r="F32" i="2"/>
  <c r="E34" i="3" s="1"/>
  <c r="F33" i="2"/>
  <c r="E35" i="3" s="1"/>
  <c r="F34" i="2"/>
  <c r="E36" i="3" s="1"/>
  <c r="F35" i="2"/>
  <c r="E37" i="3" s="1"/>
  <c r="F36" i="2"/>
  <c r="E38" i="3" s="1"/>
  <c r="F37" i="2"/>
  <c r="E39" i="3" s="1"/>
  <c r="F38" i="2"/>
  <c r="E40" i="3" s="1"/>
  <c r="F39" i="2"/>
  <c r="E41" i="3" s="1"/>
  <c r="F40" i="2"/>
  <c r="E42" i="3" s="1"/>
  <c r="F41" i="2"/>
  <c r="E43" i="3" s="1"/>
  <c r="F42" i="2"/>
  <c r="E44" i="3" s="1"/>
  <c r="F43" i="2"/>
  <c r="E45" i="3" s="1"/>
  <c r="F44" i="2"/>
  <c r="E46" i="3" s="1"/>
  <c r="F45" i="2"/>
  <c r="E47" i="3" s="1"/>
  <c r="F46" i="2"/>
  <c r="E48" i="3" s="1"/>
  <c r="F47" i="2"/>
  <c r="E49" i="3" s="1"/>
  <c r="F48" i="2"/>
  <c r="E50" i="3" s="1"/>
  <c r="F49" i="2"/>
  <c r="E51" i="3" s="1"/>
  <c r="F50" i="2"/>
  <c r="E52" i="3" s="1"/>
  <c r="F51" i="2"/>
  <c r="E53" i="3" s="1"/>
  <c r="F52" i="2"/>
  <c r="E54" i="3" s="1"/>
  <c r="F53" i="2"/>
  <c r="E55" i="3" s="1"/>
  <c r="F54" i="2"/>
  <c r="E56" i="3" s="1"/>
  <c r="F55" i="2"/>
  <c r="E57" i="3" s="1"/>
  <c r="F56" i="2"/>
  <c r="E58" i="3" s="1"/>
  <c r="F57" i="2"/>
  <c r="E59" i="3" s="1"/>
  <c r="F58" i="2"/>
  <c r="E60" i="3" s="1"/>
  <c r="F59" i="2"/>
  <c r="E61" i="3" s="1"/>
  <c r="F60" i="2"/>
  <c r="E62" i="3" s="1"/>
  <c r="F61" i="2"/>
  <c r="E63" i="3" s="1"/>
  <c r="F62" i="2"/>
  <c r="E64" i="3" s="1"/>
  <c r="F63" i="2"/>
  <c r="E65" i="3" s="1"/>
  <c r="F64" i="2"/>
  <c r="E66" i="3" s="1"/>
  <c r="F65" i="2"/>
  <c r="E67" i="3" s="1"/>
  <c r="F66" i="2"/>
  <c r="E68" i="3" s="1"/>
  <c r="F67" i="2"/>
  <c r="E69" i="3" s="1"/>
  <c r="F68" i="2"/>
  <c r="E70" i="3" s="1"/>
  <c r="F69" i="2"/>
  <c r="E71" i="3" s="1"/>
  <c r="F70" i="2"/>
  <c r="E72" i="3" s="1"/>
  <c r="F71" i="2"/>
  <c r="E73" i="3" s="1"/>
  <c r="F72" i="2"/>
  <c r="E74" i="3" s="1"/>
  <c r="F73" i="2"/>
  <c r="E75" i="3" s="1"/>
  <c r="F74" i="2"/>
  <c r="E76" i="3" s="1"/>
  <c r="F75" i="2"/>
  <c r="E77" i="3" s="1"/>
  <c r="F76" i="2"/>
  <c r="E78" i="3" s="1"/>
  <c r="F77" i="2"/>
  <c r="E79" i="3" s="1"/>
  <c r="F78" i="2"/>
  <c r="E80" i="3" s="1"/>
  <c r="F79" i="2"/>
  <c r="E81" i="3" s="1"/>
  <c r="F80" i="2"/>
  <c r="E82" i="3" s="1"/>
  <c r="F81" i="2"/>
  <c r="E83" i="3" s="1"/>
  <c r="F82" i="2"/>
  <c r="E84" i="3" s="1"/>
  <c r="F83" i="2"/>
  <c r="E85" i="3" s="1"/>
  <c r="F84" i="2"/>
  <c r="E86" i="3" s="1"/>
  <c r="F85" i="2"/>
  <c r="E87" i="3" s="1"/>
  <c r="F86" i="2"/>
  <c r="E88" i="3" s="1"/>
  <c r="F87" i="2"/>
  <c r="E89" i="3" s="1"/>
  <c r="F88" i="2"/>
  <c r="E90" i="3" s="1"/>
  <c r="F89" i="2"/>
  <c r="E91" i="3" s="1"/>
  <c r="F90" i="2"/>
  <c r="E92" i="3" s="1"/>
  <c r="F91" i="2"/>
  <c r="E93" i="3" s="1"/>
  <c r="F92" i="2"/>
  <c r="E94" i="3" s="1"/>
  <c r="F93" i="2"/>
  <c r="E95" i="3" s="1"/>
  <c r="F94" i="2"/>
  <c r="E96" i="3" s="1"/>
  <c r="F95" i="2"/>
  <c r="E97" i="3" s="1"/>
  <c r="F96" i="2"/>
  <c r="E98" i="3" s="1"/>
  <c r="F97" i="2"/>
  <c r="E99" i="3" s="1"/>
  <c r="F98" i="2"/>
  <c r="E100" i="3" s="1"/>
  <c r="F99" i="2"/>
  <c r="E101" i="3" s="1"/>
  <c r="F100" i="2"/>
  <c r="E102" i="3" s="1"/>
  <c r="F101" i="2"/>
  <c r="E103" i="3" s="1"/>
  <c r="F102" i="2"/>
  <c r="E104" i="3" s="1"/>
  <c r="F103" i="2"/>
  <c r="E105" i="3" s="1"/>
  <c r="F104" i="2"/>
  <c r="E106" i="3" s="1"/>
  <c r="F105" i="2"/>
  <c r="E107" i="3" s="1"/>
  <c r="F106" i="2"/>
  <c r="E108" i="3" s="1"/>
  <c r="F107" i="2"/>
  <c r="E109" i="3" s="1"/>
  <c r="F108" i="2"/>
  <c r="E110" i="3" s="1"/>
  <c r="F109" i="2"/>
  <c r="E111" i="3" s="1"/>
  <c r="F110" i="2"/>
  <c r="E112" i="3" s="1"/>
  <c r="F111" i="2"/>
  <c r="E113" i="3" s="1"/>
  <c r="F112" i="2"/>
  <c r="E114" i="3" s="1"/>
  <c r="F113" i="2"/>
  <c r="E115" i="3" s="1"/>
  <c r="F114" i="2"/>
  <c r="E116" i="3" s="1"/>
  <c r="F115" i="2"/>
  <c r="E117" i="3" s="1"/>
  <c r="F116" i="2"/>
  <c r="E118" i="3" s="1"/>
  <c r="F117" i="2"/>
  <c r="E119" i="3" s="1"/>
  <c r="F118" i="2"/>
  <c r="E120" i="3" s="1"/>
  <c r="F119" i="2"/>
  <c r="E121" i="3" s="1"/>
  <c r="F120" i="2"/>
  <c r="E122" i="3" s="1"/>
  <c r="F121" i="2"/>
  <c r="E123" i="3" s="1"/>
  <c r="F122" i="2"/>
  <c r="E124" i="3" s="1"/>
  <c r="F123" i="2"/>
  <c r="E125" i="3" s="1"/>
  <c r="F124" i="2"/>
  <c r="E126" i="3" s="1"/>
  <c r="F125" i="2"/>
  <c r="E127" i="3" s="1"/>
  <c r="F126" i="2"/>
  <c r="E128" i="3" s="1"/>
  <c r="F127" i="2"/>
  <c r="E129" i="3" s="1"/>
  <c r="F128" i="2"/>
  <c r="E130" i="3" s="1"/>
  <c r="F129" i="2"/>
  <c r="E131" i="3" s="1"/>
  <c r="F130" i="2"/>
  <c r="E132" i="3" s="1"/>
  <c r="F131" i="2"/>
  <c r="E133" i="3" s="1"/>
  <c r="F132" i="2"/>
  <c r="E134" i="3" s="1"/>
  <c r="F133" i="2"/>
  <c r="E135" i="3" s="1"/>
  <c r="F134" i="2"/>
  <c r="E136" i="3" s="1"/>
  <c r="F135" i="2"/>
  <c r="E137" i="3" s="1"/>
  <c r="F136" i="2"/>
  <c r="E138" i="3" s="1"/>
  <c r="F137" i="2"/>
  <c r="E139" i="3" s="1"/>
  <c r="F138" i="2"/>
  <c r="E140" i="3" s="1"/>
  <c r="F139" i="2"/>
  <c r="E141" i="3" s="1"/>
  <c r="F140" i="2"/>
  <c r="E142" i="3" s="1"/>
  <c r="F141" i="2"/>
  <c r="E143" i="3" s="1"/>
  <c r="F142" i="2"/>
  <c r="E144" i="3" s="1"/>
  <c r="F143" i="2"/>
  <c r="E145" i="3" s="1"/>
  <c r="F144" i="2"/>
  <c r="E146" i="3" s="1"/>
  <c r="F145" i="2"/>
  <c r="E147" i="3" s="1"/>
  <c r="F146" i="2"/>
  <c r="E148" i="3" s="1"/>
  <c r="F147" i="2"/>
  <c r="E149" i="3" s="1"/>
  <c r="F148" i="2"/>
  <c r="E150" i="3" s="1"/>
  <c r="F149" i="2"/>
  <c r="E151" i="3" s="1"/>
  <c r="F150" i="2"/>
  <c r="E152" i="3" s="1"/>
  <c r="F151" i="2"/>
  <c r="E153" i="3" s="1"/>
  <c r="F152" i="2"/>
  <c r="E154" i="3" s="1"/>
  <c r="F153" i="2"/>
  <c r="E155" i="3" s="1"/>
  <c r="F154" i="2"/>
  <c r="E156" i="3" s="1"/>
  <c r="F155" i="2"/>
  <c r="E157" i="3" s="1"/>
  <c r="F156" i="2"/>
  <c r="E158" i="3" s="1"/>
  <c r="F157" i="2"/>
  <c r="E159" i="3" s="1"/>
  <c r="F158" i="2"/>
  <c r="E160" i="3" s="1"/>
  <c r="F159" i="2"/>
  <c r="E161" i="3" s="1"/>
  <c r="F160" i="2"/>
  <c r="E162" i="3" s="1"/>
  <c r="F161" i="2"/>
  <c r="E163" i="3" s="1"/>
  <c r="F162" i="2"/>
  <c r="E164" i="3" s="1"/>
  <c r="F163" i="2"/>
  <c r="E165" i="3" s="1"/>
  <c r="F164" i="2"/>
  <c r="E166" i="3" s="1"/>
  <c r="F165" i="2"/>
  <c r="E167" i="3" s="1"/>
  <c r="F166" i="2"/>
  <c r="E168" i="3" s="1"/>
  <c r="F167" i="2"/>
  <c r="E169" i="3" s="1"/>
  <c r="F168" i="2"/>
  <c r="E170" i="3" s="1"/>
  <c r="F169" i="2"/>
  <c r="E171" i="3" s="1"/>
  <c r="F170" i="2"/>
  <c r="E172" i="3" s="1"/>
  <c r="F171" i="2"/>
  <c r="E173" i="3" s="1"/>
  <c r="F172" i="2"/>
  <c r="E174" i="3" s="1"/>
  <c r="F173" i="2"/>
  <c r="E175" i="3" s="1"/>
  <c r="F174" i="2"/>
  <c r="E176" i="3" s="1"/>
  <c r="F175" i="2"/>
  <c r="E177" i="3" s="1"/>
  <c r="F176" i="2"/>
  <c r="E178" i="3" s="1"/>
  <c r="F177" i="2"/>
  <c r="E179" i="3" s="1"/>
  <c r="F178" i="2"/>
  <c r="E180" i="3" s="1"/>
  <c r="F179" i="2"/>
  <c r="E181" i="3" s="1"/>
  <c r="F180" i="2"/>
  <c r="E182" i="3" s="1"/>
  <c r="F181" i="2"/>
  <c r="E183" i="3" s="1"/>
  <c r="F182" i="2"/>
  <c r="E184" i="3" s="1"/>
  <c r="F183" i="2"/>
  <c r="E185" i="3" s="1"/>
  <c r="F184" i="2"/>
  <c r="E186" i="3" s="1"/>
  <c r="F185" i="2"/>
  <c r="E187" i="3" s="1"/>
  <c r="F186" i="2"/>
  <c r="E188" i="3" s="1"/>
  <c r="F187" i="2"/>
  <c r="E189" i="3" s="1"/>
  <c r="F188" i="2"/>
  <c r="E190" i="3" s="1"/>
  <c r="F189" i="2"/>
  <c r="E191" i="3" s="1"/>
  <c r="F190" i="2"/>
  <c r="E192" i="3" s="1"/>
  <c r="F191" i="2"/>
  <c r="E193" i="3" s="1"/>
  <c r="F192" i="2"/>
  <c r="E194" i="3" s="1"/>
  <c r="F193" i="2"/>
  <c r="E195" i="3" s="1"/>
  <c r="F194" i="2"/>
  <c r="E196" i="3" s="1"/>
  <c r="F195" i="2"/>
  <c r="E197" i="3" s="1"/>
  <c r="F196" i="2"/>
  <c r="E198" i="3" s="1"/>
  <c r="F197" i="2"/>
  <c r="E199" i="3" s="1"/>
  <c r="F198" i="2"/>
  <c r="E200" i="3" s="1"/>
  <c r="F199" i="2"/>
  <c r="E201" i="3" s="1"/>
  <c r="F200" i="2"/>
  <c r="E202" i="3" s="1"/>
  <c r="F201" i="2"/>
  <c r="E203" i="3" s="1"/>
  <c r="F202" i="2"/>
  <c r="E204" i="3" s="1"/>
  <c r="F203" i="2"/>
  <c r="E205" i="3" s="1"/>
  <c r="F204" i="2"/>
  <c r="E206" i="3" s="1"/>
  <c r="F205" i="2"/>
  <c r="E207" i="3" s="1"/>
  <c r="F206" i="2"/>
  <c r="E208" i="3" s="1"/>
  <c r="F207" i="2"/>
  <c r="E209" i="3" s="1"/>
  <c r="F208" i="2"/>
  <c r="E210" i="3" s="1"/>
  <c r="F209" i="2"/>
  <c r="E211" i="3" s="1"/>
  <c r="F210" i="2"/>
  <c r="E212" i="3" s="1"/>
  <c r="F211" i="2"/>
  <c r="E213" i="3" s="1"/>
  <c r="F212" i="2"/>
  <c r="E214" i="3" s="1"/>
  <c r="F213" i="2"/>
  <c r="E215" i="3" s="1"/>
  <c r="F214" i="2"/>
  <c r="E216" i="3" s="1"/>
  <c r="F215" i="2"/>
  <c r="E217" i="3" s="1"/>
  <c r="F216" i="2"/>
  <c r="E218" i="3" s="1"/>
  <c r="F217" i="2"/>
  <c r="E219" i="3" s="1"/>
  <c r="F218" i="2"/>
  <c r="E220" i="3" s="1"/>
  <c r="F219" i="2"/>
  <c r="E221" i="3" s="1"/>
  <c r="F220" i="2"/>
  <c r="E222" i="3" s="1"/>
  <c r="F221" i="2"/>
  <c r="E223" i="3" s="1"/>
  <c r="F222" i="2"/>
  <c r="E224" i="3" s="1"/>
  <c r="F223" i="2"/>
  <c r="E225" i="3" s="1"/>
  <c r="F224" i="2"/>
  <c r="E226" i="3" s="1"/>
  <c r="F225" i="2"/>
  <c r="E227" i="3" s="1"/>
  <c r="F226" i="2"/>
  <c r="E228" i="3" s="1"/>
  <c r="F227" i="2"/>
  <c r="E229" i="3" s="1"/>
  <c r="F228" i="2"/>
  <c r="E230" i="3" s="1"/>
  <c r="F229" i="2"/>
  <c r="E231" i="3" s="1"/>
  <c r="F230" i="2"/>
  <c r="E232" i="3" s="1"/>
  <c r="F231" i="2"/>
  <c r="E233" i="3" s="1"/>
  <c r="F232" i="2"/>
  <c r="E234" i="3" s="1"/>
  <c r="F233" i="2"/>
  <c r="E235" i="3" s="1"/>
  <c r="F234" i="2"/>
  <c r="E236" i="3" s="1"/>
  <c r="F235" i="2"/>
  <c r="E237" i="3" s="1"/>
  <c r="F236" i="2"/>
  <c r="E238" i="3" s="1"/>
  <c r="F237" i="2"/>
  <c r="E239" i="3" s="1"/>
  <c r="F238" i="2"/>
  <c r="E240" i="3" s="1"/>
  <c r="F239" i="2"/>
  <c r="E241" i="3" s="1"/>
  <c r="F240" i="2"/>
  <c r="E242" i="3" s="1"/>
  <c r="F241" i="2"/>
  <c r="E243" i="3" s="1"/>
  <c r="F242" i="2"/>
  <c r="E244" i="3" s="1"/>
  <c r="F243" i="2"/>
  <c r="E245" i="3" s="1"/>
  <c r="F244" i="2"/>
  <c r="E246" i="3" s="1"/>
  <c r="F245" i="2"/>
  <c r="E247" i="3" s="1"/>
  <c r="F246" i="2"/>
  <c r="E248" i="3" s="1"/>
  <c r="F247" i="2"/>
  <c r="E249" i="3" s="1"/>
  <c r="F248" i="2"/>
  <c r="E250" i="3" s="1"/>
  <c r="F249" i="2"/>
  <c r="E251" i="3" s="1"/>
  <c r="F250" i="2"/>
  <c r="E252" i="3" s="1"/>
  <c r="F251" i="2"/>
  <c r="E253" i="3" s="1"/>
  <c r="F252" i="2"/>
  <c r="E254" i="3" s="1"/>
  <c r="F253" i="2"/>
  <c r="E255" i="3" s="1"/>
  <c r="F254" i="2"/>
  <c r="E256" i="3" s="1"/>
  <c r="F255" i="2"/>
  <c r="E257" i="3" s="1"/>
  <c r="F256" i="2"/>
  <c r="E258" i="3" s="1"/>
  <c r="F257" i="2"/>
  <c r="E259" i="3" s="1"/>
  <c r="F258" i="2"/>
  <c r="E260" i="3" s="1"/>
  <c r="F259" i="2"/>
  <c r="E261" i="3" s="1"/>
  <c r="F260" i="2"/>
  <c r="E262" i="3" s="1"/>
  <c r="F261" i="2"/>
  <c r="E263" i="3" s="1"/>
  <c r="F262" i="2"/>
  <c r="E264" i="3" s="1"/>
  <c r="F263" i="2"/>
  <c r="E265" i="3" s="1"/>
  <c r="F264" i="2"/>
  <c r="E266" i="3" s="1"/>
  <c r="F265" i="2"/>
  <c r="E267" i="3" s="1"/>
  <c r="F266" i="2"/>
  <c r="E268" i="3" s="1"/>
  <c r="F267" i="2"/>
  <c r="E269" i="3" s="1"/>
  <c r="F268" i="2"/>
  <c r="E270" i="3" s="1"/>
  <c r="F269" i="2"/>
  <c r="E271" i="3" s="1"/>
  <c r="F270" i="2"/>
  <c r="E272" i="3" s="1"/>
  <c r="F271" i="2"/>
  <c r="E273" i="3" s="1"/>
  <c r="F272" i="2"/>
  <c r="E274" i="3" s="1"/>
  <c r="F273" i="2"/>
  <c r="E275" i="3" s="1"/>
  <c r="F274" i="2"/>
  <c r="E276" i="3" s="1"/>
  <c r="F275" i="2"/>
  <c r="E277" i="3" s="1"/>
  <c r="F276" i="2"/>
  <c r="E278" i="3" s="1"/>
  <c r="F277" i="2"/>
  <c r="E279" i="3" s="1"/>
  <c r="F278" i="2"/>
  <c r="E280" i="3" s="1"/>
  <c r="F279" i="2"/>
  <c r="E281" i="3" s="1"/>
  <c r="F280" i="2"/>
  <c r="E282" i="3" s="1"/>
  <c r="F281" i="2"/>
  <c r="E283" i="3" s="1"/>
  <c r="F282" i="2"/>
  <c r="E284" i="3" s="1"/>
  <c r="F283" i="2"/>
  <c r="E285" i="3" s="1"/>
  <c r="F284" i="2"/>
  <c r="E286" i="3" s="1"/>
  <c r="F285" i="2"/>
  <c r="E287" i="3" s="1"/>
  <c r="F286" i="2"/>
  <c r="E288" i="3" s="1"/>
  <c r="F287" i="2"/>
  <c r="E289" i="3" s="1"/>
  <c r="F288" i="2"/>
  <c r="E290" i="3" s="1"/>
  <c r="F289" i="2"/>
  <c r="E291" i="3" s="1"/>
  <c r="F290" i="2"/>
  <c r="E292" i="3" s="1"/>
  <c r="F291" i="2"/>
  <c r="E293" i="3" s="1"/>
  <c r="F292" i="2"/>
  <c r="E294" i="3" s="1"/>
  <c r="F293" i="2"/>
  <c r="E295" i="3" s="1"/>
  <c r="F294" i="2"/>
  <c r="E296" i="3" s="1"/>
  <c r="F295" i="2"/>
  <c r="E297" i="3" s="1"/>
  <c r="F296" i="2"/>
  <c r="E298" i="3" s="1"/>
  <c r="F297" i="2"/>
  <c r="E299" i="3" s="1"/>
  <c r="F298" i="2"/>
  <c r="E300" i="3" s="1"/>
  <c r="F299" i="2"/>
  <c r="E301" i="3" s="1"/>
  <c r="F300" i="2"/>
  <c r="E302" i="3" s="1"/>
  <c r="F301" i="2"/>
  <c r="E303" i="3" s="1"/>
  <c r="F302" i="2"/>
  <c r="E304" i="3" s="1"/>
  <c r="F303" i="2"/>
  <c r="E305" i="3" s="1"/>
  <c r="F304" i="2"/>
  <c r="E306" i="3" s="1"/>
  <c r="F305" i="2"/>
  <c r="E307" i="3" s="1"/>
  <c r="F2" i="2"/>
  <c r="E4" i="3" s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4" i="2"/>
  <c r="B275" i="2"/>
  <c r="B276" i="2"/>
  <c r="B277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2" i="2"/>
  <c r="I305" i="2" l="1"/>
  <c r="I304" i="2"/>
  <c r="I303" i="2"/>
  <c r="I302" i="2"/>
  <c r="H304" i="3" s="1"/>
  <c r="I301" i="2"/>
  <c r="H303" i="3" s="1"/>
  <c r="I300" i="2"/>
  <c r="H302" i="3" s="1"/>
  <c r="I299" i="2"/>
  <c r="H301" i="3" s="1"/>
  <c r="I298" i="2"/>
  <c r="H300" i="3" s="1"/>
  <c r="I297" i="2"/>
  <c r="H299" i="3" s="1"/>
  <c r="I296" i="2"/>
  <c r="H298" i="3" s="1"/>
  <c r="I295" i="2"/>
  <c r="H297" i="3" s="1"/>
  <c r="I294" i="2"/>
  <c r="H296" i="3" s="1"/>
  <c r="I293" i="2"/>
  <c r="H295" i="3" s="1"/>
  <c r="I292" i="2"/>
  <c r="H294" i="3" s="1"/>
  <c r="I291" i="2"/>
  <c r="H293" i="3" s="1"/>
  <c r="I290" i="2"/>
  <c r="H292" i="3" s="1"/>
  <c r="I289" i="2"/>
  <c r="H291" i="3" s="1"/>
  <c r="I288" i="2"/>
  <c r="H290" i="3" s="1"/>
  <c r="I287" i="2"/>
  <c r="H289" i="3" s="1"/>
  <c r="I286" i="2"/>
  <c r="H288" i="3" s="1"/>
  <c r="I285" i="2"/>
  <c r="H287" i="3" s="1"/>
  <c r="I284" i="2"/>
  <c r="H286" i="3" s="1"/>
  <c r="I283" i="2"/>
  <c r="H285" i="3" s="1"/>
  <c r="I282" i="2"/>
  <c r="H284" i="3" s="1"/>
  <c r="I281" i="2"/>
  <c r="H283" i="3" s="1"/>
  <c r="I280" i="2"/>
  <c r="H282" i="3" s="1"/>
  <c r="I279" i="2"/>
  <c r="H281" i="3" s="1"/>
  <c r="I278" i="2"/>
  <c r="H280" i="3" s="1"/>
  <c r="I277" i="2"/>
  <c r="H279" i="3" s="1"/>
  <c r="I276" i="2"/>
  <c r="H278" i="3" s="1"/>
  <c r="I275" i="2"/>
  <c r="H277" i="3" s="1"/>
  <c r="I274" i="2"/>
  <c r="H276" i="3" s="1"/>
  <c r="I273" i="2"/>
  <c r="H275" i="3" s="1"/>
  <c r="I272" i="2"/>
  <c r="H274" i="3" s="1"/>
  <c r="I271" i="2"/>
  <c r="H273" i="3" s="1"/>
  <c r="I270" i="2"/>
  <c r="H272" i="3" s="1"/>
  <c r="I269" i="2"/>
  <c r="H271" i="3" s="1"/>
  <c r="I268" i="2"/>
  <c r="H270" i="3" s="1"/>
  <c r="I267" i="2"/>
  <c r="H269" i="3" s="1"/>
  <c r="I266" i="2"/>
  <c r="H268" i="3" s="1"/>
  <c r="I265" i="2"/>
  <c r="H267" i="3" s="1"/>
  <c r="I264" i="2"/>
  <c r="H266" i="3" s="1"/>
  <c r="I263" i="2"/>
  <c r="H265" i="3" s="1"/>
  <c r="I262" i="2"/>
  <c r="H264" i="3" s="1"/>
  <c r="I261" i="2"/>
  <c r="H263" i="3" s="1"/>
  <c r="I260" i="2"/>
  <c r="H262" i="3" s="1"/>
  <c r="I259" i="2"/>
  <c r="H261" i="3" s="1"/>
  <c r="I258" i="2"/>
  <c r="H260" i="3" s="1"/>
  <c r="I257" i="2"/>
  <c r="H259" i="3" s="1"/>
  <c r="I256" i="2"/>
  <c r="H258" i="3" s="1"/>
  <c r="I255" i="2"/>
  <c r="H257" i="3" s="1"/>
  <c r="I254" i="2"/>
  <c r="H256" i="3" s="1"/>
  <c r="I253" i="2"/>
  <c r="H255" i="3" s="1"/>
  <c r="I252" i="2"/>
  <c r="H254" i="3" s="1"/>
  <c r="I251" i="2"/>
  <c r="H253" i="3" s="1"/>
  <c r="I250" i="2"/>
  <c r="H252" i="3" s="1"/>
  <c r="I249" i="2"/>
  <c r="H251" i="3" s="1"/>
  <c r="I248" i="2"/>
  <c r="H250" i="3" s="1"/>
  <c r="I247" i="2"/>
  <c r="H249" i="3" s="1"/>
  <c r="I246" i="2"/>
  <c r="H248" i="3" s="1"/>
  <c r="I245" i="2"/>
  <c r="H247" i="3" s="1"/>
  <c r="I244" i="2"/>
  <c r="H246" i="3" s="1"/>
  <c r="I243" i="2"/>
  <c r="H245" i="3" s="1"/>
  <c r="I242" i="2"/>
  <c r="H244" i="3" s="1"/>
  <c r="I241" i="2"/>
  <c r="H243" i="3" s="1"/>
  <c r="I240" i="2"/>
  <c r="H242" i="3" s="1"/>
  <c r="I239" i="2"/>
  <c r="H241" i="3" s="1"/>
  <c r="I238" i="2"/>
  <c r="H240" i="3" s="1"/>
  <c r="I237" i="2"/>
  <c r="H239" i="3" s="1"/>
  <c r="I236" i="2"/>
  <c r="H238" i="3" s="1"/>
  <c r="I235" i="2"/>
  <c r="H237" i="3" s="1"/>
  <c r="I234" i="2"/>
  <c r="H236" i="3" s="1"/>
  <c r="I233" i="2"/>
  <c r="H235" i="3" s="1"/>
  <c r="I232" i="2"/>
  <c r="H234" i="3" s="1"/>
  <c r="I231" i="2"/>
  <c r="H233" i="3" s="1"/>
  <c r="I230" i="2"/>
  <c r="H232" i="3" s="1"/>
  <c r="I229" i="2"/>
  <c r="H231" i="3" s="1"/>
  <c r="I228" i="2"/>
  <c r="H230" i="3" s="1"/>
  <c r="I227" i="2"/>
  <c r="H229" i="3" s="1"/>
  <c r="I226" i="2"/>
  <c r="H228" i="3" s="1"/>
  <c r="I225" i="2"/>
  <c r="H227" i="3" s="1"/>
  <c r="I224" i="2"/>
  <c r="H226" i="3" s="1"/>
  <c r="I223" i="2"/>
  <c r="H225" i="3" s="1"/>
  <c r="I222" i="2"/>
  <c r="H224" i="3" s="1"/>
  <c r="I221" i="2"/>
  <c r="H223" i="3" s="1"/>
  <c r="I220" i="2"/>
  <c r="H222" i="3" s="1"/>
  <c r="I219" i="2"/>
  <c r="H221" i="3" s="1"/>
  <c r="I218" i="2"/>
  <c r="H220" i="3" s="1"/>
  <c r="I217" i="2"/>
  <c r="H219" i="3" s="1"/>
  <c r="I216" i="2"/>
  <c r="H218" i="3" s="1"/>
  <c r="I215" i="2"/>
  <c r="H217" i="3" s="1"/>
  <c r="I214" i="2"/>
  <c r="H216" i="3" s="1"/>
  <c r="I213" i="2"/>
  <c r="H215" i="3" s="1"/>
  <c r="I212" i="2"/>
  <c r="H214" i="3" s="1"/>
  <c r="I211" i="2"/>
  <c r="H213" i="3" s="1"/>
  <c r="I210" i="2"/>
  <c r="H212" i="3" s="1"/>
  <c r="I209" i="2"/>
  <c r="H211" i="3" s="1"/>
  <c r="I208" i="2"/>
  <c r="H210" i="3" s="1"/>
  <c r="I207" i="2"/>
  <c r="H209" i="3" s="1"/>
  <c r="I206" i="2"/>
  <c r="H208" i="3" s="1"/>
  <c r="I205" i="2"/>
  <c r="H207" i="3" s="1"/>
  <c r="I204" i="2"/>
  <c r="H206" i="3" s="1"/>
  <c r="I203" i="2"/>
  <c r="H205" i="3" s="1"/>
  <c r="I202" i="2"/>
  <c r="H204" i="3" s="1"/>
  <c r="I201" i="2"/>
  <c r="H203" i="3" s="1"/>
  <c r="I200" i="2"/>
  <c r="H202" i="3" s="1"/>
  <c r="I199" i="2"/>
  <c r="H201" i="3" s="1"/>
  <c r="I198" i="2"/>
  <c r="H200" i="3" s="1"/>
  <c r="I197" i="2"/>
  <c r="H199" i="3" s="1"/>
  <c r="I196" i="2"/>
  <c r="H198" i="3" s="1"/>
  <c r="I195" i="2"/>
  <c r="H197" i="3" s="1"/>
  <c r="I194" i="2"/>
  <c r="H196" i="3" s="1"/>
  <c r="I193" i="2"/>
  <c r="H195" i="3" s="1"/>
  <c r="I192" i="2"/>
  <c r="H194" i="3" s="1"/>
  <c r="I191" i="2"/>
  <c r="H193" i="3" s="1"/>
  <c r="I190" i="2"/>
  <c r="H192" i="3" s="1"/>
  <c r="I189" i="2"/>
  <c r="H191" i="3" s="1"/>
  <c r="I188" i="2"/>
  <c r="H190" i="3" s="1"/>
  <c r="I187" i="2"/>
  <c r="H189" i="3" s="1"/>
  <c r="I186" i="2"/>
  <c r="H188" i="3" s="1"/>
  <c r="I185" i="2"/>
  <c r="H187" i="3" s="1"/>
  <c r="I184" i="2"/>
  <c r="H186" i="3" s="1"/>
  <c r="I183" i="2"/>
  <c r="H185" i="3" s="1"/>
  <c r="I182" i="2"/>
  <c r="H184" i="3" s="1"/>
  <c r="I181" i="2"/>
  <c r="H183" i="3" s="1"/>
  <c r="I180" i="2"/>
  <c r="H182" i="3" s="1"/>
  <c r="I179" i="2"/>
  <c r="H181" i="3" s="1"/>
  <c r="I178" i="2"/>
  <c r="H180" i="3" s="1"/>
  <c r="I177" i="2"/>
  <c r="H179" i="3" s="1"/>
  <c r="I176" i="2"/>
  <c r="H178" i="3" s="1"/>
  <c r="I175" i="2"/>
  <c r="H177" i="3" s="1"/>
  <c r="I174" i="2"/>
  <c r="H176" i="3" s="1"/>
  <c r="I173" i="2"/>
  <c r="H175" i="3" s="1"/>
  <c r="I172" i="2"/>
  <c r="H174" i="3" s="1"/>
  <c r="I171" i="2"/>
  <c r="H173" i="3" s="1"/>
  <c r="I170" i="2"/>
  <c r="H172" i="3" s="1"/>
  <c r="I169" i="2"/>
  <c r="H171" i="3" s="1"/>
  <c r="I168" i="2"/>
  <c r="H170" i="3" s="1"/>
  <c r="I167" i="2"/>
  <c r="H169" i="3" s="1"/>
  <c r="I166" i="2"/>
  <c r="H168" i="3" s="1"/>
  <c r="I165" i="2"/>
  <c r="H167" i="3" s="1"/>
  <c r="I164" i="2"/>
  <c r="H166" i="3" s="1"/>
  <c r="I163" i="2"/>
  <c r="H165" i="3" s="1"/>
  <c r="I162" i="2"/>
  <c r="H164" i="3" s="1"/>
  <c r="I161" i="2"/>
  <c r="H163" i="3" s="1"/>
  <c r="I160" i="2"/>
  <c r="H162" i="3" s="1"/>
  <c r="I159" i="2"/>
  <c r="H161" i="3" s="1"/>
  <c r="I158" i="2"/>
  <c r="H160" i="3" s="1"/>
  <c r="I157" i="2"/>
  <c r="H159" i="3" s="1"/>
  <c r="I156" i="2"/>
  <c r="H158" i="3" s="1"/>
  <c r="I155" i="2"/>
  <c r="H157" i="3" s="1"/>
  <c r="I154" i="2"/>
  <c r="H156" i="3" s="1"/>
  <c r="I153" i="2"/>
  <c r="H155" i="3" s="1"/>
  <c r="I152" i="2"/>
  <c r="H154" i="3" s="1"/>
  <c r="I151" i="2"/>
  <c r="H153" i="3" s="1"/>
  <c r="I150" i="2"/>
  <c r="H152" i="3" s="1"/>
  <c r="I149" i="2"/>
  <c r="H151" i="3" s="1"/>
  <c r="I148" i="2"/>
  <c r="H150" i="3" s="1"/>
  <c r="I147" i="2"/>
  <c r="H149" i="3" s="1"/>
  <c r="I146" i="2"/>
  <c r="H148" i="3" s="1"/>
  <c r="I145" i="2"/>
  <c r="H147" i="3" s="1"/>
  <c r="I144" i="2"/>
  <c r="H146" i="3" s="1"/>
  <c r="I143" i="2"/>
  <c r="H145" i="3" s="1"/>
  <c r="I142" i="2"/>
  <c r="H144" i="3" s="1"/>
  <c r="I141" i="2"/>
  <c r="H143" i="3" s="1"/>
  <c r="I140" i="2"/>
  <c r="H142" i="3" s="1"/>
  <c r="I139" i="2"/>
  <c r="H141" i="3" s="1"/>
  <c r="I138" i="2"/>
  <c r="H140" i="3" s="1"/>
  <c r="I137" i="2"/>
  <c r="H139" i="3" s="1"/>
  <c r="I136" i="2"/>
  <c r="H138" i="3" s="1"/>
  <c r="I135" i="2"/>
  <c r="H137" i="3" s="1"/>
  <c r="I134" i="2"/>
  <c r="H136" i="3" s="1"/>
  <c r="I133" i="2"/>
  <c r="H135" i="3" s="1"/>
  <c r="I132" i="2"/>
  <c r="H134" i="3" s="1"/>
  <c r="I131" i="2"/>
  <c r="H133" i="3" s="1"/>
  <c r="I130" i="2"/>
  <c r="H132" i="3" s="1"/>
  <c r="I129" i="2"/>
  <c r="H131" i="3" s="1"/>
  <c r="I128" i="2"/>
  <c r="H130" i="3" s="1"/>
  <c r="I127" i="2"/>
  <c r="H129" i="3" s="1"/>
  <c r="I126" i="2"/>
  <c r="H128" i="3" s="1"/>
  <c r="I125" i="2"/>
  <c r="H127" i="3" s="1"/>
  <c r="I124" i="2"/>
  <c r="H126" i="3" s="1"/>
  <c r="I123" i="2"/>
  <c r="H125" i="3" s="1"/>
  <c r="I122" i="2"/>
  <c r="H124" i="3" s="1"/>
  <c r="I121" i="2"/>
  <c r="H123" i="3" s="1"/>
  <c r="I120" i="2"/>
  <c r="H122" i="3" s="1"/>
  <c r="I119" i="2"/>
  <c r="H121" i="3" s="1"/>
  <c r="I118" i="2"/>
  <c r="H120" i="3" s="1"/>
  <c r="I117" i="2"/>
  <c r="H119" i="3" s="1"/>
  <c r="I116" i="2"/>
  <c r="H118" i="3" s="1"/>
  <c r="I115" i="2"/>
  <c r="H117" i="3" s="1"/>
  <c r="I114" i="2"/>
  <c r="H116" i="3" s="1"/>
  <c r="I113" i="2"/>
  <c r="H115" i="3" s="1"/>
  <c r="I112" i="2"/>
  <c r="H114" i="3" s="1"/>
  <c r="I111" i="2"/>
  <c r="H113" i="3" s="1"/>
  <c r="I110" i="2"/>
  <c r="H112" i="3" s="1"/>
  <c r="I109" i="2"/>
  <c r="H111" i="3" s="1"/>
  <c r="I108" i="2"/>
  <c r="H110" i="3" s="1"/>
  <c r="I107" i="2"/>
  <c r="H109" i="3" s="1"/>
  <c r="I106" i="2"/>
  <c r="H108" i="3" s="1"/>
  <c r="I105" i="2"/>
  <c r="H107" i="3" s="1"/>
  <c r="I104" i="2"/>
  <c r="H106" i="3" s="1"/>
  <c r="I103" i="2"/>
  <c r="H105" i="3" s="1"/>
  <c r="I102" i="2"/>
  <c r="H104" i="3" s="1"/>
  <c r="I101" i="2"/>
  <c r="H103" i="3" s="1"/>
  <c r="I100" i="2"/>
  <c r="H102" i="3" s="1"/>
  <c r="I99" i="2"/>
  <c r="H101" i="3" s="1"/>
  <c r="I98" i="2"/>
  <c r="H100" i="3" s="1"/>
  <c r="I97" i="2"/>
  <c r="H99" i="3" s="1"/>
  <c r="I96" i="2"/>
  <c r="H98" i="3" s="1"/>
  <c r="I95" i="2"/>
  <c r="H97" i="3" s="1"/>
  <c r="I94" i="2"/>
  <c r="H96" i="3" s="1"/>
  <c r="I93" i="2"/>
  <c r="H95" i="3" s="1"/>
  <c r="I92" i="2"/>
  <c r="H94" i="3" s="1"/>
  <c r="I91" i="2"/>
  <c r="H93" i="3" s="1"/>
  <c r="I90" i="2"/>
  <c r="H92" i="3" s="1"/>
  <c r="I89" i="2"/>
  <c r="H91" i="3" s="1"/>
  <c r="I88" i="2"/>
  <c r="H90" i="3" s="1"/>
  <c r="I87" i="2"/>
  <c r="H89" i="3" s="1"/>
  <c r="I86" i="2"/>
  <c r="H88" i="3" s="1"/>
  <c r="I85" i="2"/>
  <c r="H87" i="3" s="1"/>
  <c r="I84" i="2"/>
  <c r="H86" i="3" s="1"/>
  <c r="I83" i="2"/>
  <c r="H85" i="3" s="1"/>
  <c r="I82" i="2"/>
  <c r="H84" i="3" s="1"/>
  <c r="I81" i="2"/>
  <c r="H83" i="3" s="1"/>
  <c r="I80" i="2"/>
  <c r="H82" i="3" s="1"/>
  <c r="I79" i="2"/>
  <c r="H81" i="3" s="1"/>
  <c r="I78" i="2"/>
  <c r="H80" i="3" s="1"/>
  <c r="I77" i="2"/>
  <c r="H79" i="3" s="1"/>
  <c r="I76" i="2"/>
  <c r="H78" i="3" s="1"/>
  <c r="I75" i="2"/>
  <c r="H77" i="3" s="1"/>
  <c r="I74" i="2"/>
  <c r="H76" i="3" s="1"/>
  <c r="I73" i="2"/>
  <c r="H75" i="3" s="1"/>
  <c r="I72" i="2"/>
  <c r="H74" i="3" s="1"/>
  <c r="I71" i="2"/>
  <c r="H73" i="3" s="1"/>
  <c r="I70" i="2"/>
  <c r="H72" i="3" s="1"/>
  <c r="I69" i="2"/>
  <c r="H71" i="3" s="1"/>
  <c r="I68" i="2"/>
  <c r="H70" i="3" s="1"/>
  <c r="I67" i="2"/>
  <c r="H69" i="3" s="1"/>
  <c r="I66" i="2"/>
  <c r="H68" i="3" s="1"/>
  <c r="I65" i="2"/>
  <c r="H67" i="3" s="1"/>
  <c r="I64" i="2"/>
  <c r="H66" i="3" s="1"/>
  <c r="I63" i="2"/>
  <c r="H65" i="3" s="1"/>
  <c r="I62" i="2"/>
  <c r="H64" i="3" s="1"/>
  <c r="I61" i="2"/>
  <c r="H63" i="3" s="1"/>
  <c r="I60" i="2"/>
  <c r="H62" i="3" s="1"/>
  <c r="I59" i="2"/>
  <c r="H61" i="3" s="1"/>
  <c r="I58" i="2"/>
  <c r="H60" i="3" s="1"/>
  <c r="I57" i="2"/>
  <c r="H59" i="3" s="1"/>
  <c r="I56" i="2"/>
  <c r="H58" i="3" s="1"/>
  <c r="I55" i="2"/>
  <c r="H57" i="3" s="1"/>
  <c r="I54" i="2"/>
  <c r="H56" i="3" s="1"/>
  <c r="I53" i="2"/>
  <c r="H55" i="3" s="1"/>
  <c r="I52" i="2"/>
  <c r="H54" i="3" s="1"/>
  <c r="I51" i="2"/>
  <c r="H53" i="3" s="1"/>
  <c r="I50" i="2"/>
  <c r="H52" i="3" s="1"/>
  <c r="I49" i="2"/>
  <c r="H51" i="3" s="1"/>
  <c r="I48" i="2"/>
  <c r="H50" i="3" s="1"/>
  <c r="I47" i="2"/>
  <c r="H49" i="3" s="1"/>
  <c r="I46" i="2"/>
  <c r="H48" i="3" s="1"/>
  <c r="I45" i="2"/>
  <c r="H47" i="3" s="1"/>
  <c r="I44" i="2"/>
  <c r="H46" i="3" s="1"/>
  <c r="I43" i="2"/>
  <c r="H45" i="3" s="1"/>
  <c r="I42" i="2"/>
  <c r="H44" i="3" s="1"/>
  <c r="I41" i="2"/>
  <c r="H43" i="3" s="1"/>
  <c r="I40" i="2"/>
  <c r="H42" i="3" s="1"/>
  <c r="I39" i="2"/>
  <c r="H41" i="3" s="1"/>
  <c r="I38" i="2"/>
  <c r="H40" i="3" s="1"/>
  <c r="I37" i="2"/>
  <c r="H39" i="3" s="1"/>
  <c r="I36" i="2"/>
  <c r="H38" i="3" s="1"/>
  <c r="I35" i="2"/>
  <c r="H37" i="3" s="1"/>
  <c r="I34" i="2"/>
  <c r="H36" i="3" s="1"/>
  <c r="I33" i="2"/>
  <c r="H35" i="3" s="1"/>
  <c r="I32" i="2"/>
  <c r="H34" i="3" s="1"/>
  <c r="I31" i="2"/>
  <c r="H33" i="3" s="1"/>
  <c r="I30" i="2"/>
  <c r="H32" i="3" s="1"/>
  <c r="I29" i="2"/>
  <c r="H31" i="3" s="1"/>
  <c r="I28" i="2"/>
  <c r="H30" i="3" s="1"/>
  <c r="I27" i="2"/>
  <c r="H29" i="3" s="1"/>
  <c r="I26" i="2"/>
  <c r="H28" i="3" s="1"/>
  <c r="I25" i="2"/>
  <c r="H27" i="3" s="1"/>
  <c r="I24" i="2"/>
  <c r="H26" i="3" s="1"/>
  <c r="I23" i="2"/>
  <c r="H25" i="3" s="1"/>
  <c r="I22" i="2"/>
  <c r="H24" i="3" s="1"/>
  <c r="I21" i="2"/>
  <c r="H23" i="3" s="1"/>
  <c r="I20" i="2"/>
  <c r="H22" i="3" s="1"/>
  <c r="I19" i="2"/>
  <c r="H21" i="3" s="1"/>
  <c r="I18" i="2"/>
  <c r="H20" i="3" s="1"/>
  <c r="I17" i="2"/>
  <c r="H19" i="3" s="1"/>
  <c r="I16" i="2"/>
  <c r="H18" i="3" s="1"/>
  <c r="I15" i="2"/>
  <c r="H17" i="3" s="1"/>
  <c r="I14" i="2"/>
  <c r="H16" i="3" s="1"/>
  <c r="I13" i="2"/>
  <c r="H15" i="3" s="1"/>
  <c r="I12" i="2"/>
  <c r="H14" i="3" s="1"/>
  <c r="I11" i="2"/>
  <c r="H13" i="3" s="1"/>
  <c r="I10" i="2"/>
  <c r="H12" i="3" s="1"/>
  <c r="I9" i="2"/>
  <c r="H11" i="3" s="1"/>
  <c r="I8" i="2"/>
  <c r="H10" i="3" s="1"/>
  <c r="I7" i="2"/>
  <c r="H9" i="3" s="1"/>
  <c r="I6" i="2"/>
  <c r="H8" i="3" s="1"/>
  <c r="I5" i="2"/>
  <c r="H7" i="3" s="1"/>
  <c r="I4" i="2"/>
  <c r="H6" i="3" s="1"/>
  <c r="I3" i="2"/>
  <c r="H5" i="3" s="1"/>
</calcChain>
</file>

<file path=xl/sharedStrings.xml><?xml version="1.0" encoding="utf-8"?>
<sst xmlns="http://schemas.openxmlformats.org/spreadsheetml/2006/main" count="90635" uniqueCount="1725">
  <si>
    <t>[CISLOZBOZI]</t>
  </si>
  <si>
    <t>17321Papír</t>
  </si>
  <si>
    <t>příjem_cena</t>
  </si>
  <si>
    <t>příjem_množství</t>
  </si>
  <si>
    <t>příjem_jednotková cena</t>
  </si>
  <si>
    <t>výdej_cena</t>
  </si>
  <si>
    <t>výdej_množství</t>
  </si>
  <si>
    <t>výdej_jednotková cena</t>
  </si>
  <si>
    <t>Kores tužka</t>
  </si>
  <si>
    <t>Steelcrystal A4</t>
  </si>
  <si>
    <t>Samolep. kartičky</t>
  </si>
  <si>
    <t>podací deník A4</t>
  </si>
  <si>
    <t>tekutý písek</t>
  </si>
  <si>
    <t>Nákup (příjem na sklad) kancelářského materiálu v roce 2015</t>
  </si>
  <si>
    <t>Spotřeba (výdej ze skladu) kancelářského materiálu v roce 2015</t>
  </si>
  <si>
    <t xml:space="preserve">kód zboží </t>
  </si>
  <si>
    <t xml:space="preserve">název zboží </t>
  </si>
  <si>
    <t>mj.</t>
  </si>
  <si>
    <t>průměrná cena za m.j. Kč</t>
  </si>
  <si>
    <t>počet nakoupených m.j.</t>
  </si>
  <si>
    <t>celkem nakoupeno v Kč</t>
  </si>
  <si>
    <t>průměrná cena za m.j. v Kč</t>
  </si>
  <si>
    <t xml:space="preserve">počet vydaných kusů </t>
  </si>
  <si>
    <t>spotřeba (výdej ze skladu) celkem v Kč</t>
  </si>
  <si>
    <t>měrná jednotka</t>
  </si>
  <si>
    <t>propis. čína</t>
  </si>
  <si>
    <t>ks</t>
  </si>
  <si>
    <t>kalkulačka</t>
  </si>
  <si>
    <t>tuha do mikrotužky</t>
  </si>
  <si>
    <t>bal</t>
  </si>
  <si>
    <t>tužka obyč.</t>
  </si>
  <si>
    <t>značkovač 8859/4</t>
  </si>
  <si>
    <t>podpisová kniha</t>
  </si>
  <si>
    <t>rychlov. úchyt.</t>
  </si>
  <si>
    <t>tuhy do versatilek</t>
  </si>
  <si>
    <t>nástěnka</t>
  </si>
  <si>
    <t>desky zip + blok</t>
  </si>
  <si>
    <t>děrovačka</t>
  </si>
  <si>
    <t>drátky</t>
  </si>
  <si>
    <t>pořadač</t>
  </si>
  <si>
    <t>vložka a 4</t>
  </si>
  <si>
    <t>motouz umělý</t>
  </si>
  <si>
    <t>páska pruhovaná</t>
  </si>
  <si>
    <t>značkovač 8816</t>
  </si>
  <si>
    <t>desky plast</t>
  </si>
  <si>
    <t>datumka</t>
  </si>
  <si>
    <t>magnet</t>
  </si>
  <si>
    <t>obal - l okno</t>
  </si>
  <si>
    <t>rozdružovač jazyk</t>
  </si>
  <si>
    <t xml:space="preserve">box kartotéční </t>
  </si>
  <si>
    <t>inkoust</t>
  </si>
  <si>
    <t>guma</t>
  </si>
  <si>
    <t>fix</t>
  </si>
  <si>
    <t>vložky do vizit.</t>
  </si>
  <si>
    <t>desky na protokoly</t>
  </si>
  <si>
    <t>tužka náplň</t>
  </si>
  <si>
    <t>ořezávátko</t>
  </si>
  <si>
    <t>blok - špalík točený</t>
  </si>
  <si>
    <t>obálka č. 6</t>
  </si>
  <si>
    <t>tužka - mikrotužka</t>
  </si>
  <si>
    <t>rozdružovač centra</t>
  </si>
  <si>
    <t>desky tim 4 kr.</t>
  </si>
  <si>
    <t>maz. vodička</t>
  </si>
  <si>
    <t xml:space="preserve">lepidlo kores. </t>
  </si>
  <si>
    <t>špendlíky</t>
  </si>
  <si>
    <t>tužka - versatilka</t>
  </si>
  <si>
    <t>desky 3 chlop.</t>
  </si>
  <si>
    <t>páska oboustr.</t>
  </si>
  <si>
    <t>nůžky</t>
  </si>
  <si>
    <t>karton  a 4</t>
  </si>
  <si>
    <t>obálka bublinková</t>
  </si>
  <si>
    <t>blok a 4 spir.</t>
  </si>
  <si>
    <t>rozdr. čísel. 1 - 12</t>
  </si>
  <si>
    <t>rozdr. čísel. 1 - 31</t>
  </si>
  <si>
    <t>tabel. papír 250 x 12 krab.</t>
  </si>
  <si>
    <t>krab. spis. guma</t>
  </si>
  <si>
    <t>krabice archivní</t>
  </si>
  <si>
    <t>papír h</t>
  </si>
  <si>
    <t>štítek laiser</t>
  </si>
  <si>
    <t>štítek samolepící arch</t>
  </si>
  <si>
    <t>blok a 5 universal</t>
  </si>
  <si>
    <t>pravítko 30 cm</t>
  </si>
  <si>
    <t>otvírač dopisů</t>
  </si>
  <si>
    <t>pořadač 8 cm</t>
  </si>
  <si>
    <t>bloček neon</t>
  </si>
  <si>
    <t>průhl. desky a 5</t>
  </si>
  <si>
    <t>obálka č. 4</t>
  </si>
  <si>
    <t>pořadač 4 kr.</t>
  </si>
  <si>
    <t>klip drátěný</t>
  </si>
  <si>
    <t>rozlišovač</t>
  </si>
  <si>
    <t>obálka č. 5  bílá</t>
  </si>
  <si>
    <t xml:space="preserve">folie krycí </t>
  </si>
  <si>
    <t>desky tim</t>
  </si>
  <si>
    <t>desky tim guma</t>
  </si>
  <si>
    <t>korekční strojek</t>
  </si>
  <si>
    <t>samolep. kartičky</t>
  </si>
  <si>
    <t>houba gelová</t>
  </si>
  <si>
    <t>houba mag. tab.</t>
  </si>
  <si>
    <t>sešívač velký</t>
  </si>
  <si>
    <t xml:space="preserve">odvíječ stolní </t>
  </si>
  <si>
    <t>sáčky</t>
  </si>
  <si>
    <t>izolepa velká</t>
  </si>
  <si>
    <t>vizitkář</t>
  </si>
  <si>
    <t>vizitkář rotační</t>
  </si>
  <si>
    <t>desky průhledné zav.</t>
  </si>
  <si>
    <t xml:space="preserve">desky průhl. </t>
  </si>
  <si>
    <t>tácky</t>
  </si>
  <si>
    <t>popisovač</t>
  </si>
  <si>
    <t>podložka klip.</t>
  </si>
  <si>
    <t>tužka - propis.</t>
  </si>
  <si>
    <t>blok - sešity a 4</t>
  </si>
  <si>
    <t>rychlovazač zav.</t>
  </si>
  <si>
    <t>etiketa na pořadače</t>
  </si>
  <si>
    <t>rychlovazač</t>
  </si>
  <si>
    <t>zvýrazňovač</t>
  </si>
  <si>
    <t>sešívačka</t>
  </si>
  <si>
    <t>razítková barva č.</t>
  </si>
  <si>
    <t>sešívač malý</t>
  </si>
  <si>
    <t>karton košilky</t>
  </si>
  <si>
    <t>zázn. knihla lin. a 4</t>
  </si>
  <si>
    <t>desky</t>
  </si>
  <si>
    <t>jmenovka s klip.</t>
  </si>
  <si>
    <t>trikolora</t>
  </si>
  <si>
    <t>spony krab.</t>
  </si>
  <si>
    <t>děrovač</t>
  </si>
  <si>
    <t>rychl. s průhl. des.</t>
  </si>
  <si>
    <t>kniha na poštu</t>
  </si>
  <si>
    <t>obálka s tkanin.</t>
  </si>
  <si>
    <t>desky zavěs. gama</t>
  </si>
  <si>
    <t>spony 50mm krabička</t>
  </si>
  <si>
    <t>box</t>
  </si>
  <si>
    <t>tužka - propis. s pruž.</t>
  </si>
  <si>
    <t>lep. páska</t>
  </si>
  <si>
    <t>desky s tkanicí</t>
  </si>
  <si>
    <t>krouž. zápisník</t>
  </si>
  <si>
    <t>tužka - mikrokeramická pera</t>
  </si>
  <si>
    <t>kalendář</t>
  </si>
  <si>
    <t>diář</t>
  </si>
  <si>
    <t>blok kores 50x40</t>
  </si>
  <si>
    <t>vložka a 5</t>
  </si>
  <si>
    <t>obal euro</t>
  </si>
  <si>
    <t>pap. krab. arch.</t>
  </si>
  <si>
    <t>šanon a 5</t>
  </si>
  <si>
    <t>spony 75 mm krab</t>
  </si>
  <si>
    <t>obálky</t>
  </si>
  <si>
    <t>papír a4</t>
  </si>
  <si>
    <t>prospekt + klopa</t>
  </si>
  <si>
    <t>papír photo</t>
  </si>
  <si>
    <t>záz. kniha a 5</t>
  </si>
  <si>
    <t>pořadač arch.</t>
  </si>
  <si>
    <t>blok - krouž. záznam. a 5</t>
  </si>
  <si>
    <t>desky pres guma</t>
  </si>
  <si>
    <t>lepidlo herodes</t>
  </si>
  <si>
    <t>blok a 6</t>
  </si>
  <si>
    <t>gumičky</t>
  </si>
  <si>
    <t>tužka - keram. náplň</t>
  </si>
  <si>
    <t>obálka a3</t>
  </si>
  <si>
    <t>páska na krk</t>
  </si>
  <si>
    <t>blok - kniha s boč.spirálou</t>
  </si>
  <si>
    <t>obal-disketa</t>
  </si>
  <si>
    <t>miska-spony</t>
  </si>
  <si>
    <t>papír a 3 90 g</t>
  </si>
  <si>
    <t>blok flipchart</t>
  </si>
  <si>
    <t>vázací lišta</t>
  </si>
  <si>
    <t>desky 2 x a4 klip</t>
  </si>
  <si>
    <t>čistič laminátoru</t>
  </si>
  <si>
    <t>blok - notýsek</t>
  </si>
  <si>
    <t>obálka podl. bez oken</t>
  </si>
  <si>
    <t>rozešívačka</t>
  </si>
  <si>
    <t>drátěný kalíšek</t>
  </si>
  <si>
    <t>obálka bubl. a4</t>
  </si>
  <si>
    <t>laminovací folie</t>
  </si>
  <si>
    <t>desky tim  s drukem a5</t>
  </si>
  <si>
    <t>náhradní ulamovací nůž 18 mm</t>
  </si>
  <si>
    <t>blok - sešit linkovaný</t>
  </si>
  <si>
    <t>post. tas. b 4 a dno</t>
  </si>
  <si>
    <t>papír. pytel</t>
  </si>
  <si>
    <t>připínáčky</t>
  </si>
  <si>
    <t xml:space="preserve">tužka - náplň čína modrá </t>
  </si>
  <si>
    <t>nástěnka v.</t>
  </si>
  <si>
    <t>hřeben kroužek</t>
  </si>
  <si>
    <t>tuha mikrotužka</t>
  </si>
  <si>
    <t>lepidlo tyčinka</t>
  </si>
  <si>
    <t>propisovací tužka</t>
  </si>
  <si>
    <t>gelové pero</t>
  </si>
  <si>
    <t>mikrotužka</t>
  </si>
  <si>
    <t>pravítko 30cm</t>
  </si>
  <si>
    <t>rychlovazač pvc</t>
  </si>
  <si>
    <t>pořadač s kapsou</t>
  </si>
  <si>
    <t>drátky 24/6</t>
  </si>
  <si>
    <t>sponky 32mm</t>
  </si>
  <si>
    <t>sponky 50mm</t>
  </si>
  <si>
    <t>izolepa</t>
  </si>
  <si>
    <t>náplň do propisky</t>
  </si>
  <si>
    <t>samolepící bloček 75x75</t>
  </si>
  <si>
    <t>bloček neon ( záložka )</t>
  </si>
  <si>
    <t>blok a4</t>
  </si>
  <si>
    <t>kostka lepená</t>
  </si>
  <si>
    <t>sešit a4</t>
  </si>
  <si>
    <t>sešit a5</t>
  </si>
  <si>
    <t>centropen 0,3</t>
  </si>
  <si>
    <t>děrovačka velká</t>
  </si>
  <si>
    <t>seívačka velká</t>
  </si>
  <si>
    <t>dopisové spony 75mm</t>
  </si>
  <si>
    <t>drátky pro velkou sešívačku</t>
  </si>
  <si>
    <t>klip 15mm</t>
  </si>
  <si>
    <t>klipy 19mm</t>
  </si>
  <si>
    <t>klipy 24mm</t>
  </si>
  <si>
    <t>klipy 32mm</t>
  </si>
  <si>
    <t>klipy 41mm</t>
  </si>
  <si>
    <t>silný fix</t>
  </si>
  <si>
    <t>popisovač cd</t>
  </si>
  <si>
    <t>přepisovač</t>
  </si>
  <si>
    <t>lepící páska široká</t>
  </si>
  <si>
    <t>samolepící bloček 51x51mm</t>
  </si>
  <si>
    <t>samolepící bloček 38x50mm</t>
  </si>
  <si>
    <t>blok a5</t>
  </si>
  <si>
    <t>blok a6</t>
  </si>
  <si>
    <t>xeroxový papír a3</t>
  </si>
  <si>
    <t>šanon pákový úzký</t>
  </si>
  <si>
    <t>šanon pákový široký</t>
  </si>
  <si>
    <t>šanon a5 pákový</t>
  </si>
  <si>
    <t>desky a4 pvc s patentkou</t>
  </si>
  <si>
    <t>desky pvc s gumou</t>
  </si>
  <si>
    <t>desky s rohem</t>
  </si>
  <si>
    <t>desky papírové s gumou</t>
  </si>
  <si>
    <t>rychlovazač papírový závěsný</t>
  </si>
  <si>
    <t>zakládací folie do šanonu větší</t>
  </si>
  <si>
    <t>zakládací folie do šanonu a5</t>
  </si>
  <si>
    <t>zakládací folie do šanonu s klopou</t>
  </si>
  <si>
    <t>rozřaďovač barevný</t>
  </si>
  <si>
    <t>adresový samolepky</t>
  </si>
  <si>
    <t>obálka dl</t>
  </si>
  <si>
    <t>obálka velká c4</t>
  </si>
  <si>
    <t>obálka b4 textil+dno hnědá</t>
  </si>
  <si>
    <t>obálka bublina</t>
  </si>
  <si>
    <t>obálka c5</t>
  </si>
  <si>
    <t>obálka modrý pruh</t>
  </si>
  <si>
    <t>obálka na cd</t>
  </si>
  <si>
    <t>folie na cd</t>
  </si>
  <si>
    <t>rychlovázací archivační spona</t>
  </si>
  <si>
    <t>hřbet pro kroužkovou vazbu</t>
  </si>
  <si>
    <t>záda kroužkové vazby</t>
  </si>
  <si>
    <t>předek kroužkové vazby</t>
  </si>
  <si>
    <t>laminovací folie a4</t>
  </si>
  <si>
    <t>kniha pošty a4</t>
  </si>
  <si>
    <t>zvlhčovač prstů</t>
  </si>
  <si>
    <t>korková nástěnka</t>
  </si>
  <si>
    <t>stojan na katalogy pvc zkosený</t>
  </si>
  <si>
    <t>stohovatelný zásobník</t>
  </si>
  <si>
    <t>usb flash 8 gb</t>
  </si>
  <si>
    <t>čistič monitorů</t>
  </si>
  <si>
    <t>dvd-r</t>
  </si>
  <si>
    <t>dvd-rw</t>
  </si>
  <si>
    <t>pytel</t>
  </si>
  <si>
    <t>kelímek</t>
  </si>
  <si>
    <t>houbičky na nádobí</t>
  </si>
  <si>
    <t>houbová utěrka</t>
  </si>
  <si>
    <t>hadr</t>
  </si>
  <si>
    <t>ubrousky</t>
  </si>
  <si>
    <t>jar</t>
  </si>
  <si>
    <t>tablety do myčky</t>
  </si>
  <si>
    <t>osvěžovač do myčky</t>
  </si>
  <si>
    <t>leštidlo-myčka</t>
  </si>
  <si>
    <t>sůl-myčka</t>
  </si>
  <si>
    <t>čistič-myčka</t>
  </si>
  <si>
    <t>zakládací obal l</t>
  </si>
  <si>
    <t>sponkovač</t>
  </si>
  <si>
    <t>sponky do sponkovače</t>
  </si>
  <si>
    <t>guma v tužce</t>
  </si>
  <si>
    <t>desky 3 klopy</t>
  </si>
  <si>
    <t>rozlišovač a4</t>
  </si>
  <si>
    <t>flipchart</t>
  </si>
  <si>
    <t>externí disk</t>
  </si>
  <si>
    <t>prospektový obal a4</t>
  </si>
  <si>
    <t>rukavice jednorázové</t>
  </si>
  <si>
    <t>a3 legerova</t>
  </si>
  <si>
    <t>pokladní doklad</t>
  </si>
  <si>
    <t>náhradní ulamovací nůž 9mm</t>
  </si>
  <si>
    <t>převodka</t>
  </si>
  <si>
    <t xml:space="preserve">pravítko 20cm </t>
  </si>
  <si>
    <t>sada fixů-silné</t>
  </si>
  <si>
    <t>so</t>
  </si>
  <si>
    <t>záznamová kniha a4</t>
  </si>
  <si>
    <t>drátěný program-stojan</t>
  </si>
  <si>
    <t>drátěný program - kalíšek velký</t>
  </si>
  <si>
    <t>drátěný program - kalíšek malý</t>
  </si>
  <si>
    <t>archivační krabice</t>
  </si>
  <si>
    <t>odpadkový koš</t>
  </si>
  <si>
    <t>gelový osvěžovač vzduchu</t>
  </si>
  <si>
    <t>náplň do fixionu</t>
  </si>
  <si>
    <t>osvěžovač vzduchu - sprej</t>
  </si>
  <si>
    <t>lepící guma</t>
  </si>
  <si>
    <t>fixy - slabé</t>
  </si>
  <si>
    <t>magnety</t>
  </si>
  <si>
    <t>samolepící blok 10x15 cm</t>
  </si>
  <si>
    <t>barevný xerox papír a4</t>
  </si>
  <si>
    <t>lepidlo s houbičkou</t>
  </si>
  <si>
    <t>magnetická houba</t>
  </si>
  <si>
    <t>papírový ručník</t>
  </si>
  <si>
    <t>sada fixů na bílé tabule</t>
  </si>
  <si>
    <t>razítková barva</t>
  </si>
  <si>
    <t>datumovka</t>
  </si>
  <si>
    <t>klip 51 mm</t>
  </si>
  <si>
    <t>hřbet nasouvací</t>
  </si>
  <si>
    <t>[CISLOPRIJEMKY]</t>
  </si>
  <si>
    <t>[DATUMPRIJMU]</t>
  </si>
  <si>
    <t>[POPIS]</t>
  </si>
  <si>
    <t>[STAV]</t>
  </si>
  <si>
    <t>[CASTKASDPH]</t>
  </si>
  <si>
    <t>[KODPOBOCKY]</t>
  </si>
  <si>
    <t>[IC]</t>
  </si>
  <si>
    <t>[NAZEVPARTNERA]</t>
  </si>
  <si>
    <t>[ZAKOUPIL]</t>
  </si>
  <si>
    <t>[CISLODODACIHOLISTU]</t>
  </si>
  <si>
    <t>[PRIJAL]</t>
  </si>
  <si>
    <t>[CASTKANAKLADU]</t>
  </si>
  <si>
    <t>[PORADI]</t>
  </si>
  <si>
    <t>[CENA]</t>
  </si>
  <si>
    <t>[POCET]</t>
  </si>
  <si>
    <t>[POZNAMKA]</t>
  </si>
  <si>
    <t>[MERNAJEDNOTKA]</t>
  </si>
  <si>
    <t>[KODKARTY]</t>
  </si>
  <si>
    <t>[NAZEVZBOZI]</t>
  </si>
  <si>
    <t>[SAZBADPH]</t>
  </si>
  <si>
    <t>[POPISSAZBADPH]</t>
  </si>
  <si>
    <t>[CISLOSKLADU]</t>
  </si>
  <si>
    <t>[NAZEVSKLADU]</t>
  </si>
  <si>
    <t>15PD59001000023</t>
  </si>
  <si>
    <t>27.02.2015</t>
  </si>
  <si>
    <t>V</t>
  </si>
  <si>
    <t>00687-01</t>
  </si>
  <si>
    <t>Ing. Petr Čarek</t>
  </si>
  <si>
    <t>Kantová Petra</t>
  </si>
  <si>
    <t>10 Papír</t>
  </si>
  <si>
    <t>Kalkulačka</t>
  </si>
  <si>
    <t>Sklad Letenská</t>
  </si>
  <si>
    <t>15PD59001000111</t>
  </si>
  <si>
    <t>23.09.2015</t>
  </si>
  <si>
    <t>15PD59001000113</t>
  </si>
  <si>
    <t>01.10.2015</t>
  </si>
  <si>
    <t>15PD59001000141</t>
  </si>
  <si>
    <t>05.11.2015</t>
  </si>
  <si>
    <t>15PD59001000073</t>
  </si>
  <si>
    <t>22.06.2015</t>
  </si>
  <si>
    <t>Mikrotuha - krab.</t>
  </si>
  <si>
    <t>15PD59001000136</t>
  </si>
  <si>
    <t>30.10.2015</t>
  </si>
  <si>
    <t>15PD59001000169</t>
  </si>
  <si>
    <t>08.12.2015</t>
  </si>
  <si>
    <t>15PD59001000009</t>
  </si>
  <si>
    <t>28.01.2015</t>
  </si>
  <si>
    <t>Tužka obyč.</t>
  </si>
  <si>
    <t>15PD59001000047</t>
  </si>
  <si>
    <t>29.04.2015</t>
  </si>
  <si>
    <t>15PD59001000079</t>
  </si>
  <si>
    <t>07.07.2015</t>
  </si>
  <si>
    <t>15PD59001000084</t>
  </si>
  <si>
    <t>27.07.2015</t>
  </si>
  <si>
    <t>15PD59001000096</t>
  </si>
  <si>
    <t>24.08.2015</t>
  </si>
  <si>
    <t>Značkovač 8859/4</t>
  </si>
  <si>
    <t>15PD59001000055</t>
  </si>
  <si>
    <t>20.05.2015</t>
  </si>
  <si>
    <t>Podpisová kniha</t>
  </si>
  <si>
    <t>15PD59001000063</t>
  </si>
  <si>
    <t>10.06.2015</t>
  </si>
  <si>
    <t>S</t>
  </si>
  <si>
    <t>15PD59001000101</t>
  </si>
  <si>
    <t>28.08.2015</t>
  </si>
  <si>
    <t>15PD59001000121</t>
  </si>
  <si>
    <t>20.10.2015</t>
  </si>
  <si>
    <t>Tuhy do versatilek</t>
  </si>
  <si>
    <t>15PD59001000001</t>
  </si>
  <si>
    <t>15.01.2015</t>
  </si>
  <si>
    <t>Nástěnka</t>
  </si>
  <si>
    <t>15PD59001000036</t>
  </si>
  <si>
    <t>26.03.2015</t>
  </si>
  <si>
    <t>15PD59001000092</t>
  </si>
  <si>
    <t>05.08.2015</t>
  </si>
  <si>
    <t>15PD59001000093</t>
  </si>
  <si>
    <t>10.08.2015</t>
  </si>
  <si>
    <t>15PD59001000137</t>
  </si>
  <si>
    <t>Děrovačka</t>
  </si>
  <si>
    <t>15PD59001000081</t>
  </si>
  <si>
    <t>15PD59001000004</t>
  </si>
  <si>
    <t>19.01.2015</t>
  </si>
  <si>
    <t>Drátky</t>
  </si>
  <si>
    <t>Pořadač</t>
  </si>
  <si>
    <t>Motouz umělý</t>
  </si>
  <si>
    <t>15PD59001000012</t>
  </si>
  <si>
    <t>30.01.2015</t>
  </si>
  <si>
    <t>15PD59001000040</t>
  </si>
  <si>
    <t>14.04.2015</t>
  </si>
  <si>
    <t>PÁSKA PRUHOVANÁ</t>
  </si>
  <si>
    <t>Značkovač 8816</t>
  </si>
  <si>
    <t>15PD59001000059</t>
  </si>
  <si>
    <t>01.06.2015</t>
  </si>
  <si>
    <t>15PD59001000080</t>
  </si>
  <si>
    <t>15PD59001000100</t>
  </si>
  <si>
    <t>Datumka</t>
  </si>
  <si>
    <t>15PD59001000039</t>
  </si>
  <si>
    <t>10.04.2015</t>
  </si>
  <si>
    <t>15PD59001000099</t>
  </si>
  <si>
    <t>26.08.2015</t>
  </si>
  <si>
    <t>Magnet</t>
  </si>
  <si>
    <t>15PD59001000144</t>
  </si>
  <si>
    <t>13.11.2015</t>
  </si>
  <si>
    <t>Obal - L okno</t>
  </si>
  <si>
    <t>Rozdružovač jazyk</t>
  </si>
  <si>
    <t>15PD59001000107</t>
  </si>
  <si>
    <t>14.09.2015</t>
  </si>
  <si>
    <t>15PD59001000150</t>
  </si>
  <si>
    <t>20.11.2015</t>
  </si>
  <si>
    <t>15PD59001000007</t>
  </si>
  <si>
    <t>26.01.2015</t>
  </si>
  <si>
    <t>KARTOTÉČNÍ BOX</t>
  </si>
  <si>
    <t>15PD59001000142</t>
  </si>
  <si>
    <t>09.11.2015</t>
  </si>
  <si>
    <t>Guma</t>
  </si>
  <si>
    <t>15PD59001000033</t>
  </si>
  <si>
    <t>19.03.2015</t>
  </si>
  <si>
    <t>Fix</t>
  </si>
  <si>
    <t>15PD59001000044</t>
  </si>
  <si>
    <t>20.04.2015</t>
  </si>
  <si>
    <t>Vložky do vizit.</t>
  </si>
  <si>
    <t>Desky na protokoly</t>
  </si>
  <si>
    <t>Náplň</t>
  </si>
  <si>
    <t>15PD59001000019</t>
  </si>
  <si>
    <t>17.02.2015</t>
  </si>
  <si>
    <t>Ořezávátko</t>
  </si>
  <si>
    <t>15PD59001000151</t>
  </si>
  <si>
    <t>Špalík točený</t>
  </si>
  <si>
    <t>15PD59001000003</t>
  </si>
  <si>
    <t>Obálka č. 6</t>
  </si>
  <si>
    <t>Mikrotužka</t>
  </si>
  <si>
    <t>Desky TIM 4 kr.</t>
  </si>
  <si>
    <t>Maz. vodička</t>
  </si>
  <si>
    <t>15PD59001000094</t>
  </si>
  <si>
    <t>Kores. lepidlo</t>
  </si>
  <si>
    <t>15PD59001000062</t>
  </si>
  <si>
    <t>09.06.2015</t>
  </si>
  <si>
    <t>Špendlíky</t>
  </si>
  <si>
    <t>Versatilka</t>
  </si>
  <si>
    <t>Desky 3 chlop.</t>
  </si>
  <si>
    <t>Páska oboustr.</t>
  </si>
  <si>
    <t>Nůžky</t>
  </si>
  <si>
    <t>15PD59001000061</t>
  </si>
  <si>
    <t>05.06.2015</t>
  </si>
  <si>
    <t>00343-01</t>
  </si>
  <si>
    <t>K O D E X Hořovice s.r.o.</t>
  </si>
  <si>
    <t>Karton  A 4</t>
  </si>
  <si>
    <t>15PD59001000095</t>
  </si>
  <si>
    <t>12.08.2015</t>
  </si>
  <si>
    <t>15PD59001000110</t>
  </si>
  <si>
    <t>15PD59001000132</t>
  </si>
  <si>
    <t>22.10.2015</t>
  </si>
  <si>
    <t>15PD59001000134</t>
  </si>
  <si>
    <t>27.10.2015</t>
  </si>
  <si>
    <t>Obálka bublinková</t>
  </si>
  <si>
    <t>15PD59001000024</t>
  </si>
  <si>
    <t>Blok A 4 spir.</t>
  </si>
  <si>
    <t>15PD59001000091</t>
  </si>
  <si>
    <t>30.07.2015</t>
  </si>
  <si>
    <t>Rozdr. čísel. 1 - 31</t>
  </si>
  <si>
    <t>Tabel. papír 250 x 12 krab.</t>
  </si>
  <si>
    <t>Krab. spis. guma</t>
  </si>
  <si>
    <t>15PD59001000090</t>
  </si>
  <si>
    <t>Krabice archivní</t>
  </si>
  <si>
    <t>Štítek laiser</t>
  </si>
  <si>
    <t>15PD59001000002</t>
  </si>
  <si>
    <t>Samolep. štítky arch</t>
  </si>
  <si>
    <t>15PD59001000011</t>
  </si>
  <si>
    <t>15PD59001000014</t>
  </si>
  <si>
    <t>03.02.2015</t>
  </si>
  <si>
    <t>15PD59001000066</t>
  </si>
  <si>
    <t>16.06.2015</t>
  </si>
  <si>
    <t>15PD59001000020</t>
  </si>
  <si>
    <t>23.02.2015</t>
  </si>
  <si>
    <t>15PD59001000109</t>
  </si>
  <si>
    <t>22.09.2015</t>
  </si>
  <si>
    <t>Blok A 5 Universal</t>
  </si>
  <si>
    <t>Pravítko 30 cm</t>
  </si>
  <si>
    <t xml:space="preserve">Pořadač 8 cm </t>
  </si>
  <si>
    <t>15PD59001000157</t>
  </si>
  <si>
    <t>27.11.2015</t>
  </si>
  <si>
    <t>Bloček neon</t>
  </si>
  <si>
    <t>Obálka č. 4</t>
  </si>
  <si>
    <t>Pořadač 4 kr.</t>
  </si>
  <si>
    <t>Klip drátěný</t>
  </si>
  <si>
    <t>15PD59001000028</t>
  </si>
  <si>
    <t>12.03.2015</t>
  </si>
  <si>
    <t>Rozlišovač</t>
  </si>
  <si>
    <t>Obálka č. 5  bílá</t>
  </si>
  <si>
    <t>15PD59001000051</t>
  </si>
  <si>
    <t>14.05.2015</t>
  </si>
  <si>
    <t>Krycí fólie</t>
  </si>
  <si>
    <t>Desky TIM</t>
  </si>
  <si>
    <t>Desky TIM guma</t>
  </si>
  <si>
    <t>Korekční strojek</t>
  </si>
  <si>
    <t>15PD59001000030</t>
  </si>
  <si>
    <t>Sešívač velký</t>
  </si>
  <si>
    <t>15PD59001000017</t>
  </si>
  <si>
    <t>10.02.2015</t>
  </si>
  <si>
    <t>Sáčky</t>
  </si>
  <si>
    <t>15PD59001000106</t>
  </si>
  <si>
    <t>08869-01</t>
  </si>
  <si>
    <t>KRUFIN s.r.o.</t>
  </si>
  <si>
    <t>15PD59001000129</t>
  </si>
  <si>
    <t>Izolepa velká</t>
  </si>
  <si>
    <t>Vizitkář rotační</t>
  </si>
  <si>
    <t>Průhl. desky zav.</t>
  </si>
  <si>
    <t>Průhl. desky</t>
  </si>
  <si>
    <t>15PD59001000168</t>
  </si>
  <si>
    <t>Tácky</t>
  </si>
  <si>
    <t>15PD59001000067</t>
  </si>
  <si>
    <t>15PD59001000041</t>
  </si>
  <si>
    <t>Popisovač</t>
  </si>
  <si>
    <t>Podložka klip.</t>
  </si>
  <si>
    <t>15PD59001000008</t>
  </si>
  <si>
    <t>Propis. tužka</t>
  </si>
  <si>
    <t>Sešity A 4</t>
  </si>
  <si>
    <t>Rychlovazač zav.</t>
  </si>
  <si>
    <t>Etiketa na pořadače</t>
  </si>
  <si>
    <t>15PD59001000032</t>
  </si>
  <si>
    <t>Zvýrazňovač</t>
  </si>
  <si>
    <t>Sešívačka</t>
  </si>
  <si>
    <t>Razítková barva č.</t>
  </si>
  <si>
    <t>15PD59001000010</t>
  </si>
  <si>
    <t>Karton košilky</t>
  </si>
  <si>
    <t>Zázn. knihla lin. A 4</t>
  </si>
  <si>
    <t>Desky</t>
  </si>
  <si>
    <t>Spony krab.</t>
  </si>
  <si>
    <t>Děrovač</t>
  </si>
  <si>
    <t>Rychl. s průhl. des.</t>
  </si>
  <si>
    <t>Kniha na poštu</t>
  </si>
  <si>
    <t>Obálka s tkanin.</t>
  </si>
  <si>
    <t>Desky zavěs. Gama</t>
  </si>
  <si>
    <t>Spony 50mm</t>
  </si>
  <si>
    <t>Box</t>
  </si>
  <si>
    <t>Propis. s pruž.</t>
  </si>
  <si>
    <t>Lep. páska</t>
  </si>
  <si>
    <t>Desky s tkanicí</t>
  </si>
  <si>
    <t>Mikrokeramická pera</t>
  </si>
  <si>
    <t>15PD59001000122</t>
  </si>
  <si>
    <t>Kalendář</t>
  </si>
  <si>
    <t>Diář</t>
  </si>
  <si>
    <t>Kores blok 50x40</t>
  </si>
  <si>
    <t>Pap. krab. arch.</t>
  </si>
  <si>
    <t>15PD59001000006</t>
  </si>
  <si>
    <t>Papír</t>
  </si>
  <si>
    <t>15PD59001000015</t>
  </si>
  <si>
    <t>06.02.2015</t>
  </si>
  <si>
    <t>15PD59001000016</t>
  </si>
  <si>
    <t>15PD59001000022</t>
  </si>
  <si>
    <t>15PD59001000027</t>
  </si>
  <si>
    <t>15PD59001000029</t>
  </si>
  <si>
    <t>15PD59001000031</t>
  </si>
  <si>
    <t>15PD59001000034</t>
  </si>
  <si>
    <t>25.03.2015</t>
  </si>
  <si>
    <t>15PD59001000035</t>
  </si>
  <si>
    <t>15PD59001000038</t>
  </si>
  <si>
    <t>03.04.2015</t>
  </si>
  <si>
    <t>15PD59001000043</t>
  </si>
  <si>
    <t>17.04.2015</t>
  </si>
  <si>
    <t>15PD59001000046</t>
  </si>
  <si>
    <t>24.04.2015</t>
  </si>
  <si>
    <t>15PD59001000050</t>
  </si>
  <si>
    <t>05.05.2015</t>
  </si>
  <si>
    <t>15PD59001000053</t>
  </si>
  <si>
    <t>18.05.2015</t>
  </si>
  <si>
    <t>15PD59001000057</t>
  </si>
  <si>
    <t>15PD59001000065</t>
  </si>
  <si>
    <t>11.06.2015</t>
  </si>
  <si>
    <t>15PD59001000068</t>
  </si>
  <si>
    <t>15PD59001000072</t>
  </si>
  <si>
    <t>15PD59001000077</t>
  </si>
  <si>
    <t>15PD59001000082</t>
  </si>
  <si>
    <t>20.07.2015</t>
  </si>
  <si>
    <t>15PD59001000083</t>
  </si>
  <si>
    <t>24.07.2015</t>
  </si>
  <si>
    <t>15PD59001000088</t>
  </si>
  <si>
    <t>29.07.2015</t>
  </si>
  <si>
    <t>15PD59001000089</t>
  </si>
  <si>
    <t>15PD59001000097</t>
  </si>
  <si>
    <t>15PD59001000102</t>
  </si>
  <si>
    <t>31.08.2015</t>
  </si>
  <si>
    <t>15PD59001000103</t>
  </si>
  <si>
    <t>15PD59001000112</t>
  </si>
  <si>
    <t>30.09.2015</t>
  </si>
  <si>
    <t>15PD59001000114</t>
  </si>
  <si>
    <t>02.10.2015</t>
  </si>
  <si>
    <t>15PD59001000115</t>
  </si>
  <si>
    <t>08.10.2015</t>
  </si>
  <si>
    <t>15PD59001000120</t>
  </si>
  <si>
    <t>15PD59001000135</t>
  </si>
  <si>
    <t>29.10.2015</t>
  </si>
  <si>
    <t>15PD59001000138</t>
  </si>
  <si>
    <t>15PD59001000143</t>
  </si>
  <si>
    <t>12.11.2015</t>
  </si>
  <si>
    <t>15PD59001000145</t>
  </si>
  <si>
    <t>15PD59001000149</t>
  </si>
  <si>
    <t>15PD59001000155</t>
  </si>
  <si>
    <t>15PD59001000162</t>
  </si>
  <si>
    <t>03.12.2015</t>
  </si>
  <si>
    <t>15PD59001000163</t>
  </si>
  <si>
    <t>15PD59001000164</t>
  </si>
  <si>
    <t>15PD59001000172</t>
  </si>
  <si>
    <t>14.12.2015</t>
  </si>
  <si>
    <t>papír XXXXX</t>
  </si>
  <si>
    <t>15PD59001000048</t>
  </si>
  <si>
    <t>04.05.2015</t>
  </si>
  <si>
    <t>Papír A4 LEGEROVA</t>
  </si>
  <si>
    <t>15PD59001000054</t>
  </si>
  <si>
    <t>19.05.2015</t>
  </si>
  <si>
    <t>15PD59001000078</t>
  </si>
  <si>
    <t>15PD59001000105</t>
  </si>
  <si>
    <t>15PD59001000161</t>
  </si>
  <si>
    <t>15PD59001000156</t>
  </si>
  <si>
    <t>1 Kancelářský materiál</t>
  </si>
  <si>
    <t>PAPÍR A4 Voctářova</t>
  </si>
  <si>
    <t>15PD59001000152</t>
  </si>
  <si>
    <t>24.11.2015</t>
  </si>
  <si>
    <t>15PD59001000133</t>
  </si>
  <si>
    <t>15PD59001000045</t>
  </si>
  <si>
    <t>15PD59001000026</t>
  </si>
  <si>
    <t>06.03.2015</t>
  </si>
  <si>
    <t>Prospekt + klopa</t>
  </si>
  <si>
    <t>Záz. kniha A 5</t>
  </si>
  <si>
    <t>Pořadač arch.</t>
  </si>
  <si>
    <t>Krouž. záznam. A 5</t>
  </si>
  <si>
    <t>Desky pres guma</t>
  </si>
  <si>
    <t>Lepidlo Herodes</t>
  </si>
  <si>
    <t>Gumičky</t>
  </si>
  <si>
    <t>15PD59001000171</t>
  </si>
  <si>
    <t>Keram. náplň</t>
  </si>
  <si>
    <t>Miska-spony</t>
  </si>
  <si>
    <t>PAPÍR A3 Voctářova</t>
  </si>
  <si>
    <t>15PD59001000173</t>
  </si>
  <si>
    <t>Papír A 3 90 g</t>
  </si>
  <si>
    <t>15PD59001000104</t>
  </si>
  <si>
    <t>07.09.2015</t>
  </si>
  <si>
    <t>15PD59001000021</t>
  </si>
  <si>
    <t>24.02.2015</t>
  </si>
  <si>
    <t>BLOK FLIPCHART</t>
  </si>
  <si>
    <t>Vázací lišta</t>
  </si>
  <si>
    <t>Desky 2 x A4 klip</t>
  </si>
  <si>
    <t>ČISTIČ LAMINÁTORU</t>
  </si>
  <si>
    <t>Notýsek</t>
  </si>
  <si>
    <t>Obálka podl. bez oken</t>
  </si>
  <si>
    <t>Drátěný kalíšek</t>
  </si>
  <si>
    <t>Obálka bubl. A4</t>
  </si>
  <si>
    <t>POKLADNÍ DOKLAD</t>
  </si>
  <si>
    <t xml:space="preserve">Laminovací folie </t>
  </si>
  <si>
    <t>TIM DESKY S DRUKEM A5</t>
  </si>
  <si>
    <t>NÁHRADNÍ ULAMOVACÍ NŮŽ 18 MM</t>
  </si>
  <si>
    <t>NÁHRADNÍ ULAMOVACÍ NŮŽ 9MM</t>
  </si>
  <si>
    <t>Sešit linkovaný</t>
  </si>
  <si>
    <t>Post. tas. B 4 a dno</t>
  </si>
  <si>
    <t>Papír. pytel</t>
  </si>
  <si>
    <t>připínáčky legerova</t>
  </si>
  <si>
    <t>PŘEVODKA</t>
  </si>
  <si>
    <t>NÁSTĚNKA V.</t>
  </si>
  <si>
    <t xml:space="preserve">HŘEBEN KROUŽEK </t>
  </si>
  <si>
    <t>15PD59006000001</t>
  </si>
  <si>
    <t>03.03.2015</t>
  </si>
  <si>
    <t>09986-01</t>
  </si>
  <si>
    <t>Office Assistance s.r.o.</t>
  </si>
  <si>
    <t>Škvára Martin</t>
  </si>
  <si>
    <t>GUMA</t>
  </si>
  <si>
    <t>Auditní orgán</t>
  </si>
  <si>
    <t>15PD59006000002</t>
  </si>
  <si>
    <t>23.04.2015</t>
  </si>
  <si>
    <t>15PD59006000003</t>
  </si>
  <si>
    <t>18.06.2015</t>
  </si>
  <si>
    <t>15PD59006000004</t>
  </si>
  <si>
    <t>04.12.2015</t>
  </si>
  <si>
    <t>19052-01</t>
  </si>
  <si>
    <t>1.SDZP družstvo</t>
  </si>
  <si>
    <t>TUHA MIKROTUŽKA</t>
  </si>
  <si>
    <t>LEPIDLO TYČINKA</t>
  </si>
  <si>
    <t>15PD59006000006</t>
  </si>
  <si>
    <t>16.12.2015</t>
  </si>
  <si>
    <t>PROPISOVACÍ TUŽKA</t>
  </si>
  <si>
    <t>GELOVÉ PERO</t>
  </si>
  <si>
    <t>MIKROTUŽKA</t>
  </si>
  <si>
    <t>PRAVÍTKO 30cm</t>
  </si>
  <si>
    <t>PAPÍR A4</t>
  </si>
  <si>
    <t>RYCHLOVAZAČ PVC</t>
  </si>
  <si>
    <t>POŘADAČ S KAPSOU</t>
  </si>
  <si>
    <t>DRÁTKY 24/6</t>
  </si>
  <si>
    <t>SPONKY 32mm</t>
  </si>
  <si>
    <t>SPONKY 50mm</t>
  </si>
  <si>
    <t>DĚROVAČKA</t>
  </si>
  <si>
    <t>OŘEZÁVÁTKO</t>
  </si>
  <si>
    <t>SEŠÍVAČKA</t>
  </si>
  <si>
    <t>ROZEŠÍVAČKA</t>
  </si>
  <si>
    <t>KOREKČNÍ STROJEK</t>
  </si>
  <si>
    <t>NŮŽKY</t>
  </si>
  <si>
    <t>IZOLEPA</t>
  </si>
  <si>
    <t>NÁPLŇ DO PROPISKY</t>
  </si>
  <si>
    <t>SAMOLEPÍCÍ BLOČEK 75X75</t>
  </si>
  <si>
    <t>BLOČEK NEON ( záložka )</t>
  </si>
  <si>
    <t>BLOK A4</t>
  </si>
  <si>
    <t>KOSTKA LEPENÁ</t>
  </si>
  <si>
    <t>SEŠIT A4</t>
  </si>
  <si>
    <t>SEŠIT A5</t>
  </si>
  <si>
    <t>CENTROPEN 0,3</t>
  </si>
  <si>
    <t>TUŽKA OBYČ.</t>
  </si>
  <si>
    <t>ZVÝRAZŇOVAČ</t>
  </si>
  <si>
    <t xml:space="preserve">PRAVÍTKO 20cm </t>
  </si>
  <si>
    <t>popisovač CD</t>
  </si>
  <si>
    <t>blok A5</t>
  </si>
  <si>
    <t>blok A6</t>
  </si>
  <si>
    <t>xeroxový papír A3</t>
  </si>
  <si>
    <t>šanon A5 pákový</t>
  </si>
  <si>
    <t>desky A4 pvc s patentkou</t>
  </si>
  <si>
    <t>zakládací folie do šanonu A5</t>
  </si>
  <si>
    <t>obálka DL</t>
  </si>
  <si>
    <t>obálka velká C4</t>
  </si>
  <si>
    <t>obálka B4 textil+dno hnědá</t>
  </si>
  <si>
    <t>obálka C5</t>
  </si>
  <si>
    <t>obálka na CD</t>
  </si>
  <si>
    <t>folie na CD</t>
  </si>
  <si>
    <t>laminovací folie A4</t>
  </si>
  <si>
    <t>kniha pošty A4</t>
  </si>
  <si>
    <t>USB flash 8 GB</t>
  </si>
  <si>
    <t>DVD-R</t>
  </si>
  <si>
    <t>DVD-RW</t>
  </si>
  <si>
    <t>15PD59006000005</t>
  </si>
  <si>
    <t>07.12.2015</t>
  </si>
  <si>
    <t>zakládací obal L</t>
  </si>
  <si>
    <t>rozlišovač A4</t>
  </si>
  <si>
    <t>prospektový obal A4</t>
  </si>
  <si>
    <t>záznamová kniha A4</t>
  </si>
  <si>
    <t>barevný xerox papír A4</t>
  </si>
  <si>
    <t>desky k nasouvacím hřbetům</t>
  </si>
  <si>
    <t>RUKAVICE JEDNORÁZOVÉ</t>
  </si>
  <si>
    <t>15PD59001000075</t>
  </si>
  <si>
    <t>30.06.2015</t>
  </si>
  <si>
    <t>15PD59001000147</t>
  </si>
  <si>
    <t>15PD59001000058</t>
  </si>
  <si>
    <t>A3 Legerova</t>
  </si>
  <si>
    <t>[CISLOVYDEJKY]</t>
  </si>
  <si>
    <t>[DATUMVYDEJE]</t>
  </si>
  <si>
    <t>[CISLOUTVARU]</t>
  </si>
  <si>
    <t>[NAZEVUTVARU]</t>
  </si>
  <si>
    <t>[JMENOODBERATELE]</t>
  </si>
  <si>
    <t>[JMENOPREDAVAJICICHO]</t>
  </si>
  <si>
    <t>[CENACELKEM]</t>
  </si>
  <si>
    <t>15VD59001000227</t>
  </si>
  <si>
    <t>odd. Centrální účtárna</t>
  </si>
  <si>
    <t>Francová Blanka</t>
  </si>
  <si>
    <t>Propis. čína</t>
  </si>
  <si>
    <t>15VD59001000089</t>
  </si>
  <si>
    <t>04.03.2015</t>
  </si>
  <si>
    <t>odd. Sekretariát sekce 04 Fina</t>
  </si>
  <si>
    <t>Chaloupková Pavla, Ing.</t>
  </si>
  <si>
    <t>15VD59001000408</t>
  </si>
  <si>
    <t>16.10.2015</t>
  </si>
  <si>
    <t>15VD59001000344</t>
  </si>
  <si>
    <t>03.08.2015</t>
  </si>
  <si>
    <t>odd. Vnější vztahy a komunikac</t>
  </si>
  <si>
    <t>Peprníková Tereza, Mgr.</t>
  </si>
  <si>
    <t>15VD59001000502</t>
  </si>
  <si>
    <t>02.11.2015</t>
  </si>
  <si>
    <t>odd. Ekonomické</t>
  </si>
  <si>
    <t>Kropáčková Martina</t>
  </si>
  <si>
    <t>15VD59001000448</t>
  </si>
  <si>
    <t>23.10.2015</t>
  </si>
  <si>
    <t>odd. Sekretariát odboru 14</t>
  </si>
  <si>
    <t>Adámková Květa</t>
  </si>
  <si>
    <t>15VD59001000017</t>
  </si>
  <si>
    <t>29.01.2015</t>
  </si>
  <si>
    <t>odd. Legislativa a metodika ro</t>
  </si>
  <si>
    <t>Karlová Renata</t>
  </si>
  <si>
    <t>15VD59001000087</t>
  </si>
  <si>
    <t>sam. odd. Projektová kancelář</t>
  </si>
  <si>
    <t>Česáková Jana, Ing.</t>
  </si>
  <si>
    <t>15VD59001000430</t>
  </si>
  <si>
    <t>odd. Sekretariát odboru 12</t>
  </si>
  <si>
    <t>Strichová Helena</t>
  </si>
  <si>
    <t>15VD59001000285</t>
  </si>
  <si>
    <t>Nikodymová Štěpánka, Mgr.</t>
  </si>
  <si>
    <t>15VD59001000148</t>
  </si>
  <si>
    <t>Organizační změny - pokladna L</t>
  </si>
  <si>
    <t>Kutil Martin, DiS.</t>
  </si>
  <si>
    <t>15VD59001000109</t>
  </si>
  <si>
    <t>07.04.2015</t>
  </si>
  <si>
    <t>sam. odd. Inspekce</t>
  </si>
  <si>
    <t>15VD59001000215</t>
  </si>
  <si>
    <t>15VD59001000378</t>
  </si>
  <si>
    <t>15.09.2015</t>
  </si>
  <si>
    <t>odd. Sekretariát odboru 30</t>
  </si>
  <si>
    <t>Votýpková Věra, MgA., DiS.</t>
  </si>
  <si>
    <t>15VD59001000054</t>
  </si>
  <si>
    <t>09.02.2015</t>
  </si>
  <si>
    <t>Semorádová Stanislava</t>
  </si>
  <si>
    <t>15VD59001000319</t>
  </si>
  <si>
    <t>odd. Personální a systemizace</t>
  </si>
  <si>
    <t>15VD59001000155</t>
  </si>
  <si>
    <t>Horská Libuše</t>
  </si>
  <si>
    <t>15VD59001000423</t>
  </si>
  <si>
    <t>19.10.2015</t>
  </si>
  <si>
    <t>odd. Sekretariát odboru 58</t>
  </si>
  <si>
    <t>Šáchová Simona</t>
  </si>
  <si>
    <t>15VD59001000498</t>
  </si>
  <si>
    <t>15VD59001000551</t>
  </si>
  <si>
    <t>odd. Účetní výkaznictví státu</t>
  </si>
  <si>
    <t>Jásková Petra, Ing.</t>
  </si>
  <si>
    <t>15VD59001000069</t>
  </si>
  <si>
    <t>Hanzlíková Vlasta, Bc.</t>
  </si>
  <si>
    <t>15VD59001000305</t>
  </si>
  <si>
    <t>odd. Sekretariát odbor Bezpečn</t>
  </si>
  <si>
    <t>Hrdličková Miroslava</t>
  </si>
  <si>
    <t>15VD59001000518</t>
  </si>
  <si>
    <t>03.11.2015</t>
  </si>
  <si>
    <t>odd. Sekretariát odboru Hospod</t>
  </si>
  <si>
    <t>Milanová Ivana</t>
  </si>
  <si>
    <t>15VD59001000146</t>
  </si>
  <si>
    <t>odd. Rozpočet resortu</t>
  </si>
  <si>
    <t>Nováková Zdeňka</t>
  </si>
  <si>
    <t>15VD59001000063</t>
  </si>
  <si>
    <t>odd. Sekretariát odboru 15</t>
  </si>
  <si>
    <t>Kratochvílová Eva</t>
  </si>
  <si>
    <t>15VD59001000258</t>
  </si>
  <si>
    <t>odd. sekretariát odboru 47</t>
  </si>
  <si>
    <t>Polakovičová Dana, Mgr.</t>
  </si>
  <si>
    <t>15VD59001000214</t>
  </si>
  <si>
    <t>odd. Podatelna a správní archi</t>
  </si>
  <si>
    <t>Dědková Jiřina</t>
  </si>
  <si>
    <t>15VD59001000320</t>
  </si>
  <si>
    <t>odd sekretariát odboru Účetnic</t>
  </si>
  <si>
    <t>Roušarová Ilona</t>
  </si>
  <si>
    <t>15VD59001000248</t>
  </si>
  <si>
    <t>odd. Přezkoumávání hospodaření</t>
  </si>
  <si>
    <t>Richterová Šárka, Bc.</t>
  </si>
  <si>
    <t>15VD59001000162</t>
  </si>
  <si>
    <t>15.05.2015</t>
  </si>
  <si>
    <t>odd. Audit IV.</t>
  </si>
  <si>
    <t>Vrbová Hana, Ing.</t>
  </si>
  <si>
    <t>15VD59001000416</t>
  </si>
  <si>
    <t>odd. Sekretariát odboru 69</t>
  </si>
  <si>
    <t>Hrdličková Eva</t>
  </si>
  <si>
    <t>15VD59001000021</t>
  </si>
  <si>
    <t>15VD59001000137</t>
  </si>
  <si>
    <t>odd. Sekretariát odboru 11</t>
  </si>
  <si>
    <t>Vejvodová Věra</t>
  </si>
  <si>
    <t>15VD59001000578</t>
  </si>
  <si>
    <t>01.12.2015</t>
  </si>
  <si>
    <t>odd. Sekretariát sekce 06 Veře</t>
  </si>
  <si>
    <t>Pohlová Petra, Mgr., DiS.</t>
  </si>
  <si>
    <t>Tuha mikrot. Voct</t>
  </si>
  <si>
    <t>15VD59001000298</t>
  </si>
  <si>
    <t>odd. Provoz a uživatelská podp</t>
  </si>
  <si>
    <t>Musilová Alena, Ing.</t>
  </si>
  <si>
    <t>15VD59001000049</t>
  </si>
  <si>
    <t>odd. Sekretariát odboru 17</t>
  </si>
  <si>
    <t>Zálepová Simona</t>
  </si>
  <si>
    <t>15VD59001000602</t>
  </si>
  <si>
    <t>15VD59001000210</t>
  </si>
  <si>
    <t>15VD59001000564</t>
  </si>
  <si>
    <t>ŘO odbor Rozvoj ICT</t>
  </si>
  <si>
    <t>Bolardtová Jana</t>
  </si>
  <si>
    <t>15VD59001000284</t>
  </si>
  <si>
    <t>odd. Sekretariát odboru 56</t>
  </si>
  <si>
    <t>Švehlová Markéta, Bc.</t>
  </si>
  <si>
    <t>15VD59001000459</t>
  </si>
  <si>
    <t>odd. Sekretariát odboru 55</t>
  </si>
  <si>
    <t>Novotná Eva</t>
  </si>
  <si>
    <t>15VD59001000173</t>
  </si>
  <si>
    <t>15VD59001000543</t>
  </si>
  <si>
    <t>15VD59001000426</t>
  </si>
  <si>
    <t>ŘO sekretariát Právní služby</t>
  </si>
  <si>
    <t>Přibylová Markéta</t>
  </si>
  <si>
    <t>15VD59001000400</t>
  </si>
  <si>
    <t>09.10.2015</t>
  </si>
  <si>
    <t>odd. Sekretariát odboru 19</t>
  </si>
  <si>
    <t>Čížová Helena</t>
  </si>
  <si>
    <t>15VD59001000046</t>
  </si>
  <si>
    <t>15VD59001000262</t>
  </si>
  <si>
    <t>odd. Sekretariát odboru 48</t>
  </si>
  <si>
    <t>Malá Kateřina</t>
  </si>
  <si>
    <t>15VD59001000597</t>
  </si>
  <si>
    <t>odd. Sekretariát odboru 26</t>
  </si>
  <si>
    <t>Hoblíková Michaela</t>
  </si>
  <si>
    <t>15VD59001000633</t>
  </si>
  <si>
    <t>09.12.2015</t>
  </si>
  <si>
    <t>15VD59001000144</t>
  </si>
  <si>
    <t>odd. Regionální pracoviště</t>
  </si>
  <si>
    <t>Mračková Oldřiška</t>
  </si>
  <si>
    <t>15VD59001000197</t>
  </si>
  <si>
    <t>odd. Sekretariát odboru 34</t>
  </si>
  <si>
    <t>Filipová Jiřina</t>
  </si>
  <si>
    <t>15VD59001000253</t>
  </si>
  <si>
    <t>15VD59001000643</t>
  </si>
  <si>
    <t>sam. odd. Kybernetická bezpečn</t>
  </si>
  <si>
    <t>Bauer Tomáš, Ing.</t>
  </si>
  <si>
    <t>15VD59001000584</t>
  </si>
  <si>
    <t>15VD59001000630</t>
  </si>
  <si>
    <t>odd. Sekretariát odboru 10</t>
  </si>
  <si>
    <t>Komárková Stanislava</t>
  </si>
  <si>
    <t>15VD59001000353</t>
  </si>
  <si>
    <t>14.08.2015</t>
  </si>
  <si>
    <t>15VD59001000591</t>
  </si>
  <si>
    <t>odd. Sekretariát odbor Finančn</t>
  </si>
  <si>
    <t>Juříková Simona</t>
  </si>
  <si>
    <t>15VD59001000218</t>
  </si>
  <si>
    <t>15VD59001000067</t>
  </si>
  <si>
    <t>odd. Sekretariát odboru 25</t>
  </si>
  <si>
    <t>Klepáčková Kristýna</t>
  </si>
  <si>
    <t>15VD59001000440</t>
  </si>
  <si>
    <t>15VD59001000557</t>
  </si>
  <si>
    <t>odd. sekretariát odboru 39</t>
  </si>
  <si>
    <t>Schneiderová Hana</t>
  </si>
  <si>
    <t>15VD59001000604</t>
  </si>
  <si>
    <t>15VD59001000268</t>
  </si>
  <si>
    <t>Gulašiová Zuzana</t>
  </si>
  <si>
    <t>15VD59001000409</t>
  </si>
  <si>
    <t>Kučerová Dana</t>
  </si>
  <si>
    <t>15VD59001000174</t>
  </si>
  <si>
    <t>odd. Analýza nesrovnalostí</t>
  </si>
  <si>
    <t>Krejčí Otakar, Ing.</t>
  </si>
  <si>
    <t>15VD59001000522</t>
  </si>
  <si>
    <t>11.11.2015</t>
  </si>
  <si>
    <t>odd. Sekretariát sekce 07 Mezi</t>
  </si>
  <si>
    <t>Skalníková Jana</t>
  </si>
  <si>
    <t>15VD59001000337</t>
  </si>
  <si>
    <t>odd. Sekretariát odboru 44</t>
  </si>
  <si>
    <t>Stará Ludmila</t>
  </si>
  <si>
    <t>15VD59001000474</t>
  </si>
  <si>
    <t>15VD59001000048</t>
  </si>
  <si>
    <t>15VD59001000080</t>
  </si>
  <si>
    <t>02.03.2015</t>
  </si>
  <si>
    <t>15VD59001000220</t>
  </si>
  <si>
    <t>15VD59001000401</t>
  </si>
  <si>
    <t>15VD59001000605</t>
  </si>
  <si>
    <t>15VD59001000179</t>
  </si>
  <si>
    <t>15VD59001000132</t>
  </si>
  <si>
    <t>15VD59001000279</t>
  </si>
  <si>
    <t>15VD59001000334</t>
  </si>
  <si>
    <t>odd. Sekretariát odboru 43</t>
  </si>
  <si>
    <t>Sábelová Nikola</t>
  </si>
  <si>
    <t>15VD59001000180</t>
  </si>
  <si>
    <t>15VD59001000131</t>
  </si>
  <si>
    <t>sam. odd. Sekretariát ministra</t>
  </si>
  <si>
    <t>Černá Soňa</t>
  </si>
  <si>
    <t>15VD59001000222</t>
  </si>
  <si>
    <t>15VD59001000527</t>
  </si>
  <si>
    <t>Němcová Lucie, Ing.</t>
  </si>
  <si>
    <t>15VD59001000623</t>
  </si>
  <si>
    <t>15VD59001000645</t>
  </si>
  <si>
    <t>10.12.2015</t>
  </si>
  <si>
    <t>15VD59001000499</t>
  </si>
  <si>
    <t>15VD59001000607</t>
  </si>
  <si>
    <t>odd. Sekretariát odboru 35</t>
  </si>
  <si>
    <t>Králová Veronika</t>
  </si>
  <si>
    <t>15VD59001000211</t>
  </si>
  <si>
    <t>15VD59001000256</t>
  </si>
  <si>
    <t>odd. Sekretariát odboru 20</t>
  </si>
  <si>
    <t>Krásná Tereza, Mgr.</t>
  </si>
  <si>
    <t>15VD59001000341</t>
  </si>
  <si>
    <t>odd. Schvalování dispozic s ma</t>
  </si>
  <si>
    <t>Křížová Jiřina</t>
  </si>
  <si>
    <t>15VD59001000231</t>
  </si>
  <si>
    <t>odd. Právní zastupování a pora</t>
  </si>
  <si>
    <t>15VD59001000192</t>
  </si>
  <si>
    <t>15VD59001000055</t>
  </si>
  <si>
    <t>odd. sekretariát odboru 45</t>
  </si>
  <si>
    <t>Pekárková Jitka</t>
  </si>
  <si>
    <t>15VD59001000615</t>
  </si>
  <si>
    <t>odd. 1302 prov. úsek Údržba</t>
  </si>
  <si>
    <t>Hladík Miroslav</t>
  </si>
  <si>
    <t>15VD59001000530</t>
  </si>
  <si>
    <t>15VD59001000150</t>
  </si>
  <si>
    <t>odd. Vládní a parlamentní agen</t>
  </si>
  <si>
    <t>Jelínková Jolana, Ing.</t>
  </si>
  <si>
    <t>15VD59001000379</t>
  </si>
  <si>
    <t>odd. Sekretariát odboru 59</t>
  </si>
  <si>
    <t>Barešová Alexandra</t>
  </si>
  <si>
    <t>15VD59001000534</t>
  </si>
  <si>
    <t>odd. Realizace veřejných zakáz</t>
  </si>
  <si>
    <t>Sekyra Oldřich, Mgr.</t>
  </si>
  <si>
    <t>15VD59001000042</t>
  </si>
  <si>
    <t>15VD59001000120</t>
  </si>
  <si>
    <t>15VD59001000272</t>
  </si>
  <si>
    <t>15VD59001000187</t>
  </si>
  <si>
    <t>ood. Mezinárodní arbitráže a o</t>
  </si>
  <si>
    <t>Oliveriusová Sylva</t>
  </si>
  <si>
    <t>15VD59001000296</t>
  </si>
  <si>
    <t>15VD59001000418</t>
  </si>
  <si>
    <t>15VD59001000304</t>
  </si>
  <si>
    <t>15VD59001000302</t>
  </si>
  <si>
    <t>15VD59001000570</t>
  </si>
  <si>
    <t>15VD59001000005</t>
  </si>
  <si>
    <t>15VD59001000085</t>
  </si>
  <si>
    <t>15VD59001000577</t>
  </si>
  <si>
    <t>odd. Koordinace agendy EU</t>
  </si>
  <si>
    <t>Témová Tereza, Mgr.</t>
  </si>
  <si>
    <t>15VD59001000397</t>
  </si>
  <si>
    <t>07.10.2015</t>
  </si>
  <si>
    <t>15VD59001000007</t>
  </si>
  <si>
    <t>15VD59001000276</t>
  </si>
  <si>
    <t>Rišková Hana, Ing. Mgr.</t>
  </si>
  <si>
    <t>15VD59001000104</t>
  </si>
  <si>
    <t>odd. 1303 prov. úsek Podatelna</t>
  </si>
  <si>
    <t>Kalendová Radka</t>
  </si>
  <si>
    <t>15VD59001000097</t>
  </si>
  <si>
    <t>odd. Technické, správa budov a</t>
  </si>
  <si>
    <t>Kopecký Pavel, Ing.</t>
  </si>
  <si>
    <t>15VD59001000560</t>
  </si>
  <si>
    <t>15VD59001000667</t>
  </si>
  <si>
    <t>15.12.2015</t>
  </si>
  <si>
    <t>15VD59001000574</t>
  </si>
  <si>
    <t>15VD59001000641</t>
  </si>
  <si>
    <t>Labský Jiří</t>
  </si>
  <si>
    <t>15VD59001000096</t>
  </si>
  <si>
    <t>15VD59001000406</t>
  </si>
  <si>
    <t>14.10.2015</t>
  </si>
  <si>
    <t>15VD59001000011</t>
  </si>
  <si>
    <t>odd. Sekretariát odboru 37</t>
  </si>
  <si>
    <t>Hůlová Blanka</t>
  </si>
  <si>
    <t>15VD59001000208</t>
  </si>
  <si>
    <t>Bouška Miroslav</t>
  </si>
  <si>
    <t>15VD59001000545</t>
  </si>
  <si>
    <t>15VD59001000501</t>
  </si>
  <si>
    <t>15VD59001000018</t>
  </si>
  <si>
    <t>odd. Sekretariát odboru 33</t>
  </si>
  <si>
    <t>Hrstková Jana</t>
  </si>
  <si>
    <t>15VD59001000249</t>
  </si>
  <si>
    <t>odd. Sekretariát odboru 24</t>
  </si>
  <si>
    <t>Sládková Miloslava</t>
  </si>
  <si>
    <t>15VD59001000453</t>
  </si>
  <si>
    <t>15VD59001000496</t>
  </si>
  <si>
    <t>15VD59001000439</t>
  </si>
  <si>
    <t>15VD59001000525</t>
  </si>
  <si>
    <t>15VD59001000368</t>
  </si>
  <si>
    <t>15VD59001000590</t>
  </si>
  <si>
    <t>15VD59001000223</t>
  </si>
  <si>
    <t>odd. Provozní, podatelna a spr</t>
  </si>
  <si>
    <t>Foučková Renáta</t>
  </si>
  <si>
    <t>15VD59001000383</t>
  </si>
  <si>
    <t>15VD59001000237</t>
  </si>
  <si>
    <t>15VD59001000123</t>
  </si>
  <si>
    <t>15VD59001000569</t>
  </si>
  <si>
    <t>odd. Sekretariát odboru 29</t>
  </si>
  <si>
    <t>Netřebská Iveta</t>
  </si>
  <si>
    <t>15VD59001000147</t>
  </si>
  <si>
    <t>15VD59001000165</t>
  </si>
  <si>
    <t>15VD59001000646</t>
  </si>
  <si>
    <t>15VD59001000656</t>
  </si>
  <si>
    <t>odd. Daň z přidané hodnoty</t>
  </si>
  <si>
    <t>Kočan Michal, Ing.</t>
  </si>
  <si>
    <t>15VD59001000654</t>
  </si>
  <si>
    <t>Záhorský Luboš</t>
  </si>
  <si>
    <t>15VD59001000581</t>
  </si>
  <si>
    <t>15VD59001000476</t>
  </si>
  <si>
    <t>odd. Strategické řízení správy</t>
  </si>
  <si>
    <t>Steinová Gabriela</t>
  </si>
  <si>
    <t>15VD59001000473</t>
  </si>
  <si>
    <t>Beníšek Jan, Ing.</t>
  </si>
  <si>
    <t>15VD59001000151</t>
  </si>
  <si>
    <t>15VD59001000649</t>
  </si>
  <si>
    <t>15VD59001000609</t>
  </si>
  <si>
    <t>15VD59001000116</t>
  </si>
  <si>
    <t>13.04.2015</t>
  </si>
  <si>
    <t>odd. Sekretariát sekce 05  Dan</t>
  </si>
  <si>
    <t>Diepoldová Pavlína</t>
  </si>
  <si>
    <t>15VD59001000034</t>
  </si>
  <si>
    <t>odd. Sekretariát odboru 28</t>
  </si>
  <si>
    <t>Erdélyiová Markéta</t>
  </si>
  <si>
    <t>15VD59001000429</t>
  </si>
  <si>
    <t>15VD59001000154</t>
  </si>
  <si>
    <t>15VD59001000314</t>
  </si>
  <si>
    <t>odd. Sekretariát sekce 09 sekc</t>
  </si>
  <si>
    <t>15VD59001000504</t>
  </si>
  <si>
    <t>15VD59001000307</t>
  </si>
  <si>
    <t>odd. Centrální kontaktní bod A</t>
  </si>
  <si>
    <t>Antošová Lenka, Mgr.</t>
  </si>
  <si>
    <t>15VD59001000077</t>
  </si>
  <si>
    <t>15VD59001000066</t>
  </si>
  <si>
    <t>15VD59001000644</t>
  </si>
  <si>
    <t>15VD59001000245</t>
  </si>
  <si>
    <t>15VD59001000503</t>
  </si>
  <si>
    <t>odd. sekretariát odboru 32</t>
  </si>
  <si>
    <t>Bláhová Stanislava, Ing.</t>
  </si>
  <si>
    <t>15VD59001000064</t>
  </si>
  <si>
    <t>15VD59001000598</t>
  </si>
  <si>
    <t>15VD59001000185</t>
  </si>
  <si>
    <t>15VD59001000306</t>
  </si>
  <si>
    <t>odd. Bezpečnost a ochrana utaj</t>
  </si>
  <si>
    <t>Krejčí Ivan</t>
  </si>
  <si>
    <t>15VD59001000181</t>
  </si>
  <si>
    <t>15VD59001000514</t>
  </si>
  <si>
    <t>15VD59001000164</t>
  </si>
  <si>
    <t>15VD59001000133</t>
  </si>
  <si>
    <t>15VD59001000313</t>
  </si>
  <si>
    <t>15VD59001000455</t>
  </si>
  <si>
    <t>15VD59001000001</t>
  </si>
  <si>
    <t>15VD59001000247</t>
  </si>
  <si>
    <t>15VD59001000553</t>
  </si>
  <si>
    <t>15VD59001000637</t>
  </si>
  <si>
    <t>odd. Sekretariát sekce 08 Kabi</t>
  </si>
  <si>
    <t>Mach Hanna, Mgr.</t>
  </si>
  <si>
    <t>Rychlov. úchyt.</t>
  </si>
  <si>
    <t>15VD59001000436</t>
  </si>
  <si>
    <t>15VD59001000666</t>
  </si>
  <si>
    <t>Majerech Lukáš, Ing.</t>
  </si>
  <si>
    <t>15VD59001000376</t>
  </si>
  <si>
    <t>Beránková Miroslava</t>
  </si>
  <si>
    <t>15VD59001000350</t>
  </si>
  <si>
    <t>15VD59001000118</t>
  </si>
  <si>
    <t>15VD59001000446</t>
  </si>
  <si>
    <t>15VD59001000092</t>
  </si>
  <si>
    <t>15VD59001000497</t>
  </si>
  <si>
    <t>15VD59001000149</t>
  </si>
  <si>
    <t>15VD59001000393</t>
  </si>
  <si>
    <t>15VD59001000318</t>
  </si>
  <si>
    <t>15VD59001000172</t>
  </si>
  <si>
    <t>15VD59001000410</t>
  </si>
  <si>
    <t>15VD59001000071</t>
  </si>
  <si>
    <t>odd. Správní řízení</t>
  </si>
  <si>
    <t>Čejnová Zuzana, Mgr., DiS.</t>
  </si>
  <si>
    <t>15VD59001000391</t>
  </si>
  <si>
    <t>15VD59001000217</t>
  </si>
  <si>
    <t>15VD59001000052</t>
  </si>
  <si>
    <t>15VD59001000512</t>
  </si>
  <si>
    <t>15VD59001000594</t>
  </si>
  <si>
    <t>15VD59001000111</t>
  </si>
  <si>
    <t>15VD59001000252</t>
  </si>
  <si>
    <t>15VD59001000013</t>
  </si>
  <si>
    <t>15VD59001000136</t>
  </si>
  <si>
    <t>15VD59001000533</t>
  </si>
  <si>
    <t>15VD59001000113</t>
  </si>
  <si>
    <t>15VD59001000405</t>
  </si>
  <si>
    <t>15VD59001000529</t>
  </si>
  <si>
    <t>15VD59001000205</t>
  </si>
  <si>
    <t>15VD59001000070</t>
  </si>
  <si>
    <t>15VD59001000014</t>
  </si>
  <si>
    <t>15VD59001000452</t>
  </si>
  <si>
    <t>15VD59001000326</t>
  </si>
  <si>
    <t>28.07.2015</t>
  </si>
  <si>
    <t>Desky zip + blok</t>
  </si>
  <si>
    <t>15VD59001000415</t>
  </si>
  <si>
    <t>15VD59001000297</t>
  </si>
  <si>
    <t>15VD59001000167</t>
  </si>
  <si>
    <t>15VD59001000402</t>
  </si>
  <si>
    <t>15VD59001000315</t>
  </si>
  <si>
    <t>15VD59001000293</t>
  </si>
  <si>
    <t>odd. Veřejné finance</t>
  </si>
  <si>
    <t>Havelková Tereza, Ing.</t>
  </si>
  <si>
    <t>15VD59001000233</t>
  </si>
  <si>
    <t>15VD59001000524</t>
  </si>
  <si>
    <t>15VD59001000295</t>
  </si>
  <si>
    <t>15VD59001000040</t>
  </si>
  <si>
    <t>odd. 1303 prov úsek Závodní ku</t>
  </si>
  <si>
    <t>Karasová Hana</t>
  </si>
  <si>
    <t>15VD59001000240</t>
  </si>
  <si>
    <t>odd. Sekretariát sekce 03 Maje</t>
  </si>
  <si>
    <t>Čejková Barbora</t>
  </si>
  <si>
    <t>15VD59001000065</t>
  </si>
  <si>
    <t>15VD59001000122</t>
  </si>
  <si>
    <t>15VD59001000281</t>
  </si>
  <si>
    <t>15VD59001000125</t>
  </si>
  <si>
    <t>15VD59001000025</t>
  </si>
  <si>
    <t>15VD59001000589</t>
  </si>
  <si>
    <t>15VD59001000095</t>
  </si>
  <si>
    <t>odd. Veřejnosprávní kontrola</t>
  </si>
  <si>
    <t>Dobízlová Marcela, Ing.</t>
  </si>
  <si>
    <t>15VD59001000388</t>
  </si>
  <si>
    <t>Konopiská Šárka</t>
  </si>
  <si>
    <t>15VD59001000568</t>
  </si>
  <si>
    <t>15VD59001000369</t>
  </si>
  <si>
    <t>15VD59001000343</t>
  </si>
  <si>
    <t>15VD59001000559</t>
  </si>
  <si>
    <t>15VD59001000020</t>
  </si>
  <si>
    <t>15VD59001000621</t>
  </si>
  <si>
    <t>15VD59001000579</t>
  </si>
  <si>
    <t>15VD59001000366</t>
  </si>
  <si>
    <t>15VD59001000079</t>
  </si>
  <si>
    <t>15VD59001000404</t>
  </si>
  <si>
    <t>15VD59001000010</t>
  </si>
  <si>
    <t>15VD59001000519</t>
  </si>
  <si>
    <t>15VD59001000407</t>
  </si>
  <si>
    <t>15VD59001000571</t>
  </si>
  <si>
    <t>15VD59001000482</t>
  </si>
  <si>
    <t>15VD59001000225</t>
  </si>
  <si>
    <t>15VD59001000236</t>
  </si>
  <si>
    <t>15VD59001000494</t>
  </si>
  <si>
    <t>15VD59001000241</t>
  </si>
  <si>
    <t>15VD59001000531</t>
  </si>
  <si>
    <t>15VD59001000538</t>
  </si>
  <si>
    <t>15VD59001000372</t>
  </si>
  <si>
    <t>15VD59001000009</t>
  </si>
  <si>
    <t>15VD59001000520</t>
  </si>
  <si>
    <t>15VD59001000038</t>
  </si>
  <si>
    <t>15VD59001000536</t>
  </si>
  <si>
    <t>15VD59001000537</t>
  </si>
  <si>
    <t>15VD59001000354</t>
  </si>
  <si>
    <t>15VD59001000036</t>
  </si>
  <si>
    <t>15VD59001000190</t>
  </si>
  <si>
    <t>15VD59001000456</t>
  </si>
  <si>
    <t>15VD59001000177</t>
  </si>
  <si>
    <t>odd. Finanční a kontrolní syst</t>
  </si>
  <si>
    <t>Častulíková Božena, Ing.</t>
  </si>
  <si>
    <t>15VD59001000050</t>
  </si>
  <si>
    <t>15VD59001000396</t>
  </si>
  <si>
    <t>15VD59001000003</t>
  </si>
  <si>
    <t>15VD59001000606</t>
  </si>
  <si>
    <t>odd. Metodika kontr. správní ř</t>
  </si>
  <si>
    <t>Haman Jaroslav, Ing.</t>
  </si>
  <si>
    <t>15VD59001000039</t>
  </si>
  <si>
    <t>odd. Sekretariát odboru 53</t>
  </si>
  <si>
    <t>15VD59001000582</t>
  </si>
  <si>
    <t>15VD59001000463</t>
  </si>
  <si>
    <t>15VD59001000540</t>
  </si>
  <si>
    <t>15VD59001000288</t>
  </si>
  <si>
    <t>15VD59001000347</t>
  </si>
  <si>
    <t>15VD59001000424</t>
  </si>
  <si>
    <t>15VD59001000532</t>
  </si>
  <si>
    <t>15VD59001000375</t>
  </si>
  <si>
    <t>15VD59001000526</t>
  </si>
  <si>
    <t>15VD59001000286</t>
  </si>
  <si>
    <t>15VD59001000565</t>
  </si>
  <si>
    <t>Procházková Brigita, Mgr.</t>
  </si>
  <si>
    <t>15VD59001000076</t>
  </si>
  <si>
    <t>15VD59001000280</t>
  </si>
  <si>
    <t>15VD59001000458</t>
  </si>
  <si>
    <t>15VD59001000221</t>
  </si>
  <si>
    <t>15VD59001000450</t>
  </si>
  <si>
    <t>15VD59001000263</t>
  </si>
  <si>
    <t>Vložka A 4</t>
  </si>
  <si>
    <t>15VD59001000489</t>
  </si>
  <si>
    <t>Kašíková Jitka</t>
  </si>
  <si>
    <t>15VD59001000616</t>
  </si>
  <si>
    <t>15VD59001000487</t>
  </si>
  <si>
    <t>15VD59001000392</t>
  </si>
  <si>
    <t>sam. odd. Zahr. pohledávky a s</t>
  </si>
  <si>
    <t>Davídková Michala, Ing.</t>
  </si>
  <si>
    <t>15VD59001000102</t>
  </si>
  <si>
    <t>15VD59001000043</t>
  </si>
  <si>
    <t>15VD59001000438</t>
  </si>
  <si>
    <t>15VD59001000433</t>
  </si>
  <si>
    <t>Holeček Jiří</t>
  </si>
  <si>
    <t>15VD59001000159</t>
  </si>
  <si>
    <t>15VD59001000022</t>
  </si>
  <si>
    <t>15VD59001000365</t>
  </si>
  <si>
    <t>15VD59001000081</t>
  </si>
  <si>
    <t>odd. Majetkové</t>
  </si>
  <si>
    <t>Lefnerová Dana</t>
  </si>
  <si>
    <t>15VD59001000336</t>
  </si>
  <si>
    <t>15VD59001000370</t>
  </si>
  <si>
    <t>15VD59001000585</t>
  </si>
  <si>
    <t>15VD59001000117</t>
  </si>
  <si>
    <t>odd. Legislativa a analýzy</t>
  </si>
  <si>
    <t>Lovasová Zdeňka</t>
  </si>
  <si>
    <t>15VD59001000544</t>
  </si>
  <si>
    <t>15VD59001000287</t>
  </si>
  <si>
    <t>15VD59001000398</t>
  </si>
  <si>
    <t>15VD59001000422</t>
  </si>
  <si>
    <t>15VD59001000511</t>
  </si>
  <si>
    <t>15VD59001000592</t>
  </si>
  <si>
    <t>15VD59001000516</t>
  </si>
  <si>
    <t>15VD59001000417</t>
  </si>
  <si>
    <t>15VD59001000528</t>
  </si>
  <si>
    <t>15VD59001000175</t>
  </si>
  <si>
    <t>15VD59001000112</t>
  </si>
  <si>
    <t>15VD59001000224</t>
  </si>
  <si>
    <t>Palečková Jana, Mgr.</t>
  </si>
  <si>
    <t>15VD59001000444</t>
  </si>
  <si>
    <t>15VD59001000047</t>
  </si>
  <si>
    <t>odd. Sekretariát odbor 36</t>
  </si>
  <si>
    <t>Mišková Tereza, Mgr., DiS.</t>
  </si>
  <si>
    <t>15VD59001000188</t>
  </si>
  <si>
    <t>15VD59001000062</t>
  </si>
  <si>
    <t>15VD59001000628</t>
  </si>
  <si>
    <t>15VD59001000292</t>
  </si>
  <si>
    <t>15VD59001000480</t>
  </si>
  <si>
    <t>15VD59001000178</t>
  </si>
  <si>
    <t>15VD59001000229</t>
  </si>
  <si>
    <t>15VD59001000345</t>
  </si>
  <si>
    <t>Dudák Alois</t>
  </si>
  <si>
    <t>15VD59001000653</t>
  </si>
  <si>
    <t>15VD59001000399</t>
  </si>
  <si>
    <t>15VD59001000278</t>
  </si>
  <si>
    <t>15VD59001000431</t>
  </si>
  <si>
    <t>Žížala Zdeněk</t>
  </si>
  <si>
    <t>15VD59001000269</t>
  </si>
  <si>
    <t>15VD59001000386</t>
  </si>
  <si>
    <t>15VD59001000617</t>
  </si>
  <si>
    <t>15VD59001000019</t>
  </si>
  <si>
    <t>15VD59001000468</t>
  </si>
  <si>
    <t>Desky plast</t>
  </si>
  <si>
    <t>15VD59001000051</t>
  </si>
  <si>
    <t>15VD59001000219</t>
  </si>
  <si>
    <t>15VD59001000068</t>
  </si>
  <si>
    <t>15VD59001000254</t>
  </si>
  <si>
    <t>15VD59001000636</t>
  </si>
  <si>
    <t>15VD59001000479</t>
  </si>
  <si>
    <t>15VD59001000100</t>
  </si>
  <si>
    <t>15VD59001000395</t>
  </si>
  <si>
    <t>15VD59001000471</t>
  </si>
  <si>
    <t>15VD59001000191</t>
  </si>
  <si>
    <t>15VD59001000157</t>
  </si>
  <si>
    <t>15VD59001000094</t>
  </si>
  <si>
    <t>15VD59001000015</t>
  </si>
  <si>
    <t>15VD59001000277</t>
  </si>
  <si>
    <t>15VD59001000130</t>
  </si>
  <si>
    <t>15VD59001000016</t>
  </si>
  <si>
    <t>15VD59001000464</t>
  </si>
  <si>
    <t>sam. odd. Finanční řízení a sm</t>
  </si>
  <si>
    <t>Hartmanová Eva</t>
  </si>
  <si>
    <t>15VD59001000425</t>
  </si>
  <si>
    <t>15VD59001000465</t>
  </si>
  <si>
    <t>15VD59001000299</t>
  </si>
  <si>
    <t>15VD59001000143</t>
  </si>
  <si>
    <t>15VD59001000556</t>
  </si>
  <si>
    <t>15VD59001000027</t>
  </si>
  <si>
    <t>15VD59001000201</t>
  </si>
  <si>
    <t>15VD59001000586</t>
  </si>
  <si>
    <t>15VD59001000506</t>
  </si>
  <si>
    <t>15VD59001000098</t>
  </si>
  <si>
    <t>15VD59001000635</t>
  </si>
  <si>
    <t>15VD59001000642</t>
  </si>
  <si>
    <t>15VD59001000184</t>
  </si>
  <si>
    <t>Překážky v práci - pokladna Le</t>
  </si>
  <si>
    <t>Machulka Stanislav, Ing.</t>
  </si>
  <si>
    <t>15VD59001000648</t>
  </si>
  <si>
    <t>15VD59001000622</t>
  </si>
  <si>
    <t>15VD59001000566</t>
  </si>
  <si>
    <t>15VD59001000153</t>
  </si>
  <si>
    <t>15VD59001000441</t>
  </si>
  <si>
    <t>15VD59001000600</t>
  </si>
  <si>
    <t>15VD59001000074</t>
  </si>
  <si>
    <t>odd. sekretariát odboru 27</t>
  </si>
  <si>
    <t>Klocová Libuše</t>
  </si>
  <si>
    <t>15VD59001000267</t>
  </si>
  <si>
    <t>15VD59001000195</t>
  </si>
  <si>
    <t>15VD59001000381</t>
  </si>
  <si>
    <t>15VD59001000632</t>
  </si>
  <si>
    <t>Krušinová Gabriela</t>
  </si>
  <si>
    <t>15VD59001000413</t>
  </si>
  <si>
    <t>15VD59001000317</t>
  </si>
  <si>
    <t>15VD59001000484</t>
  </si>
  <si>
    <t>15VD59001000266</t>
  </si>
  <si>
    <t>15VD59001000629</t>
  </si>
  <si>
    <t>15VD59001000521</t>
  </si>
  <si>
    <t>15VD59001000461</t>
  </si>
  <si>
    <t>15VD59001000631</t>
  </si>
  <si>
    <t>15VD59001000140</t>
  </si>
  <si>
    <t>15VD59001000599</t>
  </si>
  <si>
    <t>15VD59001000082</t>
  </si>
  <si>
    <t>15VD59001000342</t>
  </si>
  <si>
    <t>15VD59001000037</t>
  </si>
  <si>
    <t>15VD59001000002</t>
  </si>
  <si>
    <t>15VD59001000026</t>
  </si>
  <si>
    <t>DPP a DPČ odboru 10</t>
  </si>
  <si>
    <t>15VD59001000475</t>
  </si>
  <si>
    <t>15VD59001000466</t>
  </si>
  <si>
    <t>INKOUST</t>
  </si>
  <si>
    <t>15VD59001000291</t>
  </si>
  <si>
    <t>15VD59001000121</t>
  </si>
  <si>
    <t>15VD59001000340</t>
  </si>
  <si>
    <t>15VD59001000029</t>
  </si>
  <si>
    <t>sam. odd. Veřejné zakázky</t>
  </si>
  <si>
    <t>15VD59001000491</t>
  </si>
  <si>
    <t>15VD59001000358</t>
  </si>
  <si>
    <t>15VD59001000550</t>
  </si>
  <si>
    <t>15VD59001000202</t>
  </si>
  <si>
    <t>15VD59001000316</t>
  </si>
  <si>
    <t>15VD59001000204</t>
  </si>
  <si>
    <t>15VD59001000443</t>
  </si>
  <si>
    <t>15VD59001000099</t>
  </si>
  <si>
    <t>15VD59001000028</t>
  </si>
  <si>
    <t>15VD59001000385</t>
  </si>
  <si>
    <t>15VD59001000510</t>
  </si>
  <si>
    <t>15VD59001000059</t>
  </si>
  <si>
    <t>sam. odd. Kabinet ministra</t>
  </si>
  <si>
    <t>15VD59001000447</t>
  </si>
  <si>
    <t>15VD59001000652</t>
  </si>
  <si>
    <t>Samek Martin, Ing.</t>
  </si>
  <si>
    <t>15VD59001000086</t>
  </si>
  <si>
    <t>15VD59001000312</t>
  </si>
  <si>
    <t>15VD59001000023</t>
  </si>
  <si>
    <t>15VD59001000259</t>
  </si>
  <si>
    <t>15VD59001000032</t>
  </si>
  <si>
    <t>15VD59001000105</t>
  </si>
  <si>
    <t>15VD59001000078</t>
  </si>
  <si>
    <t>odd. Sekretariát odboru 18</t>
  </si>
  <si>
    <t>Dammak Andrea</t>
  </si>
  <si>
    <t>15VD59001000339</t>
  </si>
  <si>
    <t>odd. Investiční pobídky a podp</t>
  </si>
  <si>
    <t>Panáková Soňa, Mgr. Bc.</t>
  </si>
  <si>
    <t>15VD59001000322</t>
  </si>
  <si>
    <t>15VD59001000620</t>
  </si>
  <si>
    <t>15VD59001000382</t>
  </si>
  <si>
    <t>15VD59001000483</t>
  </si>
  <si>
    <t>15VD59001000539</t>
  </si>
  <si>
    <t>15VD59001000321</t>
  </si>
  <si>
    <t>15VD59001000171</t>
  </si>
  <si>
    <t>15VD59001000212</t>
  </si>
  <si>
    <t>15VD59001000467</t>
  </si>
  <si>
    <t>15VD59001000335</t>
  </si>
  <si>
    <t>15VD59001000472</t>
  </si>
  <si>
    <t>15VD59001000235</t>
  </si>
  <si>
    <t>15VD59001000012</t>
  </si>
  <si>
    <t>15VD59001000488</t>
  </si>
  <si>
    <t>15VD59001000414</t>
  </si>
  <si>
    <t>15VD59001000114</t>
  </si>
  <si>
    <t>15VD59001000608</t>
  </si>
  <si>
    <t>15VD59001000035</t>
  </si>
  <si>
    <t>15VD59001000614</t>
  </si>
  <si>
    <t>15VD59001000189</t>
  </si>
  <si>
    <t>15VD59001000216</t>
  </si>
  <si>
    <t>15VD59001000573</t>
  </si>
  <si>
    <t>15VD59001000239</t>
  </si>
  <si>
    <t>15VD59001000282</t>
  </si>
  <si>
    <t>15VD59001000083</t>
  </si>
  <si>
    <t>15VD59001000634</t>
  </si>
  <si>
    <t>Vnuková Iveta</t>
  </si>
  <si>
    <t>15VD59001000359</t>
  </si>
  <si>
    <t>15VD59001000360</t>
  </si>
  <si>
    <t>15VD59001000361</t>
  </si>
  <si>
    <t>15VD59001000242</t>
  </si>
  <si>
    <t>15VD59001000362</t>
  </si>
  <si>
    <t>15VD59001000075</t>
  </si>
  <si>
    <t>15VD59001000004</t>
  </si>
  <si>
    <t>15VD59001000515</t>
  </si>
  <si>
    <t>15VD59001000126</t>
  </si>
  <si>
    <t>15VD59001000445</t>
  </si>
  <si>
    <t>Rozdružovač Centra</t>
  </si>
  <si>
    <t>15VD59001000329</t>
  </si>
  <si>
    <t>Wagenknecht Lukáš, Ing.</t>
  </si>
  <si>
    <t>15VD59001000008</t>
  </si>
  <si>
    <t>15VD59001000309</t>
  </si>
  <si>
    <t>15VD59001000542</t>
  </si>
  <si>
    <t>15VD59001000057</t>
  </si>
  <si>
    <t>15VD59001000271</t>
  </si>
  <si>
    <t>15VD59001000338</t>
  </si>
  <si>
    <t>15VD59001000198</t>
  </si>
  <si>
    <t>15VD59001000213</t>
  </si>
  <si>
    <t>15VD59001000325</t>
  </si>
  <si>
    <t>15VD59001000090</t>
  </si>
  <si>
    <t>15VD59001000056</t>
  </si>
  <si>
    <t>15VD59001000127</t>
  </si>
  <si>
    <t>15VD59001000206</t>
  </si>
  <si>
    <t>15VD59001000346</t>
  </si>
  <si>
    <t>15VD59001000546</t>
  </si>
  <si>
    <t>15VD59001000593</t>
  </si>
  <si>
    <t>15VD59001000031</t>
  </si>
  <si>
    <t>15VD59001000485</t>
  </si>
  <si>
    <t>15VD59001000665</t>
  </si>
  <si>
    <t>15VD59001000517</t>
  </si>
  <si>
    <t>15VD59001000328</t>
  </si>
  <si>
    <t>15VD59001000119</t>
  </si>
  <si>
    <t>15VD59001000072</t>
  </si>
  <si>
    <t>15VD59001000601</t>
  </si>
  <si>
    <t>15VD59001000108</t>
  </si>
  <si>
    <t>15VD59001000024</t>
  </si>
  <si>
    <t>15VD59001000182</t>
  </si>
  <si>
    <t>Špačková Petruše, Mgr.</t>
  </si>
  <si>
    <t>15VD59001000053</t>
  </si>
  <si>
    <t>15VD59001000058</t>
  </si>
  <si>
    <t>15VD59001000373</t>
  </si>
  <si>
    <t>15VD59001000030</t>
  </si>
  <si>
    <t>15VD59001000255</t>
  </si>
  <si>
    <t>15VD59001000427</t>
  </si>
  <si>
    <t>15VD59001000481</t>
  </si>
  <si>
    <t>15VD59001000230</t>
  </si>
  <si>
    <t>15VD59001000152</t>
  </si>
  <si>
    <t>15VD59001000513</t>
  </si>
  <si>
    <t>15VD59001000490</t>
  </si>
  <si>
    <t>15VD59001000273</t>
  </si>
  <si>
    <t>15VD59001000384</t>
  </si>
  <si>
    <t>15VD59001000567</t>
  </si>
  <si>
    <t>15VD59001000638</t>
  </si>
  <si>
    <t>15VD59001000583</t>
  </si>
  <si>
    <t>Rozdr. čísel. 1 - 12</t>
  </si>
  <si>
    <t>15VD59001000595</t>
  </si>
  <si>
    <t>Čeplová Blanka, Mgr.</t>
  </si>
  <si>
    <t>15VD59001000603</t>
  </si>
  <si>
    <t>15VD59001000618</t>
  </si>
  <si>
    <t>15VD59001000232</t>
  </si>
  <si>
    <t>15VD59001000084</t>
  </si>
  <si>
    <t>15VD59001000101</t>
  </si>
  <si>
    <t>H papír</t>
  </si>
  <si>
    <t>15VD59001000289</t>
  </si>
  <si>
    <t>15VD59001000477</t>
  </si>
  <si>
    <t>15VD59001000270</t>
  </si>
  <si>
    <t>15VD59001000045</t>
  </si>
  <si>
    <t>15VD59001000129</t>
  </si>
  <si>
    <t>15VD59001000186</t>
  </si>
  <si>
    <t>15VD59001000300</t>
  </si>
  <si>
    <t>15VD59001000170</t>
  </si>
  <si>
    <t>15VD59001000238</t>
  </si>
  <si>
    <t>15VD59001000428</t>
  </si>
  <si>
    <t>15VD59001000110</t>
  </si>
  <si>
    <t>15VD59001000244</t>
  </si>
  <si>
    <t>15VD59001000449</t>
  </si>
  <si>
    <t>15VD59001000352</t>
  </si>
  <si>
    <t>15VD59001000006</t>
  </si>
  <si>
    <t>15VD59001000367</t>
  </si>
  <si>
    <t>15VD59001000196</t>
  </si>
  <si>
    <t>15VD59001000330</t>
  </si>
  <si>
    <t>15VD59001000163</t>
  </si>
  <si>
    <t>Otvírač dopisů</t>
  </si>
  <si>
    <t>15VD59001000324</t>
  </si>
  <si>
    <t>15VD59001000294</t>
  </si>
  <si>
    <t>15VD59001000500</t>
  </si>
  <si>
    <t>15VD59001000107</t>
  </si>
  <si>
    <t>15VD59001000575</t>
  </si>
  <si>
    <t>15VD59001000508</t>
  </si>
  <si>
    <t>15VD59001000619</t>
  </si>
  <si>
    <t>Beneš Lukáš</t>
  </si>
  <si>
    <t>15VD59001000640</t>
  </si>
  <si>
    <t>15VD59001000257</t>
  </si>
  <si>
    <t>15VD59001000135</t>
  </si>
  <si>
    <t>15VD59001000193</t>
  </si>
  <si>
    <t>15VD59001000419</t>
  </si>
  <si>
    <t>15VD59001000106</t>
  </si>
  <si>
    <t>Průhl. desky A 5</t>
  </si>
  <si>
    <t>15VD59001000552</t>
  </si>
  <si>
    <t>15VD59001000580</t>
  </si>
  <si>
    <t>15VD59001000333</t>
  </si>
  <si>
    <t>15VD59001000356</t>
  </si>
  <si>
    <t>15VD59001000523</t>
  </si>
  <si>
    <t>15VD59001000355</t>
  </si>
  <si>
    <t>15VD59001000411</t>
  </si>
  <si>
    <t>15VD59001000139</t>
  </si>
  <si>
    <t>15VD59001000403</t>
  </si>
  <si>
    <t>15VD59001000265</t>
  </si>
  <si>
    <t>15VD59001000486</t>
  </si>
  <si>
    <t>odd. 1303 prov úsek Autoprovoz</t>
  </si>
  <si>
    <t>Turek Pavel</t>
  </si>
  <si>
    <t>15VD59001000548</t>
  </si>
  <si>
    <t>15VD59001000044</t>
  </si>
  <si>
    <t>DPP a DPČ odboru 21</t>
  </si>
  <si>
    <t>15VD59001000651</t>
  </si>
  <si>
    <t>15VD59001000183</t>
  </si>
  <si>
    <t>15VD59001000374</t>
  </si>
  <si>
    <t>15VD59001000203</t>
  </si>
  <si>
    <t>15VD59001000380</t>
  </si>
  <si>
    <t>15VD59001000115</t>
  </si>
  <si>
    <t>09.04.2015</t>
  </si>
  <si>
    <t>15VD59001000470</t>
  </si>
  <si>
    <t>15VD59001000657</t>
  </si>
  <si>
    <t>15VD59001000451</t>
  </si>
  <si>
    <t>Ballý Ladislav</t>
  </si>
  <si>
    <t>15VD59001000371</t>
  </si>
  <si>
    <t>15VD59001000627</t>
  </si>
  <si>
    <t>15VD59001000576</t>
  </si>
  <si>
    <t>15VD59001000308</t>
  </si>
  <si>
    <t>Gelová houba</t>
  </si>
  <si>
    <t>Houba mag. tab.</t>
  </si>
  <si>
    <t>15VD59001000612</t>
  </si>
  <si>
    <t>15VD59001000073</t>
  </si>
  <si>
    <t>15VD59001000647</t>
  </si>
  <si>
    <t>Stolní odvíječ</t>
  </si>
  <si>
    <t>15VD59001000432</t>
  </si>
  <si>
    <t>15VD59001000421</t>
  </si>
  <si>
    <t>Vizitkář</t>
  </si>
  <si>
    <t>15VD59001000363</t>
  </si>
  <si>
    <t>15VD59001000626</t>
  </si>
  <si>
    <t>15VD59001000283</t>
  </si>
  <si>
    <t>15VD59001000327</t>
  </si>
  <si>
    <t>15VD59001000246</t>
  </si>
  <si>
    <t>15VD59001000251</t>
  </si>
  <si>
    <t>15VD59001000357</t>
  </si>
  <si>
    <t>15VD59001000228</t>
  </si>
  <si>
    <t>15VD59001000655</t>
  </si>
  <si>
    <t>15VD59001000460</t>
  </si>
  <si>
    <t>15VD59001000572</t>
  </si>
  <si>
    <t>15VD59001000169</t>
  </si>
  <si>
    <t>15VD59001000412</t>
  </si>
  <si>
    <t>15VD59001000454</t>
  </si>
  <si>
    <t>15VD59001000658</t>
  </si>
  <si>
    <t>15VD59001000166</t>
  </si>
  <si>
    <t>rychlovazač zav. xxxx</t>
  </si>
  <si>
    <t>Rychlovazač</t>
  </si>
  <si>
    <t>15VD59001000134</t>
  </si>
  <si>
    <t>15VD59001000535</t>
  </si>
  <si>
    <t>15VD59001000156</t>
  </si>
  <si>
    <t>15VD59001000554</t>
  </si>
  <si>
    <t>Sešívač malý</t>
  </si>
  <si>
    <t>15VD59001000060</t>
  </si>
  <si>
    <t>15VD59001000226</t>
  </si>
  <si>
    <t>15VD59001000462</t>
  </si>
  <si>
    <t>Jmenovka s klip.</t>
  </si>
  <si>
    <t>15VD59001000587</t>
  </si>
  <si>
    <t>Trikolora</t>
  </si>
  <si>
    <t>15VD59001000639</t>
  </si>
  <si>
    <t>15VD59001000509</t>
  </si>
  <si>
    <t>15VD59001000234</t>
  </si>
  <si>
    <t>15VD59001000420</t>
  </si>
  <si>
    <t>15VD59001000200</t>
  </si>
  <si>
    <t>15VD59001000194</t>
  </si>
  <si>
    <t>Krouž. zápisník</t>
  </si>
  <si>
    <t>15VD59001000562</t>
  </si>
  <si>
    <t>Vložka A 5</t>
  </si>
  <si>
    <t>Obal Euro</t>
  </si>
  <si>
    <t>15VD59001000158</t>
  </si>
  <si>
    <t>Šanon A 5</t>
  </si>
  <si>
    <t>Obálky</t>
  </si>
  <si>
    <t>15VD59001000541</t>
  </si>
  <si>
    <t>15VD59001000505</t>
  </si>
  <si>
    <t>15VD59001000348</t>
  </si>
  <si>
    <t>15VD59001000264</t>
  </si>
  <si>
    <t>15VD59001000160</t>
  </si>
  <si>
    <t>15VD59001000261</t>
  </si>
  <si>
    <t>15VD59001000323</t>
  </si>
  <si>
    <t>15VD59001000311</t>
  </si>
  <si>
    <t>15VD59001000547</t>
  </si>
  <si>
    <t>15VD59001000555</t>
  </si>
  <si>
    <t>15VD59001000275</t>
  </si>
  <si>
    <t>15VD59001000274</t>
  </si>
  <si>
    <t>15VD59001000668</t>
  </si>
  <si>
    <t>15VD59001000507</t>
  </si>
  <si>
    <t>15VD59001000495</t>
  </si>
  <si>
    <t>odd. Financování obrany</t>
  </si>
  <si>
    <t>Hollerová Markéta</t>
  </si>
  <si>
    <t>15VD59001000088</t>
  </si>
  <si>
    <t>15VD59001000061</t>
  </si>
  <si>
    <t>15VD59001000437</t>
  </si>
  <si>
    <t>15VD59001000364</t>
  </si>
  <si>
    <t>15VD59001000033</t>
  </si>
  <si>
    <t>15VD59001000161</t>
  </si>
  <si>
    <t>15VD59001000549</t>
  </si>
  <si>
    <t>15VD59001000145</t>
  </si>
  <si>
    <t>15VD59001000611</t>
  </si>
  <si>
    <t>15VD59001000387</t>
  </si>
  <si>
    <t>Papír photo</t>
  </si>
  <si>
    <t>15VD59001000663</t>
  </si>
  <si>
    <t>15VD59001000303</t>
  </si>
  <si>
    <t>15VD59001000469</t>
  </si>
  <si>
    <t>Blok A 6</t>
  </si>
  <si>
    <t>obálka A3</t>
  </si>
  <si>
    <t>Páska na krk</t>
  </si>
  <si>
    <t>Kniha s boč.spirálou</t>
  </si>
  <si>
    <t>Obal-disketa</t>
  </si>
  <si>
    <t>VÁZACÍ LIŠTA JANOVSKÉHO</t>
  </si>
  <si>
    <t>15VD59001000442</t>
  </si>
  <si>
    <t>OBÁLKY CONQ.</t>
  </si>
  <si>
    <t>Rozešívačka</t>
  </si>
  <si>
    <t>15VD59001000168</t>
  </si>
  <si>
    <t>15VD59001000389</t>
  </si>
  <si>
    <t>15VD59001000142</t>
  </si>
  <si>
    <t>15VD59001000390</t>
  </si>
  <si>
    <t>29.09.2015</t>
  </si>
  <si>
    <t>Bastl Petr</t>
  </si>
  <si>
    <t>15VD59001000624</t>
  </si>
  <si>
    <t>15VD59001000310</t>
  </si>
  <si>
    <t>15VD59001000103</t>
  </si>
  <si>
    <t>15VD59001000124</t>
  </si>
  <si>
    <t>Náplň čína modrá 4444</t>
  </si>
  <si>
    <t>15VD59006000025</t>
  </si>
  <si>
    <t>20.08.2015</t>
  </si>
  <si>
    <t>odd. Metodika, kvalita a podpo</t>
  </si>
  <si>
    <t>Tomsa Lukáš, Mgr.</t>
  </si>
  <si>
    <t>15VD59006000021</t>
  </si>
  <si>
    <t>04.08.2015</t>
  </si>
  <si>
    <t>15VD59006000037</t>
  </si>
  <si>
    <t>21.12.2015</t>
  </si>
  <si>
    <t>15VD59006000015</t>
  </si>
  <si>
    <t>13.05.2015</t>
  </si>
  <si>
    <t>15VD59006000027</t>
  </si>
  <si>
    <t>odd. Sekretariát odboru 52</t>
  </si>
  <si>
    <t>Havlová Tereza, Ing.</t>
  </si>
  <si>
    <t>15VD59006000017</t>
  </si>
  <si>
    <t>25.06.2015</t>
  </si>
  <si>
    <t>15VD59006000008</t>
  </si>
  <si>
    <t>odd. Audit III.</t>
  </si>
  <si>
    <t>Ďurinová Vladimíra</t>
  </si>
  <si>
    <t>15VD59006000010</t>
  </si>
  <si>
    <t>odd. Audit I.</t>
  </si>
  <si>
    <t>Sirotková Hedvika</t>
  </si>
  <si>
    <t>15VD59006000018</t>
  </si>
  <si>
    <t>odd. Audit II.</t>
  </si>
  <si>
    <t>Pecharová Zuzana</t>
  </si>
  <si>
    <t>15VD59006000007</t>
  </si>
  <si>
    <t>11.03.2015</t>
  </si>
  <si>
    <t>15VD59006000026</t>
  </si>
  <si>
    <t>11.09.2015</t>
  </si>
  <si>
    <t>15VD59006000016</t>
  </si>
  <si>
    <t>15VD59006000004</t>
  </si>
  <si>
    <t>09.03.2015</t>
  </si>
  <si>
    <t>Nováková Gabriela, Ing.</t>
  </si>
  <si>
    <t>15VD59006000009</t>
  </si>
  <si>
    <t>Přibyl Oldřich, Bc.</t>
  </si>
  <si>
    <t>15VD59006000028</t>
  </si>
  <si>
    <t>Vitoušová Martina, Bc.</t>
  </si>
  <si>
    <t>15VD59006000020</t>
  </si>
  <si>
    <t>15VD59006000014</t>
  </si>
  <si>
    <t>Beďová Daniela, Mgr.</t>
  </si>
  <si>
    <t>15VD59006000006</t>
  </si>
  <si>
    <t>Lajčíková Hana, Ing. Bc.</t>
  </si>
  <si>
    <t>15VD59006000019</t>
  </si>
  <si>
    <t>15VD59006000039</t>
  </si>
  <si>
    <t>ŘO odbor Auditní orgán</t>
  </si>
  <si>
    <t>Vášová Veronika, Ing.</t>
  </si>
  <si>
    <t>15VD59006000013</t>
  </si>
  <si>
    <t>15VD59006000040</t>
  </si>
  <si>
    <t>15VD59006000029</t>
  </si>
  <si>
    <t>15VD59006000030</t>
  </si>
  <si>
    <t>15VD59006000023</t>
  </si>
  <si>
    <t>Bočánková Ivana, Mgr.</t>
  </si>
  <si>
    <t>15VD59006000024</t>
  </si>
  <si>
    <t>15VD59006000011</t>
  </si>
  <si>
    <t>Tesařová Veronika, Mgr.</t>
  </si>
  <si>
    <t>15VD59006000038</t>
  </si>
  <si>
    <t>15VD59006000012</t>
  </si>
  <si>
    <t>15VD59006000005</t>
  </si>
  <si>
    <t>15VD59006000002</t>
  </si>
  <si>
    <t>15VD59006000035</t>
  </si>
  <si>
    <t>15VD59006000032</t>
  </si>
  <si>
    <t>15VD59006000036</t>
  </si>
  <si>
    <t>15VD59006000034</t>
  </si>
  <si>
    <t>15VD59006000033</t>
  </si>
  <si>
    <t>15VD59006000031</t>
  </si>
  <si>
    <t>15VD59006000022</t>
  </si>
  <si>
    <t>15VD59006000003</t>
  </si>
  <si>
    <t>15VD59006000001</t>
  </si>
  <si>
    <t>15VD59001000561</t>
  </si>
  <si>
    <t>Schmidová Miroslava</t>
  </si>
  <si>
    <t>15VD59001000209</t>
  </si>
  <si>
    <t>podací deník 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</si>
</sst>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thin">
        <color theme="4" tint="0.39994506668294322"/>
      </left>
      <right/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88402966399123"/>
      </left>
      <right style="thin">
        <color theme="4" tint="0.39994506668294322"/>
      </right>
      <top/>
      <bottom style="medium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medium">
        <color theme="4" tint="0.39994506668294322"/>
      </bottom>
      <diagonal/>
    </border>
    <border>
      <left style="thin">
        <color theme="4" tint="0.39994506668294322"/>
      </left>
      <right style="medium">
        <color theme="4" tint="0.39985351115451523"/>
      </right>
      <top/>
      <bottom style="medium">
        <color theme="4" tint="0.39994506668294322"/>
      </bottom>
      <diagonal/>
    </border>
    <border>
      <left style="medium">
        <color theme="4" tint="0.39985351115451523"/>
      </left>
      <right style="thin">
        <color theme="4" tint="0.39994506668294322"/>
      </right>
      <top/>
      <bottom style="medium">
        <color theme="4" tint="0.39994506668294322"/>
      </bottom>
      <diagonal/>
    </border>
    <border>
      <left style="thin">
        <color theme="4" tint="0.39991454817346722"/>
      </left>
      <right style="thin">
        <color theme="4" tint="0.39991454817346722"/>
      </right>
      <top style="hair">
        <color theme="4" tint="0.59996337778862885"/>
      </top>
      <bottom style="hair">
        <color theme="4" tint="0.59996337778862885"/>
      </bottom>
      <diagonal/>
    </border>
    <border>
      <left style="thin">
        <color theme="4" tint="0.39991454817346722"/>
      </left>
      <right/>
      <top style="hair">
        <color theme="4" tint="0.59996337778862885"/>
      </top>
      <bottom style="hair">
        <color theme="4" tint="0.59996337778862885"/>
      </bottom>
      <diagonal/>
    </border>
    <border>
      <left style="medium">
        <color theme="4" tint="0.39988402966399123"/>
      </left>
      <right style="thin">
        <color theme="4" tint="0.39991454817346722"/>
      </right>
      <top style="hair">
        <color theme="4" tint="0.59996337778862885"/>
      </top>
      <bottom style="hair">
        <color theme="4" tint="0.59996337778862885"/>
      </bottom>
      <diagonal/>
    </border>
    <border>
      <left style="thin">
        <color theme="4" tint="0.39991454817346722"/>
      </left>
      <right style="medium">
        <color theme="4" tint="0.39985351115451523"/>
      </right>
      <top style="hair">
        <color theme="4" tint="0.59996337778862885"/>
      </top>
      <bottom style="hair">
        <color theme="4" tint="0.59996337778862885"/>
      </bottom>
      <diagonal/>
    </border>
    <border>
      <left style="medium">
        <color theme="4" tint="0.39985351115451523"/>
      </left>
      <right style="thin">
        <color theme="4" tint="0.39991454817346722"/>
      </right>
      <top style="hair">
        <color theme="4" tint="0.59996337778862885"/>
      </top>
      <bottom style="hair">
        <color theme="4" tint="0.59996337778862885"/>
      </bottom>
      <diagonal/>
    </border>
    <border>
      <left style="medium">
        <color theme="4" tint="0.39988402966399123"/>
      </left>
      <right style="thin">
        <color theme="4" tint="0.39991454817346722"/>
      </right>
      <top/>
      <bottom style="medium">
        <color theme="4" tint="0.39988402966399123"/>
      </bottom>
      <diagonal/>
    </border>
    <border>
      <left style="thin">
        <color theme="4" tint="0.39991454817346722"/>
      </left>
      <right/>
      <top/>
      <bottom style="medium">
        <color theme="4" tint="0.39988402966399123"/>
      </bottom>
      <diagonal/>
    </border>
    <border>
      <left style="thin">
        <color theme="4" tint="0.39991454817346722"/>
      </left>
      <right style="thin">
        <color theme="4" tint="0.39991454817346722"/>
      </right>
      <top/>
      <bottom style="medium">
        <color theme="4" tint="0.39988402966399123"/>
      </bottom>
      <diagonal/>
    </border>
    <border>
      <left style="medium">
        <color theme="4" tint="0.39982299264503923"/>
      </left>
      <right/>
      <top style="medium">
        <color theme="4" tint="0.39982299264503923"/>
      </top>
      <bottom/>
      <diagonal/>
    </border>
    <border>
      <left/>
      <right/>
      <top style="medium">
        <color theme="4" tint="0.39982299264503923"/>
      </top>
      <bottom/>
      <diagonal/>
    </border>
    <border>
      <left style="medium">
        <color theme="4" tint="0.39988402966399123"/>
      </left>
      <right/>
      <top style="medium">
        <color theme="4" tint="0.39982299264503923"/>
      </top>
      <bottom style="hair">
        <color theme="4" tint="0.39985351115451523"/>
      </bottom>
      <diagonal/>
    </border>
    <border>
      <left/>
      <right/>
      <top style="medium">
        <color theme="4" tint="0.39982299264503923"/>
      </top>
      <bottom style="hair">
        <color theme="4" tint="0.39985351115451523"/>
      </bottom>
      <diagonal/>
    </border>
    <border>
      <left/>
      <right style="medium">
        <color theme="4" tint="0.39985351115451523"/>
      </right>
      <top style="medium">
        <color theme="4" tint="0.39982299264503923"/>
      </top>
      <bottom style="hair">
        <color theme="4" tint="0.39985351115451523"/>
      </bottom>
      <diagonal/>
    </border>
    <border>
      <left style="medium">
        <color theme="4" tint="0.39985351115451523"/>
      </left>
      <right/>
      <top style="medium">
        <color theme="4" tint="0.39982299264503923"/>
      </top>
      <bottom style="hair">
        <color theme="4" tint="0.39982299264503923"/>
      </bottom>
      <diagonal/>
    </border>
    <border>
      <left/>
      <right/>
      <top style="medium">
        <color theme="4" tint="0.39982299264503923"/>
      </top>
      <bottom style="hair">
        <color theme="4" tint="0.39982299264503923"/>
      </bottom>
      <diagonal/>
    </border>
    <border>
      <left/>
      <right style="medium">
        <color theme="4" tint="0.39985351115451523"/>
      </right>
      <top style="medium">
        <color theme="4" tint="0.39982299264503923"/>
      </top>
      <bottom style="hair">
        <color theme="4" tint="0.39982299264503923"/>
      </bottom>
      <diagonal/>
    </border>
    <border>
      <left style="medium">
        <color theme="4" tint="0.39982299264503923"/>
      </left>
      <right style="thin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82299264503923"/>
      </left>
      <right/>
      <top/>
      <bottom/>
      <diagonal/>
    </border>
    <border>
      <left style="medium">
        <color theme="4" tint="0.39982299264503923"/>
      </left>
      <right/>
      <top/>
      <bottom style="medium">
        <color theme="4" tint="0.39982299264503923"/>
      </bottom>
      <diagonal/>
    </border>
    <border>
      <left style="thin">
        <color theme="4" tint="0.39991454817346722"/>
      </left>
      <right style="thin">
        <color theme="4" tint="0.39991454817346722"/>
      </right>
      <top style="hair">
        <color theme="4" tint="0.59996337778862885"/>
      </top>
      <bottom style="medium">
        <color theme="4" tint="0.39982299264503923"/>
      </bottom>
      <diagonal/>
    </border>
    <border>
      <left style="thin">
        <color theme="4" tint="0.39991454817346722"/>
      </left>
      <right/>
      <top style="hair">
        <color theme="4" tint="0.59996337778862885"/>
      </top>
      <bottom style="medium">
        <color theme="4" tint="0.39982299264503923"/>
      </bottom>
      <diagonal/>
    </border>
    <border>
      <left style="medium">
        <color theme="4" tint="0.39988402966399123"/>
      </left>
      <right style="thin">
        <color theme="4" tint="0.39991454817346722"/>
      </right>
      <top style="hair">
        <color theme="4" tint="0.59996337778862885"/>
      </top>
      <bottom style="medium">
        <color theme="4" tint="0.39982299264503923"/>
      </bottom>
      <diagonal/>
    </border>
    <border>
      <left style="thin">
        <color theme="4" tint="0.39991454817346722"/>
      </left>
      <right style="medium">
        <color theme="4" tint="0.39985351115451523"/>
      </right>
      <top style="hair">
        <color theme="4" tint="0.59996337778862885"/>
      </top>
      <bottom style="medium">
        <color theme="4" tint="0.39982299264503923"/>
      </bottom>
      <diagonal/>
    </border>
    <border>
      <left style="medium">
        <color theme="4" tint="0.39985351115451523"/>
      </left>
      <right style="thin">
        <color theme="4" tint="0.39991454817346722"/>
      </right>
      <top style="hair">
        <color theme="4" tint="0.59996337778862885"/>
      </top>
      <bottom style="medium">
        <color theme="4" tint="0.39982299264503923"/>
      </bottom>
      <diagonal/>
    </border>
    <border>
      <left style="thin">
        <color theme="4" tint="0.39991454817346722"/>
      </left>
      <right style="thin">
        <color theme="4" tint="0.39991454817346722"/>
      </right>
      <top style="hair">
        <color theme="4" tint="0.59996337778862885"/>
      </top>
      <bottom/>
      <diagonal/>
    </border>
    <border>
      <left style="thin">
        <color theme="4" tint="0.39991454817346722"/>
      </left>
      <right/>
      <top style="hair">
        <color theme="4" tint="0.59996337778862885"/>
      </top>
      <bottom/>
      <diagonal/>
    </border>
    <border>
      <left style="medium">
        <color theme="4" tint="0.39988402966399123"/>
      </left>
      <right style="thin">
        <color theme="4" tint="0.39991454817346722"/>
      </right>
      <top style="hair">
        <color theme="4" tint="0.59996337778862885"/>
      </top>
      <bottom/>
      <diagonal/>
    </border>
    <border>
      <left style="thin">
        <color theme="4" tint="0.39991454817346722"/>
      </left>
      <right style="medium">
        <color theme="4" tint="0.39985351115451523"/>
      </right>
      <top style="hair">
        <color theme="4" tint="0.59996337778862885"/>
      </top>
      <bottom/>
      <diagonal/>
    </border>
    <border>
      <left style="medium">
        <color theme="4" tint="0.39985351115451523"/>
      </left>
      <right style="thin">
        <color theme="4" tint="0.39991454817346722"/>
      </right>
      <top style="hair">
        <color theme="4" tint="0.59996337778862885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164" fontId="0" fillId="0" borderId="0" xfId="1" applyNumberFormat="1" applyFont="1"/>
    <xf numFmtId="43" fontId="0" fillId="0" borderId="0" xfId="1" applyNumberFormat="1" applyFont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43" fontId="3" fillId="2" borderId="3" xfId="1" applyNumberFormat="1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43" fontId="4" fillId="0" borderId="9" xfId="1" applyNumberFormat="1" applyFont="1" applyBorder="1"/>
    <xf numFmtId="164" fontId="4" fillId="0" borderId="7" xfId="1" applyNumberFormat="1" applyFont="1" applyBorder="1"/>
    <xf numFmtId="164" fontId="4" fillId="0" borderId="10" xfId="1" applyNumberFormat="1" applyFont="1" applyBorder="1"/>
    <xf numFmtId="43" fontId="4" fillId="0" borderId="11" xfId="1" applyFont="1" applyBorder="1"/>
    <xf numFmtId="0" fontId="2" fillId="2" borderId="12" xfId="0" applyFont="1" applyFill="1" applyBorder="1" applyAlignment="1">
      <alignment horizontal="left"/>
    </xf>
    <xf numFmtId="0" fontId="2" fillId="2" borderId="13" xfId="0" applyFont="1" applyFill="1" applyBorder="1"/>
    <xf numFmtId="0" fontId="2" fillId="2" borderId="12" xfId="0" applyFont="1" applyFill="1" applyBorder="1"/>
    <xf numFmtId="3" fontId="2" fillId="2" borderId="14" xfId="0" applyNumberFormat="1" applyFont="1" applyFill="1" applyBorder="1"/>
    <xf numFmtId="164" fontId="0" fillId="0" borderId="15" xfId="1" applyNumberFormat="1" applyFont="1" applyBorder="1"/>
    <xf numFmtId="0" fontId="0" fillId="0" borderId="16" xfId="0" applyBorder="1"/>
    <xf numFmtId="164" fontId="0" fillId="2" borderId="23" xfId="1" applyNumberFormat="1" applyFont="1" applyFill="1" applyBorder="1" applyAlignment="1">
      <alignment horizontal="center" vertical="center" wrapText="1"/>
    </xf>
    <xf numFmtId="164" fontId="0" fillId="0" borderId="24" xfId="1" applyNumberFormat="1" applyFont="1" applyBorder="1"/>
    <xf numFmtId="164" fontId="0" fillId="0" borderId="25" xfId="1" applyNumberFormat="1" applyFont="1" applyBorder="1"/>
    <xf numFmtId="0" fontId="5" fillId="0" borderId="8" xfId="0" applyFont="1" applyBorder="1"/>
    <xf numFmtId="164" fontId="0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43" fontId="0" fillId="0" borderId="0" xfId="1" applyNumberFormat="1" applyFont="1" applyAlignment="1">
      <alignment vertical="center"/>
    </xf>
    <xf numFmtId="164" fontId="0" fillId="0" borderId="15" xfId="1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24" xfId="1" applyNumberFormat="1" applyFont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43" fontId="4" fillId="0" borderId="9" xfId="1" applyNumberFormat="1" applyFont="1" applyBorder="1" applyAlignment="1">
      <alignment vertical="center"/>
    </xf>
    <xf numFmtId="164" fontId="4" fillId="0" borderId="7" xfId="1" applyNumberFormat="1" applyFont="1" applyBorder="1" applyAlignment="1">
      <alignment vertical="center"/>
    </xf>
    <xf numFmtId="164" fontId="4" fillId="0" borderId="10" xfId="1" applyNumberFormat="1" applyFont="1" applyBorder="1" applyAlignment="1">
      <alignment vertical="center"/>
    </xf>
    <xf numFmtId="43" fontId="4" fillId="0" borderId="11" xfId="1" applyFont="1" applyBorder="1" applyAlignment="1">
      <alignment vertical="center"/>
    </xf>
    <xf numFmtId="164" fontId="0" fillId="0" borderId="25" xfId="1" applyNumberFormat="1" applyFont="1" applyBorder="1" applyAlignment="1">
      <alignment vertical="center"/>
    </xf>
    <xf numFmtId="0" fontId="0" fillId="0" borderId="26" xfId="0" applyBorder="1" applyAlignment="1">
      <alignment horizontal="left" vertical="center"/>
    </xf>
    <xf numFmtId="0" fontId="5" fillId="0" borderId="27" xfId="0" applyFont="1" applyBorder="1" applyAlignment="1">
      <alignment vertical="center"/>
    </xf>
    <xf numFmtId="43" fontId="4" fillId="0" borderId="28" xfId="1" applyNumberFormat="1" applyFont="1" applyBorder="1" applyAlignment="1">
      <alignment vertical="center"/>
    </xf>
    <xf numFmtId="164" fontId="4" fillId="0" borderId="26" xfId="1" applyNumberFormat="1" applyFont="1" applyBorder="1" applyAlignment="1">
      <alignment vertical="center"/>
    </xf>
    <xf numFmtId="164" fontId="4" fillId="0" borderId="29" xfId="1" applyNumberFormat="1" applyFont="1" applyBorder="1" applyAlignment="1">
      <alignment vertical="center"/>
    </xf>
    <xf numFmtId="43" fontId="4" fillId="0" borderId="30" xfId="1" applyFont="1" applyBorder="1" applyAlignment="1">
      <alignment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3" fontId="2" fillId="2" borderId="14" xfId="0" applyNumberFormat="1" applyFont="1" applyFill="1" applyBorder="1" applyAlignment="1">
      <alignment vertical="center"/>
    </xf>
    <xf numFmtId="3" fontId="0" fillId="0" borderId="0" xfId="0" applyNumberFormat="1"/>
    <xf numFmtId="0" fontId="0" fillId="0" borderId="31" xfId="0" applyBorder="1" applyAlignment="1">
      <alignment horizontal="left" vertical="center"/>
    </xf>
    <xf numFmtId="0" fontId="5" fillId="0" borderId="32" xfId="0" applyFont="1" applyBorder="1" applyAlignment="1">
      <alignment vertical="center"/>
    </xf>
    <xf numFmtId="43" fontId="4" fillId="0" borderId="33" xfId="1" applyNumberFormat="1" applyFont="1" applyBorder="1" applyAlignment="1">
      <alignment vertical="center"/>
    </xf>
    <xf numFmtId="164" fontId="4" fillId="0" borderId="31" xfId="1" applyNumberFormat="1" applyFont="1" applyBorder="1" applyAlignment="1">
      <alignment vertical="center"/>
    </xf>
    <xf numFmtId="164" fontId="4" fillId="0" borderId="34" xfId="1" applyNumberFormat="1" applyFont="1" applyBorder="1" applyAlignment="1">
      <alignment vertical="center"/>
    </xf>
    <xf numFmtId="43" fontId="4" fillId="0" borderId="35" xfId="1" applyFont="1" applyBorder="1" applyAlignment="1">
      <alignment vertical="center"/>
    </xf>
    <xf numFmtId="43" fontId="2" fillId="2" borderId="17" xfId="1" applyNumberFormat="1" applyFont="1" applyFill="1" applyBorder="1" applyAlignment="1">
      <alignment horizontal="center" vertical="center" wrapText="1"/>
    </xf>
    <xf numFmtId="43" fontId="2" fillId="2" borderId="18" xfId="1" applyNumberFormat="1" applyFont="1" applyFill="1" applyBorder="1" applyAlignment="1">
      <alignment horizontal="center" vertical="center" wrapText="1"/>
    </xf>
    <xf numFmtId="43" fontId="2" fillId="2" borderId="19" xfId="1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43" fontId="2" fillId="2" borderId="17" xfId="1" applyNumberFormat="1" applyFont="1" applyFill="1" applyBorder="1" applyAlignment="1">
      <alignment horizontal="center" wrapText="1"/>
    </xf>
    <xf numFmtId="43" fontId="2" fillId="2" borderId="18" xfId="1" applyNumberFormat="1" applyFont="1" applyFill="1" applyBorder="1" applyAlignment="1">
      <alignment horizontal="center" wrapText="1"/>
    </xf>
    <xf numFmtId="43" fontId="2" fillId="2" borderId="19" xfId="1" applyNumberFormat="1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&#225;st&#345;el%20-%20jednotkov&#233;%20ceny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&#345;&#237;jem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FINAL_text"/>
      <sheetName val="FINAL_vzorce"/>
      <sheetName val="výdejky"/>
      <sheetName val="Prům.cena-vydej"/>
      <sheetName val="jmena-vydej"/>
      <sheetName val="příjemky"/>
      <sheetName val="jmena-prijem"/>
      <sheetName val="Prům.cena-nakup"/>
      <sheetName val="vse"/>
      <sheetName val="List8"/>
    </sheetNames>
    <sheetDataSet>
      <sheetData sheetId="0"/>
      <sheetData sheetId="1">
        <row r="2">
          <cell r="A2" t="str">
            <v xml:space="preserve">kód zboží </v>
          </cell>
          <cell r="B2" t="str">
            <v xml:space="preserve">název zboží </v>
          </cell>
          <cell r="C2" t="str">
            <v>mj.</v>
          </cell>
        </row>
        <row r="3">
          <cell r="A3">
            <v>17001</v>
          </cell>
          <cell r="B3" t="str">
            <v>propis. čína</v>
          </cell>
          <cell r="C3" t="str">
            <v>ks</v>
          </cell>
        </row>
        <row r="4">
          <cell r="A4">
            <v>17002</v>
          </cell>
          <cell r="B4" t="str">
            <v>kalkulačka</v>
          </cell>
          <cell r="C4" t="str">
            <v>ks</v>
          </cell>
        </row>
        <row r="5">
          <cell r="A5">
            <v>17003</v>
          </cell>
          <cell r="B5" t="str">
            <v>tuha do mikrotužky</v>
          </cell>
          <cell r="C5" t="str">
            <v>bal</v>
          </cell>
        </row>
        <row r="6">
          <cell r="A6">
            <v>17004</v>
          </cell>
          <cell r="B6" t="str">
            <v>tužka obyč.</v>
          </cell>
          <cell r="C6" t="str">
            <v>ks</v>
          </cell>
        </row>
        <row r="7">
          <cell r="A7">
            <v>17007</v>
          </cell>
          <cell r="B7" t="str">
            <v>značkovač 8859/4</v>
          </cell>
          <cell r="C7" t="str">
            <v>ks</v>
          </cell>
        </row>
        <row r="8">
          <cell r="A8">
            <v>17008</v>
          </cell>
          <cell r="B8" t="str">
            <v>podpisová kniha</v>
          </cell>
          <cell r="C8" t="str">
            <v>ks</v>
          </cell>
        </row>
        <row r="9">
          <cell r="A9">
            <v>17009</v>
          </cell>
          <cell r="B9" t="str">
            <v>rychlov. úchyt.</v>
          </cell>
          <cell r="C9" t="str">
            <v>ks</v>
          </cell>
        </row>
        <row r="10">
          <cell r="A10">
            <v>17010</v>
          </cell>
          <cell r="B10" t="str">
            <v>tuhy do versatilek</v>
          </cell>
          <cell r="C10" t="str">
            <v>ks</v>
          </cell>
        </row>
        <row r="11">
          <cell r="A11">
            <v>17011</v>
          </cell>
          <cell r="B11" t="str">
            <v>nástěnka</v>
          </cell>
          <cell r="C11" t="str">
            <v>ks</v>
          </cell>
        </row>
        <row r="12">
          <cell r="A12">
            <v>17012</v>
          </cell>
          <cell r="B12" t="str">
            <v>desky zip + blok</v>
          </cell>
          <cell r="C12" t="str">
            <v>ks</v>
          </cell>
        </row>
        <row r="13">
          <cell r="A13">
            <v>17013</v>
          </cell>
          <cell r="B13" t="str">
            <v>děrovačka</v>
          </cell>
          <cell r="C13" t="str">
            <v>ks</v>
          </cell>
        </row>
        <row r="14">
          <cell r="A14">
            <v>17014</v>
          </cell>
          <cell r="B14" t="str">
            <v>drátky</v>
          </cell>
          <cell r="C14" t="str">
            <v>ks</v>
          </cell>
        </row>
        <row r="15">
          <cell r="A15">
            <v>17015</v>
          </cell>
          <cell r="B15" t="str">
            <v>pořadač</v>
          </cell>
          <cell r="C15" t="str">
            <v>ks</v>
          </cell>
        </row>
        <row r="16">
          <cell r="A16">
            <v>17016</v>
          </cell>
          <cell r="B16" t="str">
            <v>vložka a 4</v>
          </cell>
          <cell r="C16" t="str">
            <v>ks</v>
          </cell>
        </row>
        <row r="17">
          <cell r="A17">
            <v>17017</v>
          </cell>
          <cell r="B17" t="str">
            <v>motouz umělý</v>
          </cell>
          <cell r="C17" t="str">
            <v>ks</v>
          </cell>
        </row>
        <row r="18">
          <cell r="A18">
            <v>17018</v>
          </cell>
          <cell r="B18" t="str">
            <v>páska pruhovaná</v>
          </cell>
          <cell r="C18" t="str">
            <v>ks</v>
          </cell>
        </row>
        <row r="19">
          <cell r="A19">
            <v>17019</v>
          </cell>
          <cell r="B19" t="str">
            <v>značkovač 8816</v>
          </cell>
          <cell r="C19" t="str">
            <v>ks</v>
          </cell>
        </row>
        <row r="20">
          <cell r="A20">
            <v>17020</v>
          </cell>
          <cell r="B20" t="str">
            <v>desky plast</v>
          </cell>
          <cell r="C20" t="str">
            <v>ks</v>
          </cell>
        </row>
        <row r="21">
          <cell r="A21">
            <v>17021</v>
          </cell>
          <cell r="B21" t="str">
            <v>nástěnka</v>
          </cell>
          <cell r="C21" t="str">
            <v>ks</v>
          </cell>
        </row>
        <row r="22">
          <cell r="A22">
            <v>17025</v>
          </cell>
          <cell r="B22" t="str">
            <v>datumka</v>
          </cell>
          <cell r="C22" t="str">
            <v>ks</v>
          </cell>
        </row>
        <row r="23">
          <cell r="A23">
            <v>17026</v>
          </cell>
          <cell r="B23" t="str">
            <v>magnet</v>
          </cell>
          <cell r="C23" t="str">
            <v>ks</v>
          </cell>
        </row>
        <row r="24">
          <cell r="A24">
            <v>17027</v>
          </cell>
          <cell r="B24" t="str">
            <v>obal - l okno</v>
          </cell>
          <cell r="C24" t="str">
            <v>ks</v>
          </cell>
        </row>
        <row r="25">
          <cell r="A25">
            <v>17028</v>
          </cell>
          <cell r="B25" t="str">
            <v>rozdružovač jazyk</v>
          </cell>
          <cell r="C25" t="str">
            <v>ks</v>
          </cell>
        </row>
        <row r="26">
          <cell r="A26">
            <v>17029</v>
          </cell>
          <cell r="B26" t="str">
            <v xml:space="preserve">box kartotéční </v>
          </cell>
          <cell r="C26" t="str">
            <v>ks</v>
          </cell>
        </row>
        <row r="27">
          <cell r="A27">
            <v>17030</v>
          </cell>
          <cell r="B27" t="str">
            <v>inkoust</v>
          </cell>
          <cell r="C27" t="str">
            <v>ks</v>
          </cell>
        </row>
        <row r="28">
          <cell r="A28">
            <v>17032</v>
          </cell>
          <cell r="B28" t="str">
            <v>guma</v>
          </cell>
          <cell r="C28" t="str">
            <v>ks</v>
          </cell>
        </row>
        <row r="29">
          <cell r="A29">
            <v>17033</v>
          </cell>
          <cell r="B29" t="str">
            <v>fix</v>
          </cell>
          <cell r="C29" t="str">
            <v>ks</v>
          </cell>
        </row>
        <row r="30">
          <cell r="A30">
            <v>17035</v>
          </cell>
          <cell r="B30" t="str">
            <v>vložky do vizit.</v>
          </cell>
          <cell r="C30" t="str">
            <v>ks</v>
          </cell>
        </row>
        <row r="31">
          <cell r="A31">
            <v>17036</v>
          </cell>
          <cell r="B31" t="str">
            <v>desky na protokoly</v>
          </cell>
          <cell r="C31" t="str">
            <v>ks</v>
          </cell>
        </row>
        <row r="32">
          <cell r="A32">
            <v>17039</v>
          </cell>
          <cell r="B32" t="str">
            <v>tužka náplň</v>
          </cell>
          <cell r="C32" t="str">
            <v>ks</v>
          </cell>
        </row>
        <row r="33">
          <cell r="A33">
            <v>17041</v>
          </cell>
          <cell r="B33" t="str">
            <v>ořezávátko</v>
          </cell>
          <cell r="C33" t="str">
            <v>ks</v>
          </cell>
        </row>
        <row r="34">
          <cell r="A34">
            <v>17042</v>
          </cell>
          <cell r="B34" t="str">
            <v>blok - špalík točený</v>
          </cell>
          <cell r="C34" t="str">
            <v>ks</v>
          </cell>
        </row>
        <row r="35">
          <cell r="A35">
            <v>17045</v>
          </cell>
          <cell r="B35" t="str">
            <v>obálka č. 6</v>
          </cell>
          <cell r="C35" t="str">
            <v>ks</v>
          </cell>
        </row>
        <row r="36">
          <cell r="A36">
            <v>17046</v>
          </cell>
          <cell r="B36" t="str">
            <v>tužka - mikrotužka</v>
          </cell>
          <cell r="C36" t="str">
            <v>ks</v>
          </cell>
        </row>
        <row r="37">
          <cell r="A37">
            <v>17047</v>
          </cell>
          <cell r="B37" t="str">
            <v>rozdružovač centra</v>
          </cell>
          <cell r="C37" t="str">
            <v>ks</v>
          </cell>
        </row>
        <row r="38">
          <cell r="A38">
            <v>17048</v>
          </cell>
          <cell r="B38" t="str">
            <v>desky tim 4 kr.</v>
          </cell>
          <cell r="C38" t="str">
            <v>ks</v>
          </cell>
        </row>
        <row r="39">
          <cell r="A39">
            <v>17049</v>
          </cell>
          <cell r="B39" t="str">
            <v>maz. vodička</v>
          </cell>
          <cell r="C39" t="str">
            <v>ks</v>
          </cell>
        </row>
        <row r="40">
          <cell r="A40">
            <v>17051</v>
          </cell>
          <cell r="B40" t="str">
            <v xml:space="preserve">lepidlo kores. </v>
          </cell>
          <cell r="C40" t="str">
            <v>ks</v>
          </cell>
        </row>
        <row r="41">
          <cell r="A41">
            <v>17052</v>
          </cell>
          <cell r="B41" t="str">
            <v>špendlíky</v>
          </cell>
          <cell r="C41" t="str">
            <v>bal</v>
          </cell>
        </row>
        <row r="42">
          <cell r="A42">
            <v>17053</v>
          </cell>
          <cell r="B42" t="str">
            <v>tužka - versatilka</v>
          </cell>
          <cell r="C42" t="str">
            <v>ks</v>
          </cell>
        </row>
        <row r="43">
          <cell r="A43">
            <v>17054</v>
          </cell>
          <cell r="B43" t="str">
            <v>desky 3 chlop.</v>
          </cell>
          <cell r="C43" t="str">
            <v>ks</v>
          </cell>
        </row>
        <row r="44">
          <cell r="A44">
            <v>17055</v>
          </cell>
          <cell r="B44" t="str">
            <v>páska oboustr.</v>
          </cell>
          <cell r="C44" t="str">
            <v>ks</v>
          </cell>
        </row>
        <row r="45">
          <cell r="A45">
            <v>17057</v>
          </cell>
          <cell r="B45" t="str">
            <v>nůžky</v>
          </cell>
          <cell r="C45" t="str">
            <v>ks</v>
          </cell>
        </row>
        <row r="46">
          <cell r="A46">
            <v>17059</v>
          </cell>
          <cell r="B46" t="str">
            <v>karton  a 4</v>
          </cell>
          <cell r="C46" t="str">
            <v>bal</v>
          </cell>
        </row>
        <row r="47">
          <cell r="A47">
            <v>17061</v>
          </cell>
          <cell r="B47" t="str">
            <v>obálka bublinková</v>
          </cell>
          <cell r="C47" t="str">
            <v>ks</v>
          </cell>
        </row>
        <row r="48">
          <cell r="A48">
            <v>17062</v>
          </cell>
          <cell r="B48" t="str">
            <v>blok a 4 spir.</v>
          </cell>
          <cell r="C48" t="str">
            <v>ks</v>
          </cell>
        </row>
        <row r="49">
          <cell r="A49">
            <v>17063</v>
          </cell>
          <cell r="B49" t="str">
            <v>rozdr. čísel. 1 - 12</v>
          </cell>
          <cell r="C49" t="str">
            <v>ks</v>
          </cell>
        </row>
        <row r="50">
          <cell r="A50">
            <v>17064</v>
          </cell>
          <cell r="B50" t="str">
            <v>rozdr. čísel. 1 - 31</v>
          </cell>
          <cell r="C50" t="str">
            <v>ks</v>
          </cell>
        </row>
        <row r="51">
          <cell r="A51">
            <v>17065</v>
          </cell>
          <cell r="B51" t="str">
            <v>tabel. papír 250 x 12 krab.</v>
          </cell>
          <cell r="C51" t="str">
            <v>bal</v>
          </cell>
        </row>
        <row r="52">
          <cell r="A52">
            <v>17066</v>
          </cell>
          <cell r="B52" t="str">
            <v>krab. spis. guma</v>
          </cell>
          <cell r="C52" t="str">
            <v>ks</v>
          </cell>
        </row>
        <row r="53">
          <cell r="A53">
            <v>17067</v>
          </cell>
          <cell r="B53" t="str">
            <v>krabice archivní</v>
          </cell>
          <cell r="C53" t="str">
            <v>ks</v>
          </cell>
        </row>
        <row r="54">
          <cell r="A54">
            <v>17068</v>
          </cell>
          <cell r="B54" t="str">
            <v>papír h</v>
          </cell>
          <cell r="C54" t="str">
            <v>ks</v>
          </cell>
        </row>
        <row r="55">
          <cell r="A55">
            <v>17069</v>
          </cell>
          <cell r="B55" t="str">
            <v>štítek laiser</v>
          </cell>
          <cell r="C55" t="str">
            <v>ks</v>
          </cell>
        </row>
        <row r="56">
          <cell r="A56">
            <v>17070</v>
          </cell>
          <cell r="B56" t="str">
            <v>štítek samolepící arch</v>
          </cell>
          <cell r="C56" t="str">
            <v>bal</v>
          </cell>
        </row>
        <row r="57">
          <cell r="A57">
            <v>17072</v>
          </cell>
          <cell r="B57" t="str">
            <v>pořadač</v>
          </cell>
          <cell r="C57" t="str">
            <v>ks</v>
          </cell>
        </row>
        <row r="58">
          <cell r="A58">
            <v>17073</v>
          </cell>
          <cell r="B58" t="str">
            <v>blok a 5 universal</v>
          </cell>
          <cell r="C58" t="str">
            <v>ks</v>
          </cell>
        </row>
        <row r="59">
          <cell r="A59">
            <v>17074</v>
          </cell>
          <cell r="B59" t="str">
            <v>pravítko 30 cm</v>
          </cell>
          <cell r="C59" t="str">
            <v>ks</v>
          </cell>
        </row>
        <row r="60">
          <cell r="A60">
            <v>17075</v>
          </cell>
          <cell r="B60" t="str">
            <v>otvírač dopisů</v>
          </cell>
          <cell r="C60" t="str">
            <v>ks</v>
          </cell>
        </row>
        <row r="61">
          <cell r="A61">
            <v>17076</v>
          </cell>
          <cell r="B61" t="str">
            <v>pořadač 8 cm</v>
          </cell>
          <cell r="C61" t="str">
            <v>ks</v>
          </cell>
        </row>
        <row r="62">
          <cell r="A62">
            <v>17077</v>
          </cell>
          <cell r="B62" t="str">
            <v>bloček neon</v>
          </cell>
          <cell r="C62" t="str">
            <v>ks</v>
          </cell>
        </row>
        <row r="63">
          <cell r="A63">
            <v>17081</v>
          </cell>
          <cell r="B63" t="str">
            <v>průhl. desky a 5</v>
          </cell>
          <cell r="C63" t="str">
            <v>ks</v>
          </cell>
        </row>
        <row r="64">
          <cell r="A64">
            <v>17083</v>
          </cell>
          <cell r="B64" t="str">
            <v>obálka č. 4</v>
          </cell>
          <cell r="C64" t="str">
            <v>ks</v>
          </cell>
        </row>
        <row r="65">
          <cell r="A65">
            <v>17085</v>
          </cell>
          <cell r="B65" t="str">
            <v>pořadač 4 kr.</v>
          </cell>
          <cell r="C65" t="str">
            <v>ks</v>
          </cell>
        </row>
        <row r="66">
          <cell r="A66">
            <v>17086</v>
          </cell>
          <cell r="B66" t="str">
            <v>klip drátěný</v>
          </cell>
          <cell r="C66" t="str">
            <v>ks</v>
          </cell>
        </row>
        <row r="67">
          <cell r="A67">
            <v>17087</v>
          </cell>
          <cell r="B67" t="str">
            <v>rozlišovač</v>
          </cell>
          <cell r="C67" t="str">
            <v>ks</v>
          </cell>
        </row>
        <row r="68">
          <cell r="A68">
            <v>17092</v>
          </cell>
          <cell r="B68" t="str">
            <v>obálka č. 5  bílá</v>
          </cell>
          <cell r="C68" t="str">
            <v>ks</v>
          </cell>
        </row>
        <row r="69">
          <cell r="A69">
            <v>17093</v>
          </cell>
          <cell r="B69" t="str">
            <v xml:space="preserve">folie krycí </v>
          </cell>
          <cell r="C69" t="str">
            <v>ks</v>
          </cell>
        </row>
        <row r="70">
          <cell r="A70">
            <v>17094</v>
          </cell>
          <cell r="B70" t="str">
            <v>desky tim</v>
          </cell>
          <cell r="C70" t="str">
            <v>ks</v>
          </cell>
        </row>
        <row r="71">
          <cell r="A71">
            <v>17095</v>
          </cell>
          <cell r="B71" t="str">
            <v>desky tim guma</v>
          </cell>
          <cell r="C71" t="str">
            <v>ks</v>
          </cell>
        </row>
        <row r="72">
          <cell r="A72">
            <v>17097</v>
          </cell>
          <cell r="B72" t="str">
            <v>korekční strojek</v>
          </cell>
          <cell r="C72" t="str">
            <v>ks</v>
          </cell>
        </row>
        <row r="73">
          <cell r="A73">
            <v>17099</v>
          </cell>
          <cell r="B73" t="str">
            <v>samolep. kartičky</v>
          </cell>
          <cell r="C73" t="str">
            <v>ks</v>
          </cell>
        </row>
        <row r="74">
          <cell r="A74">
            <v>17100</v>
          </cell>
          <cell r="B74" t="str">
            <v>houba gelová</v>
          </cell>
          <cell r="C74" t="str">
            <v>ks</v>
          </cell>
        </row>
        <row r="75">
          <cell r="A75">
            <v>17103</v>
          </cell>
          <cell r="B75" t="str">
            <v>houba mag. tab.</v>
          </cell>
          <cell r="C75" t="str">
            <v>ks</v>
          </cell>
        </row>
        <row r="76">
          <cell r="A76">
            <v>17104</v>
          </cell>
          <cell r="B76" t="str">
            <v>sešívač velký</v>
          </cell>
          <cell r="C76" t="str">
            <v>ks</v>
          </cell>
        </row>
        <row r="77">
          <cell r="A77">
            <v>17105</v>
          </cell>
          <cell r="B77" t="str">
            <v>drátky</v>
          </cell>
          <cell r="C77" t="str">
            <v>ks</v>
          </cell>
        </row>
        <row r="78">
          <cell r="A78">
            <v>17106</v>
          </cell>
          <cell r="B78" t="str">
            <v xml:space="preserve">odvíječ stolní </v>
          </cell>
          <cell r="C78" t="str">
            <v>ks</v>
          </cell>
        </row>
        <row r="79">
          <cell r="A79">
            <v>17111</v>
          </cell>
          <cell r="B79" t="str">
            <v>sáčky</v>
          </cell>
          <cell r="C79" t="str">
            <v>ks</v>
          </cell>
        </row>
        <row r="80">
          <cell r="A80">
            <v>17112</v>
          </cell>
          <cell r="B80" t="str">
            <v>izolepa velká</v>
          </cell>
          <cell r="C80" t="str">
            <v>ks</v>
          </cell>
        </row>
        <row r="81">
          <cell r="A81">
            <v>17113</v>
          </cell>
          <cell r="B81" t="str">
            <v>vizitkář</v>
          </cell>
          <cell r="C81" t="str">
            <v>ks</v>
          </cell>
        </row>
        <row r="82">
          <cell r="A82">
            <v>17116</v>
          </cell>
          <cell r="B82" t="str">
            <v>vizitkář rotační</v>
          </cell>
          <cell r="C82" t="str">
            <v>ks</v>
          </cell>
        </row>
        <row r="83">
          <cell r="A83">
            <v>17117</v>
          </cell>
          <cell r="B83" t="str">
            <v>desky průhledné zav.</v>
          </cell>
          <cell r="C83" t="str">
            <v>ks</v>
          </cell>
        </row>
        <row r="84">
          <cell r="A84">
            <v>17118</v>
          </cell>
          <cell r="B84" t="str">
            <v xml:space="preserve">desky průhl. </v>
          </cell>
          <cell r="C84" t="str">
            <v>ks</v>
          </cell>
        </row>
        <row r="85">
          <cell r="A85">
            <v>17119</v>
          </cell>
          <cell r="B85" t="str">
            <v>tácky</v>
          </cell>
          <cell r="C85" t="str">
            <v>ks</v>
          </cell>
        </row>
        <row r="86">
          <cell r="A86">
            <v>17120</v>
          </cell>
          <cell r="B86" t="str">
            <v>popisovač</v>
          </cell>
          <cell r="C86" t="str">
            <v>ks</v>
          </cell>
        </row>
        <row r="87">
          <cell r="A87">
            <v>17121</v>
          </cell>
          <cell r="B87" t="str">
            <v>podložka klip.</v>
          </cell>
          <cell r="C87" t="str">
            <v>ks</v>
          </cell>
        </row>
        <row r="88">
          <cell r="A88">
            <v>17122</v>
          </cell>
          <cell r="B88" t="str">
            <v>tužka - propis.</v>
          </cell>
          <cell r="C88" t="str">
            <v>ks</v>
          </cell>
        </row>
        <row r="89">
          <cell r="A89">
            <v>17126</v>
          </cell>
          <cell r="B89" t="str">
            <v>blok - sešity a 4</v>
          </cell>
          <cell r="C89" t="str">
            <v>ks</v>
          </cell>
        </row>
        <row r="90">
          <cell r="A90">
            <v>17127</v>
          </cell>
          <cell r="B90" t="str">
            <v>rychlovazač zav.</v>
          </cell>
          <cell r="C90" t="str">
            <v>ks</v>
          </cell>
        </row>
        <row r="91">
          <cell r="A91">
            <v>17128</v>
          </cell>
          <cell r="B91" t="str">
            <v>etiketa na pořadače</v>
          </cell>
          <cell r="C91" t="str">
            <v>ks</v>
          </cell>
        </row>
        <row r="92">
          <cell r="A92">
            <v>17129</v>
          </cell>
          <cell r="B92" t="str">
            <v>rychlovazač</v>
          </cell>
          <cell r="C92" t="str">
            <v>ks</v>
          </cell>
        </row>
        <row r="93">
          <cell r="A93">
            <v>17130</v>
          </cell>
          <cell r="B93" t="str">
            <v>zvýrazňovač</v>
          </cell>
          <cell r="C93" t="str">
            <v>ks</v>
          </cell>
        </row>
        <row r="94">
          <cell r="A94">
            <v>17131</v>
          </cell>
          <cell r="B94" t="str">
            <v>sešívačka</v>
          </cell>
          <cell r="C94" t="str">
            <v>ks</v>
          </cell>
        </row>
        <row r="95">
          <cell r="A95">
            <v>17132</v>
          </cell>
          <cell r="B95" t="str">
            <v>razítková barva č.</v>
          </cell>
          <cell r="C95" t="str">
            <v>ks</v>
          </cell>
        </row>
        <row r="96">
          <cell r="A96">
            <v>17133</v>
          </cell>
          <cell r="B96" t="str">
            <v>sešívač malý</v>
          </cell>
          <cell r="C96" t="str">
            <v>ks</v>
          </cell>
        </row>
        <row r="97">
          <cell r="A97">
            <v>17134</v>
          </cell>
          <cell r="B97" t="str">
            <v>karton košilky</v>
          </cell>
          <cell r="C97" t="str">
            <v>ks</v>
          </cell>
        </row>
        <row r="98">
          <cell r="A98">
            <v>17136</v>
          </cell>
          <cell r="B98" t="str">
            <v>zázn. knihla lin. a 4</v>
          </cell>
          <cell r="C98" t="str">
            <v>ks</v>
          </cell>
        </row>
        <row r="99">
          <cell r="A99">
            <v>17137</v>
          </cell>
          <cell r="B99" t="str">
            <v>desky</v>
          </cell>
          <cell r="C99" t="str">
            <v>ks</v>
          </cell>
        </row>
        <row r="100">
          <cell r="A100">
            <v>17138</v>
          </cell>
          <cell r="B100" t="str">
            <v>jmenovka s klip.</v>
          </cell>
          <cell r="C100" t="str">
            <v>ks</v>
          </cell>
        </row>
        <row r="101">
          <cell r="A101">
            <v>17139</v>
          </cell>
          <cell r="B101" t="str">
            <v>trikolora</v>
          </cell>
          <cell r="C101" t="str">
            <v>ks</v>
          </cell>
        </row>
        <row r="102">
          <cell r="A102">
            <v>17141</v>
          </cell>
          <cell r="B102" t="str">
            <v>spony krab.</v>
          </cell>
          <cell r="C102" t="str">
            <v>bal</v>
          </cell>
        </row>
        <row r="103">
          <cell r="A103">
            <v>17142</v>
          </cell>
          <cell r="B103" t="str">
            <v>děrovač</v>
          </cell>
          <cell r="C103" t="str">
            <v>ks</v>
          </cell>
        </row>
        <row r="104">
          <cell r="A104">
            <v>17143</v>
          </cell>
          <cell r="B104" t="str">
            <v>rychl. s průhl. des.</v>
          </cell>
          <cell r="C104" t="str">
            <v>ks</v>
          </cell>
        </row>
        <row r="105">
          <cell r="A105">
            <v>17144</v>
          </cell>
          <cell r="B105" t="str">
            <v>kniha na poštu</v>
          </cell>
          <cell r="C105" t="str">
            <v>ks</v>
          </cell>
        </row>
        <row r="106">
          <cell r="A106">
            <v>17145</v>
          </cell>
          <cell r="B106" t="str">
            <v>obálka s tkanin.</v>
          </cell>
          <cell r="C106" t="str">
            <v>ks</v>
          </cell>
        </row>
        <row r="107">
          <cell r="A107">
            <v>17146</v>
          </cell>
          <cell r="B107" t="str">
            <v>desky zavěs. gama</v>
          </cell>
          <cell r="C107" t="str">
            <v>ks</v>
          </cell>
        </row>
        <row r="108">
          <cell r="A108">
            <v>17149</v>
          </cell>
          <cell r="B108" t="str">
            <v>spony 50mm krabička</v>
          </cell>
          <cell r="C108" t="str">
            <v>ks</v>
          </cell>
        </row>
        <row r="109">
          <cell r="A109">
            <v>17150</v>
          </cell>
          <cell r="B109" t="str">
            <v>box</v>
          </cell>
          <cell r="C109" t="str">
            <v>ks</v>
          </cell>
        </row>
        <row r="110">
          <cell r="A110">
            <v>17151</v>
          </cell>
          <cell r="B110" t="str">
            <v>tužka - propis. s pruž.</v>
          </cell>
          <cell r="C110" t="str">
            <v>ks</v>
          </cell>
        </row>
        <row r="111">
          <cell r="A111">
            <v>17154</v>
          </cell>
          <cell r="B111" t="str">
            <v>lep. páska</v>
          </cell>
          <cell r="C111" t="str">
            <v>ks</v>
          </cell>
        </row>
        <row r="112">
          <cell r="A112">
            <v>17155</v>
          </cell>
          <cell r="B112" t="str">
            <v>desky s tkanicí</v>
          </cell>
          <cell r="C112" t="str">
            <v>ks</v>
          </cell>
        </row>
        <row r="113">
          <cell r="A113">
            <v>17157</v>
          </cell>
          <cell r="B113" t="str">
            <v>krouž. zápisník</v>
          </cell>
          <cell r="C113" t="str">
            <v>ks</v>
          </cell>
        </row>
        <row r="114">
          <cell r="A114">
            <v>17158</v>
          </cell>
          <cell r="B114" t="str">
            <v>tužka - mikrokeramická pera</v>
          </cell>
          <cell r="C114" t="str">
            <v>ks</v>
          </cell>
        </row>
        <row r="115">
          <cell r="A115">
            <v>17159</v>
          </cell>
          <cell r="B115" t="str">
            <v>kalendář</v>
          </cell>
          <cell r="C115" t="str">
            <v>ks</v>
          </cell>
        </row>
        <row r="116">
          <cell r="A116">
            <v>17160</v>
          </cell>
          <cell r="B116" t="str">
            <v>diář</v>
          </cell>
          <cell r="C116" t="str">
            <v>ks</v>
          </cell>
        </row>
        <row r="117">
          <cell r="A117">
            <v>17161</v>
          </cell>
          <cell r="B117" t="str">
            <v>blok kores 50x40</v>
          </cell>
          <cell r="C117" t="str">
            <v>ks</v>
          </cell>
        </row>
        <row r="118">
          <cell r="A118">
            <v>17162</v>
          </cell>
          <cell r="B118" t="str">
            <v>vložka a 5</v>
          </cell>
          <cell r="C118" t="str">
            <v>ks</v>
          </cell>
        </row>
        <row r="119">
          <cell r="A119">
            <v>17164</v>
          </cell>
          <cell r="B119" t="str">
            <v>obal euro</v>
          </cell>
          <cell r="C119" t="str">
            <v>ks</v>
          </cell>
        </row>
        <row r="120">
          <cell r="A120">
            <v>17167</v>
          </cell>
          <cell r="B120" t="str">
            <v>pap. krab. arch.</v>
          </cell>
          <cell r="C120" t="str">
            <v>ks</v>
          </cell>
        </row>
        <row r="121">
          <cell r="A121">
            <v>17170</v>
          </cell>
          <cell r="B121" t="str">
            <v>šanon a 5</v>
          </cell>
          <cell r="C121" t="str">
            <v>ks</v>
          </cell>
        </row>
        <row r="122">
          <cell r="A122">
            <v>17171</v>
          </cell>
          <cell r="B122" t="str">
            <v>spony 75 mm krab</v>
          </cell>
          <cell r="C122" t="str">
            <v>bal</v>
          </cell>
        </row>
        <row r="123">
          <cell r="A123">
            <v>17178</v>
          </cell>
          <cell r="B123" t="str">
            <v>obálky</v>
          </cell>
          <cell r="C123" t="str">
            <v>ks</v>
          </cell>
        </row>
        <row r="124">
          <cell r="A124">
            <v>17180</v>
          </cell>
          <cell r="B124" t="str">
            <v>papír a4</v>
          </cell>
          <cell r="C124" t="str">
            <v>bal</v>
          </cell>
        </row>
        <row r="125">
          <cell r="A125">
            <v>17183</v>
          </cell>
          <cell r="B125" t="str">
            <v>popisovač</v>
          </cell>
          <cell r="C125" t="str">
            <v>ks</v>
          </cell>
        </row>
        <row r="126">
          <cell r="A126">
            <v>17184</v>
          </cell>
          <cell r="B126" t="str">
            <v>prospekt + klopa</v>
          </cell>
          <cell r="C126" t="str">
            <v>ks</v>
          </cell>
        </row>
        <row r="127">
          <cell r="A127">
            <v>17186</v>
          </cell>
          <cell r="B127" t="str">
            <v>papír photo</v>
          </cell>
          <cell r="C127" t="str">
            <v>ks</v>
          </cell>
        </row>
        <row r="128">
          <cell r="A128">
            <v>17187</v>
          </cell>
          <cell r="B128" t="str">
            <v>záz. kniha a 5</v>
          </cell>
          <cell r="C128" t="str">
            <v>ks</v>
          </cell>
        </row>
        <row r="129">
          <cell r="A129">
            <v>17191</v>
          </cell>
          <cell r="B129" t="str">
            <v>pořadač arch.</v>
          </cell>
          <cell r="C129" t="str">
            <v>ks</v>
          </cell>
        </row>
        <row r="130">
          <cell r="A130">
            <v>17193</v>
          </cell>
          <cell r="B130" t="str">
            <v>blok - krouž. záznam. a 5</v>
          </cell>
          <cell r="C130" t="str">
            <v>ks</v>
          </cell>
        </row>
        <row r="131">
          <cell r="A131">
            <v>17194</v>
          </cell>
          <cell r="B131" t="str">
            <v>desky pres guma</v>
          </cell>
          <cell r="C131" t="str">
            <v>ks</v>
          </cell>
        </row>
        <row r="132">
          <cell r="A132">
            <v>17195</v>
          </cell>
          <cell r="B132" t="str">
            <v>lepidlo herodes</v>
          </cell>
          <cell r="C132" t="str">
            <v>ks</v>
          </cell>
        </row>
        <row r="133">
          <cell r="A133">
            <v>17196</v>
          </cell>
          <cell r="B133" t="str">
            <v>blok a 6</v>
          </cell>
          <cell r="C133" t="str">
            <v>ks</v>
          </cell>
        </row>
        <row r="134">
          <cell r="A134">
            <v>17201</v>
          </cell>
          <cell r="B134" t="str">
            <v>gumičky</v>
          </cell>
          <cell r="C134" t="str">
            <v>ks</v>
          </cell>
        </row>
        <row r="135">
          <cell r="A135">
            <v>17202</v>
          </cell>
          <cell r="B135" t="str">
            <v>tužka - keram. náplň</v>
          </cell>
          <cell r="C135" t="str">
            <v>ks</v>
          </cell>
        </row>
        <row r="136">
          <cell r="A136">
            <v>17209</v>
          </cell>
          <cell r="B136" t="str">
            <v>obálka a3</v>
          </cell>
          <cell r="C136" t="str">
            <v>ks</v>
          </cell>
        </row>
        <row r="137">
          <cell r="A137">
            <v>17211</v>
          </cell>
          <cell r="B137" t="str">
            <v>páska na krk</v>
          </cell>
          <cell r="C137" t="str">
            <v>ks</v>
          </cell>
        </row>
        <row r="138">
          <cell r="A138">
            <v>17219</v>
          </cell>
          <cell r="B138" t="str">
            <v>blok - kniha s boč.spirálou</v>
          </cell>
          <cell r="C138" t="str">
            <v>ks</v>
          </cell>
        </row>
        <row r="139">
          <cell r="A139">
            <v>17221</v>
          </cell>
          <cell r="B139" t="str">
            <v>obal-disketa</v>
          </cell>
          <cell r="C139" t="str">
            <v>ks</v>
          </cell>
        </row>
        <row r="140">
          <cell r="A140">
            <v>17222</v>
          </cell>
          <cell r="B140" t="str">
            <v>miska-spony</v>
          </cell>
          <cell r="C140" t="str">
            <v>ks</v>
          </cell>
        </row>
        <row r="141">
          <cell r="A141">
            <v>17321</v>
          </cell>
          <cell r="B141" t="str">
            <v>papír a 3 90 g</v>
          </cell>
          <cell r="C141" t="str">
            <v>bal</v>
          </cell>
        </row>
        <row r="142">
          <cell r="A142">
            <v>17322</v>
          </cell>
          <cell r="B142" t="str">
            <v>blok flipchart</v>
          </cell>
          <cell r="C142" t="str">
            <v>ks</v>
          </cell>
        </row>
        <row r="143">
          <cell r="A143">
            <v>17323</v>
          </cell>
          <cell r="B143" t="str">
            <v>vázací lišta</v>
          </cell>
          <cell r="C143" t="str">
            <v>bal</v>
          </cell>
        </row>
        <row r="144">
          <cell r="A144">
            <v>17348</v>
          </cell>
          <cell r="B144" t="str">
            <v>desky 2 x a4 klip</v>
          </cell>
          <cell r="C144" t="str">
            <v>ks</v>
          </cell>
        </row>
        <row r="145">
          <cell r="A145">
            <v>17354</v>
          </cell>
          <cell r="B145" t="str">
            <v>čistič laminátoru</v>
          </cell>
          <cell r="C145" t="str">
            <v>ks</v>
          </cell>
        </row>
        <row r="146">
          <cell r="A146">
            <v>17357</v>
          </cell>
          <cell r="B146" t="str">
            <v>blok - notýsek</v>
          </cell>
          <cell r="C146" t="str">
            <v>ks</v>
          </cell>
        </row>
        <row r="147">
          <cell r="A147">
            <v>17363</v>
          </cell>
          <cell r="B147" t="str">
            <v>obálka podl. bez oken</v>
          </cell>
          <cell r="C147" t="str">
            <v>ks</v>
          </cell>
        </row>
        <row r="148">
          <cell r="A148">
            <v>17373</v>
          </cell>
          <cell r="B148" t="str">
            <v>rozešívačka</v>
          </cell>
          <cell r="C148" t="str">
            <v>ks</v>
          </cell>
        </row>
        <row r="149">
          <cell r="A149">
            <v>17381</v>
          </cell>
          <cell r="B149" t="str">
            <v>drátěný kalíšek</v>
          </cell>
          <cell r="C149" t="str">
            <v>bal</v>
          </cell>
        </row>
        <row r="150">
          <cell r="A150">
            <v>17412</v>
          </cell>
          <cell r="B150" t="str">
            <v>obálka bubl. a4</v>
          </cell>
          <cell r="C150" t="str">
            <v>ks</v>
          </cell>
        </row>
        <row r="151">
          <cell r="A151">
            <v>17417</v>
          </cell>
          <cell r="B151" t="str">
            <v>laminovací folie</v>
          </cell>
          <cell r="C151" t="str">
            <v>ks</v>
          </cell>
        </row>
        <row r="152">
          <cell r="A152">
            <v>17423</v>
          </cell>
          <cell r="B152" t="str">
            <v>desky tim  s drukem a5</v>
          </cell>
          <cell r="C152" t="str">
            <v>ks</v>
          </cell>
        </row>
        <row r="153">
          <cell r="A153">
            <v>17430</v>
          </cell>
          <cell r="B153" t="str">
            <v>náhradní ulamovací nůž 18 mm</v>
          </cell>
          <cell r="C153" t="str">
            <v>ks</v>
          </cell>
        </row>
        <row r="154">
          <cell r="A154">
            <v>17439</v>
          </cell>
          <cell r="B154" t="str">
            <v>blok - sešit linkovaný</v>
          </cell>
          <cell r="C154" t="str">
            <v>ks</v>
          </cell>
        </row>
        <row r="155">
          <cell r="A155">
            <v>17501</v>
          </cell>
          <cell r="B155" t="str">
            <v>post. tas. b 4 a dno</v>
          </cell>
          <cell r="C155" t="str">
            <v>ks</v>
          </cell>
        </row>
        <row r="156">
          <cell r="A156">
            <v>17508</v>
          </cell>
          <cell r="B156" t="str">
            <v>papír. pytel</v>
          </cell>
          <cell r="C156" t="str">
            <v>ks</v>
          </cell>
        </row>
        <row r="157">
          <cell r="A157">
            <v>17582</v>
          </cell>
          <cell r="B157" t="str">
            <v>připínáčky</v>
          </cell>
          <cell r="C157" t="str">
            <v>ks</v>
          </cell>
        </row>
        <row r="158">
          <cell r="A158">
            <v>17648</v>
          </cell>
          <cell r="B158" t="str">
            <v xml:space="preserve">tužka - náplň čína modrá </v>
          </cell>
          <cell r="C158" t="str">
            <v>ks</v>
          </cell>
        </row>
        <row r="159">
          <cell r="A159">
            <v>17906</v>
          </cell>
          <cell r="B159" t="str">
            <v>nástěnka v.</v>
          </cell>
          <cell r="C159" t="str">
            <v>ks</v>
          </cell>
        </row>
        <row r="160">
          <cell r="A160">
            <v>17907</v>
          </cell>
          <cell r="B160" t="str">
            <v>hřeben kroužek</v>
          </cell>
          <cell r="C160" t="str">
            <v>bal</v>
          </cell>
        </row>
        <row r="161">
          <cell r="A161">
            <v>18001</v>
          </cell>
          <cell r="B161" t="str">
            <v>guma</v>
          </cell>
          <cell r="C161" t="str">
            <v>ks</v>
          </cell>
        </row>
        <row r="162">
          <cell r="A162">
            <v>18002</v>
          </cell>
          <cell r="B162" t="str">
            <v>tuha mikrotužka</v>
          </cell>
          <cell r="C162" t="str">
            <v>bal</v>
          </cell>
        </row>
        <row r="163">
          <cell r="A163">
            <v>18003</v>
          </cell>
          <cell r="B163" t="str">
            <v>lepidlo tyčinka</v>
          </cell>
          <cell r="C163" t="str">
            <v>ks</v>
          </cell>
        </row>
        <row r="164">
          <cell r="A164">
            <v>18004</v>
          </cell>
          <cell r="B164" t="str">
            <v>propisovací tužka</v>
          </cell>
          <cell r="C164" t="str">
            <v>ks</v>
          </cell>
        </row>
        <row r="165">
          <cell r="A165">
            <v>18005</v>
          </cell>
          <cell r="B165" t="str">
            <v>gelové pero</v>
          </cell>
          <cell r="C165" t="str">
            <v>ks</v>
          </cell>
        </row>
        <row r="166">
          <cell r="A166">
            <v>18006</v>
          </cell>
          <cell r="B166" t="str">
            <v>mikrotužka</v>
          </cell>
          <cell r="C166" t="str">
            <v>ks</v>
          </cell>
        </row>
        <row r="167">
          <cell r="A167">
            <v>18007</v>
          </cell>
          <cell r="B167" t="str">
            <v>pravítko 30cm</v>
          </cell>
          <cell r="C167" t="str">
            <v>ks</v>
          </cell>
        </row>
        <row r="168">
          <cell r="A168">
            <v>18008</v>
          </cell>
          <cell r="B168" t="str">
            <v>papír a4</v>
          </cell>
          <cell r="C168" t="str">
            <v>bal</v>
          </cell>
        </row>
        <row r="169">
          <cell r="A169">
            <v>18009</v>
          </cell>
          <cell r="B169" t="str">
            <v>rychlovazač pvc</v>
          </cell>
          <cell r="C169" t="str">
            <v>ks</v>
          </cell>
        </row>
        <row r="170">
          <cell r="A170">
            <v>18011</v>
          </cell>
          <cell r="B170" t="str">
            <v>pořadač s kapsou</v>
          </cell>
          <cell r="C170" t="str">
            <v>ks</v>
          </cell>
        </row>
        <row r="171">
          <cell r="A171">
            <v>18012</v>
          </cell>
          <cell r="B171" t="str">
            <v>drátky 24/6</v>
          </cell>
          <cell r="C171" t="str">
            <v>bal</v>
          </cell>
        </row>
        <row r="172">
          <cell r="A172">
            <v>18013</v>
          </cell>
          <cell r="B172" t="str">
            <v>sponky 32mm</v>
          </cell>
          <cell r="C172" t="str">
            <v>bal</v>
          </cell>
        </row>
        <row r="173">
          <cell r="A173">
            <v>18014</v>
          </cell>
          <cell r="B173" t="str">
            <v>sponky 50mm</v>
          </cell>
          <cell r="C173" t="str">
            <v>bal</v>
          </cell>
        </row>
        <row r="174">
          <cell r="A174">
            <v>18015</v>
          </cell>
          <cell r="B174" t="str">
            <v>děrovačka</v>
          </cell>
          <cell r="C174" t="str">
            <v>ks</v>
          </cell>
        </row>
        <row r="175">
          <cell r="A175">
            <v>18016</v>
          </cell>
          <cell r="B175" t="str">
            <v>ořezávátko</v>
          </cell>
          <cell r="C175" t="str">
            <v>ks</v>
          </cell>
        </row>
        <row r="176">
          <cell r="A176">
            <v>18017</v>
          </cell>
          <cell r="B176" t="str">
            <v>sešívačka</v>
          </cell>
          <cell r="C176" t="str">
            <v>ks</v>
          </cell>
        </row>
        <row r="177">
          <cell r="A177">
            <v>18019</v>
          </cell>
          <cell r="B177" t="str">
            <v>rozešívačka</v>
          </cell>
          <cell r="C177" t="str">
            <v>ks</v>
          </cell>
        </row>
        <row r="178">
          <cell r="A178">
            <v>18020</v>
          </cell>
          <cell r="B178" t="str">
            <v>korekční strojek</v>
          </cell>
          <cell r="C178" t="str">
            <v>ks</v>
          </cell>
        </row>
        <row r="179">
          <cell r="A179">
            <v>18021</v>
          </cell>
          <cell r="B179" t="str">
            <v>nůžky</v>
          </cell>
          <cell r="C179" t="str">
            <v>ks</v>
          </cell>
        </row>
        <row r="180">
          <cell r="A180">
            <v>18022</v>
          </cell>
          <cell r="B180" t="str">
            <v>izolepa</v>
          </cell>
          <cell r="C180" t="str">
            <v>ks</v>
          </cell>
        </row>
        <row r="181">
          <cell r="A181">
            <v>18023</v>
          </cell>
          <cell r="B181" t="str">
            <v>náplň do propisky</v>
          </cell>
          <cell r="C181" t="str">
            <v>ks</v>
          </cell>
        </row>
        <row r="182">
          <cell r="A182">
            <v>18024</v>
          </cell>
          <cell r="B182" t="str">
            <v>samolepící bloček 75x75</v>
          </cell>
          <cell r="C182" t="str">
            <v>ks</v>
          </cell>
        </row>
        <row r="183">
          <cell r="A183">
            <v>18025</v>
          </cell>
          <cell r="B183" t="str">
            <v>bloček neon ( záložka )</v>
          </cell>
          <cell r="C183" t="str">
            <v>ks</v>
          </cell>
        </row>
        <row r="184">
          <cell r="A184">
            <v>18026</v>
          </cell>
          <cell r="B184" t="str">
            <v>blok a4</v>
          </cell>
          <cell r="C184" t="str">
            <v>ks</v>
          </cell>
        </row>
        <row r="185">
          <cell r="A185">
            <v>18027</v>
          </cell>
          <cell r="B185" t="str">
            <v>kostka lepená</v>
          </cell>
          <cell r="C185" t="str">
            <v>ks</v>
          </cell>
        </row>
        <row r="186">
          <cell r="A186">
            <v>18028</v>
          </cell>
          <cell r="B186" t="str">
            <v>sešit a4</v>
          </cell>
          <cell r="C186" t="str">
            <v>ks</v>
          </cell>
        </row>
        <row r="187">
          <cell r="A187">
            <v>18029</v>
          </cell>
          <cell r="B187" t="str">
            <v>sešit a5</v>
          </cell>
          <cell r="C187" t="str">
            <v>ks</v>
          </cell>
        </row>
        <row r="188">
          <cell r="A188">
            <v>18030</v>
          </cell>
          <cell r="B188" t="str">
            <v>centropen 0,3</v>
          </cell>
          <cell r="C188" t="str">
            <v>ks</v>
          </cell>
        </row>
        <row r="189">
          <cell r="A189">
            <v>18031</v>
          </cell>
          <cell r="B189" t="str">
            <v>tužka obyč.</v>
          </cell>
          <cell r="C189" t="str">
            <v>ks</v>
          </cell>
        </row>
        <row r="190">
          <cell r="A190">
            <v>18032</v>
          </cell>
          <cell r="B190" t="str">
            <v>zvýrazňovač</v>
          </cell>
          <cell r="C190" t="str">
            <v>ks</v>
          </cell>
        </row>
        <row r="191">
          <cell r="A191">
            <v>18035</v>
          </cell>
          <cell r="B191" t="str">
            <v>děrovačka velká</v>
          </cell>
          <cell r="C191" t="str">
            <v>ks</v>
          </cell>
        </row>
        <row r="192">
          <cell r="A192">
            <v>18036</v>
          </cell>
          <cell r="B192" t="str">
            <v>seívačka velká</v>
          </cell>
          <cell r="C192" t="str">
            <v>ks</v>
          </cell>
        </row>
        <row r="193">
          <cell r="A193">
            <v>18037</v>
          </cell>
          <cell r="B193" t="str">
            <v>dopisové spony 75mm</v>
          </cell>
          <cell r="C193" t="str">
            <v>bal</v>
          </cell>
        </row>
        <row r="194">
          <cell r="A194">
            <v>18038</v>
          </cell>
          <cell r="B194" t="str">
            <v>drátky pro velkou sešívačku</v>
          </cell>
          <cell r="C194" t="str">
            <v>bal</v>
          </cell>
        </row>
        <row r="195">
          <cell r="A195">
            <v>18039</v>
          </cell>
          <cell r="B195" t="str">
            <v>klip 15mm</v>
          </cell>
          <cell r="C195" t="str">
            <v>bal</v>
          </cell>
        </row>
        <row r="196">
          <cell r="A196">
            <v>18040</v>
          </cell>
          <cell r="B196" t="str">
            <v>klipy 19mm</v>
          </cell>
          <cell r="C196" t="str">
            <v>bal</v>
          </cell>
        </row>
        <row r="197">
          <cell r="A197">
            <v>18041</v>
          </cell>
          <cell r="B197" t="str">
            <v>klipy 24mm</v>
          </cell>
          <cell r="C197" t="str">
            <v>bal</v>
          </cell>
        </row>
        <row r="198">
          <cell r="A198">
            <v>18042</v>
          </cell>
          <cell r="B198" t="str">
            <v>klipy 32mm</v>
          </cell>
          <cell r="C198" t="str">
            <v>bal</v>
          </cell>
        </row>
        <row r="199">
          <cell r="A199">
            <v>18043</v>
          </cell>
          <cell r="B199" t="str">
            <v>klipy 41mm</v>
          </cell>
          <cell r="C199" t="str">
            <v>bal</v>
          </cell>
        </row>
        <row r="200">
          <cell r="A200">
            <v>18044</v>
          </cell>
          <cell r="B200" t="str">
            <v>silný fix</v>
          </cell>
          <cell r="C200" t="str">
            <v>ks</v>
          </cell>
        </row>
        <row r="201">
          <cell r="A201">
            <v>18045</v>
          </cell>
          <cell r="B201" t="str">
            <v>popisovač cd</v>
          </cell>
          <cell r="C201" t="str">
            <v>ks</v>
          </cell>
        </row>
        <row r="202">
          <cell r="A202">
            <v>18047</v>
          </cell>
          <cell r="B202" t="str">
            <v>přepisovač</v>
          </cell>
          <cell r="C202" t="str">
            <v>ks</v>
          </cell>
        </row>
        <row r="203">
          <cell r="A203">
            <v>18048</v>
          </cell>
          <cell r="B203" t="str">
            <v>lepící páska široká</v>
          </cell>
          <cell r="C203" t="str">
            <v>ks</v>
          </cell>
        </row>
        <row r="204">
          <cell r="A204">
            <v>18049</v>
          </cell>
          <cell r="B204" t="str">
            <v>samolepící bloček 51x51mm</v>
          </cell>
          <cell r="C204" t="str">
            <v>ks</v>
          </cell>
        </row>
        <row r="205">
          <cell r="A205">
            <v>18050</v>
          </cell>
          <cell r="B205" t="str">
            <v>samolepící bloček 38x50mm</v>
          </cell>
          <cell r="C205" t="str">
            <v>bal</v>
          </cell>
        </row>
        <row r="206">
          <cell r="A206">
            <v>18051</v>
          </cell>
          <cell r="B206" t="str">
            <v>blok a5</v>
          </cell>
          <cell r="C206" t="str">
            <v>ks</v>
          </cell>
        </row>
        <row r="207">
          <cell r="A207">
            <v>18052</v>
          </cell>
          <cell r="B207" t="str">
            <v>blok a6</v>
          </cell>
          <cell r="C207" t="str">
            <v>ks</v>
          </cell>
        </row>
        <row r="208">
          <cell r="A208">
            <v>18053</v>
          </cell>
          <cell r="B208" t="str">
            <v>xeroxový papír a3</v>
          </cell>
          <cell r="C208" t="str">
            <v>bal</v>
          </cell>
        </row>
        <row r="209">
          <cell r="A209">
            <v>18054</v>
          </cell>
          <cell r="B209" t="str">
            <v>šanon pákový úzký</v>
          </cell>
          <cell r="C209" t="str">
            <v>ks</v>
          </cell>
        </row>
        <row r="210">
          <cell r="A210">
            <v>18055</v>
          </cell>
          <cell r="B210" t="str">
            <v>šanon pákový široký</v>
          </cell>
          <cell r="C210" t="str">
            <v>ks</v>
          </cell>
        </row>
        <row r="211">
          <cell r="A211">
            <v>18056</v>
          </cell>
          <cell r="B211" t="str">
            <v>šanon a5 pákový</v>
          </cell>
          <cell r="C211" t="str">
            <v>ks</v>
          </cell>
        </row>
        <row r="212">
          <cell r="A212">
            <v>18057</v>
          </cell>
          <cell r="B212" t="str">
            <v>desky a4 pvc s patentkou</v>
          </cell>
          <cell r="C212" t="str">
            <v>ks</v>
          </cell>
        </row>
        <row r="213">
          <cell r="A213">
            <v>18058</v>
          </cell>
          <cell r="B213" t="str">
            <v>desky pvc s gumou</v>
          </cell>
          <cell r="C213" t="str">
            <v>ks</v>
          </cell>
        </row>
        <row r="214">
          <cell r="A214">
            <v>18059</v>
          </cell>
          <cell r="B214" t="str">
            <v>desky s rohem</v>
          </cell>
          <cell r="C214" t="str">
            <v>ks</v>
          </cell>
        </row>
        <row r="215">
          <cell r="A215">
            <v>18060</v>
          </cell>
          <cell r="B215" t="str">
            <v>desky papírové s gumou</v>
          </cell>
          <cell r="C215" t="str">
            <v>ks</v>
          </cell>
        </row>
        <row r="216">
          <cell r="A216">
            <v>18061</v>
          </cell>
          <cell r="B216" t="str">
            <v>rychlovazač papírový závěsný</v>
          </cell>
          <cell r="C216" t="str">
            <v>ks</v>
          </cell>
        </row>
        <row r="217">
          <cell r="A217">
            <v>18062</v>
          </cell>
          <cell r="B217" t="str">
            <v>zakládací folie do šanonu větší</v>
          </cell>
          <cell r="C217" t="str">
            <v>bal</v>
          </cell>
        </row>
        <row r="218">
          <cell r="A218">
            <v>18063</v>
          </cell>
          <cell r="B218" t="str">
            <v>zakládací folie do šanonu a5</v>
          </cell>
          <cell r="C218" t="str">
            <v>bal</v>
          </cell>
        </row>
        <row r="219">
          <cell r="A219">
            <v>18064</v>
          </cell>
          <cell r="B219" t="str">
            <v>zakládací folie do šanonu s klopou</v>
          </cell>
          <cell r="C219" t="str">
            <v>bal</v>
          </cell>
        </row>
        <row r="220">
          <cell r="A220">
            <v>18065</v>
          </cell>
          <cell r="B220" t="str">
            <v>rozřaďovač barevný</v>
          </cell>
          <cell r="C220" t="str">
            <v>bal</v>
          </cell>
        </row>
        <row r="221">
          <cell r="A221">
            <v>18066</v>
          </cell>
          <cell r="B221" t="str">
            <v>adresový samolepky</v>
          </cell>
          <cell r="C221" t="str">
            <v>bal</v>
          </cell>
        </row>
        <row r="222">
          <cell r="A222">
            <v>18067</v>
          </cell>
          <cell r="B222" t="str">
            <v>obálka dl</v>
          </cell>
          <cell r="C222" t="str">
            <v>ks</v>
          </cell>
        </row>
        <row r="223">
          <cell r="A223">
            <v>18068</v>
          </cell>
          <cell r="B223" t="str">
            <v>obálka velká c4</v>
          </cell>
          <cell r="C223" t="str">
            <v>ks</v>
          </cell>
        </row>
        <row r="224">
          <cell r="A224">
            <v>18069</v>
          </cell>
          <cell r="B224" t="str">
            <v>obálka b4 textil+dno hnědá</v>
          </cell>
          <cell r="C224" t="str">
            <v>ks</v>
          </cell>
        </row>
        <row r="225">
          <cell r="A225">
            <v>18070</v>
          </cell>
          <cell r="B225" t="str">
            <v>obálka bublina</v>
          </cell>
          <cell r="C225" t="str">
            <v>ks</v>
          </cell>
        </row>
        <row r="226">
          <cell r="A226">
            <v>18071</v>
          </cell>
          <cell r="B226" t="str">
            <v>obálka c5</v>
          </cell>
          <cell r="C226" t="str">
            <v>ks</v>
          </cell>
        </row>
        <row r="227">
          <cell r="A227">
            <v>18072</v>
          </cell>
          <cell r="B227" t="str">
            <v>obálka modrý pruh</v>
          </cell>
          <cell r="C227" t="str">
            <v>ks</v>
          </cell>
        </row>
        <row r="228">
          <cell r="A228">
            <v>18073</v>
          </cell>
          <cell r="B228" t="str">
            <v>obálka na cd</v>
          </cell>
          <cell r="C228" t="str">
            <v>ks</v>
          </cell>
        </row>
        <row r="229">
          <cell r="A229">
            <v>18074</v>
          </cell>
          <cell r="B229" t="str">
            <v>folie na cd</v>
          </cell>
          <cell r="C229" t="str">
            <v>ks</v>
          </cell>
        </row>
        <row r="230">
          <cell r="A230">
            <v>18075</v>
          </cell>
          <cell r="B230" t="str">
            <v>rychlovázací archivační spona</v>
          </cell>
          <cell r="C230" t="str">
            <v>ks</v>
          </cell>
        </row>
        <row r="231">
          <cell r="A231">
            <v>18076</v>
          </cell>
          <cell r="B231" t="str">
            <v>hřbet pro kroužkovou vazbu</v>
          </cell>
          <cell r="C231" t="str">
            <v>bal</v>
          </cell>
        </row>
        <row r="232">
          <cell r="A232">
            <v>18077</v>
          </cell>
          <cell r="B232" t="str">
            <v>záda kroužkové vazby</v>
          </cell>
          <cell r="C232" t="str">
            <v>bal</v>
          </cell>
        </row>
        <row r="233">
          <cell r="A233">
            <v>18078</v>
          </cell>
          <cell r="B233" t="str">
            <v>předek kroužkové vazby</v>
          </cell>
          <cell r="C233" t="str">
            <v>ks</v>
          </cell>
        </row>
        <row r="234">
          <cell r="A234">
            <v>18079</v>
          </cell>
          <cell r="B234" t="str">
            <v>laminovací folie a4</v>
          </cell>
          <cell r="C234" t="str">
            <v>bal</v>
          </cell>
        </row>
        <row r="235">
          <cell r="A235">
            <v>18080</v>
          </cell>
          <cell r="B235" t="str">
            <v>kniha pošty a4</v>
          </cell>
          <cell r="C235" t="str">
            <v>ks</v>
          </cell>
        </row>
        <row r="236">
          <cell r="A236">
            <v>18081</v>
          </cell>
          <cell r="B236" t="str">
            <v>otvírač dopisů</v>
          </cell>
          <cell r="C236" t="str">
            <v>ks</v>
          </cell>
        </row>
        <row r="237">
          <cell r="A237">
            <v>18082</v>
          </cell>
          <cell r="B237" t="str">
            <v>zvlhčovač prstů</v>
          </cell>
          <cell r="C237" t="str">
            <v>ks</v>
          </cell>
        </row>
        <row r="238">
          <cell r="A238">
            <v>18083</v>
          </cell>
          <cell r="B238" t="str">
            <v>korková nástěnka</v>
          </cell>
          <cell r="C238" t="str">
            <v>ks</v>
          </cell>
        </row>
        <row r="239">
          <cell r="A239">
            <v>18084</v>
          </cell>
          <cell r="B239" t="str">
            <v>špendlíky</v>
          </cell>
          <cell r="C239" t="str">
            <v>bal</v>
          </cell>
        </row>
        <row r="240">
          <cell r="A240">
            <v>18085</v>
          </cell>
          <cell r="B240" t="str">
            <v>stojan na katalogy pvc zkosený</v>
          </cell>
          <cell r="C240" t="str">
            <v>ks</v>
          </cell>
        </row>
        <row r="241">
          <cell r="A241">
            <v>18086</v>
          </cell>
          <cell r="B241" t="str">
            <v>stohovatelný zásobník</v>
          </cell>
          <cell r="C241" t="str">
            <v>ks</v>
          </cell>
        </row>
        <row r="242">
          <cell r="A242">
            <v>18087</v>
          </cell>
          <cell r="B242" t="str">
            <v>kalkulačka</v>
          </cell>
          <cell r="C242" t="str">
            <v>ks</v>
          </cell>
        </row>
        <row r="243">
          <cell r="A243">
            <v>18088</v>
          </cell>
          <cell r="B243" t="str">
            <v>usb flash 8 gb</v>
          </cell>
          <cell r="C243" t="str">
            <v>ks</v>
          </cell>
        </row>
        <row r="244">
          <cell r="A244">
            <v>18089</v>
          </cell>
          <cell r="B244" t="str">
            <v>čistič monitorů</v>
          </cell>
          <cell r="C244" t="str">
            <v>ks</v>
          </cell>
        </row>
        <row r="245">
          <cell r="A245">
            <v>18090</v>
          </cell>
          <cell r="B245" t="str">
            <v>dvd-r</v>
          </cell>
          <cell r="C245" t="str">
            <v>ks</v>
          </cell>
        </row>
        <row r="246">
          <cell r="A246">
            <v>18091</v>
          </cell>
          <cell r="B246" t="str">
            <v>dvd-rw</v>
          </cell>
          <cell r="C246" t="str">
            <v>ks</v>
          </cell>
        </row>
        <row r="247">
          <cell r="A247">
            <v>18092</v>
          </cell>
          <cell r="B247" t="str">
            <v>pytel</v>
          </cell>
          <cell r="C247" t="str">
            <v>ks</v>
          </cell>
        </row>
        <row r="248">
          <cell r="A248">
            <v>18093</v>
          </cell>
          <cell r="B248" t="str">
            <v>kelímek</v>
          </cell>
          <cell r="C248" t="str">
            <v>bal</v>
          </cell>
        </row>
        <row r="249">
          <cell r="A249">
            <v>18094</v>
          </cell>
          <cell r="B249" t="str">
            <v>houbičky na nádobí</v>
          </cell>
          <cell r="C249" t="str">
            <v>bal</v>
          </cell>
        </row>
        <row r="250">
          <cell r="A250">
            <v>18095</v>
          </cell>
          <cell r="B250" t="str">
            <v>houbová utěrka</v>
          </cell>
          <cell r="C250" t="str">
            <v>bal</v>
          </cell>
        </row>
        <row r="251">
          <cell r="A251">
            <v>18096</v>
          </cell>
          <cell r="B251" t="str">
            <v>hadr</v>
          </cell>
          <cell r="C251" t="str">
            <v>ks</v>
          </cell>
        </row>
        <row r="252">
          <cell r="A252">
            <v>18097</v>
          </cell>
          <cell r="B252" t="str">
            <v>ubrousky</v>
          </cell>
          <cell r="C252" t="str">
            <v>bal</v>
          </cell>
        </row>
        <row r="253">
          <cell r="A253">
            <v>18098</v>
          </cell>
          <cell r="B253" t="str">
            <v>jar</v>
          </cell>
          <cell r="C253" t="str">
            <v>ks</v>
          </cell>
        </row>
        <row r="254">
          <cell r="A254">
            <v>18100</v>
          </cell>
          <cell r="B254" t="str">
            <v>tablety do myčky</v>
          </cell>
          <cell r="C254" t="str">
            <v>bal</v>
          </cell>
        </row>
        <row r="255">
          <cell r="A255">
            <v>18101</v>
          </cell>
          <cell r="B255" t="str">
            <v>osvěžovač do myčky</v>
          </cell>
          <cell r="C255" t="str">
            <v>ks</v>
          </cell>
        </row>
        <row r="256">
          <cell r="A256">
            <v>18102</v>
          </cell>
          <cell r="B256" t="str">
            <v>leštidlo-myčka</v>
          </cell>
          <cell r="C256" t="str">
            <v>ks</v>
          </cell>
        </row>
        <row r="257">
          <cell r="A257">
            <v>18103</v>
          </cell>
          <cell r="B257" t="str">
            <v>sůl-myčka</v>
          </cell>
          <cell r="C257" t="str">
            <v>bal</v>
          </cell>
        </row>
        <row r="258">
          <cell r="A258">
            <v>18104</v>
          </cell>
          <cell r="B258" t="str">
            <v>čistič-myčka</v>
          </cell>
          <cell r="C258" t="str">
            <v>bal</v>
          </cell>
        </row>
        <row r="259">
          <cell r="A259">
            <v>18105</v>
          </cell>
          <cell r="B259" t="str">
            <v>zakládací obal l</v>
          </cell>
          <cell r="C259" t="str">
            <v>bal</v>
          </cell>
        </row>
        <row r="260">
          <cell r="A260">
            <v>18107</v>
          </cell>
          <cell r="B260" t="str">
            <v>sponkovač</v>
          </cell>
          <cell r="C260" t="str">
            <v>ks</v>
          </cell>
        </row>
        <row r="261">
          <cell r="A261">
            <v>18108</v>
          </cell>
          <cell r="B261" t="str">
            <v>sponky do sponkovače</v>
          </cell>
          <cell r="C261" t="str">
            <v>bal</v>
          </cell>
        </row>
        <row r="262">
          <cell r="A262">
            <v>18109</v>
          </cell>
          <cell r="B262" t="str">
            <v>guma v tužce</v>
          </cell>
          <cell r="C262" t="str">
            <v>ks</v>
          </cell>
        </row>
        <row r="263">
          <cell r="A263">
            <v>18110</v>
          </cell>
          <cell r="B263" t="str">
            <v>desky 3 klopy</v>
          </cell>
          <cell r="C263" t="str">
            <v>ks</v>
          </cell>
        </row>
        <row r="264">
          <cell r="A264">
            <v>18111</v>
          </cell>
          <cell r="B264" t="str">
            <v>rozlišovač a4</v>
          </cell>
          <cell r="C264" t="str">
            <v>bal</v>
          </cell>
        </row>
        <row r="265">
          <cell r="A265">
            <v>18112</v>
          </cell>
          <cell r="B265" t="str">
            <v>flipchart</v>
          </cell>
          <cell r="C265" t="str">
            <v>ks</v>
          </cell>
        </row>
        <row r="266">
          <cell r="A266">
            <v>18113</v>
          </cell>
          <cell r="B266" t="str">
            <v>blok flipchart</v>
          </cell>
          <cell r="C266" t="str">
            <v>bal</v>
          </cell>
        </row>
        <row r="267">
          <cell r="A267">
            <v>18114</v>
          </cell>
          <cell r="B267" t="str">
            <v>externí disk</v>
          </cell>
          <cell r="C267" t="str">
            <v>ks</v>
          </cell>
        </row>
        <row r="268">
          <cell r="A268">
            <v>18115</v>
          </cell>
          <cell r="B268" t="str">
            <v>prospektový obal a4</v>
          </cell>
          <cell r="C268" t="str">
            <v>bal</v>
          </cell>
        </row>
        <row r="269">
          <cell r="A269">
            <v>18116</v>
          </cell>
          <cell r="B269" t="str">
            <v>kalendář</v>
          </cell>
          <cell r="C269" t="str">
            <v>ks</v>
          </cell>
        </row>
        <row r="270">
          <cell r="A270">
            <v>18117</v>
          </cell>
          <cell r="B270" t="str">
            <v>diář</v>
          </cell>
          <cell r="C270" t="str">
            <v>ks</v>
          </cell>
        </row>
        <row r="271">
          <cell r="A271">
            <v>35064</v>
          </cell>
          <cell r="B271" t="str">
            <v>odpadní nádoba</v>
          </cell>
          <cell r="C271" t="str">
            <v>ks</v>
          </cell>
        </row>
        <row r="272">
          <cell r="A272">
            <v>35067</v>
          </cell>
          <cell r="B272" t="str">
            <v>océ</v>
          </cell>
          <cell r="C272" t="str">
            <v>ks</v>
          </cell>
        </row>
        <row r="273">
          <cell r="A273">
            <v>67245</v>
          </cell>
          <cell r="B273" t="str">
            <v>rukavice jednorázové</v>
          </cell>
          <cell r="C273" t="str">
            <v>bal</v>
          </cell>
        </row>
        <row r="274">
          <cell r="A274" t="str">
            <v>17321Papír</v>
          </cell>
          <cell r="B274" t="str">
            <v>a3 legerova</v>
          </cell>
          <cell r="C274" t="str">
            <v>bal</v>
          </cell>
        </row>
        <row r="275">
          <cell r="A275">
            <v>17416</v>
          </cell>
          <cell r="B275" t="str">
            <v>pokladní doklad</v>
          </cell>
          <cell r="C275" t="str">
            <v>ks</v>
          </cell>
        </row>
        <row r="276">
          <cell r="A276">
            <v>17434</v>
          </cell>
          <cell r="B276" t="str">
            <v>náhradní ulamovací nůž 9mm</v>
          </cell>
          <cell r="C276" t="str">
            <v>ks</v>
          </cell>
        </row>
        <row r="277">
          <cell r="A277">
            <v>17697</v>
          </cell>
          <cell r="B277" t="str">
            <v>převodka</v>
          </cell>
          <cell r="C277" t="str">
            <v>ks</v>
          </cell>
        </row>
        <row r="278">
          <cell r="A278">
            <v>18033</v>
          </cell>
          <cell r="B278" t="str">
            <v xml:space="preserve">pravítko 20cm </v>
          </cell>
          <cell r="C278" t="str">
            <v>ks</v>
          </cell>
        </row>
        <row r="279">
          <cell r="A279">
            <v>18118</v>
          </cell>
          <cell r="B279" t="str">
            <v>sada fixů-silné</v>
          </cell>
          <cell r="C279" t="str">
            <v>so</v>
          </cell>
        </row>
        <row r="280">
          <cell r="A280">
            <v>18119</v>
          </cell>
          <cell r="B280" t="str">
            <v>záznamová kniha a4</v>
          </cell>
          <cell r="C280" t="str">
            <v>ks</v>
          </cell>
        </row>
        <row r="281">
          <cell r="A281">
            <v>18120</v>
          </cell>
          <cell r="B281" t="str">
            <v>drátěný program-stojan</v>
          </cell>
          <cell r="C281" t="str">
            <v>ks</v>
          </cell>
        </row>
        <row r="282">
          <cell r="A282">
            <v>18121</v>
          </cell>
          <cell r="B282" t="str">
            <v>drátěný program - kalíšek velký</v>
          </cell>
          <cell r="C282" t="str">
            <v>ks</v>
          </cell>
        </row>
        <row r="283">
          <cell r="A283">
            <v>18122</v>
          </cell>
          <cell r="B283" t="str">
            <v>drátěný program - kalíšek malý</v>
          </cell>
          <cell r="C283" t="str">
            <v>ks</v>
          </cell>
        </row>
        <row r="284">
          <cell r="A284">
            <v>18123</v>
          </cell>
          <cell r="B284" t="str">
            <v>archivační krabice</v>
          </cell>
          <cell r="C284" t="str">
            <v>ks</v>
          </cell>
        </row>
        <row r="285">
          <cell r="A285">
            <v>18124</v>
          </cell>
          <cell r="B285" t="str">
            <v>odpadkový koš</v>
          </cell>
          <cell r="C285" t="str">
            <v>ks</v>
          </cell>
        </row>
        <row r="286">
          <cell r="A286">
            <v>18125</v>
          </cell>
          <cell r="B286" t="str">
            <v>gelový osvěžovač vzduchu</v>
          </cell>
          <cell r="C286" t="str">
            <v>ks</v>
          </cell>
        </row>
        <row r="287">
          <cell r="A287">
            <v>18126</v>
          </cell>
          <cell r="B287" t="str">
            <v>náplň do fixionu</v>
          </cell>
          <cell r="C287" t="str">
            <v>ks</v>
          </cell>
        </row>
        <row r="288">
          <cell r="A288">
            <v>18127</v>
          </cell>
          <cell r="B288" t="str">
            <v>osvěžovač vzduchu - sprej</v>
          </cell>
          <cell r="C288" t="str">
            <v>ks</v>
          </cell>
        </row>
        <row r="289">
          <cell r="A289">
            <v>18128</v>
          </cell>
          <cell r="B289" t="str">
            <v>lepící guma</v>
          </cell>
          <cell r="C289" t="str">
            <v>ks</v>
          </cell>
        </row>
        <row r="290">
          <cell r="A290">
            <v>18129</v>
          </cell>
          <cell r="B290" t="str">
            <v>fixy - slabé</v>
          </cell>
          <cell r="C290" t="str">
            <v>ks</v>
          </cell>
        </row>
        <row r="291">
          <cell r="A291">
            <v>18130</v>
          </cell>
          <cell r="B291" t="str">
            <v>magnety</v>
          </cell>
          <cell r="C291" t="str">
            <v>ks</v>
          </cell>
        </row>
        <row r="292">
          <cell r="A292">
            <v>18131</v>
          </cell>
          <cell r="B292" t="str">
            <v>samolepící blok 10x15 cm</v>
          </cell>
          <cell r="C292" t="str">
            <v>ks</v>
          </cell>
        </row>
        <row r="293">
          <cell r="A293">
            <v>18132</v>
          </cell>
          <cell r="B293" t="str">
            <v>barevný xerox papír a4</v>
          </cell>
          <cell r="C293" t="str">
            <v>bal</v>
          </cell>
        </row>
        <row r="294">
          <cell r="A294">
            <v>18133</v>
          </cell>
          <cell r="B294" t="str">
            <v>lepidlo s houbičkou</v>
          </cell>
          <cell r="C294" t="str">
            <v>ks</v>
          </cell>
        </row>
        <row r="295">
          <cell r="A295">
            <v>18134</v>
          </cell>
          <cell r="B295" t="str">
            <v>magnetická houba</v>
          </cell>
          <cell r="C295" t="str">
            <v>ks</v>
          </cell>
        </row>
        <row r="296">
          <cell r="A296">
            <v>18135</v>
          </cell>
          <cell r="B296" t="str">
            <v>papírový ručník</v>
          </cell>
          <cell r="C296" t="str">
            <v>ks</v>
          </cell>
        </row>
        <row r="297">
          <cell r="A297">
            <v>18136</v>
          </cell>
          <cell r="B297" t="str">
            <v>sada fixů na bílé tabule</v>
          </cell>
          <cell r="C297" t="str">
            <v>so</v>
          </cell>
        </row>
        <row r="298">
          <cell r="A298">
            <v>18137</v>
          </cell>
          <cell r="B298" t="str">
            <v>razítková barva</v>
          </cell>
          <cell r="C298" t="str">
            <v>ks</v>
          </cell>
        </row>
        <row r="299">
          <cell r="A299">
            <v>18138</v>
          </cell>
          <cell r="B299" t="str">
            <v>datumovka</v>
          </cell>
          <cell r="C299" t="str">
            <v>ks</v>
          </cell>
        </row>
        <row r="300">
          <cell r="A300">
            <v>18139</v>
          </cell>
          <cell r="B300" t="str">
            <v>desky s tkanicí</v>
          </cell>
          <cell r="C300" t="str">
            <v>ks</v>
          </cell>
        </row>
        <row r="301">
          <cell r="A301">
            <v>18140</v>
          </cell>
          <cell r="B301" t="str">
            <v>klip 51 mm</v>
          </cell>
          <cell r="C301" t="str">
            <v>bal</v>
          </cell>
        </row>
        <row r="302">
          <cell r="A302">
            <v>18141</v>
          </cell>
          <cell r="B302" t="str">
            <v>hřbet nasouvací</v>
          </cell>
          <cell r="C302" t="str">
            <v>ks</v>
          </cell>
        </row>
        <row r="303">
          <cell r="A303">
            <v>18142</v>
          </cell>
          <cell r="B303" t="str">
            <v>desky k nasouvacím hřbetům</v>
          </cell>
          <cell r="C303" t="str">
            <v>ks</v>
          </cell>
        </row>
        <row r="304">
          <cell r="A304">
            <v>18143</v>
          </cell>
          <cell r="B304" t="str">
            <v>podpisová kniha</v>
          </cell>
          <cell r="C304" t="str">
            <v>ks</v>
          </cell>
        </row>
        <row r="305">
          <cell r="B305" t="str">
            <v>SOUČET</v>
          </cell>
        </row>
      </sheetData>
      <sheetData sheetId="2">
        <row r="2">
          <cell r="A2" t="str">
            <v xml:space="preserve">kód zboží </v>
          </cell>
          <cell r="B2" t="str">
            <v xml:space="preserve">název zboží </v>
          </cell>
        </row>
        <row r="3">
          <cell r="A3">
            <v>17001</v>
          </cell>
          <cell r="B3" t="str">
            <v>propis. čína</v>
          </cell>
        </row>
        <row r="4">
          <cell r="A4">
            <v>17002</v>
          </cell>
          <cell r="B4" t="str">
            <v>kalkulačka</v>
          </cell>
        </row>
        <row r="5">
          <cell r="A5">
            <v>17003</v>
          </cell>
          <cell r="B5" t="str">
            <v>tuha do mikrotužky</v>
          </cell>
        </row>
        <row r="6">
          <cell r="A6">
            <v>17004</v>
          </cell>
          <cell r="B6" t="str">
            <v>tužka obyč.</v>
          </cell>
        </row>
        <row r="7">
          <cell r="A7">
            <v>17007</v>
          </cell>
          <cell r="B7" t="str">
            <v>značkovač 8859/4</v>
          </cell>
        </row>
        <row r="8">
          <cell r="A8">
            <v>17008</v>
          </cell>
          <cell r="B8" t="str">
            <v>podpisová kniha</v>
          </cell>
        </row>
        <row r="9">
          <cell r="A9">
            <v>17009</v>
          </cell>
          <cell r="B9" t="str">
            <v>rychlov. úchyt.</v>
          </cell>
        </row>
        <row r="10">
          <cell r="A10">
            <v>17010</v>
          </cell>
          <cell r="B10" t="str">
            <v>tuhy do versatilek</v>
          </cell>
        </row>
        <row r="11">
          <cell r="A11">
            <v>17011</v>
          </cell>
          <cell r="B11" t="str">
            <v>nástěnka</v>
          </cell>
        </row>
        <row r="12">
          <cell r="A12">
            <v>17012</v>
          </cell>
          <cell r="B12" t="str">
            <v>desky zip + blok</v>
          </cell>
        </row>
        <row r="13">
          <cell r="A13">
            <v>17013</v>
          </cell>
          <cell r="B13" t="str">
            <v>děrovačka</v>
          </cell>
        </row>
        <row r="14">
          <cell r="A14">
            <v>17014</v>
          </cell>
          <cell r="B14" t="str">
            <v>drátky</v>
          </cell>
        </row>
        <row r="15">
          <cell r="A15">
            <v>17015</v>
          </cell>
          <cell r="B15" t="str">
            <v>pořadač</v>
          </cell>
        </row>
        <row r="16">
          <cell r="A16">
            <v>17016</v>
          </cell>
          <cell r="B16" t="str">
            <v>vložka a 4</v>
          </cell>
        </row>
        <row r="17">
          <cell r="A17">
            <v>17017</v>
          </cell>
          <cell r="B17" t="str">
            <v>motouz umělý</v>
          </cell>
        </row>
        <row r="18">
          <cell r="A18">
            <v>17018</v>
          </cell>
          <cell r="B18" t="str">
            <v>páska pruhovaná</v>
          </cell>
        </row>
        <row r="19">
          <cell r="A19">
            <v>17019</v>
          </cell>
          <cell r="B19" t="str">
            <v>značkovač 8816</v>
          </cell>
        </row>
        <row r="20">
          <cell r="A20">
            <v>17020</v>
          </cell>
          <cell r="B20" t="str">
            <v>desky plast</v>
          </cell>
        </row>
        <row r="21">
          <cell r="A21">
            <v>17021</v>
          </cell>
          <cell r="B21" t="str">
            <v>nástěnka</v>
          </cell>
        </row>
        <row r="22">
          <cell r="A22">
            <v>17025</v>
          </cell>
          <cell r="B22" t="str">
            <v>datumka</v>
          </cell>
        </row>
        <row r="23">
          <cell r="A23">
            <v>17026</v>
          </cell>
          <cell r="B23" t="str">
            <v>magnet</v>
          </cell>
        </row>
        <row r="24">
          <cell r="A24">
            <v>17027</v>
          </cell>
          <cell r="B24" t="str">
            <v>obal - l okno</v>
          </cell>
        </row>
        <row r="25">
          <cell r="A25">
            <v>17028</v>
          </cell>
          <cell r="B25" t="str">
            <v>rozdružovač jazyk</v>
          </cell>
        </row>
        <row r="26">
          <cell r="A26">
            <v>17029</v>
          </cell>
          <cell r="B26" t="str">
            <v xml:space="preserve">box kartotéční </v>
          </cell>
        </row>
        <row r="27">
          <cell r="A27">
            <v>17030</v>
          </cell>
          <cell r="B27" t="str">
            <v>inkoust</v>
          </cell>
        </row>
        <row r="28">
          <cell r="A28">
            <v>17032</v>
          </cell>
          <cell r="B28" t="str">
            <v>guma</v>
          </cell>
        </row>
        <row r="29">
          <cell r="A29">
            <v>17033</v>
          </cell>
          <cell r="B29" t="str">
            <v>fix</v>
          </cell>
        </row>
        <row r="30">
          <cell r="A30">
            <v>17035</v>
          </cell>
          <cell r="B30" t="str">
            <v>vložky do vizit.</v>
          </cell>
        </row>
        <row r="31">
          <cell r="A31">
            <v>17036</v>
          </cell>
          <cell r="B31" t="str">
            <v>desky na protokoly</v>
          </cell>
        </row>
        <row r="32">
          <cell r="A32">
            <v>17039</v>
          </cell>
          <cell r="B32" t="str">
            <v>tužka náplň</v>
          </cell>
        </row>
        <row r="33">
          <cell r="A33">
            <v>17041</v>
          </cell>
          <cell r="B33" t="str">
            <v>ořezávátko</v>
          </cell>
        </row>
        <row r="34">
          <cell r="A34">
            <v>17042</v>
          </cell>
          <cell r="B34" t="str">
            <v>blok - špalík točený</v>
          </cell>
        </row>
        <row r="35">
          <cell r="A35">
            <v>17045</v>
          </cell>
          <cell r="B35" t="str">
            <v>obálka č. 6</v>
          </cell>
        </row>
        <row r="36">
          <cell r="A36">
            <v>17046</v>
          </cell>
          <cell r="B36" t="str">
            <v>tužka - mikrotužka</v>
          </cell>
        </row>
        <row r="37">
          <cell r="A37">
            <v>17047</v>
          </cell>
          <cell r="B37" t="str">
            <v>rozdružovač centra</v>
          </cell>
        </row>
        <row r="38">
          <cell r="A38">
            <v>17048</v>
          </cell>
          <cell r="B38" t="str">
            <v>desky tim 4 kr.</v>
          </cell>
        </row>
        <row r="39">
          <cell r="A39">
            <v>17049</v>
          </cell>
          <cell r="B39" t="str">
            <v>maz. vodička</v>
          </cell>
        </row>
        <row r="40">
          <cell r="A40">
            <v>17051</v>
          </cell>
          <cell r="B40" t="str">
            <v xml:space="preserve">lepidlo kores. </v>
          </cell>
        </row>
        <row r="41">
          <cell r="A41">
            <v>17052</v>
          </cell>
          <cell r="B41" t="str">
            <v>špendlíky</v>
          </cell>
        </row>
        <row r="42">
          <cell r="A42">
            <v>17053</v>
          </cell>
          <cell r="B42" t="str">
            <v>tužka - versatilka</v>
          </cell>
        </row>
        <row r="43">
          <cell r="A43">
            <v>17054</v>
          </cell>
          <cell r="B43" t="str">
            <v>desky 3 chlop.</v>
          </cell>
        </row>
        <row r="44">
          <cell r="A44">
            <v>17055</v>
          </cell>
          <cell r="B44" t="str">
            <v>páska oboustr.</v>
          </cell>
        </row>
        <row r="45">
          <cell r="A45">
            <v>17057</v>
          </cell>
          <cell r="B45" t="str">
            <v>nůžky</v>
          </cell>
        </row>
        <row r="46">
          <cell r="A46">
            <v>17059</v>
          </cell>
          <cell r="B46" t="str">
            <v>karton  a 4</v>
          </cell>
        </row>
        <row r="47">
          <cell r="A47">
            <v>17061</v>
          </cell>
          <cell r="B47" t="str">
            <v>obálka bublinková</v>
          </cell>
        </row>
        <row r="48">
          <cell r="A48">
            <v>17062</v>
          </cell>
          <cell r="B48" t="str">
            <v>blok a 4 spir.</v>
          </cell>
        </row>
        <row r="49">
          <cell r="A49">
            <v>17063</v>
          </cell>
          <cell r="B49" t="str">
            <v>rozdr. čísel. 1 - 12</v>
          </cell>
        </row>
        <row r="50">
          <cell r="A50">
            <v>17064</v>
          </cell>
          <cell r="B50" t="str">
            <v>rozdr. čísel. 1 - 31</v>
          </cell>
        </row>
        <row r="51">
          <cell r="A51">
            <v>17065</v>
          </cell>
          <cell r="B51" t="str">
            <v>tabel. papír 250 x 12 krab.</v>
          </cell>
        </row>
        <row r="52">
          <cell r="A52">
            <v>17066</v>
          </cell>
          <cell r="B52" t="str">
            <v>krab. spis. guma</v>
          </cell>
        </row>
        <row r="53">
          <cell r="A53">
            <v>17067</v>
          </cell>
          <cell r="B53" t="str">
            <v>krabice archivní</v>
          </cell>
        </row>
        <row r="54">
          <cell r="A54">
            <v>17068</v>
          </cell>
          <cell r="B54" t="str">
            <v>papír h</v>
          </cell>
        </row>
        <row r="55">
          <cell r="A55">
            <v>17069</v>
          </cell>
          <cell r="B55" t="str">
            <v>štítek laiser</v>
          </cell>
        </row>
        <row r="56">
          <cell r="A56">
            <v>17070</v>
          </cell>
          <cell r="B56" t="str">
            <v>štítek samolepící arch</v>
          </cell>
        </row>
        <row r="57">
          <cell r="A57">
            <v>17072</v>
          </cell>
          <cell r="B57" t="str">
            <v>pořadač</v>
          </cell>
        </row>
        <row r="58">
          <cell r="A58">
            <v>17073</v>
          </cell>
          <cell r="B58" t="str">
            <v>blok a 5 universal</v>
          </cell>
        </row>
        <row r="59">
          <cell r="A59">
            <v>17074</v>
          </cell>
          <cell r="B59" t="str">
            <v>pravítko 30 cm</v>
          </cell>
        </row>
        <row r="60">
          <cell r="A60">
            <v>17075</v>
          </cell>
          <cell r="B60" t="str">
            <v>otvírač dopisů</v>
          </cell>
        </row>
        <row r="61">
          <cell r="A61">
            <v>17076</v>
          </cell>
          <cell r="B61" t="str">
            <v>pořadač 8 cm</v>
          </cell>
        </row>
        <row r="62">
          <cell r="A62">
            <v>17077</v>
          </cell>
          <cell r="B62" t="str">
            <v>bloček neon</v>
          </cell>
        </row>
        <row r="63">
          <cell r="A63">
            <v>17081</v>
          </cell>
          <cell r="B63" t="str">
            <v>průhl. desky a 5</v>
          </cell>
        </row>
        <row r="64">
          <cell r="A64">
            <v>17083</v>
          </cell>
          <cell r="B64" t="str">
            <v>obálka č. 4</v>
          </cell>
        </row>
        <row r="65">
          <cell r="A65">
            <v>17085</v>
          </cell>
          <cell r="B65" t="str">
            <v>pořadač 4 kr.</v>
          </cell>
        </row>
        <row r="66">
          <cell r="A66">
            <v>17086</v>
          </cell>
          <cell r="B66" t="str">
            <v>klip drátěný</v>
          </cell>
        </row>
        <row r="67">
          <cell r="A67">
            <v>17087</v>
          </cell>
          <cell r="B67" t="str">
            <v>rozlišovač</v>
          </cell>
        </row>
        <row r="68">
          <cell r="A68">
            <v>17092</v>
          </cell>
          <cell r="B68" t="str">
            <v>obálka č. 5  bílá</v>
          </cell>
        </row>
        <row r="69">
          <cell r="A69">
            <v>17093</v>
          </cell>
          <cell r="B69" t="str">
            <v xml:space="preserve">folie krycí </v>
          </cell>
        </row>
        <row r="70">
          <cell r="A70">
            <v>17094</v>
          </cell>
          <cell r="B70" t="str">
            <v>desky tim</v>
          </cell>
        </row>
        <row r="71">
          <cell r="A71">
            <v>17095</v>
          </cell>
          <cell r="B71" t="str">
            <v>desky tim guma</v>
          </cell>
        </row>
        <row r="72">
          <cell r="A72">
            <v>17097</v>
          </cell>
          <cell r="B72" t="str">
            <v>korekční strojek</v>
          </cell>
        </row>
        <row r="73">
          <cell r="A73">
            <v>17099</v>
          </cell>
          <cell r="B73" t="str">
            <v>samolep. kartičky</v>
          </cell>
        </row>
        <row r="74">
          <cell r="A74">
            <v>17100</v>
          </cell>
          <cell r="B74" t="str">
            <v>houba gelová</v>
          </cell>
        </row>
        <row r="75">
          <cell r="A75">
            <v>17103</v>
          </cell>
          <cell r="B75" t="str">
            <v>houba mag. tab.</v>
          </cell>
        </row>
        <row r="76">
          <cell r="A76">
            <v>17104</v>
          </cell>
          <cell r="B76" t="str">
            <v>sešívač velký</v>
          </cell>
        </row>
        <row r="77">
          <cell r="A77">
            <v>17105</v>
          </cell>
          <cell r="B77" t="str">
            <v>drátky</v>
          </cell>
        </row>
        <row r="78">
          <cell r="A78">
            <v>17106</v>
          </cell>
          <cell r="B78" t="str">
            <v xml:space="preserve">odvíječ stolní </v>
          </cell>
        </row>
        <row r="79">
          <cell r="A79">
            <v>17111</v>
          </cell>
          <cell r="B79" t="str">
            <v>sáčky</v>
          </cell>
        </row>
        <row r="80">
          <cell r="A80">
            <v>17112</v>
          </cell>
          <cell r="B80" t="str">
            <v>izolepa velká</v>
          </cell>
        </row>
        <row r="81">
          <cell r="A81">
            <v>17113</v>
          </cell>
          <cell r="B81" t="str">
            <v>vizitkář</v>
          </cell>
        </row>
        <row r="82">
          <cell r="A82">
            <v>17116</v>
          </cell>
          <cell r="B82" t="str">
            <v>vizitkář rotační</v>
          </cell>
        </row>
        <row r="83">
          <cell r="A83">
            <v>17117</v>
          </cell>
          <cell r="B83" t="str">
            <v>desky průhledné zav.</v>
          </cell>
        </row>
        <row r="84">
          <cell r="A84">
            <v>17118</v>
          </cell>
          <cell r="B84" t="str">
            <v xml:space="preserve">desky průhl. </v>
          </cell>
        </row>
        <row r="85">
          <cell r="A85">
            <v>17119</v>
          </cell>
          <cell r="B85" t="str">
            <v>tácky</v>
          </cell>
        </row>
        <row r="86">
          <cell r="A86">
            <v>17120</v>
          </cell>
          <cell r="B86" t="str">
            <v>popisovač</v>
          </cell>
        </row>
        <row r="87">
          <cell r="A87">
            <v>17121</v>
          </cell>
          <cell r="B87" t="str">
            <v>podložka klip.</v>
          </cell>
        </row>
        <row r="88">
          <cell r="A88">
            <v>17122</v>
          </cell>
          <cell r="B88" t="str">
            <v>tužka - propis.</v>
          </cell>
        </row>
        <row r="89">
          <cell r="A89">
            <v>17126</v>
          </cell>
          <cell r="B89" t="str">
            <v>blok - sešity a 4</v>
          </cell>
        </row>
        <row r="90">
          <cell r="A90">
            <v>17127</v>
          </cell>
          <cell r="B90" t="str">
            <v>rychlovazač zav.</v>
          </cell>
        </row>
        <row r="91">
          <cell r="A91">
            <v>17128</v>
          </cell>
          <cell r="B91" t="str">
            <v>etiketa na pořadače</v>
          </cell>
        </row>
        <row r="92">
          <cell r="A92">
            <v>17129</v>
          </cell>
          <cell r="B92" t="str">
            <v>rychlovazač</v>
          </cell>
        </row>
        <row r="93">
          <cell r="A93">
            <v>17130</v>
          </cell>
          <cell r="B93" t="str">
            <v>zvýrazňovač</v>
          </cell>
        </row>
        <row r="94">
          <cell r="A94">
            <v>17131</v>
          </cell>
          <cell r="B94" t="str">
            <v>sešívačka</v>
          </cell>
        </row>
        <row r="95">
          <cell r="A95">
            <v>17132</v>
          </cell>
          <cell r="B95" t="str">
            <v>razítková barva č.</v>
          </cell>
        </row>
        <row r="96">
          <cell r="A96">
            <v>17133</v>
          </cell>
          <cell r="B96" t="str">
            <v>sešívač malý</v>
          </cell>
        </row>
        <row r="97">
          <cell r="A97">
            <v>17134</v>
          </cell>
          <cell r="B97" t="str">
            <v>karton košilky</v>
          </cell>
        </row>
        <row r="98">
          <cell r="A98">
            <v>17136</v>
          </cell>
          <cell r="B98" t="str">
            <v>zázn. knihla lin. a 4</v>
          </cell>
        </row>
        <row r="99">
          <cell r="A99">
            <v>17137</v>
          </cell>
          <cell r="B99" t="str">
            <v>desky</v>
          </cell>
        </row>
        <row r="100">
          <cell r="A100">
            <v>17138</v>
          </cell>
          <cell r="B100" t="str">
            <v>jmenovka s klip.</v>
          </cell>
        </row>
        <row r="101">
          <cell r="A101">
            <v>17139</v>
          </cell>
          <cell r="B101" t="str">
            <v>trikolora</v>
          </cell>
        </row>
        <row r="102">
          <cell r="A102">
            <v>17141</v>
          </cell>
          <cell r="B102" t="str">
            <v>spony krab.</v>
          </cell>
        </row>
        <row r="103">
          <cell r="A103">
            <v>17142</v>
          </cell>
          <cell r="B103" t="str">
            <v>děrovač</v>
          </cell>
        </row>
        <row r="104">
          <cell r="A104">
            <v>17143</v>
          </cell>
          <cell r="B104" t="str">
            <v>rychl. s průhl. des.</v>
          </cell>
        </row>
        <row r="105">
          <cell r="A105">
            <v>17144</v>
          </cell>
          <cell r="B105" t="str">
            <v>kniha na poštu</v>
          </cell>
        </row>
        <row r="106">
          <cell r="A106">
            <v>17145</v>
          </cell>
          <cell r="B106" t="str">
            <v>obálka s tkanin.</v>
          </cell>
        </row>
        <row r="107">
          <cell r="A107">
            <v>17146</v>
          </cell>
          <cell r="B107" t="str">
            <v>desky zavěs. gama</v>
          </cell>
        </row>
        <row r="108">
          <cell r="A108">
            <v>17149</v>
          </cell>
          <cell r="B108" t="str">
            <v>spony 50mm krabička</v>
          </cell>
        </row>
        <row r="109">
          <cell r="A109">
            <v>17150</v>
          </cell>
          <cell r="B109" t="str">
            <v>box</v>
          </cell>
        </row>
        <row r="110">
          <cell r="A110">
            <v>17151</v>
          </cell>
          <cell r="B110" t="str">
            <v>tužka - propis. s pruž.</v>
          </cell>
        </row>
        <row r="111">
          <cell r="A111">
            <v>17154</v>
          </cell>
          <cell r="B111" t="str">
            <v>lep. páska</v>
          </cell>
        </row>
        <row r="112">
          <cell r="A112">
            <v>17155</v>
          </cell>
          <cell r="B112" t="str">
            <v>desky s tkanicí</v>
          </cell>
        </row>
        <row r="113">
          <cell r="A113">
            <v>17157</v>
          </cell>
          <cell r="B113" t="str">
            <v>krouž. zápisník</v>
          </cell>
        </row>
        <row r="114">
          <cell r="A114">
            <v>17158</v>
          </cell>
          <cell r="B114" t="str">
            <v>tužka - mikrokeramická pera</v>
          </cell>
        </row>
        <row r="115">
          <cell r="A115">
            <v>17159</v>
          </cell>
          <cell r="B115" t="str">
            <v>kalendář</v>
          </cell>
        </row>
        <row r="116">
          <cell r="A116">
            <v>17160</v>
          </cell>
          <cell r="B116" t="str">
            <v>diář</v>
          </cell>
        </row>
        <row r="117">
          <cell r="A117">
            <v>17161</v>
          </cell>
          <cell r="B117" t="str">
            <v>blok kores 50x40</v>
          </cell>
        </row>
        <row r="118">
          <cell r="A118">
            <v>17162</v>
          </cell>
          <cell r="B118" t="str">
            <v>vložka a 5</v>
          </cell>
        </row>
        <row r="119">
          <cell r="A119">
            <v>17164</v>
          </cell>
          <cell r="B119" t="str">
            <v>obal euro</v>
          </cell>
        </row>
        <row r="120">
          <cell r="A120">
            <v>17167</v>
          </cell>
          <cell r="B120" t="str">
            <v>pap. krab. arch.</v>
          </cell>
        </row>
        <row r="121">
          <cell r="A121">
            <v>17170</v>
          </cell>
          <cell r="B121" t="str">
            <v>šanon a 5</v>
          </cell>
        </row>
        <row r="122">
          <cell r="A122">
            <v>17171</v>
          </cell>
          <cell r="B122" t="str">
            <v>spony 75 mm krab</v>
          </cell>
        </row>
        <row r="123">
          <cell r="A123">
            <v>17178</v>
          </cell>
          <cell r="B123" t="str">
            <v>obálky</v>
          </cell>
        </row>
        <row r="124">
          <cell r="A124">
            <v>17180</v>
          </cell>
          <cell r="B124" t="str">
            <v>papír a4</v>
          </cell>
        </row>
        <row r="125">
          <cell r="A125">
            <v>17183</v>
          </cell>
          <cell r="B125" t="str">
            <v>popisovač</v>
          </cell>
        </row>
        <row r="126">
          <cell r="A126">
            <v>17184</v>
          </cell>
          <cell r="B126" t="str">
            <v>prospekt + klopa</v>
          </cell>
        </row>
        <row r="127">
          <cell r="A127">
            <v>17186</v>
          </cell>
          <cell r="B127" t="str">
            <v>papír photo</v>
          </cell>
        </row>
        <row r="128">
          <cell r="A128">
            <v>17187</v>
          </cell>
          <cell r="B128" t="str">
            <v>záz. kniha a 5</v>
          </cell>
        </row>
        <row r="129">
          <cell r="A129">
            <v>17191</v>
          </cell>
          <cell r="B129" t="str">
            <v>pořadač arch.</v>
          </cell>
        </row>
        <row r="130">
          <cell r="A130">
            <v>17193</v>
          </cell>
          <cell r="B130" t="str">
            <v>blok - krouž. záznam. a 5</v>
          </cell>
        </row>
        <row r="131">
          <cell r="A131">
            <v>17194</v>
          </cell>
          <cell r="B131" t="str">
            <v>desky pres guma</v>
          </cell>
        </row>
        <row r="132">
          <cell r="A132">
            <v>17195</v>
          </cell>
          <cell r="B132" t="str">
            <v>lepidlo herodes</v>
          </cell>
        </row>
        <row r="133">
          <cell r="A133">
            <v>17196</v>
          </cell>
          <cell r="B133" t="str">
            <v>blok a 6</v>
          </cell>
        </row>
        <row r="134">
          <cell r="A134">
            <v>17201</v>
          </cell>
          <cell r="B134" t="str">
            <v>gumičky</v>
          </cell>
        </row>
        <row r="135">
          <cell r="A135">
            <v>17202</v>
          </cell>
          <cell r="B135" t="str">
            <v>tužka - keram. náplň</v>
          </cell>
        </row>
        <row r="136">
          <cell r="A136">
            <v>17209</v>
          </cell>
          <cell r="B136" t="str">
            <v>obálka a3</v>
          </cell>
        </row>
        <row r="137">
          <cell r="A137">
            <v>17211</v>
          </cell>
          <cell r="B137" t="str">
            <v>páska na krk</v>
          </cell>
        </row>
        <row r="138">
          <cell r="A138">
            <v>17219</v>
          </cell>
          <cell r="B138" t="str">
            <v>blok - kniha s boč.spirálou</v>
          </cell>
        </row>
        <row r="139">
          <cell r="A139">
            <v>17221</v>
          </cell>
          <cell r="B139" t="str">
            <v>obal-disketa</v>
          </cell>
        </row>
        <row r="140">
          <cell r="A140">
            <v>17222</v>
          </cell>
          <cell r="B140" t="str">
            <v>miska-spony</v>
          </cell>
        </row>
        <row r="141">
          <cell r="A141">
            <v>17321</v>
          </cell>
          <cell r="B141" t="str">
            <v>papír a 3 90 g</v>
          </cell>
        </row>
        <row r="142">
          <cell r="A142">
            <v>17322</v>
          </cell>
          <cell r="B142" t="str">
            <v>blok flipchart</v>
          </cell>
        </row>
        <row r="143">
          <cell r="A143">
            <v>17323</v>
          </cell>
          <cell r="B143" t="str">
            <v>vázací lišta</v>
          </cell>
        </row>
        <row r="144">
          <cell r="A144">
            <v>17348</v>
          </cell>
          <cell r="B144" t="str">
            <v>desky 2 x a4 klip</v>
          </cell>
        </row>
        <row r="145">
          <cell r="A145">
            <v>17354</v>
          </cell>
          <cell r="B145" t="str">
            <v>čistič laminátoru</v>
          </cell>
        </row>
        <row r="146">
          <cell r="A146">
            <v>17357</v>
          </cell>
          <cell r="B146" t="str">
            <v>blok - notýsek</v>
          </cell>
        </row>
        <row r="147">
          <cell r="A147">
            <v>17363</v>
          </cell>
          <cell r="B147" t="str">
            <v>obálka podl. bez oken</v>
          </cell>
        </row>
        <row r="148">
          <cell r="A148">
            <v>17373</v>
          </cell>
          <cell r="B148" t="str">
            <v>rozešívačka</v>
          </cell>
        </row>
        <row r="149">
          <cell r="A149">
            <v>17381</v>
          </cell>
          <cell r="B149" t="str">
            <v>drátěný kalíšek</v>
          </cell>
        </row>
        <row r="150">
          <cell r="A150">
            <v>17412</v>
          </cell>
          <cell r="B150" t="str">
            <v>obálka bubl. a4</v>
          </cell>
        </row>
        <row r="151">
          <cell r="A151">
            <v>17417</v>
          </cell>
          <cell r="B151" t="str">
            <v>laminovací folie</v>
          </cell>
        </row>
        <row r="152">
          <cell r="A152">
            <v>17423</v>
          </cell>
          <cell r="B152" t="str">
            <v>desky tim  s drukem a5</v>
          </cell>
        </row>
        <row r="153">
          <cell r="A153">
            <v>17430</v>
          </cell>
          <cell r="B153" t="str">
            <v>náhradní ulamovací nůž 18 mm</v>
          </cell>
        </row>
        <row r="154">
          <cell r="A154">
            <v>17439</v>
          </cell>
          <cell r="B154" t="str">
            <v>blok - sešit linkovaný</v>
          </cell>
        </row>
        <row r="155">
          <cell r="A155">
            <v>17501</v>
          </cell>
          <cell r="B155" t="str">
            <v>post. tas. b 4 a dno</v>
          </cell>
        </row>
        <row r="156">
          <cell r="A156">
            <v>17508</v>
          </cell>
          <cell r="B156" t="str">
            <v>papír. pytel</v>
          </cell>
        </row>
        <row r="157">
          <cell r="A157">
            <v>17582</v>
          </cell>
          <cell r="B157" t="str">
            <v>připínáčky</v>
          </cell>
        </row>
        <row r="158">
          <cell r="A158">
            <v>17648</v>
          </cell>
          <cell r="B158" t="str">
            <v xml:space="preserve">tužka - náplň čína modrá </v>
          </cell>
        </row>
        <row r="159">
          <cell r="A159">
            <v>17906</v>
          </cell>
          <cell r="B159" t="str">
            <v>nástěnka v.</v>
          </cell>
        </row>
        <row r="160">
          <cell r="A160">
            <v>17907</v>
          </cell>
          <cell r="B160" t="str">
            <v>hřeben kroužek</v>
          </cell>
        </row>
        <row r="161">
          <cell r="A161">
            <v>18001</v>
          </cell>
          <cell r="B161" t="str">
            <v>guma</v>
          </cell>
        </row>
        <row r="162">
          <cell r="A162">
            <v>18002</v>
          </cell>
          <cell r="B162" t="str">
            <v>tuha mikrotužka</v>
          </cell>
        </row>
        <row r="163">
          <cell r="A163">
            <v>18003</v>
          </cell>
          <cell r="B163" t="str">
            <v>lepidlo tyčinka</v>
          </cell>
        </row>
        <row r="164">
          <cell r="A164">
            <v>18004</v>
          </cell>
          <cell r="B164" t="str">
            <v>propisovací tužka</v>
          </cell>
        </row>
        <row r="165">
          <cell r="A165">
            <v>18005</v>
          </cell>
          <cell r="B165" t="str">
            <v>gelové pero</v>
          </cell>
        </row>
        <row r="166">
          <cell r="A166">
            <v>18006</v>
          </cell>
          <cell r="B166" t="str">
            <v>mikrotužka</v>
          </cell>
        </row>
        <row r="167">
          <cell r="A167">
            <v>18007</v>
          </cell>
          <cell r="B167" t="str">
            <v>pravítko 30cm</v>
          </cell>
        </row>
        <row r="168">
          <cell r="A168">
            <v>18008</v>
          </cell>
          <cell r="B168" t="str">
            <v>papír a4</v>
          </cell>
        </row>
        <row r="169">
          <cell r="A169">
            <v>18009</v>
          </cell>
          <cell r="B169" t="str">
            <v>rychlovazač pvc</v>
          </cell>
        </row>
        <row r="170">
          <cell r="A170">
            <v>18011</v>
          </cell>
          <cell r="B170" t="str">
            <v>pořadač s kapsou</v>
          </cell>
        </row>
        <row r="171">
          <cell r="A171">
            <v>18012</v>
          </cell>
          <cell r="B171" t="str">
            <v>drátky 24/6</v>
          </cell>
        </row>
        <row r="172">
          <cell r="A172">
            <v>18013</v>
          </cell>
          <cell r="B172" t="str">
            <v>sponky 32mm</v>
          </cell>
        </row>
        <row r="173">
          <cell r="A173">
            <v>18014</v>
          </cell>
          <cell r="B173" t="str">
            <v>sponky 50mm</v>
          </cell>
        </row>
        <row r="174">
          <cell r="A174">
            <v>18015</v>
          </cell>
          <cell r="B174" t="str">
            <v>děrovačka</v>
          </cell>
        </row>
        <row r="175">
          <cell r="A175">
            <v>18016</v>
          </cell>
          <cell r="B175" t="str">
            <v>ořezávátko</v>
          </cell>
        </row>
        <row r="176">
          <cell r="A176">
            <v>18017</v>
          </cell>
          <cell r="B176" t="str">
            <v>sešívačka</v>
          </cell>
        </row>
        <row r="177">
          <cell r="A177">
            <v>18019</v>
          </cell>
          <cell r="B177" t="str">
            <v>rozešívačka</v>
          </cell>
        </row>
        <row r="178">
          <cell r="A178">
            <v>18020</v>
          </cell>
          <cell r="B178" t="str">
            <v>korekční strojek</v>
          </cell>
        </row>
        <row r="179">
          <cell r="A179">
            <v>18021</v>
          </cell>
          <cell r="B179" t="str">
            <v>nůžky</v>
          </cell>
        </row>
        <row r="180">
          <cell r="A180">
            <v>18022</v>
          </cell>
          <cell r="B180" t="str">
            <v>izolepa</v>
          </cell>
        </row>
        <row r="181">
          <cell r="A181">
            <v>18023</v>
          </cell>
          <cell r="B181" t="str">
            <v>náplň do propisky</v>
          </cell>
        </row>
        <row r="182">
          <cell r="A182">
            <v>18024</v>
          </cell>
          <cell r="B182" t="str">
            <v>samolepící bloček 75x75</v>
          </cell>
        </row>
        <row r="183">
          <cell r="A183">
            <v>18025</v>
          </cell>
          <cell r="B183" t="str">
            <v>bloček neon ( záložka )</v>
          </cell>
        </row>
        <row r="184">
          <cell r="A184">
            <v>18026</v>
          </cell>
          <cell r="B184" t="str">
            <v>blok a4</v>
          </cell>
        </row>
        <row r="185">
          <cell r="A185">
            <v>18027</v>
          </cell>
          <cell r="B185" t="str">
            <v>kostka lepená</v>
          </cell>
        </row>
        <row r="186">
          <cell r="A186">
            <v>18028</v>
          </cell>
          <cell r="B186" t="str">
            <v>sešit a4</v>
          </cell>
        </row>
        <row r="187">
          <cell r="A187">
            <v>18029</v>
          </cell>
          <cell r="B187" t="str">
            <v>sešit a5</v>
          </cell>
        </row>
        <row r="188">
          <cell r="A188">
            <v>18030</v>
          </cell>
          <cell r="B188" t="str">
            <v>centropen 0,3</v>
          </cell>
        </row>
        <row r="189">
          <cell r="A189">
            <v>18031</v>
          </cell>
          <cell r="B189" t="str">
            <v>tužka obyč.</v>
          </cell>
        </row>
        <row r="190">
          <cell r="A190">
            <v>18032</v>
          </cell>
          <cell r="B190" t="str">
            <v>zvýrazňovač</v>
          </cell>
        </row>
        <row r="191">
          <cell r="A191">
            <v>18035</v>
          </cell>
          <cell r="B191" t="str">
            <v>děrovačka velká</v>
          </cell>
        </row>
        <row r="192">
          <cell r="A192">
            <v>18036</v>
          </cell>
          <cell r="B192" t="str">
            <v>seívačka velká</v>
          </cell>
        </row>
        <row r="193">
          <cell r="A193">
            <v>18037</v>
          </cell>
          <cell r="B193" t="str">
            <v>dopisové spony 75mm</v>
          </cell>
        </row>
        <row r="194">
          <cell r="A194">
            <v>18038</v>
          </cell>
          <cell r="B194" t="str">
            <v>drátky pro velkou sešívačku</v>
          </cell>
        </row>
        <row r="195">
          <cell r="A195">
            <v>18039</v>
          </cell>
          <cell r="B195" t="str">
            <v>klip 15mm</v>
          </cell>
        </row>
        <row r="196">
          <cell r="A196">
            <v>18040</v>
          </cell>
          <cell r="B196" t="str">
            <v>klipy 19mm</v>
          </cell>
        </row>
        <row r="197">
          <cell r="A197">
            <v>18041</v>
          </cell>
          <cell r="B197" t="str">
            <v>klipy 24mm</v>
          </cell>
        </row>
        <row r="198">
          <cell r="A198">
            <v>18042</v>
          </cell>
          <cell r="B198" t="str">
            <v>klipy 32mm</v>
          </cell>
        </row>
        <row r="199">
          <cell r="A199">
            <v>18043</v>
          </cell>
          <cell r="B199" t="str">
            <v>klipy 41mm</v>
          </cell>
        </row>
        <row r="200">
          <cell r="A200">
            <v>18044</v>
          </cell>
          <cell r="B200" t="str">
            <v>silný fix</v>
          </cell>
        </row>
        <row r="201">
          <cell r="A201">
            <v>18045</v>
          </cell>
          <cell r="B201" t="str">
            <v>popisovač cd</v>
          </cell>
        </row>
        <row r="202">
          <cell r="A202">
            <v>18047</v>
          </cell>
          <cell r="B202" t="str">
            <v>přepisovač</v>
          </cell>
        </row>
        <row r="203">
          <cell r="A203">
            <v>18048</v>
          </cell>
          <cell r="B203" t="str">
            <v>lepící páska široká</v>
          </cell>
        </row>
        <row r="204">
          <cell r="A204">
            <v>18049</v>
          </cell>
          <cell r="B204" t="str">
            <v>samolepící bloček 51x51mm</v>
          </cell>
        </row>
        <row r="205">
          <cell r="A205">
            <v>18050</v>
          </cell>
          <cell r="B205" t="str">
            <v>samolepící bloček 38x50mm</v>
          </cell>
        </row>
        <row r="206">
          <cell r="A206">
            <v>18051</v>
          </cell>
          <cell r="B206" t="str">
            <v>blok a5</v>
          </cell>
        </row>
        <row r="207">
          <cell r="A207">
            <v>18052</v>
          </cell>
          <cell r="B207" t="str">
            <v>blok a6</v>
          </cell>
        </row>
        <row r="208">
          <cell r="A208">
            <v>18053</v>
          </cell>
          <cell r="B208" t="str">
            <v>xeroxový papír a3</v>
          </cell>
        </row>
        <row r="209">
          <cell r="A209">
            <v>18054</v>
          </cell>
          <cell r="B209" t="str">
            <v>šanon pákový úzký</v>
          </cell>
        </row>
        <row r="210">
          <cell r="A210">
            <v>18055</v>
          </cell>
          <cell r="B210" t="str">
            <v>šanon pákový široký</v>
          </cell>
        </row>
        <row r="211">
          <cell r="A211">
            <v>18056</v>
          </cell>
          <cell r="B211" t="str">
            <v>šanon a5 pákový</v>
          </cell>
        </row>
        <row r="212">
          <cell r="A212">
            <v>18057</v>
          </cell>
          <cell r="B212" t="str">
            <v>desky a4 pvc s patentkou</v>
          </cell>
        </row>
        <row r="213">
          <cell r="A213">
            <v>18058</v>
          </cell>
          <cell r="B213" t="str">
            <v>desky pvc s gumou</v>
          </cell>
        </row>
        <row r="214">
          <cell r="A214">
            <v>18059</v>
          </cell>
          <cell r="B214" t="str">
            <v>desky s rohem</v>
          </cell>
        </row>
        <row r="215">
          <cell r="A215">
            <v>18060</v>
          </cell>
          <cell r="B215" t="str">
            <v>desky papírové s gumou</v>
          </cell>
        </row>
        <row r="216">
          <cell r="A216">
            <v>18061</v>
          </cell>
          <cell r="B216" t="str">
            <v>rychlovazač papírový závěsný</v>
          </cell>
        </row>
        <row r="217">
          <cell r="A217">
            <v>18062</v>
          </cell>
          <cell r="B217" t="str">
            <v>zakládací folie do šanonu větší</v>
          </cell>
        </row>
        <row r="218">
          <cell r="A218">
            <v>18063</v>
          </cell>
          <cell r="B218" t="str">
            <v>zakládací folie do šanonu a5</v>
          </cell>
        </row>
        <row r="219">
          <cell r="A219">
            <v>18064</v>
          </cell>
          <cell r="B219" t="str">
            <v>zakládací folie do šanonu s klopou</v>
          </cell>
        </row>
        <row r="220">
          <cell r="A220">
            <v>18065</v>
          </cell>
          <cell r="B220" t="str">
            <v>rozřaďovač barevný</v>
          </cell>
        </row>
        <row r="221">
          <cell r="A221">
            <v>18066</v>
          </cell>
          <cell r="B221" t="str">
            <v>adresový samolepky</v>
          </cell>
        </row>
        <row r="222">
          <cell r="A222">
            <v>18067</v>
          </cell>
          <cell r="B222" t="str">
            <v>obálka dl</v>
          </cell>
        </row>
        <row r="223">
          <cell r="A223">
            <v>18068</v>
          </cell>
          <cell r="B223" t="str">
            <v>obálka velká c4</v>
          </cell>
        </row>
        <row r="224">
          <cell r="A224">
            <v>18069</v>
          </cell>
          <cell r="B224" t="str">
            <v>obálka b4 textil+dno hnědá</v>
          </cell>
        </row>
        <row r="225">
          <cell r="A225">
            <v>18070</v>
          </cell>
          <cell r="B225" t="str">
            <v>obálka bublina</v>
          </cell>
        </row>
        <row r="226">
          <cell r="A226">
            <v>18071</v>
          </cell>
          <cell r="B226" t="str">
            <v>obálka c5</v>
          </cell>
        </row>
        <row r="227">
          <cell r="A227">
            <v>18072</v>
          </cell>
          <cell r="B227" t="str">
            <v>obálka modrý pruh</v>
          </cell>
        </row>
        <row r="228">
          <cell r="A228">
            <v>18073</v>
          </cell>
          <cell r="B228" t="str">
            <v>obálka na cd</v>
          </cell>
        </row>
        <row r="229">
          <cell r="A229">
            <v>18074</v>
          </cell>
          <cell r="B229" t="str">
            <v>folie na cd</v>
          </cell>
        </row>
        <row r="230">
          <cell r="A230">
            <v>18075</v>
          </cell>
          <cell r="B230" t="str">
            <v>rychlovázací archivační spona</v>
          </cell>
        </row>
        <row r="231">
          <cell r="A231">
            <v>18076</v>
          </cell>
          <cell r="B231" t="str">
            <v>hřbet pro kroužkovou vazbu</v>
          </cell>
        </row>
        <row r="232">
          <cell r="A232">
            <v>18077</v>
          </cell>
          <cell r="B232" t="str">
            <v>záda kroužkové vazby</v>
          </cell>
        </row>
        <row r="233">
          <cell r="A233">
            <v>18078</v>
          </cell>
          <cell r="B233" t="str">
            <v>předek kroužkové vazby</v>
          </cell>
        </row>
        <row r="234">
          <cell r="A234">
            <v>18079</v>
          </cell>
          <cell r="B234" t="str">
            <v>laminovací folie a4</v>
          </cell>
        </row>
        <row r="235">
          <cell r="A235">
            <v>18080</v>
          </cell>
          <cell r="B235" t="str">
            <v>kniha pošty a4</v>
          </cell>
        </row>
        <row r="236">
          <cell r="A236">
            <v>18081</v>
          </cell>
          <cell r="B236" t="str">
            <v>otvírač dopisů</v>
          </cell>
        </row>
        <row r="237">
          <cell r="A237">
            <v>18082</v>
          </cell>
          <cell r="B237" t="str">
            <v>zvlhčovač prstů</v>
          </cell>
        </row>
        <row r="238">
          <cell r="A238">
            <v>18083</v>
          </cell>
          <cell r="B238" t="str">
            <v>korková nástěnka</v>
          </cell>
        </row>
        <row r="239">
          <cell r="A239">
            <v>18084</v>
          </cell>
          <cell r="B239" t="str">
            <v>špendlíky</v>
          </cell>
        </row>
        <row r="240">
          <cell r="A240">
            <v>18085</v>
          </cell>
          <cell r="B240" t="str">
            <v>stojan na katalogy pvc zkosený</v>
          </cell>
        </row>
        <row r="241">
          <cell r="A241">
            <v>18086</v>
          </cell>
          <cell r="B241" t="str">
            <v>stohovatelný zásobník</v>
          </cell>
        </row>
        <row r="242">
          <cell r="A242">
            <v>18087</v>
          </cell>
          <cell r="B242" t="str">
            <v>kalkulačka</v>
          </cell>
        </row>
        <row r="243">
          <cell r="A243">
            <v>18088</v>
          </cell>
          <cell r="B243" t="str">
            <v>usb flash 8 gb</v>
          </cell>
        </row>
        <row r="244">
          <cell r="A244">
            <v>18089</v>
          </cell>
          <cell r="B244" t="str">
            <v>čistič monitorů</v>
          </cell>
        </row>
        <row r="245">
          <cell r="A245">
            <v>18090</v>
          </cell>
          <cell r="B245" t="str">
            <v>dvd-r</v>
          </cell>
        </row>
        <row r="246">
          <cell r="A246">
            <v>18091</v>
          </cell>
          <cell r="B246" t="str">
            <v>dvd-rw</v>
          </cell>
        </row>
        <row r="247">
          <cell r="A247">
            <v>18092</v>
          </cell>
          <cell r="B247" t="str">
            <v>pytel</v>
          </cell>
        </row>
        <row r="248">
          <cell r="A248">
            <v>18093</v>
          </cell>
          <cell r="B248" t="str">
            <v>kelímek</v>
          </cell>
        </row>
        <row r="249">
          <cell r="A249">
            <v>18094</v>
          </cell>
          <cell r="B249" t="str">
            <v>houbičky na nádobí</v>
          </cell>
        </row>
        <row r="250">
          <cell r="A250">
            <v>18095</v>
          </cell>
          <cell r="B250" t="str">
            <v>houbová utěrka</v>
          </cell>
        </row>
        <row r="251">
          <cell r="A251">
            <v>18096</v>
          </cell>
          <cell r="B251" t="str">
            <v>hadr</v>
          </cell>
        </row>
        <row r="252">
          <cell r="A252">
            <v>18097</v>
          </cell>
          <cell r="B252" t="str">
            <v>ubrousky</v>
          </cell>
        </row>
        <row r="253">
          <cell r="A253">
            <v>18098</v>
          </cell>
          <cell r="B253" t="str">
            <v>jar</v>
          </cell>
        </row>
        <row r="254">
          <cell r="A254">
            <v>18100</v>
          </cell>
          <cell r="B254" t="str">
            <v>tablety do myčky</v>
          </cell>
        </row>
        <row r="255">
          <cell r="A255">
            <v>18101</v>
          </cell>
          <cell r="B255" t="str">
            <v>osvěžovač do myčky</v>
          </cell>
        </row>
        <row r="256">
          <cell r="A256">
            <v>18102</v>
          </cell>
          <cell r="B256" t="str">
            <v>leštidlo-myčka</v>
          </cell>
        </row>
        <row r="257">
          <cell r="A257">
            <v>18103</v>
          </cell>
          <cell r="B257" t="str">
            <v>sůl-myčka</v>
          </cell>
        </row>
        <row r="258">
          <cell r="A258">
            <v>18104</v>
          </cell>
          <cell r="B258" t="str">
            <v>čistič-myčka</v>
          </cell>
        </row>
        <row r="259">
          <cell r="A259">
            <v>18105</v>
          </cell>
          <cell r="B259" t="str">
            <v>zakládací obal l</v>
          </cell>
        </row>
        <row r="260">
          <cell r="A260">
            <v>18107</v>
          </cell>
          <cell r="B260" t="str">
            <v>sponkovač</v>
          </cell>
        </row>
        <row r="261">
          <cell r="A261">
            <v>18108</v>
          </cell>
          <cell r="B261" t="str">
            <v>sponky do sponkovače</v>
          </cell>
        </row>
        <row r="262">
          <cell r="A262">
            <v>18109</v>
          </cell>
          <cell r="B262" t="str">
            <v>guma v tužce</v>
          </cell>
        </row>
        <row r="263">
          <cell r="A263">
            <v>18110</v>
          </cell>
          <cell r="B263" t="str">
            <v>desky 3 klopy</v>
          </cell>
        </row>
        <row r="264">
          <cell r="A264">
            <v>18111</v>
          </cell>
          <cell r="B264" t="str">
            <v>rozlišovač a4</v>
          </cell>
        </row>
        <row r="265">
          <cell r="A265">
            <v>18112</v>
          </cell>
          <cell r="B265" t="str">
            <v>flipchart</v>
          </cell>
        </row>
        <row r="266">
          <cell r="A266">
            <v>18113</v>
          </cell>
          <cell r="B266" t="str">
            <v>blok flipchart</v>
          </cell>
        </row>
        <row r="267">
          <cell r="A267">
            <v>18114</v>
          </cell>
          <cell r="B267" t="str">
            <v>externí disk</v>
          </cell>
        </row>
        <row r="268">
          <cell r="A268">
            <v>18115</v>
          </cell>
          <cell r="B268" t="str">
            <v>prospektový obal a4</v>
          </cell>
        </row>
        <row r="269">
          <cell r="A269">
            <v>18116</v>
          </cell>
          <cell r="B269" t="str">
            <v>kalendář</v>
          </cell>
        </row>
        <row r="270">
          <cell r="A270">
            <v>18117</v>
          </cell>
          <cell r="B270" t="str">
            <v>diář</v>
          </cell>
        </row>
        <row r="271">
          <cell r="A271">
            <v>35064</v>
          </cell>
          <cell r="B271" t="str">
            <v>odpadní nádoba</v>
          </cell>
        </row>
        <row r="272">
          <cell r="A272">
            <v>35067</v>
          </cell>
          <cell r="B272" t="str">
            <v>océ</v>
          </cell>
        </row>
        <row r="273">
          <cell r="A273">
            <v>67245</v>
          </cell>
          <cell r="B273" t="str">
            <v>rukavice jednorázové</v>
          </cell>
        </row>
        <row r="274">
          <cell r="A274" t="str">
            <v>17321Papír</v>
          </cell>
          <cell r="B274" t="str">
            <v>a3 legerova</v>
          </cell>
        </row>
        <row r="275">
          <cell r="A275">
            <v>17416</v>
          </cell>
          <cell r="B275" t="str">
            <v>pokladní doklad</v>
          </cell>
        </row>
        <row r="276">
          <cell r="A276">
            <v>17434</v>
          </cell>
          <cell r="B276" t="str">
            <v>náhradní ulamovací nůž 9mm</v>
          </cell>
        </row>
        <row r="277">
          <cell r="A277">
            <v>17697</v>
          </cell>
          <cell r="B277" t="str">
            <v>převodka</v>
          </cell>
        </row>
        <row r="278">
          <cell r="A278">
            <v>18033</v>
          </cell>
          <cell r="B278" t="str">
            <v xml:space="preserve">pravítko 20cm </v>
          </cell>
        </row>
        <row r="279">
          <cell r="A279">
            <v>18118</v>
          </cell>
          <cell r="B279" t="str">
            <v>sada fixů-silné</v>
          </cell>
        </row>
        <row r="280">
          <cell r="A280">
            <v>18119</v>
          </cell>
          <cell r="B280" t="str">
            <v>záznamová kniha a4</v>
          </cell>
        </row>
        <row r="281">
          <cell r="A281">
            <v>18120</v>
          </cell>
          <cell r="B281" t="str">
            <v>drátěný program-stojan</v>
          </cell>
        </row>
        <row r="282">
          <cell r="A282">
            <v>18121</v>
          </cell>
          <cell r="B282" t="str">
            <v>drátěný program - kalíšek velký</v>
          </cell>
        </row>
        <row r="283">
          <cell r="A283">
            <v>18122</v>
          </cell>
          <cell r="B283" t="str">
            <v>drátěný program - kalíšek malý</v>
          </cell>
        </row>
        <row r="284">
          <cell r="A284">
            <v>18123</v>
          </cell>
          <cell r="B284" t="str">
            <v>archivační krabice</v>
          </cell>
        </row>
        <row r="285">
          <cell r="A285">
            <v>18124</v>
          </cell>
          <cell r="B285" t="str">
            <v>odpadkový koš</v>
          </cell>
        </row>
        <row r="286">
          <cell r="A286">
            <v>18125</v>
          </cell>
          <cell r="B286" t="str">
            <v>gelový osvěžovač vzduchu</v>
          </cell>
        </row>
        <row r="287">
          <cell r="A287">
            <v>18126</v>
          </cell>
          <cell r="B287" t="str">
            <v>náplň do fixionu</v>
          </cell>
        </row>
        <row r="288">
          <cell r="A288">
            <v>18127</v>
          </cell>
          <cell r="B288" t="str">
            <v>osvěžovač vzduchu - sprej</v>
          </cell>
        </row>
        <row r="289">
          <cell r="A289">
            <v>18128</v>
          </cell>
          <cell r="B289" t="str">
            <v>lepící guma</v>
          </cell>
        </row>
        <row r="290">
          <cell r="A290">
            <v>18129</v>
          </cell>
          <cell r="B290" t="str">
            <v>fixy - slabé</v>
          </cell>
        </row>
        <row r="291">
          <cell r="A291">
            <v>18130</v>
          </cell>
          <cell r="B291" t="str">
            <v>magnety</v>
          </cell>
        </row>
        <row r="292">
          <cell r="A292">
            <v>18131</v>
          </cell>
          <cell r="B292" t="str">
            <v>samolepící blok 10x15 cm</v>
          </cell>
        </row>
        <row r="293">
          <cell r="A293">
            <v>18132</v>
          </cell>
          <cell r="B293" t="str">
            <v>barevný xerox papír a4</v>
          </cell>
        </row>
        <row r="294">
          <cell r="A294">
            <v>18133</v>
          </cell>
          <cell r="B294" t="str">
            <v>lepidlo s houbičkou</v>
          </cell>
        </row>
        <row r="295">
          <cell r="A295">
            <v>18134</v>
          </cell>
          <cell r="B295" t="str">
            <v>magnetická houba</v>
          </cell>
        </row>
        <row r="296">
          <cell r="A296">
            <v>18135</v>
          </cell>
          <cell r="B296" t="str">
            <v>papírový ručník</v>
          </cell>
        </row>
        <row r="297">
          <cell r="A297">
            <v>18136</v>
          </cell>
          <cell r="B297" t="str">
            <v>sada fixů na bílé tabule</v>
          </cell>
        </row>
        <row r="298">
          <cell r="A298">
            <v>18137</v>
          </cell>
          <cell r="B298" t="str">
            <v>razítková barva</v>
          </cell>
        </row>
        <row r="299">
          <cell r="A299">
            <v>18138</v>
          </cell>
          <cell r="B299" t="str">
            <v>datumovka</v>
          </cell>
        </row>
        <row r="300">
          <cell r="A300">
            <v>18139</v>
          </cell>
          <cell r="B300" t="str">
            <v>desky s tkanicí</v>
          </cell>
        </row>
        <row r="301">
          <cell r="A301">
            <v>18140</v>
          </cell>
          <cell r="B301" t="str">
            <v>klip 51 mm</v>
          </cell>
        </row>
        <row r="302">
          <cell r="A302">
            <v>18141</v>
          </cell>
          <cell r="B302" t="str">
            <v>hřbet nasouvací</v>
          </cell>
        </row>
        <row r="303">
          <cell r="A303">
            <v>18142</v>
          </cell>
          <cell r="B303" t="str">
            <v>desky k nasouvacím hřbetům</v>
          </cell>
        </row>
        <row r="304">
          <cell r="A304">
            <v>18143</v>
          </cell>
          <cell r="B304" t="str">
            <v>podpisová kniha</v>
          </cell>
        </row>
        <row r="305">
          <cell r="B305" t="str">
            <v>SOUČET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říjemky"/>
    </sheetNames>
    <sheetDataSet>
      <sheetData sheetId="0">
        <row r="1">
          <cell r="M1" t="str">
            <v>[CISLOZBOZI]</v>
          </cell>
          <cell r="N1" t="str">
            <v>[PORADI]</v>
          </cell>
          <cell r="O1" t="str">
            <v>[CENA]</v>
          </cell>
          <cell r="P1" t="str">
            <v>[POCET]</v>
          </cell>
          <cell r="Q1" t="str">
            <v>[POZNAMKA]</v>
          </cell>
          <cell r="R1" t="str">
            <v>[MERNAJEDNOTKA]</v>
          </cell>
          <cell r="S1" t="str">
            <v>[KODKARTY]</v>
          </cell>
          <cell r="T1" t="str">
            <v>[CISLOZBOZI]</v>
          </cell>
          <cell r="U1" t="str">
            <v>[NAZEVZBOZI]</v>
          </cell>
        </row>
        <row r="2">
          <cell r="M2">
            <v>17002</v>
          </cell>
          <cell r="N2">
            <v>3</v>
          </cell>
          <cell r="O2">
            <v>227</v>
          </cell>
          <cell r="P2">
            <v>20</v>
          </cell>
          <cell r="R2" t="str">
            <v>ks</v>
          </cell>
          <cell r="S2" t="str">
            <v>10 Papír</v>
          </cell>
          <cell r="T2">
            <v>17002</v>
          </cell>
          <cell r="U2" t="str">
            <v>Kalkulačka</v>
          </cell>
        </row>
        <row r="3">
          <cell r="M3">
            <v>17002</v>
          </cell>
          <cell r="N3">
            <v>4</v>
          </cell>
          <cell r="O3">
            <v>363</v>
          </cell>
          <cell r="P3">
            <v>1</v>
          </cell>
          <cell r="R3" t="str">
            <v>ks</v>
          </cell>
          <cell r="S3" t="str">
            <v>10 Papír</v>
          </cell>
          <cell r="T3">
            <v>17002</v>
          </cell>
          <cell r="U3" t="str">
            <v>Kalkulačka</v>
          </cell>
        </row>
        <row r="4">
          <cell r="M4">
            <v>17002</v>
          </cell>
          <cell r="N4">
            <v>5</v>
          </cell>
          <cell r="O4">
            <v>362.8</v>
          </cell>
          <cell r="P4">
            <v>1</v>
          </cell>
          <cell r="R4" t="str">
            <v>ks</v>
          </cell>
          <cell r="S4" t="str">
            <v>10 Papír</v>
          </cell>
          <cell r="T4">
            <v>17002</v>
          </cell>
          <cell r="U4" t="str">
            <v>Kalkulačka</v>
          </cell>
        </row>
        <row r="5">
          <cell r="N5">
            <v>13</v>
          </cell>
          <cell r="O5">
            <v>33.5</v>
          </cell>
          <cell r="P5">
            <v>9</v>
          </cell>
          <cell r="R5" t="str">
            <v>ks</v>
          </cell>
          <cell r="S5" t="str">
            <v>5 Elektro materiál</v>
          </cell>
          <cell r="T5">
            <v>1005</v>
          </cell>
          <cell r="U5" t="str">
            <v>Žárovka E14</v>
          </cell>
        </row>
        <row r="6">
          <cell r="N6">
            <v>14</v>
          </cell>
          <cell r="O6">
            <v>28.5</v>
          </cell>
          <cell r="P6">
            <v>1</v>
          </cell>
          <cell r="R6" t="str">
            <v>ks</v>
          </cell>
          <cell r="S6" t="str">
            <v>5 Elektro materiál</v>
          </cell>
          <cell r="T6">
            <v>1005</v>
          </cell>
          <cell r="U6" t="str">
            <v>Žárovka E14</v>
          </cell>
        </row>
        <row r="7">
          <cell r="N7">
            <v>8</v>
          </cell>
          <cell r="O7">
            <v>302.5</v>
          </cell>
          <cell r="P7">
            <v>4</v>
          </cell>
          <cell r="R7" t="str">
            <v>ks</v>
          </cell>
          <cell r="S7" t="str">
            <v>6 Drogerie</v>
          </cell>
          <cell r="T7">
            <v>67074</v>
          </cell>
          <cell r="U7" t="str">
            <v>Mýdelník</v>
          </cell>
        </row>
        <row r="8">
          <cell r="N8">
            <v>1</v>
          </cell>
          <cell r="O8">
            <v>413.8</v>
          </cell>
          <cell r="P8">
            <v>4</v>
          </cell>
          <cell r="R8" t="str">
            <v>ks</v>
          </cell>
          <cell r="S8" t="str">
            <v>6 Drogerie</v>
          </cell>
          <cell r="T8">
            <v>67068</v>
          </cell>
          <cell r="U8" t="str">
            <v>Tort zásobník</v>
          </cell>
        </row>
        <row r="9">
          <cell r="N9">
            <v>2</v>
          </cell>
          <cell r="O9">
            <v>414.8</v>
          </cell>
          <cell r="P9">
            <v>1</v>
          </cell>
          <cell r="R9" t="str">
            <v>ks</v>
          </cell>
          <cell r="S9" t="str">
            <v>6 Drogerie</v>
          </cell>
          <cell r="T9">
            <v>67068</v>
          </cell>
          <cell r="U9" t="str">
            <v>Tort zásobník</v>
          </cell>
        </row>
        <row r="10">
          <cell r="N10">
            <v>9</v>
          </cell>
          <cell r="O10">
            <v>303.2</v>
          </cell>
          <cell r="P10">
            <v>1</v>
          </cell>
          <cell r="R10" t="str">
            <v>ks</v>
          </cell>
          <cell r="S10" t="str">
            <v>6 Drogerie</v>
          </cell>
          <cell r="T10">
            <v>67074</v>
          </cell>
          <cell r="U10" t="str">
            <v>Mýdelník</v>
          </cell>
        </row>
        <row r="11">
          <cell r="N11">
            <v>7</v>
          </cell>
          <cell r="O11">
            <v>302.5</v>
          </cell>
          <cell r="P11">
            <v>4</v>
          </cell>
          <cell r="R11" t="str">
            <v>ks</v>
          </cell>
          <cell r="S11" t="str">
            <v>6 Drogerie</v>
          </cell>
          <cell r="T11">
            <v>67074</v>
          </cell>
          <cell r="U11" t="str">
            <v>Mýdelník</v>
          </cell>
        </row>
        <row r="12">
          <cell r="M12">
            <v>17002</v>
          </cell>
          <cell r="N12">
            <v>20</v>
          </cell>
          <cell r="O12">
            <v>363</v>
          </cell>
          <cell r="P12">
            <v>15</v>
          </cell>
          <cell r="R12" t="str">
            <v>ks</v>
          </cell>
          <cell r="S12" t="str">
            <v>10 Papír</v>
          </cell>
          <cell r="T12">
            <v>17002</v>
          </cell>
          <cell r="U12" t="str">
            <v>Kalkulačka</v>
          </cell>
        </row>
        <row r="13">
          <cell r="M13">
            <v>17002</v>
          </cell>
          <cell r="N13">
            <v>2</v>
          </cell>
          <cell r="O13">
            <v>363</v>
          </cell>
          <cell r="P13">
            <v>5</v>
          </cell>
          <cell r="R13" t="str">
            <v>ks</v>
          </cell>
          <cell r="S13" t="str">
            <v>10 Papír</v>
          </cell>
          <cell r="T13">
            <v>17002</v>
          </cell>
          <cell r="U13" t="str">
            <v>Kalkulačka</v>
          </cell>
        </row>
        <row r="14">
          <cell r="M14">
            <v>17003</v>
          </cell>
          <cell r="N14">
            <v>5</v>
          </cell>
          <cell r="O14">
            <v>7.5</v>
          </cell>
          <cell r="P14">
            <v>120</v>
          </cell>
          <cell r="R14" t="str">
            <v>bal</v>
          </cell>
          <cell r="S14" t="str">
            <v>10 Papír</v>
          </cell>
          <cell r="T14">
            <v>17003</v>
          </cell>
          <cell r="U14" t="str">
            <v>Mikrotuha - krab.</v>
          </cell>
        </row>
        <row r="15">
          <cell r="M15">
            <v>17003</v>
          </cell>
          <cell r="N15">
            <v>6</v>
          </cell>
          <cell r="O15">
            <v>7.26</v>
          </cell>
          <cell r="P15">
            <v>100</v>
          </cell>
          <cell r="R15" t="str">
            <v>bal</v>
          </cell>
          <cell r="S15" t="str">
            <v>10 Papír</v>
          </cell>
          <cell r="T15">
            <v>17003</v>
          </cell>
          <cell r="U15" t="str">
            <v>Mikrotuha - krab.</v>
          </cell>
        </row>
        <row r="16">
          <cell r="M16">
            <v>17003</v>
          </cell>
          <cell r="N16">
            <v>12</v>
          </cell>
          <cell r="O16">
            <v>18.87</v>
          </cell>
          <cell r="P16">
            <v>120</v>
          </cell>
          <cell r="R16" t="str">
            <v>bal</v>
          </cell>
          <cell r="S16" t="str">
            <v>10 Papír</v>
          </cell>
          <cell r="T16">
            <v>17003</v>
          </cell>
          <cell r="U16" t="str">
            <v>Mikrotuha - krab.</v>
          </cell>
        </row>
        <row r="17">
          <cell r="M17">
            <v>17004</v>
          </cell>
          <cell r="N17">
            <v>3</v>
          </cell>
          <cell r="O17">
            <v>4</v>
          </cell>
          <cell r="P17">
            <v>240</v>
          </cell>
          <cell r="R17" t="str">
            <v>ks</v>
          </cell>
          <cell r="S17" t="str">
            <v>10 Papír</v>
          </cell>
          <cell r="T17">
            <v>17004</v>
          </cell>
          <cell r="U17" t="str">
            <v>Tužka obyč.</v>
          </cell>
        </row>
        <row r="18">
          <cell r="M18">
            <v>17004</v>
          </cell>
          <cell r="N18">
            <v>3</v>
          </cell>
          <cell r="O18">
            <v>4</v>
          </cell>
          <cell r="P18">
            <v>360</v>
          </cell>
          <cell r="R18" t="str">
            <v>ks</v>
          </cell>
          <cell r="S18" t="str">
            <v>10 Papír</v>
          </cell>
          <cell r="T18">
            <v>17004</v>
          </cell>
          <cell r="U18" t="str">
            <v>Tužka obyč.</v>
          </cell>
        </row>
        <row r="19">
          <cell r="M19">
            <v>17004</v>
          </cell>
          <cell r="N19">
            <v>1</v>
          </cell>
          <cell r="O19">
            <v>3.78</v>
          </cell>
          <cell r="P19">
            <v>480</v>
          </cell>
          <cell r="R19" t="str">
            <v>ks</v>
          </cell>
          <cell r="S19" t="str">
            <v>10 Papír</v>
          </cell>
          <cell r="T19">
            <v>17004</v>
          </cell>
          <cell r="U19" t="str">
            <v>Tužka obyč.</v>
          </cell>
        </row>
        <row r="20">
          <cell r="N20">
            <v>8</v>
          </cell>
          <cell r="O20">
            <v>303.10000000000002</v>
          </cell>
          <cell r="P20">
            <v>1</v>
          </cell>
          <cell r="R20" t="str">
            <v>ks</v>
          </cell>
          <cell r="S20" t="str">
            <v>6 Drogerie</v>
          </cell>
          <cell r="T20">
            <v>67074</v>
          </cell>
          <cell r="U20" t="str">
            <v>Mýdelník</v>
          </cell>
        </row>
        <row r="21">
          <cell r="N21">
            <v>1</v>
          </cell>
          <cell r="O21">
            <v>40.659999999999997</v>
          </cell>
          <cell r="P21">
            <v>60</v>
          </cell>
          <cell r="R21" t="str">
            <v>ks</v>
          </cell>
          <cell r="S21" t="str">
            <v>6 Drogerie</v>
          </cell>
          <cell r="T21">
            <v>67064</v>
          </cell>
          <cell r="U21" t="str">
            <v>Velký toal. papír</v>
          </cell>
        </row>
        <row r="22">
          <cell r="N22">
            <v>3</v>
          </cell>
          <cell r="O22">
            <v>40.659999999999997</v>
          </cell>
          <cell r="P22">
            <v>60</v>
          </cell>
          <cell r="R22" t="str">
            <v>ks</v>
          </cell>
          <cell r="S22" t="str">
            <v>6 Drogerie</v>
          </cell>
          <cell r="T22">
            <v>67064</v>
          </cell>
          <cell r="U22" t="str">
            <v>Velký toal. papír</v>
          </cell>
        </row>
        <row r="23">
          <cell r="N23">
            <v>7</v>
          </cell>
          <cell r="O23">
            <v>23.1</v>
          </cell>
          <cell r="P23">
            <v>2</v>
          </cell>
          <cell r="R23" t="str">
            <v>ks</v>
          </cell>
          <cell r="S23" t="str">
            <v>6 Drogerie</v>
          </cell>
          <cell r="T23">
            <v>67193</v>
          </cell>
          <cell r="U23" t="str">
            <v>Smetáček + lopatka</v>
          </cell>
        </row>
        <row r="24">
          <cell r="M24">
            <v>17004</v>
          </cell>
          <cell r="N24">
            <v>11</v>
          </cell>
          <cell r="O24">
            <v>4.8499999999999996</v>
          </cell>
          <cell r="P24">
            <v>360</v>
          </cell>
          <cell r="R24" t="str">
            <v>ks</v>
          </cell>
          <cell r="S24" t="str">
            <v>10 Papír</v>
          </cell>
          <cell r="T24">
            <v>17004</v>
          </cell>
          <cell r="U24" t="str">
            <v>Tužka obyč.</v>
          </cell>
        </row>
        <row r="25">
          <cell r="M25">
            <v>17007</v>
          </cell>
          <cell r="N25">
            <v>9</v>
          </cell>
          <cell r="O25">
            <v>15.7</v>
          </cell>
          <cell r="P25">
            <v>150</v>
          </cell>
          <cell r="R25" t="str">
            <v>ks</v>
          </cell>
          <cell r="S25" t="str">
            <v>10 Papír</v>
          </cell>
          <cell r="T25">
            <v>17007</v>
          </cell>
          <cell r="U25" t="str">
            <v>Značkovač 8859/4</v>
          </cell>
        </row>
        <row r="26">
          <cell r="M26">
            <v>17007</v>
          </cell>
          <cell r="N26">
            <v>10</v>
          </cell>
          <cell r="O26">
            <v>62.9</v>
          </cell>
          <cell r="P26">
            <v>10</v>
          </cell>
          <cell r="R26" t="str">
            <v>ks</v>
          </cell>
          <cell r="S26" t="str">
            <v>10 Papír</v>
          </cell>
          <cell r="T26">
            <v>17007</v>
          </cell>
          <cell r="U26" t="str">
            <v>Značkovač 8859/4</v>
          </cell>
        </row>
        <row r="27">
          <cell r="M27">
            <v>17007</v>
          </cell>
          <cell r="N27">
            <v>9</v>
          </cell>
          <cell r="O27">
            <v>59.9</v>
          </cell>
          <cell r="P27">
            <v>50</v>
          </cell>
          <cell r="R27" t="str">
            <v>ks</v>
          </cell>
          <cell r="S27" t="str">
            <v>10 Papír</v>
          </cell>
          <cell r="T27">
            <v>17007</v>
          </cell>
          <cell r="U27" t="str">
            <v>Značkovač 8859/4</v>
          </cell>
        </row>
        <row r="28">
          <cell r="M28">
            <v>17008</v>
          </cell>
          <cell r="N28">
            <v>4</v>
          </cell>
          <cell r="O28">
            <v>198</v>
          </cell>
          <cell r="P28">
            <v>8</v>
          </cell>
          <cell r="R28" t="str">
            <v>ks</v>
          </cell>
          <cell r="S28" t="str">
            <v>10 Papír</v>
          </cell>
          <cell r="T28">
            <v>17008</v>
          </cell>
          <cell r="U28" t="str">
            <v>Podpisová kniha</v>
          </cell>
        </row>
        <row r="29">
          <cell r="N29">
            <v>6</v>
          </cell>
          <cell r="O29">
            <v>3412.51</v>
          </cell>
          <cell r="P29">
            <v>1</v>
          </cell>
          <cell r="R29" t="str">
            <v>ks</v>
          </cell>
          <cell r="S29" t="str">
            <v>30125110-5 Tonery pro laserové tiskárny/faxové přístroje</v>
          </cell>
          <cell r="U29" t="str">
            <v>Toner HP C4096A</v>
          </cell>
        </row>
        <row r="30">
          <cell r="N30">
            <v>17</v>
          </cell>
          <cell r="O30">
            <v>3412.2</v>
          </cell>
          <cell r="P30">
            <v>1</v>
          </cell>
          <cell r="R30" t="str">
            <v>ks</v>
          </cell>
          <cell r="S30" t="str">
            <v>30125110-5 Tonery pro laserové tiskárny/faxové přístroje</v>
          </cell>
          <cell r="U30" t="str">
            <v>Toner HP C4096A</v>
          </cell>
        </row>
        <row r="31">
          <cell r="N31">
            <v>10</v>
          </cell>
          <cell r="O31">
            <v>23.1</v>
          </cell>
          <cell r="P31">
            <v>2</v>
          </cell>
          <cell r="R31" t="str">
            <v>ks</v>
          </cell>
          <cell r="S31" t="str">
            <v>6 Drogerie</v>
          </cell>
          <cell r="T31">
            <v>67193</v>
          </cell>
          <cell r="U31" t="str">
            <v>Smetáček + lopatka</v>
          </cell>
        </row>
        <row r="32">
          <cell r="M32">
            <v>17008</v>
          </cell>
          <cell r="N32">
            <v>4</v>
          </cell>
          <cell r="O32">
            <v>198</v>
          </cell>
          <cell r="P32">
            <v>8</v>
          </cell>
          <cell r="R32" t="str">
            <v>ks</v>
          </cell>
          <cell r="S32" t="str">
            <v>10 Papír</v>
          </cell>
          <cell r="T32">
            <v>17008</v>
          </cell>
          <cell r="U32" t="str">
            <v>Podpisová kniha</v>
          </cell>
        </row>
        <row r="33">
          <cell r="M33">
            <v>17008</v>
          </cell>
          <cell r="N33">
            <v>2</v>
          </cell>
          <cell r="O33">
            <v>603.79999999999995</v>
          </cell>
          <cell r="P33">
            <v>1</v>
          </cell>
          <cell r="R33" t="str">
            <v>ks</v>
          </cell>
          <cell r="S33" t="str">
            <v>10 Papír</v>
          </cell>
          <cell r="T33">
            <v>17008</v>
          </cell>
          <cell r="U33" t="str">
            <v>Podpisová kniha</v>
          </cell>
        </row>
        <row r="34">
          <cell r="N34">
            <v>3</v>
          </cell>
          <cell r="O34">
            <v>59.29</v>
          </cell>
          <cell r="P34">
            <v>1</v>
          </cell>
          <cell r="R34" t="str">
            <v>ks</v>
          </cell>
          <cell r="S34" t="str">
            <v>32521000-1 Telekomunikační kabely</v>
          </cell>
          <cell r="U34" t="str">
            <v>Kabel USB A-B, 3 m</v>
          </cell>
        </row>
        <row r="35">
          <cell r="N35">
            <v>23</v>
          </cell>
          <cell r="O35">
            <v>62.74</v>
          </cell>
          <cell r="P35">
            <v>2</v>
          </cell>
          <cell r="R35" t="str">
            <v>ks</v>
          </cell>
          <cell r="S35" t="str">
            <v>32521000-1 Telekomunikační kabely</v>
          </cell>
          <cell r="U35" t="str">
            <v>Kabel USB A-B, 3 m</v>
          </cell>
        </row>
        <row r="36">
          <cell r="N36">
            <v>1</v>
          </cell>
          <cell r="O36">
            <v>71.39</v>
          </cell>
          <cell r="P36">
            <v>1</v>
          </cell>
          <cell r="R36" t="str">
            <v>ks</v>
          </cell>
          <cell r="S36" t="str">
            <v>30234300-1 Kompaktní disky (CD)</v>
          </cell>
          <cell r="U36" t="str">
            <v>CD-R Imation - spindle 10</v>
          </cell>
        </row>
        <row r="37">
          <cell r="N37">
            <v>1</v>
          </cell>
          <cell r="O37">
            <v>75.02</v>
          </cell>
          <cell r="P37">
            <v>1</v>
          </cell>
          <cell r="R37" t="str">
            <v>ks</v>
          </cell>
          <cell r="S37" t="str">
            <v>30234300-1 Kompaktní disky (CD)</v>
          </cell>
          <cell r="U37" t="str">
            <v>CD-R Imation - spindle 10</v>
          </cell>
        </row>
        <row r="38">
          <cell r="N38">
            <v>1</v>
          </cell>
          <cell r="O38">
            <v>71.39</v>
          </cell>
          <cell r="P38">
            <v>1</v>
          </cell>
          <cell r="R38" t="str">
            <v>ks</v>
          </cell>
          <cell r="S38" t="str">
            <v>30234300-1 Kompaktní disky (CD)</v>
          </cell>
          <cell r="U38" t="str">
            <v>CD-R Imation - spindle 10</v>
          </cell>
        </row>
        <row r="39">
          <cell r="M39">
            <v>17008</v>
          </cell>
          <cell r="N39">
            <v>3</v>
          </cell>
          <cell r="O39">
            <v>604.20000000000005</v>
          </cell>
          <cell r="P39">
            <v>1</v>
          </cell>
          <cell r="R39" t="str">
            <v>ks</v>
          </cell>
          <cell r="S39" t="str">
            <v>10 Papír</v>
          </cell>
          <cell r="T39">
            <v>17008</v>
          </cell>
          <cell r="U39" t="str">
            <v>Podpisová kniha</v>
          </cell>
        </row>
        <row r="40">
          <cell r="M40">
            <v>17008</v>
          </cell>
          <cell r="N40">
            <v>17</v>
          </cell>
          <cell r="O40">
            <v>193.6</v>
          </cell>
          <cell r="P40">
            <v>20</v>
          </cell>
          <cell r="R40" t="str">
            <v>ks</v>
          </cell>
          <cell r="S40" t="str">
            <v>10 Papír</v>
          </cell>
          <cell r="T40">
            <v>17008</v>
          </cell>
          <cell r="U40" t="str">
            <v>Podpisová kniha</v>
          </cell>
        </row>
        <row r="41">
          <cell r="M41">
            <v>17010</v>
          </cell>
          <cell r="N41">
            <v>1</v>
          </cell>
          <cell r="O41">
            <v>41.15</v>
          </cell>
          <cell r="P41">
            <v>30</v>
          </cell>
          <cell r="R41" t="str">
            <v>ks</v>
          </cell>
          <cell r="S41" t="str">
            <v>10 Papír</v>
          </cell>
          <cell r="T41">
            <v>17010</v>
          </cell>
          <cell r="U41" t="str">
            <v>Tuhy do versatilek</v>
          </cell>
        </row>
        <row r="42">
          <cell r="M42">
            <v>17011</v>
          </cell>
          <cell r="N42">
            <v>1</v>
          </cell>
          <cell r="O42">
            <v>379</v>
          </cell>
          <cell r="P42">
            <v>10</v>
          </cell>
          <cell r="R42" t="str">
            <v>ks</v>
          </cell>
          <cell r="S42" t="str">
            <v>10 Papír</v>
          </cell>
          <cell r="T42">
            <v>17011</v>
          </cell>
          <cell r="U42" t="str">
            <v>Nástěnka</v>
          </cell>
        </row>
        <row r="43">
          <cell r="M43">
            <v>17011</v>
          </cell>
          <cell r="N43">
            <v>1</v>
          </cell>
          <cell r="O43">
            <v>399</v>
          </cell>
          <cell r="P43">
            <v>18</v>
          </cell>
          <cell r="R43" t="str">
            <v>ks</v>
          </cell>
          <cell r="S43" t="str">
            <v>10 Papír</v>
          </cell>
          <cell r="T43">
            <v>17011</v>
          </cell>
          <cell r="U43" t="str">
            <v>Nástěnka</v>
          </cell>
        </row>
        <row r="44">
          <cell r="M44">
            <v>17011</v>
          </cell>
          <cell r="N44">
            <v>4</v>
          </cell>
          <cell r="O44">
            <v>402</v>
          </cell>
          <cell r="P44">
            <v>20</v>
          </cell>
          <cell r="R44" t="str">
            <v>ks</v>
          </cell>
          <cell r="S44" t="str">
            <v>10 Papír</v>
          </cell>
          <cell r="T44">
            <v>17011</v>
          </cell>
          <cell r="U44" t="str">
            <v>Nástěnka</v>
          </cell>
        </row>
        <row r="45">
          <cell r="M45">
            <v>17011</v>
          </cell>
          <cell r="N45">
            <v>5</v>
          </cell>
          <cell r="O45">
            <v>399.3</v>
          </cell>
          <cell r="P45">
            <v>9</v>
          </cell>
          <cell r="R45" t="str">
            <v>ks</v>
          </cell>
          <cell r="S45" t="str">
            <v>10 Papír</v>
          </cell>
          <cell r="T45">
            <v>17011</v>
          </cell>
          <cell r="U45" t="str">
            <v>Nástěnka</v>
          </cell>
        </row>
        <row r="46">
          <cell r="M46">
            <v>17011</v>
          </cell>
          <cell r="N46">
            <v>6</v>
          </cell>
          <cell r="O46">
            <v>403</v>
          </cell>
          <cell r="P46">
            <v>1</v>
          </cell>
          <cell r="R46" t="str">
            <v>ks</v>
          </cell>
          <cell r="S46" t="str">
            <v>10 Papír</v>
          </cell>
          <cell r="T46">
            <v>17011</v>
          </cell>
          <cell r="U46" t="str">
            <v>Nástěnka</v>
          </cell>
        </row>
        <row r="47">
          <cell r="M47">
            <v>17011</v>
          </cell>
          <cell r="N47">
            <v>1</v>
          </cell>
          <cell r="O47">
            <v>399.3</v>
          </cell>
          <cell r="P47">
            <v>5</v>
          </cell>
          <cell r="R47" t="str">
            <v>ks</v>
          </cell>
          <cell r="S47" t="str">
            <v>10 Papír</v>
          </cell>
          <cell r="T47">
            <v>17011</v>
          </cell>
          <cell r="U47" t="str">
            <v>Nástěnka</v>
          </cell>
        </row>
        <row r="48">
          <cell r="M48">
            <v>17011</v>
          </cell>
          <cell r="N48">
            <v>3</v>
          </cell>
          <cell r="O48">
            <v>399.3</v>
          </cell>
          <cell r="P48">
            <v>10</v>
          </cell>
          <cell r="R48" t="str">
            <v>ks</v>
          </cell>
          <cell r="S48" t="str">
            <v>10 Papír</v>
          </cell>
          <cell r="T48">
            <v>17011</v>
          </cell>
          <cell r="U48" t="str">
            <v>Nástěnka</v>
          </cell>
        </row>
        <row r="49">
          <cell r="M49">
            <v>17011</v>
          </cell>
          <cell r="N49">
            <v>7</v>
          </cell>
          <cell r="O49">
            <v>260.10000000000002</v>
          </cell>
          <cell r="P49">
            <v>20</v>
          </cell>
          <cell r="R49" t="str">
            <v>ks</v>
          </cell>
          <cell r="S49" t="str">
            <v>10 Papír</v>
          </cell>
          <cell r="T49">
            <v>17011</v>
          </cell>
          <cell r="U49" t="str">
            <v>Nástěnka</v>
          </cell>
        </row>
        <row r="50">
          <cell r="M50">
            <v>17011</v>
          </cell>
          <cell r="N50">
            <v>1</v>
          </cell>
          <cell r="O50">
            <v>399.3</v>
          </cell>
          <cell r="P50">
            <v>30</v>
          </cell>
          <cell r="R50" t="str">
            <v>ks</v>
          </cell>
          <cell r="S50" t="str">
            <v>10 Papír</v>
          </cell>
          <cell r="T50">
            <v>17011</v>
          </cell>
          <cell r="U50" t="str">
            <v>Nástěnka</v>
          </cell>
        </row>
        <row r="51">
          <cell r="M51">
            <v>17013</v>
          </cell>
          <cell r="N51">
            <v>10</v>
          </cell>
          <cell r="O51">
            <v>59</v>
          </cell>
          <cell r="P51">
            <v>100</v>
          </cell>
          <cell r="R51" t="str">
            <v>ks</v>
          </cell>
          <cell r="S51" t="str">
            <v>10 Papír</v>
          </cell>
          <cell r="T51">
            <v>17013</v>
          </cell>
          <cell r="U51" t="str">
            <v>Děrovačka</v>
          </cell>
        </row>
        <row r="52">
          <cell r="M52">
            <v>17013</v>
          </cell>
          <cell r="N52">
            <v>7</v>
          </cell>
          <cell r="O52">
            <v>79</v>
          </cell>
          <cell r="P52">
            <v>120</v>
          </cell>
          <cell r="R52" t="str">
            <v>ks</v>
          </cell>
          <cell r="S52" t="str">
            <v>10 Papír</v>
          </cell>
          <cell r="T52">
            <v>17013</v>
          </cell>
          <cell r="U52" t="str">
            <v>Děrovačka</v>
          </cell>
        </row>
        <row r="53">
          <cell r="M53">
            <v>17013</v>
          </cell>
          <cell r="N53">
            <v>15</v>
          </cell>
          <cell r="O53">
            <v>136</v>
          </cell>
          <cell r="P53">
            <v>2</v>
          </cell>
          <cell r="R53" t="str">
            <v>ks</v>
          </cell>
          <cell r="S53" t="str">
            <v>10 Papír</v>
          </cell>
          <cell r="T53">
            <v>17013</v>
          </cell>
          <cell r="U53" t="str">
            <v>Děrovačka</v>
          </cell>
        </row>
        <row r="54">
          <cell r="N54">
            <v>1</v>
          </cell>
          <cell r="O54">
            <v>10285</v>
          </cell>
          <cell r="P54">
            <v>1</v>
          </cell>
          <cell r="R54" t="str">
            <v>ks</v>
          </cell>
          <cell r="S54" t="str">
            <v>30124000-4 Části a příslušenství kancelářských strojů</v>
          </cell>
          <cell r="U54" t="str">
            <v>Finisher DF-770</v>
          </cell>
        </row>
        <row r="55">
          <cell r="M55">
            <v>17014</v>
          </cell>
          <cell r="N55">
            <v>1</v>
          </cell>
          <cell r="O55">
            <v>7</v>
          </cell>
          <cell r="P55">
            <v>400</v>
          </cell>
          <cell r="R55" t="str">
            <v>ks</v>
          </cell>
          <cell r="S55" t="str">
            <v>10 Papír</v>
          </cell>
          <cell r="T55">
            <v>17014</v>
          </cell>
          <cell r="U55" t="str">
            <v>Drátky</v>
          </cell>
        </row>
        <row r="56">
          <cell r="M56">
            <v>17014</v>
          </cell>
          <cell r="N56">
            <v>9</v>
          </cell>
          <cell r="O56">
            <v>7.26</v>
          </cell>
          <cell r="P56">
            <v>200</v>
          </cell>
          <cell r="R56" t="str">
            <v>ks</v>
          </cell>
          <cell r="S56" t="str">
            <v>10 Papír</v>
          </cell>
          <cell r="T56">
            <v>17014</v>
          </cell>
          <cell r="U56" t="str">
            <v>Drátky</v>
          </cell>
        </row>
        <row r="57">
          <cell r="M57">
            <v>17014</v>
          </cell>
          <cell r="N57">
            <v>17</v>
          </cell>
          <cell r="O57">
            <v>7.26</v>
          </cell>
          <cell r="P57">
            <v>1000</v>
          </cell>
          <cell r="R57" t="str">
            <v>ks</v>
          </cell>
          <cell r="S57" t="str">
            <v>10 Papír</v>
          </cell>
          <cell r="T57">
            <v>17014</v>
          </cell>
          <cell r="U57" t="str">
            <v>Drátky</v>
          </cell>
        </row>
        <row r="58">
          <cell r="M58">
            <v>17015</v>
          </cell>
          <cell r="N58">
            <v>8</v>
          </cell>
          <cell r="O58">
            <v>55.66</v>
          </cell>
          <cell r="P58">
            <v>10</v>
          </cell>
          <cell r="R58" t="str">
            <v>ks</v>
          </cell>
          <cell r="S58" t="str">
            <v>10 Papír</v>
          </cell>
          <cell r="T58">
            <v>17015</v>
          </cell>
          <cell r="U58" t="str">
            <v>Pořadač</v>
          </cell>
        </row>
        <row r="59">
          <cell r="M59">
            <v>17017</v>
          </cell>
          <cell r="N59">
            <v>3</v>
          </cell>
          <cell r="O59">
            <v>23.95</v>
          </cell>
          <cell r="P59">
            <v>100</v>
          </cell>
          <cell r="R59" t="str">
            <v>ks</v>
          </cell>
          <cell r="S59" t="str">
            <v>10 Papír</v>
          </cell>
          <cell r="T59">
            <v>17017</v>
          </cell>
          <cell r="U59" t="str">
            <v>Motouz umělý</v>
          </cell>
        </row>
        <row r="60">
          <cell r="M60">
            <v>17017</v>
          </cell>
          <cell r="N60">
            <v>5</v>
          </cell>
          <cell r="O60">
            <v>22</v>
          </cell>
          <cell r="P60">
            <v>100</v>
          </cell>
          <cell r="R60" t="str">
            <v>ks</v>
          </cell>
          <cell r="S60" t="str">
            <v>10 Papír</v>
          </cell>
          <cell r="T60">
            <v>17017</v>
          </cell>
          <cell r="U60" t="str">
            <v>Motouz umělý</v>
          </cell>
        </row>
        <row r="61">
          <cell r="M61">
            <v>17018</v>
          </cell>
          <cell r="N61">
            <v>1</v>
          </cell>
          <cell r="O61">
            <v>250</v>
          </cell>
          <cell r="P61">
            <v>15</v>
          </cell>
          <cell r="R61" t="str">
            <v>ks</v>
          </cell>
          <cell r="S61" t="str">
            <v>10 Papír</v>
          </cell>
          <cell r="T61">
            <v>17018</v>
          </cell>
          <cell r="U61" t="str">
            <v>PÁSKA PRUHOVANÁ</v>
          </cell>
        </row>
        <row r="62">
          <cell r="M62">
            <v>17019</v>
          </cell>
          <cell r="N62">
            <v>5</v>
          </cell>
          <cell r="O62">
            <v>13</v>
          </cell>
          <cell r="P62">
            <v>110</v>
          </cell>
          <cell r="R62" t="str">
            <v>ks</v>
          </cell>
          <cell r="S62" t="str">
            <v>10 Papír</v>
          </cell>
          <cell r="T62">
            <v>17019</v>
          </cell>
          <cell r="U62" t="str">
            <v>Značkovač 8816</v>
          </cell>
        </row>
        <row r="63">
          <cell r="M63">
            <v>17019</v>
          </cell>
          <cell r="N63">
            <v>2</v>
          </cell>
          <cell r="O63">
            <v>13</v>
          </cell>
          <cell r="P63">
            <v>200</v>
          </cell>
          <cell r="R63" t="str">
            <v>ks</v>
          </cell>
          <cell r="S63" t="str">
            <v>10 Papír</v>
          </cell>
          <cell r="T63">
            <v>17019</v>
          </cell>
          <cell r="U63" t="str">
            <v>Značkovač 8816</v>
          </cell>
        </row>
        <row r="64">
          <cell r="M64">
            <v>17019</v>
          </cell>
          <cell r="N64">
            <v>13</v>
          </cell>
          <cell r="O64">
            <v>13.3</v>
          </cell>
          <cell r="P64">
            <v>39</v>
          </cell>
          <cell r="R64" t="str">
            <v>ks</v>
          </cell>
          <cell r="S64" t="str">
            <v>10 Papír</v>
          </cell>
          <cell r="T64">
            <v>17019</v>
          </cell>
          <cell r="U64" t="str">
            <v>Značkovač 8816</v>
          </cell>
        </row>
        <row r="65">
          <cell r="N65">
            <v>22</v>
          </cell>
          <cell r="O65">
            <v>50.4</v>
          </cell>
          <cell r="P65">
            <v>1</v>
          </cell>
          <cell r="R65" t="str">
            <v>ks</v>
          </cell>
          <cell r="S65" t="str">
            <v>6 Drogerie</v>
          </cell>
          <cell r="T65">
            <v>67246</v>
          </cell>
          <cell r="U65" t="str">
            <v>FOLIE</v>
          </cell>
        </row>
        <row r="66">
          <cell r="N66">
            <v>18</v>
          </cell>
          <cell r="O66">
            <v>114.95</v>
          </cell>
          <cell r="P66">
            <v>3</v>
          </cell>
          <cell r="R66" t="str">
            <v>ks</v>
          </cell>
          <cell r="S66" t="str">
            <v>30237410-6 Počítačová myš</v>
          </cell>
          <cell r="U66" t="str">
            <v xml:space="preserve">Myš Genius USB XSCROLL </v>
          </cell>
        </row>
        <row r="67">
          <cell r="N67">
            <v>6</v>
          </cell>
          <cell r="O67">
            <v>114.95</v>
          </cell>
          <cell r="P67">
            <v>1</v>
          </cell>
          <cell r="R67" t="str">
            <v>ks</v>
          </cell>
          <cell r="S67" t="str">
            <v>30237410-6 Počítačová myš</v>
          </cell>
          <cell r="U67" t="str">
            <v xml:space="preserve">Myš Genius USB XSCROLL </v>
          </cell>
        </row>
        <row r="68">
          <cell r="N68">
            <v>9</v>
          </cell>
          <cell r="O68">
            <v>114.95</v>
          </cell>
          <cell r="P68">
            <v>1</v>
          </cell>
          <cell r="R68" t="str">
            <v>ks</v>
          </cell>
          <cell r="S68" t="str">
            <v>30237410-6 Počítačová myš</v>
          </cell>
          <cell r="U68" t="str">
            <v xml:space="preserve">Myš Genius USB XSCROLL </v>
          </cell>
        </row>
        <row r="69">
          <cell r="N69">
            <v>2</v>
          </cell>
          <cell r="O69">
            <v>114.95</v>
          </cell>
          <cell r="P69">
            <v>2</v>
          </cell>
          <cell r="R69" t="str">
            <v>ks</v>
          </cell>
          <cell r="S69" t="str">
            <v>30237410-6 Počítačová myš</v>
          </cell>
          <cell r="U69" t="str">
            <v xml:space="preserve">Myš Genius USB XSCROLL </v>
          </cell>
        </row>
        <row r="70">
          <cell r="N70">
            <v>19</v>
          </cell>
          <cell r="O70">
            <v>1632.29</v>
          </cell>
          <cell r="P70">
            <v>1</v>
          </cell>
          <cell r="R70" t="str">
            <v>ks</v>
          </cell>
          <cell r="S70" t="str">
            <v>30124400-8 Zásobníky na sponky</v>
          </cell>
          <cell r="U70" t="str">
            <v>Sponky Sharp AR-SC2 3*5000</v>
          </cell>
        </row>
        <row r="71">
          <cell r="N71">
            <v>13</v>
          </cell>
          <cell r="O71">
            <v>55.6</v>
          </cell>
          <cell r="P71">
            <v>9</v>
          </cell>
          <cell r="R71" t="str">
            <v>ks</v>
          </cell>
          <cell r="S71" t="str">
            <v>6 Drogerie</v>
          </cell>
          <cell r="T71">
            <v>67246</v>
          </cell>
          <cell r="U71" t="str">
            <v>FOLIE</v>
          </cell>
        </row>
        <row r="72">
          <cell r="N72">
            <v>2</v>
          </cell>
          <cell r="O72">
            <v>34.1</v>
          </cell>
          <cell r="P72">
            <v>25</v>
          </cell>
          <cell r="R72" t="str">
            <v>ks</v>
          </cell>
          <cell r="S72" t="str">
            <v>5 Elektro materiál</v>
          </cell>
          <cell r="T72">
            <v>1221</v>
          </cell>
          <cell r="U72" t="str">
            <v>Zářivka 18 w</v>
          </cell>
        </row>
        <row r="73">
          <cell r="N73">
            <v>6</v>
          </cell>
          <cell r="O73">
            <v>34.14</v>
          </cell>
          <cell r="P73">
            <v>75</v>
          </cell>
          <cell r="R73" t="str">
            <v>ks</v>
          </cell>
          <cell r="S73" t="str">
            <v>5 Elektro materiál</v>
          </cell>
          <cell r="T73">
            <v>1221</v>
          </cell>
          <cell r="U73" t="str">
            <v>Zářivka 18 w</v>
          </cell>
        </row>
        <row r="74">
          <cell r="N74">
            <v>4</v>
          </cell>
          <cell r="O74">
            <v>88.2</v>
          </cell>
          <cell r="P74">
            <v>25</v>
          </cell>
          <cell r="R74" t="str">
            <v>ks</v>
          </cell>
          <cell r="S74" t="str">
            <v>5 Elektro materiál</v>
          </cell>
          <cell r="T74">
            <v>1221</v>
          </cell>
          <cell r="U74" t="str">
            <v>Zářivka 18 w</v>
          </cell>
        </row>
        <row r="75">
          <cell r="N75">
            <v>3</v>
          </cell>
          <cell r="O75">
            <v>38.799999999999997</v>
          </cell>
          <cell r="P75">
            <v>25</v>
          </cell>
          <cell r="R75" t="str">
            <v>ks</v>
          </cell>
          <cell r="S75" t="str">
            <v>5 Elektro materiál</v>
          </cell>
          <cell r="T75">
            <v>1221</v>
          </cell>
          <cell r="U75" t="str">
            <v>Zářivka 18 w</v>
          </cell>
        </row>
        <row r="76">
          <cell r="N76">
            <v>2</v>
          </cell>
          <cell r="O76">
            <v>31.12</v>
          </cell>
          <cell r="P76">
            <v>25</v>
          </cell>
          <cell r="R76" t="str">
            <v>ks</v>
          </cell>
          <cell r="S76" t="str">
            <v>5 Elektro materiál</v>
          </cell>
          <cell r="T76">
            <v>1221</v>
          </cell>
          <cell r="U76" t="str">
            <v>Zářivka 18 w</v>
          </cell>
        </row>
        <row r="77">
          <cell r="M77">
            <v>17019</v>
          </cell>
          <cell r="N77">
            <v>14</v>
          </cell>
          <cell r="O77">
            <v>23.34</v>
          </cell>
          <cell r="P77">
            <v>1</v>
          </cell>
          <cell r="R77" t="str">
            <v>ks</v>
          </cell>
          <cell r="S77" t="str">
            <v>10 Papír</v>
          </cell>
          <cell r="T77">
            <v>17019</v>
          </cell>
          <cell r="U77" t="str">
            <v>Značkovač 8816</v>
          </cell>
        </row>
        <row r="78">
          <cell r="M78">
            <v>17019</v>
          </cell>
          <cell r="N78">
            <v>5</v>
          </cell>
          <cell r="O78">
            <v>14.52</v>
          </cell>
          <cell r="P78">
            <v>100</v>
          </cell>
          <cell r="R78" t="str">
            <v>ks</v>
          </cell>
          <cell r="S78" t="str">
            <v>10 Papír</v>
          </cell>
          <cell r="T78">
            <v>17019</v>
          </cell>
          <cell r="U78" t="str">
            <v>Značkovač 8816</v>
          </cell>
        </row>
        <row r="79">
          <cell r="M79">
            <v>17021</v>
          </cell>
          <cell r="N79">
            <v>2</v>
          </cell>
          <cell r="O79">
            <v>151</v>
          </cell>
          <cell r="P79">
            <v>20</v>
          </cell>
          <cell r="R79" t="str">
            <v>ks</v>
          </cell>
          <cell r="S79" t="str">
            <v>10 Papír</v>
          </cell>
          <cell r="T79">
            <v>17021</v>
          </cell>
          <cell r="U79" t="str">
            <v>Nástěnka</v>
          </cell>
        </row>
        <row r="80">
          <cell r="M80">
            <v>17021</v>
          </cell>
          <cell r="N80">
            <v>5</v>
          </cell>
          <cell r="O80">
            <v>151</v>
          </cell>
          <cell r="P80">
            <v>20</v>
          </cell>
          <cell r="R80" t="str">
            <v>ks</v>
          </cell>
          <cell r="S80" t="str">
            <v>10 Papír</v>
          </cell>
          <cell r="T80">
            <v>17021</v>
          </cell>
          <cell r="U80" t="str">
            <v>Nástěnka</v>
          </cell>
        </row>
        <row r="81">
          <cell r="M81">
            <v>17021</v>
          </cell>
          <cell r="N81">
            <v>7</v>
          </cell>
          <cell r="O81">
            <v>151</v>
          </cell>
          <cell r="P81">
            <v>30</v>
          </cell>
          <cell r="R81" t="str">
            <v>ks</v>
          </cell>
          <cell r="S81" t="str">
            <v>10 Papír</v>
          </cell>
          <cell r="T81">
            <v>17021</v>
          </cell>
          <cell r="U81" t="str">
            <v>Nástěnka</v>
          </cell>
        </row>
        <row r="82">
          <cell r="M82">
            <v>17021</v>
          </cell>
          <cell r="N82">
            <v>1</v>
          </cell>
          <cell r="O82">
            <v>313</v>
          </cell>
          <cell r="P82">
            <v>5</v>
          </cell>
          <cell r="R82" t="str">
            <v>ks</v>
          </cell>
          <cell r="S82" t="str">
            <v>10 Papír</v>
          </cell>
          <cell r="T82">
            <v>17021</v>
          </cell>
          <cell r="U82" t="str">
            <v>Nástěnka</v>
          </cell>
        </row>
        <row r="83">
          <cell r="M83">
            <v>17021</v>
          </cell>
          <cell r="N83">
            <v>5</v>
          </cell>
          <cell r="O83">
            <v>296.45</v>
          </cell>
          <cell r="P83">
            <v>10</v>
          </cell>
          <cell r="R83" t="str">
            <v>ks</v>
          </cell>
          <cell r="S83" t="str">
            <v>10 Papír</v>
          </cell>
          <cell r="T83">
            <v>17021</v>
          </cell>
          <cell r="U83" t="str">
            <v>Nástěnka</v>
          </cell>
        </row>
        <row r="84">
          <cell r="M84">
            <v>17021</v>
          </cell>
          <cell r="N84">
            <v>4</v>
          </cell>
          <cell r="O84">
            <v>182.7</v>
          </cell>
          <cell r="P84">
            <v>30</v>
          </cell>
          <cell r="R84" t="str">
            <v>ks</v>
          </cell>
          <cell r="S84" t="str">
            <v>10 Papír</v>
          </cell>
          <cell r="T84">
            <v>17021</v>
          </cell>
          <cell r="U84" t="str">
            <v>Nástěnka</v>
          </cell>
        </row>
        <row r="85">
          <cell r="M85">
            <v>17025</v>
          </cell>
          <cell r="N85">
            <v>19</v>
          </cell>
          <cell r="O85">
            <v>147.62</v>
          </cell>
          <cell r="P85">
            <v>30</v>
          </cell>
          <cell r="R85" t="str">
            <v>ks</v>
          </cell>
          <cell r="S85" t="str">
            <v>10 Papír</v>
          </cell>
          <cell r="T85">
            <v>17025</v>
          </cell>
          <cell r="U85" t="str">
            <v>Datumka</v>
          </cell>
        </row>
        <row r="86">
          <cell r="M86">
            <v>17025</v>
          </cell>
          <cell r="N86">
            <v>8</v>
          </cell>
          <cell r="O86">
            <v>460</v>
          </cell>
          <cell r="P86">
            <v>1</v>
          </cell>
          <cell r="R86" t="str">
            <v>ks</v>
          </cell>
          <cell r="S86" t="str">
            <v>10 Papír</v>
          </cell>
          <cell r="T86">
            <v>17025</v>
          </cell>
          <cell r="U86" t="str">
            <v>Datumka</v>
          </cell>
        </row>
        <row r="87">
          <cell r="M87">
            <v>17026</v>
          </cell>
          <cell r="N87">
            <v>2</v>
          </cell>
          <cell r="O87">
            <v>38.700000000000003</v>
          </cell>
          <cell r="P87">
            <v>22</v>
          </cell>
          <cell r="R87" t="str">
            <v>ks</v>
          </cell>
          <cell r="S87" t="str">
            <v>10 Papír</v>
          </cell>
          <cell r="T87">
            <v>17026</v>
          </cell>
          <cell r="U87" t="str">
            <v>Magnet</v>
          </cell>
        </row>
        <row r="88">
          <cell r="M88">
            <v>17026</v>
          </cell>
          <cell r="N88">
            <v>4</v>
          </cell>
          <cell r="O88">
            <v>57.4</v>
          </cell>
          <cell r="P88">
            <v>1</v>
          </cell>
          <cell r="R88" t="str">
            <v>ks</v>
          </cell>
          <cell r="S88" t="str">
            <v>10 Papír</v>
          </cell>
          <cell r="T88">
            <v>17026</v>
          </cell>
          <cell r="U88" t="str">
            <v>Magnet</v>
          </cell>
        </row>
        <row r="89">
          <cell r="N89">
            <v>2</v>
          </cell>
          <cell r="O89">
            <v>8070.7</v>
          </cell>
          <cell r="P89">
            <v>1</v>
          </cell>
          <cell r="R89" t="str">
            <v>ks</v>
          </cell>
          <cell r="S89" t="str">
            <v>30125110-5 Tonery pro laserové tiskárny/faxové přístroje</v>
          </cell>
          <cell r="U89" t="str">
            <v>Toner HP CF372AM (CC531-3) CMY</v>
          </cell>
        </row>
        <row r="90">
          <cell r="N90">
            <v>12</v>
          </cell>
          <cell r="O90">
            <v>8082.8</v>
          </cell>
          <cell r="P90">
            <v>1</v>
          </cell>
          <cell r="R90" t="str">
            <v>ks</v>
          </cell>
          <cell r="S90" t="str">
            <v>30125110-5 Tonery pro laserové tiskárny/faxové přístroje</v>
          </cell>
          <cell r="U90" t="str">
            <v>Toner HP CF372AM (CC531-3) CMY</v>
          </cell>
        </row>
        <row r="91">
          <cell r="M91">
            <v>17026</v>
          </cell>
          <cell r="N91">
            <v>4</v>
          </cell>
          <cell r="O91">
            <v>38.700000000000003</v>
          </cell>
          <cell r="P91">
            <v>50</v>
          </cell>
          <cell r="R91" t="str">
            <v>ks</v>
          </cell>
          <cell r="S91" t="str">
            <v>10 Papír</v>
          </cell>
          <cell r="T91">
            <v>17026</v>
          </cell>
          <cell r="U91" t="str">
            <v>Magnet</v>
          </cell>
        </row>
        <row r="92">
          <cell r="M92">
            <v>17026</v>
          </cell>
          <cell r="N92">
            <v>3</v>
          </cell>
          <cell r="O92">
            <v>18.100000000000001</v>
          </cell>
          <cell r="P92">
            <v>10</v>
          </cell>
          <cell r="R92" t="str">
            <v>ks</v>
          </cell>
          <cell r="S92" t="str">
            <v>10 Papír</v>
          </cell>
          <cell r="T92">
            <v>17026</v>
          </cell>
          <cell r="U92" t="str">
            <v>Magnet</v>
          </cell>
        </row>
        <row r="93">
          <cell r="M93">
            <v>17027</v>
          </cell>
          <cell r="N93">
            <v>5</v>
          </cell>
          <cell r="O93">
            <v>603.79999999999995</v>
          </cell>
          <cell r="P93">
            <v>5</v>
          </cell>
          <cell r="R93" t="str">
            <v>ks</v>
          </cell>
          <cell r="S93" t="str">
            <v>10 Papír</v>
          </cell>
          <cell r="T93">
            <v>17027</v>
          </cell>
          <cell r="U93" t="str">
            <v>Obal - L okno</v>
          </cell>
        </row>
        <row r="94">
          <cell r="M94">
            <v>17028</v>
          </cell>
          <cell r="N94">
            <v>2</v>
          </cell>
          <cell r="O94">
            <v>59</v>
          </cell>
          <cell r="P94">
            <v>15</v>
          </cell>
          <cell r="R94" t="str">
            <v>ks</v>
          </cell>
          <cell r="S94" t="str">
            <v>10 Papír</v>
          </cell>
          <cell r="T94">
            <v>17028</v>
          </cell>
          <cell r="U94" t="str">
            <v>Rozdružovač jazyk</v>
          </cell>
        </row>
        <row r="95">
          <cell r="M95">
            <v>17028</v>
          </cell>
          <cell r="N95">
            <v>6</v>
          </cell>
          <cell r="O95">
            <v>62</v>
          </cell>
          <cell r="P95">
            <v>30</v>
          </cell>
          <cell r="R95" t="str">
            <v>ks</v>
          </cell>
          <cell r="S95" t="str">
            <v>10 Papír</v>
          </cell>
          <cell r="T95">
            <v>17028</v>
          </cell>
          <cell r="U95" t="str">
            <v>Rozdružovač jazyk</v>
          </cell>
        </row>
        <row r="96">
          <cell r="N96">
            <v>12</v>
          </cell>
          <cell r="O96">
            <v>5505.5</v>
          </cell>
          <cell r="P96">
            <v>1</v>
          </cell>
          <cell r="R96" t="str">
            <v>ks</v>
          </cell>
          <cell r="S96" t="str">
            <v>30125000-1 Části a příslušenství fotokopírovacích strojů</v>
          </cell>
          <cell r="U96" t="str">
            <v>HP Image Drum kit CB386A žlutá</v>
          </cell>
        </row>
        <row r="97">
          <cell r="N97">
            <v>8</v>
          </cell>
          <cell r="O97">
            <v>5408.7</v>
          </cell>
          <cell r="P97">
            <v>1</v>
          </cell>
          <cell r="R97" t="str">
            <v>ks</v>
          </cell>
          <cell r="S97" t="str">
            <v>30125000-1 Části a příslušenství fotokopírovacích strojů</v>
          </cell>
          <cell r="U97" t="str">
            <v>HP Image Drum kit CB386A žlutá</v>
          </cell>
        </row>
        <row r="98">
          <cell r="N98">
            <v>7</v>
          </cell>
          <cell r="O98">
            <v>5420.8</v>
          </cell>
          <cell r="P98">
            <v>1</v>
          </cell>
          <cell r="R98" t="str">
            <v>ks</v>
          </cell>
          <cell r="S98" t="str">
            <v>30125000-1 Části a příslušenství fotokopírovacích strojů</v>
          </cell>
          <cell r="U98" t="str">
            <v>HP Image Drum kit CB386A žlutá</v>
          </cell>
        </row>
        <row r="99">
          <cell r="M99">
            <v>17028</v>
          </cell>
          <cell r="N99">
            <v>3</v>
          </cell>
          <cell r="O99">
            <v>61.7</v>
          </cell>
          <cell r="P99">
            <v>11</v>
          </cell>
          <cell r="R99" t="str">
            <v>ks</v>
          </cell>
          <cell r="S99" t="str">
            <v>10 Papír</v>
          </cell>
          <cell r="T99">
            <v>17028</v>
          </cell>
          <cell r="U99" t="str">
            <v>Rozdružovač jazyk</v>
          </cell>
        </row>
        <row r="100">
          <cell r="M100">
            <v>17028</v>
          </cell>
          <cell r="N100">
            <v>16</v>
          </cell>
          <cell r="O100">
            <v>61.7</v>
          </cell>
          <cell r="P100">
            <v>20</v>
          </cell>
          <cell r="R100" t="str">
            <v>ks</v>
          </cell>
          <cell r="S100" t="str">
            <v>10 Papír</v>
          </cell>
          <cell r="T100">
            <v>17028</v>
          </cell>
          <cell r="U100" t="str">
            <v>Rozdružovač jazyk</v>
          </cell>
        </row>
        <row r="101">
          <cell r="M101">
            <v>17028</v>
          </cell>
          <cell r="N101">
            <v>2</v>
          </cell>
          <cell r="O101">
            <v>61.7</v>
          </cell>
          <cell r="P101">
            <v>50</v>
          </cell>
          <cell r="R101" t="str">
            <v>ks</v>
          </cell>
          <cell r="S101" t="str">
            <v>10 Papír</v>
          </cell>
          <cell r="T101">
            <v>17028</v>
          </cell>
          <cell r="U101" t="str">
            <v>Rozdružovač jazyk</v>
          </cell>
        </row>
        <row r="102">
          <cell r="M102">
            <v>17029</v>
          </cell>
          <cell r="N102">
            <v>1</v>
          </cell>
          <cell r="O102">
            <v>292</v>
          </cell>
          <cell r="P102">
            <v>3</v>
          </cell>
          <cell r="R102" t="str">
            <v>ks</v>
          </cell>
          <cell r="S102" t="str">
            <v>10 Papír</v>
          </cell>
          <cell r="T102">
            <v>17029</v>
          </cell>
          <cell r="U102" t="str">
            <v>KARTOTÉČNÍ BOX</v>
          </cell>
        </row>
        <row r="103">
          <cell r="M103">
            <v>17029</v>
          </cell>
          <cell r="N103">
            <v>6</v>
          </cell>
          <cell r="O103">
            <v>650</v>
          </cell>
          <cell r="P103">
            <v>4</v>
          </cell>
          <cell r="R103" t="str">
            <v>ks</v>
          </cell>
          <cell r="S103" t="str">
            <v>10 Papír</v>
          </cell>
          <cell r="T103">
            <v>17029</v>
          </cell>
          <cell r="U103" t="str">
            <v>KARTOTÉČNÍ BOX</v>
          </cell>
        </row>
        <row r="104">
          <cell r="M104">
            <v>17029</v>
          </cell>
          <cell r="N104">
            <v>16</v>
          </cell>
          <cell r="O104">
            <v>381.15</v>
          </cell>
          <cell r="P104">
            <v>2</v>
          </cell>
          <cell r="R104" t="str">
            <v>ks</v>
          </cell>
          <cell r="S104" t="str">
            <v>10 Papír</v>
          </cell>
          <cell r="T104">
            <v>17029</v>
          </cell>
          <cell r="U104" t="str">
            <v>KARTOTÉČNÍ BOX</v>
          </cell>
        </row>
        <row r="105">
          <cell r="M105">
            <v>17029</v>
          </cell>
          <cell r="N105">
            <v>5</v>
          </cell>
          <cell r="O105">
            <v>611</v>
          </cell>
          <cell r="P105">
            <v>3</v>
          </cell>
          <cell r="R105" t="str">
            <v>ks</v>
          </cell>
          <cell r="S105" t="str">
            <v>10 Papír</v>
          </cell>
          <cell r="T105">
            <v>17029</v>
          </cell>
          <cell r="U105" t="str">
            <v>KARTOTÉČNÍ BOX</v>
          </cell>
        </row>
        <row r="106">
          <cell r="M106">
            <v>17029</v>
          </cell>
          <cell r="N106">
            <v>5</v>
          </cell>
          <cell r="O106">
            <v>786.5</v>
          </cell>
          <cell r="P106">
            <v>4</v>
          </cell>
          <cell r="R106" t="str">
            <v>ks</v>
          </cell>
          <cell r="S106" t="str">
            <v>10 Papír</v>
          </cell>
          <cell r="T106">
            <v>17029</v>
          </cell>
          <cell r="U106" t="str">
            <v>KARTOTÉČNÍ BOX</v>
          </cell>
        </row>
        <row r="107">
          <cell r="M107">
            <v>17032</v>
          </cell>
          <cell r="N107">
            <v>6</v>
          </cell>
          <cell r="O107">
            <v>6.1</v>
          </cell>
          <cell r="P107">
            <v>200</v>
          </cell>
          <cell r="R107" t="str">
            <v>ks</v>
          </cell>
          <cell r="S107" t="str">
            <v>10 Papír</v>
          </cell>
          <cell r="T107">
            <v>17032</v>
          </cell>
          <cell r="U107" t="str">
            <v>Guma</v>
          </cell>
        </row>
        <row r="108">
          <cell r="M108">
            <v>17032</v>
          </cell>
          <cell r="N108">
            <v>7</v>
          </cell>
          <cell r="O108">
            <v>4.25</v>
          </cell>
          <cell r="P108">
            <v>200</v>
          </cell>
          <cell r="R108" t="str">
            <v>ks</v>
          </cell>
          <cell r="S108" t="str">
            <v>10 Papír</v>
          </cell>
          <cell r="T108">
            <v>17032</v>
          </cell>
          <cell r="U108" t="str">
            <v>Guma</v>
          </cell>
        </row>
        <row r="109">
          <cell r="M109">
            <v>17032</v>
          </cell>
          <cell r="N109">
            <v>10</v>
          </cell>
          <cell r="O109">
            <v>4.3</v>
          </cell>
          <cell r="P109">
            <v>200</v>
          </cell>
          <cell r="R109" t="str">
            <v>ks</v>
          </cell>
          <cell r="S109" t="str">
            <v>10 Papír</v>
          </cell>
          <cell r="T109">
            <v>17032</v>
          </cell>
          <cell r="U109" t="str">
            <v>Guma</v>
          </cell>
        </row>
        <row r="110">
          <cell r="M110">
            <v>17033</v>
          </cell>
          <cell r="N110">
            <v>3</v>
          </cell>
          <cell r="O110">
            <v>2</v>
          </cell>
          <cell r="P110">
            <v>150</v>
          </cell>
          <cell r="R110" t="str">
            <v>ks</v>
          </cell>
          <cell r="S110" t="str">
            <v>10 Papír</v>
          </cell>
          <cell r="T110">
            <v>17033</v>
          </cell>
          <cell r="U110" t="str">
            <v>Fix</v>
          </cell>
        </row>
        <row r="111">
          <cell r="N111">
            <v>22</v>
          </cell>
          <cell r="O111">
            <v>482.79</v>
          </cell>
          <cell r="P111">
            <v>1</v>
          </cell>
          <cell r="R111" t="str">
            <v>ks</v>
          </cell>
          <cell r="S111" t="str">
            <v>30124000-4 Části a příslušenství kancelářských strojů</v>
          </cell>
          <cell r="U111" t="str">
            <v>Odpadní nádobka Sharp MX-270HB</v>
          </cell>
        </row>
        <row r="112">
          <cell r="N112">
            <v>7</v>
          </cell>
          <cell r="O112">
            <v>488.84</v>
          </cell>
          <cell r="P112">
            <v>1</v>
          </cell>
          <cell r="R112" t="str">
            <v>ks</v>
          </cell>
          <cell r="S112" t="str">
            <v>30124000-4 Části a příslušenství kancelářských strojů</v>
          </cell>
          <cell r="U112" t="str">
            <v>Odpadní nádobka Sharp MX-270HB</v>
          </cell>
        </row>
        <row r="113">
          <cell r="M113">
            <v>17033</v>
          </cell>
          <cell r="N113">
            <v>12</v>
          </cell>
          <cell r="O113">
            <v>2.42</v>
          </cell>
          <cell r="P113">
            <v>188</v>
          </cell>
          <cell r="R113" t="str">
            <v>ks</v>
          </cell>
          <cell r="S113" t="str">
            <v>10 Papír</v>
          </cell>
          <cell r="T113">
            <v>17033</v>
          </cell>
          <cell r="U113" t="str">
            <v>Fix</v>
          </cell>
        </row>
        <row r="114">
          <cell r="M114">
            <v>17035</v>
          </cell>
          <cell r="N114">
            <v>1</v>
          </cell>
          <cell r="O114">
            <v>22</v>
          </cell>
          <cell r="P114">
            <v>100</v>
          </cell>
          <cell r="R114" t="str">
            <v>ks</v>
          </cell>
          <cell r="S114" t="str">
            <v>10 Papír</v>
          </cell>
          <cell r="T114">
            <v>17035</v>
          </cell>
          <cell r="U114" t="str">
            <v>Vložky do vizit.</v>
          </cell>
        </row>
        <row r="115">
          <cell r="M115">
            <v>17036</v>
          </cell>
          <cell r="N115">
            <v>13</v>
          </cell>
          <cell r="O115">
            <v>762.3</v>
          </cell>
          <cell r="P115">
            <v>10</v>
          </cell>
          <cell r="R115" t="str">
            <v>ks</v>
          </cell>
          <cell r="S115" t="str">
            <v>10 Papír</v>
          </cell>
          <cell r="T115">
            <v>17036</v>
          </cell>
          <cell r="U115" t="str">
            <v>Desky na protokoly</v>
          </cell>
        </row>
        <row r="116">
          <cell r="M116">
            <v>17039</v>
          </cell>
          <cell r="N116">
            <v>8</v>
          </cell>
          <cell r="O116">
            <v>2.8</v>
          </cell>
          <cell r="P116">
            <v>200</v>
          </cell>
          <cell r="R116" t="str">
            <v>ks</v>
          </cell>
          <cell r="S116" t="str">
            <v>10 Papír</v>
          </cell>
          <cell r="T116">
            <v>17039</v>
          </cell>
          <cell r="U116" t="str">
            <v>Náplň</v>
          </cell>
        </row>
        <row r="117">
          <cell r="M117">
            <v>17039</v>
          </cell>
          <cell r="N117">
            <v>1</v>
          </cell>
          <cell r="O117">
            <v>4</v>
          </cell>
          <cell r="P117">
            <v>20</v>
          </cell>
          <cell r="R117" t="str">
            <v>ks</v>
          </cell>
          <cell r="S117" t="str">
            <v>10 Papír</v>
          </cell>
          <cell r="T117">
            <v>17039</v>
          </cell>
          <cell r="U117" t="str">
            <v>Náplň</v>
          </cell>
        </row>
        <row r="118">
          <cell r="M118">
            <v>17041</v>
          </cell>
          <cell r="N118">
            <v>5</v>
          </cell>
          <cell r="O118">
            <v>8.5</v>
          </cell>
          <cell r="P118">
            <v>100</v>
          </cell>
          <cell r="R118" t="str">
            <v>ks</v>
          </cell>
          <cell r="S118" t="str">
            <v>10 Papír</v>
          </cell>
          <cell r="T118">
            <v>17041</v>
          </cell>
          <cell r="U118" t="str">
            <v>Ořezávátko</v>
          </cell>
        </row>
        <row r="119">
          <cell r="M119">
            <v>17041</v>
          </cell>
          <cell r="N119">
            <v>21</v>
          </cell>
          <cell r="O119">
            <v>24.2</v>
          </cell>
          <cell r="P119">
            <v>20</v>
          </cell>
          <cell r="R119" t="str">
            <v>ks</v>
          </cell>
          <cell r="S119" t="str">
            <v>10 Papír</v>
          </cell>
          <cell r="T119">
            <v>17041</v>
          </cell>
          <cell r="U119" t="str">
            <v>Ořezávátko</v>
          </cell>
        </row>
        <row r="120">
          <cell r="M120">
            <v>17042</v>
          </cell>
          <cell r="N120">
            <v>3</v>
          </cell>
          <cell r="O120">
            <v>35</v>
          </cell>
          <cell r="P120">
            <v>100</v>
          </cell>
          <cell r="R120" t="str">
            <v>ks</v>
          </cell>
          <cell r="S120" t="str">
            <v>10 Papír</v>
          </cell>
          <cell r="T120">
            <v>17042</v>
          </cell>
          <cell r="U120" t="str">
            <v>Špalík točený</v>
          </cell>
        </row>
        <row r="121">
          <cell r="M121">
            <v>17042</v>
          </cell>
          <cell r="N121">
            <v>8</v>
          </cell>
          <cell r="O121">
            <v>42</v>
          </cell>
          <cell r="P121">
            <v>50</v>
          </cell>
          <cell r="R121" t="str">
            <v>ks</v>
          </cell>
          <cell r="S121" t="str">
            <v>10 Papír</v>
          </cell>
          <cell r="T121">
            <v>17042</v>
          </cell>
          <cell r="U121" t="str">
            <v>Špalík točený</v>
          </cell>
        </row>
        <row r="122">
          <cell r="M122">
            <v>17042</v>
          </cell>
          <cell r="N122">
            <v>7</v>
          </cell>
          <cell r="O122">
            <v>30.25</v>
          </cell>
          <cell r="P122">
            <v>100</v>
          </cell>
          <cell r="R122" t="str">
            <v>ks</v>
          </cell>
          <cell r="S122" t="str">
            <v>10 Papír</v>
          </cell>
          <cell r="T122">
            <v>17042</v>
          </cell>
          <cell r="U122" t="str">
            <v>Špalík točený</v>
          </cell>
        </row>
        <row r="123">
          <cell r="M123">
            <v>17045</v>
          </cell>
          <cell r="N123">
            <v>8</v>
          </cell>
          <cell r="O123">
            <v>0.84</v>
          </cell>
          <cell r="P123">
            <v>1000</v>
          </cell>
          <cell r="R123" t="str">
            <v>ks</v>
          </cell>
          <cell r="S123" t="str">
            <v>10 Papír</v>
          </cell>
          <cell r="T123">
            <v>17045</v>
          </cell>
          <cell r="U123" t="str">
            <v>Obálka č. 6</v>
          </cell>
        </row>
        <row r="124">
          <cell r="N124">
            <v>7</v>
          </cell>
          <cell r="O124">
            <v>5227.2</v>
          </cell>
          <cell r="P124">
            <v>1</v>
          </cell>
          <cell r="R124" t="str">
            <v>ks</v>
          </cell>
          <cell r="S124" t="str">
            <v>30125110-5 Tonery pro laserové tiskárny/faxové přístroje</v>
          </cell>
          <cell r="U124" t="str">
            <v>Toner HP Q7570A</v>
          </cell>
        </row>
        <row r="125">
          <cell r="M125">
            <v>17045</v>
          </cell>
          <cell r="N125">
            <v>5</v>
          </cell>
          <cell r="O125">
            <v>0.42</v>
          </cell>
          <cell r="P125">
            <v>2000</v>
          </cell>
          <cell r="R125" t="str">
            <v>ks</v>
          </cell>
          <cell r="S125" t="str">
            <v>10 Papír</v>
          </cell>
          <cell r="T125">
            <v>17045</v>
          </cell>
          <cell r="U125" t="str">
            <v>Obálka č. 6</v>
          </cell>
        </row>
        <row r="126">
          <cell r="M126">
            <v>17045</v>
          </cell>
          <cell r="N126">
            <v>1</v>
          </cell>
          <cell r="O126">
            <v>0.42</v>
          </cell>
          <cell r="P126">
            <v>4000</v>
          </cell>
          <cell r="R126" t="str">
            <v>ks</v>
          </cell>
          <cell r="S126" t="str">
            <v>10 Papír</v>
          </cell>
          <cell r="T126">
            <v>17045</v>
          </cell>
          <cell r="U126" t="str">
            <v>Obálka č. 6</v>
          </cell>
        </row>
        <row r="127">
          <cell r="M127">
            <v>17045</v>
          </cell>
          <cell r="N127">
            <v>19</v>
          </cell>
          <cell r="O127">
            <v>0.42</v>
          </cell>
          <cell r="P127">
            <v>2000</v>
          </cell>
          <cell r="R127" t="str">
            <v>ks</v>
          </cell>
          <cell r="S127" t="str">
            <v>10 Papír</v>
          </cell>
          <cell r="T127">
            <v>17045</v>
          </cell>
          <cell r="U127" t="str">
            <v>Obálka č. 6</v>
          </cell>
        </row>
        <row r="128">
          <cell r="N128">
            <v>1</v>
          </cell>
          <cell r="O128">
            <v>576</v>
          </cell>
          <cell r="P128">
            <v>1</v>
          </cell>
          <cell r="R128" t="str">
            <v>ks</v>
          </cell>
          <cell r="S128" t="str">
            <v>30233153-8 Zařízení pro čtení/vypalování CD a DVD</v>
          </cell>
          <cell r="U128" t="str">
            <v>Mechanika DVD+-R/RW SATA</v>
          </cell>
        </row>
        <row r="129">
          <cell r="N129">
            <v>6</v>
          </cell>
          <cell r="O129">
            <v>7341.07</v>
          </cell>
          <cell r="P129">
            <v>1</v>
          </cell>
          <cell r="R129" t="str">
            <v>ks</v>
          </cell>
          <cell r="S129" t="str">
            <v>30125000-1 Části a příslušenství fotokopírovacích strojů</v>
          </cell>
          <cell r="U129" t="str">
            <v>Fargo color Ribbon - 500 obr.</v>
          </cell>
        </row>
        <row r="130">
          <cell r="M130">
            <v>17046</v>
          </cell>
          <cell r="N130">
            <v>2</v>
          </cell>
          <cell r="O130">
            <v>15</v>
          </cell>
          <cell r="P130">
            <v>120</v>
          </cell>
          <cell r="R130" t="str">
            <v>ks</v>
          </cell>
          <cell r="S130" t="str">
            <v>10 Papír</v>
          </cell>
          <cell r="T130">
            <v>17046</v>
          </cell>
          <cell r="U130" t="str">
            <v>Mikrotužka</v>
          </cell>
        </row>
        <row r="131">
          <cell r="M131">
            <v>17046</v>
          </cell>
          <cell r="N131">
            <v>12</v>
          </cell>
          <cell r="O131">
            <v>21.8</v>
          </cell>
          <cell r="P131">
            <v>95</v>
          </cell>
          <cell r="R131" t="str">
            <v>ks</v>
          </cell>
          <cell r="S131" t="str">
            <v>10 Papír</v>
          </cell>
          <cell r="T131">
            <v>17046</v>
          </cell>
          <cell r="U131" t="str">
            <v>Mikrotužka</v>
          </cell>
        </row>
        <row r="132">
          <cell r="M132">
            <v>17048</v>
          </cell>
          <cell r="N132">
            <v>9</v>
          </cell>
          <cell r="O132">
            <v>49</v>
          </cell>
          <cell r="P132">
            <v>50</v>
          </cell>
          <cell r="R132" t="str">
            <v>ks</v>
          </cell>
          <cell r="S132" t="str">
            <v>10 Papír</v>
          </cell>
          <cell r="T132">
            <v>17048</v>
          </cell>
          <cell r="U132" t="str">
            <v>Desky TIM 4 kr.</v>
          </cell>
        </row>
        <row r="133">
          <cell r="M133">
            <v>17048</v>
          </cell>
          <cell r="N133">
            <v>11</v>
          </cell>
          <cell r="O133">
            <v>53</v>
          </cell>
          <cell r="P133">
            <v>50</v>
          </cell>
          <cell r="R133" t="str">
            <v>ks</v>
          </cell>
          <cell r="S133" t="str">
            <v>10 Papír</v>
          </cell>
          <cell r="T133">
            <v>17048</v>
          </cell>
          <cell r="U133" t="str">
            <v>Desky TIM 4 kr.</v>
          </cell>
        </row>
        <row r="134">
          <cell r="M134">
            <v>17048</v>
          </cell>
          <cell r="N134">
            <v>18</v>
          </cell>
          <cell r="O134">
            <v>49.61</v>
          </cell>
          <cell r="P134">
            <v>200</v>
          </cell>
          <cell r="R134" t="str">
            <v>ks</v>
          </cell>
          <cell r="S134" t="str">
            <v>10 Papír</v>
          </cell>
          <cell r="T134">
            <v>17048</v>
          </cell>
          <cell r="U134" t="str">
            <v>Desky TIM 4 kr.</v>
          </cell>
        </row>
        <row r="135">
          <cell r="M135">
            <v>17049</v>
          </cell>
          <cell r="N135">
            <v>2</v>
          </cell>
          <cell r="O135">
            <v>19.399999999999999</v>
          </cell>
          <cell r="P135">
            <v>14</v>
          </cell>
          <cell r="R135" t="str">
            <v>ks</v>
          </cell>
          <cell r="S135" t="str">
            <v>10 Papír</v>
          </cell>
          <cell r="T135">
            <v>17049</v>
          </cell>
          <cell r="U135" t="str">
            <v>Maz. vodička</v>
          </cell>
        </row>
        <row r="136">
          <cell r="M136">
            <v>17049</v>
          </cell>
          <cell r="N136">
            <v>2</v>
          </cell>
          <cell r="O136">
            <v>18.149999999999999</v>
          </cell>
          <cell r="P136">
            <v>15</v>
          </cell>
          <cell r="R136" t="str">
            <v>ks</v>
          </cell>
          <cell r="S136" t="str">
            <v>10 Papír</v>
          </cell>
          <cell r="T136">
            <v>17049</v>
          </cell>
          <cell r="U136" t="str">
            <v>Maz. vodička</v>
          </cell>
        </row>
        <row r="137">
          <cell r="N137">
            <v>5</v>
          </cell>
          <cell r="O137">
            <v>4065.6</v>
          </cell>
          <cell r="P137">
            <v>3</v>
          </cell>
          <cell r="R137" t="str">
            <v>ks</v>
          </cell>
          <cell r="S137" t="str">
            <v>30125110-5 Tonery pro laserové tiskárny/faxové přístroje</v>
          </cell>
          <cell r="U137" t="str">
            <v>Toner HP Q7553X</v>
          </cell>
        </row>
        <row r="138">
          <cell r="N138">
            <v>6</v>
          </cell>
          <cell r="O138">
            <v>4585.8999999999996</v>
          </cell>
          <cell r="P138">
            <v>1</v>
          </cell>
          <cell r="R138" t="str">
            <v>ks</v>
          </cell>
          <cell r="S138" t="str">
            <v>30125110-5 Tonery pro laserové tiskárny/faxové přístroje</v>
          </cell>
          <cell r="U138" t="str">
            <v>Toner HP Q7553X</v>
          </cell>
        </row>
        <row r="139">
          <cell r="N139">
            <v>9</v>
          </cell>
          <cell r="O139">
            <v>326.7</v>
          </cell>
          <cell r="P139">
            <v>1</v>
          </cell>
          <cell r="R139" t="str">
            <v>ks</v>
          </cell>
          <cell r="S139" t="str">
            <v>30192113-6 Inkoustové náplně</v>
          </cell>
          <cell r="U139" t="str">
            <v>Inkoust Canon CLI8Y</v>
          </cell>
        </row>
        <row r="140">
          <cell r="N140">
            <v>3</v>
          </cell>
          <cell r="O140">
            <v>2617.23</v>
          </cell>
          <cell r="P140">
            <v>34</v>
          </cell>
          <cell r="R140" t="str">
            <v>ks</v>
          </cell>
          <cell r="S140" t="str">
            <v>30125100-2 Zásobníky tonerů</v>
          </cell>
          <cell r="U140" t="str">
            <v>Toner Kyocera TK-8503M</v>
          </cell>
        </row>
        <row r="141">
          <cell r="M141">
            <v>17049</v>
          </cell>
          <cell r="N141">
            <v>3</v>
          </cell>
          <cell r="O141">
            <v>18.75</v>
          </cell>
          <cell r="P141">
            <v>1</v>
          </cell>
          <cell r="R141" t="str">
            <v>ks</v>
          </cell>
          <cell r="S141" t="str">
            <v>10 Papír</v>
          </cell>
          <cell r="T141">
            <v>17049</v>
          </cell>
          <cell r="U141" t="str">
            <v>Maz. vodička</v>
          </cell>
        </row>
        <row r="142">
          <cell r="M142">
            <v>17049</v>
          </cell>
          <cell r="N142">
            <v>2</v>
          </cell>
          <cell r="O142">
            <v>22</v>
          </cell>
          <cell r="P142">
            <v>20</v>
          </cell>
          <cell r="R142" t="str">
            <v>ks</v>
          </cell>
          <cell r="S142" t="str">
            <v>10 Papír</v>
          </cell>
          <cell r="T142">
            <v>17049</v>
          </cell>
          <cell r="U142" t="str">
            <v>Maz. vodička</v>
          </cell>
        </row>
        <row r="143">
          <cell r="M143">
            <v>17049</v>
          </cell>
          <cell r="N143">
            <v>6</v>
          </cell>
          <cell r="O143">
            <v>21.8</v>
          </cell>
          <cell r="P143">
            <v>29</v>
          </cell>
          <cell r="R143" t="str">
            <v>ks</v>
          </cell>
          <cell r="S143" t="str">
            <v>10 Papír</v>
          </cell>
          <cell r="T143">
            <v>17049</v>
          </cell>
          <cell r="U143" t="str">
            <v>Maz. vodička</v>
          </cell>
        </row>
        <row r="144">
          <cell r="M144">
            <v>17049</v>
          </cell>
          <cell r="N144">
            <v>7</v>
          </cell>
          <cell r="O144">
            <v>24.8</v>
          </cell>
          <cell r="P144">
            <v>1</v>
          </cell>
          <cell r="R144" t="str">
            <v>ks</v>
          </cell>
          <cell r="S144" t="str">
            <v>10 Papír</v>
          </cell>
          <cell r="T144">
            <v>17049</v>
          </cell>
          <cell r="U144" t="str">
            <v>Maz. vodička</v>
          </cell>
        </row>
        <row r="145">
          <cell r="M145">
            <v>17051</v>
          </cell>
          <cell r="N145">
            <v>1</v>
          </cell>
          <cell r="O145">
            <v>16</v>
          </cell>
          <cell r="P145">
            <v>500</v>
          </cell>
          <cell r="R145" t="str">
            <v>ks</v>
          </cell>
          <cell r="S145" t="str">
            <v>10 Papír</v>
          </cell>
          <cell r="T145">
            <v>17051</v>
          </cell>
          <cell r="U145" t="str">
            <v>Kores. lepidlo</v>
          </cell>
        </row>
        <row r="146">
          <cell r="M146">
            <v>17051</v>
          </cell>
          <cell r="N146">
            <v>3</v>
          </cell>
          <cell r="O146">
            <v>16</v>
          </cell>
          <cell r="P146">
            <v>120</v>
          </cell>
          <cell r="R146" t="str">
            <v>ks</v>
          </cell>
          <cell r="S146" t="str">
            <v>10 Papír</v>
          </cell>
          <cell r="T146">
            <v>17051</v>
          </cell>
          <cell r="U146" t="str">
            <v>Kores. lepidlo</v>
          </cell>
        </row>
        <row r="147">
          <cell r="M147">
            <v>17051</v>
          </cell>
          <cell r="N147">
            <v>3</v>
          </cell>
          <cell r="O147">
            <v>17</v>
          </cell>
          <cell r="P147">
            <v>197</v>
          </cell>
          <cell r="R147" t="str">
            <v>ks</v>
          </cell>
          <cell r="S147" t="str">
            <v>10 Papír</v>
          </cell>
          <cell r="T147">
            <v>17051</v>
          </cell>
          <cell r="U147" t="str">
            <v>Kores. lepidlo</v>
          </cell>
        </row>
        <row r="148">
          <cell r="M148">
            <v>17051</v>
          </cell>
          <cell r="N148">
            <v>6</v>
          </cell>
          <cell r="O148">
            <v>16.940000000000001</v>
          </cell>
          <cell r="P148">
            <v>350</v>
          </cell>
          <cell r="R148" t="str">
            <v>ks</v>
          </cell>
          <cell r="S148" t="str">
            <v>10 Papír</v>
          </cell>
          <cell r="T148">
            <v>17051</v>
          </cell>
          <cell r="U148" t="str">
            <v>Kores. lepidlo</v>
          </cell>
        </row>
        <row r="149">
          <cell r="M149">
            <v>17052</v>
          </cell>
          <cell r="N149">
            <v>4</v>
          </cell>
          <cell r="O149">
            <v>25</v>
          </cell>
          <cell r="P149">
            <v>41</v>
          </cell>
          <cell r="R149" t="str">
            <v>bal</v>
          </cell>
          <cell r="S149" t="str">
            <v>10 Papír</v>
          </cell>
          <cell r="T149">
            <v>17052</v>
          </cell>
          <cell r="U149" t="str">
            <v>Špendlíky</v>
          </cell>
        </row>
        <row r="150">
          <cell r="M150">
            <v>17052</v>
          </cell>
          <cell r="N150">
            <v>5</v>
          </cell>
          <cell r="O150">
            <v>15</v>
          </cell>
          <cell r="P150">
            <v>6</v>
          </cell>
          <cell r="R150" t="str">
            <v>bal</v>
          </cell>
          <cell r="S150" t="str">
            <v>10 Papír</v>
          </cell>
          <cell r="T150">
            <v>17052</v>
          </cell>
          <cell r="U150" t="str">
            <v>Špendlíky</v>
          </cell>
        </row>
        <row r="151">
          <cell r="N151">
            <v>3</v>
          </cell>
          <cell r="O151">
            <v>83.3</v>
          </cell>
          <cell r="P151">
            <v>10</v>
          </cell>
          <cell r="R151" t="str">
            <v>ks</v>
          </cell>
          <cell r="S151" t="str">
            <v>5 Elektro materiál</v>
          </cell>
          <cell r="T151">
            <v>1146</v>
          </cell>
          <cell r="U151" t="str">
            <v>Tlumivka</v>
          </cell>
        </row>
        <row r="152">
          <cell r="N152">
            <v>3</v>
          </cell>
          <cell r="O152">
            <v>452</v>
          </cell>
          <cell r="P152">
            <v>16</v>
          </cell>
          <cell r="R152" t="str">
            <v>ks</v>
          </cell>
          <cell r="S152" t="str">
            <v>4 Instalatérský materiál</v>
          </cell>
          <cell r="T152">
            <v>4024</v>
          </cell>
          <cell r="U152" t="str">
            <v>VÝTOK. ZE ZDI</v>
          </cell>
        </row>
        <row r="153">
          <cell r="N153">
            <v>5</v>
          </cell>
          <cell r="O153">
            <v>35.090000000000003</v>
          </cell>
          <cell r="P153">
            <v>2</v>
          </cell>
          <cell r="R153" t="str">
            <v>ks</v>
          </cell>
          <cell r="S153" t="str">
            <v>32521000-1 Telekomunikační kabely</v>
          </cell>
          <cell r="U153" t="str">
            <v>Kabel USB mikro 0,8 m</v>
          </cell>
        </row>
        <row r="154">
          <cell r="N154">
            <v>11</v>
          </cell>
          <cell r="O154">
            <v>163.35</v>
          </cell>
          <cell r="P154">
            <v>1</v>
          </cell>
          <cell r="R154" t="str">
            <v>ks</v>
          </cell>
          <cell r="S154" t="str">
            <v>30237290-8 Podložky zápěstí ke klávesnici</v>
          </cell>
          <cell r="U154" t="str">
            <v>Předložka ke klávesnici, gelová</v>
          </cell>
        </row>
        <row r="155">
          <cell r="M155">
            <v>17052</v>
          </cell>
          <cell r="N155">
            <v>1</v>
          </cell>
          <cell r="O155">
            <v>12.1</v>
          </cell>
          <cell r="P155">
            <v>15</v>
          </cell>
          <cell r="R155" t="str">
            <v>bal</v>
          </cell>
          <cell r="S155" t="str">
            <v>10 Papír</v>
          </cell>
          <cell r="T155">
            <v>17052</v>
          </cell>
          <cell r="U155" t="str">
            <v>Špendlíky</v>
          </cell>
        </row>
        <row r="156">
          <cell r="M156">
            <v>17052</v>
          </cell>
          <cell r="N156">
            <v>4</v>
          </cell>
          <cell r="O156">
            <v>13.87</v>
          </cell>
          <cell r="P156">
            <v>30</v>
          </cell>
          <cell r="R156" t="str">
            <v>bal</v>
          </cell>
          <cell r="S156" t="str">
            <v>10 Papír</v>
          </cell>
          <cell r="T156">
            <v>17052</v>
          </cell>
          <cell r="U156" t="str">
            <v>Špendlíky</v>
          </cell>
        </row>
        <row r="157">
          <cell r="M157">
            <v>17052</v>
          </cell>
          <cell r="N157">
            <v>20</v>
          </cell>
          <cell r="O157">
            <v>16.940000000000001</v>
          </cell>
          <cell r="P157">
            <v>60</v>
          </cell>
          <cell r="R157" t="str">
            <v>bal</v>
          </cell>
          <cell r="S157" t="str">
            <v>10 Papír</v>
          </cell>
          <cell r="T157">
            <v>17052</v>
          </cell>
          <cell r="U157" t="str">
            <v>Špendlíky</v>
          </cell>
        </row>
        <row r="158">
          <cell r="M158">
            <v>17053</v>
          </cell>
          <cell r="N158">
            <v>2</v>
          </cell>
          <cell r="O158">
            <v>54</v>
          </cell>
          <cell r="P158">
            <v>48</v>
          </cell>
          <cell r="R158" t="str">
            <v>ks</v>
          </cell>
          <cell r="S158" t="str">
            <v>10 Papír</v>
          </cell>
          <cell r="T158">
            <v>17053</v>
          </cell>
          <cell r="U158" t="str">
            <v>Versatilka</v>
          </cell>
        </row>
        <row r="159">
          <cell r="M159">
            <v>17054</v>
          </cell>
          <cell r="N159">
            <v>3</v>
          </cell>
          <cell r="O159">
            <v>5</v>
          </cell>
          <cell r="P159">
            <v>500</v>
          </cell>
          <cell r="R159" t="str">
            <v>ks</v>
          </cell>
          <cell r="S159" t="str">
            <v>10 Papír</v>
          </cell>
          <cell r="T159">
            <v>17054</v>
          </cell>
          <cell r="U159" t="str">
            <v>Desky 3 chlop.</v>
          </cell>
        </row>
        <row r="160">
          <cell r="M160">
            <v>17054</v>
          </cell>
          <cell r="N160">
            <v>12</v>
          </cell>
          <cell r="O160">
            <v>4.84</v>
          </cell>
          <cell r="P160">
            <v>500</v>
          </cell>
          <cell r="R160" t="str">
            <v>ks</v>
          </cell>
          <cell r="S160" t="str">
            <v>10 Papír</v>
          </cell>
          <cell r="T160">
            <v>17054</v>
          </cell>
          <cell r="U160" t="str">
            <v>Desky 3 chlop.</v>
          </cell>
        </row>
        <row r="161">
          <cell r="M161">
            <v>17055</v>
          </cell>
          <cell r="N161">
            <v>6</v>
          </cell>
          <cell r="O161">
            <v>65</v>
          </cell>
          <cell r="P161">
            <v>10</v>
          </cell>
          <cell r="R161" t="str">
            <v>ks</v>
          </cell>
          <cell r="S161" t="str">
            <v>10 Papír</v>
          </cell>
          <cell r="T161">
            <v>17055</v>
          </cell>
          <cell r="U161" t="str">
            <v>Páska oboustr.</v>
          </cell>
        </row>
        <row r="162">
          <cell r="M162">
            <v>17055</v>
          </cell>
          <cell r="N162">
            <v>8</v>
          </cell>
          <cell r="O162">
            <v>55.35</v>
          </cell>
          <cell r="P162">
            <v>20</v>
          </cell>
          <cell r="R162" t="str">
            <v>ks</v>
          </cell>
          <cell r="S162" t="str">
            <v>10 Papír</v>
          </cell>
          <cell r="T162">
            <v>17055</v>
          </cell>
          <cell r="U162" t="str">
            <v>Páska oboustr.</v>
          </cell>
        </row>
        <row r="163">
          <cell r="N163">
            <v>20</v>
          </cell>
          <cell r="O163">
            <v>4513.3</v>
          </cell>
          <cell r="P163">
            <v>1</v>
          </cell>
          <cell r="R163" t="str">
            <v>ks</v>
          </cell>
          <cell r="S163" t="str">
            <v>30125110-5 Tonery pro laserové tiskárny/faxové přístroje</v>
          </cell>
          <cell r="U163" t="str">
            <v>Toner HP CF373AM  (CB541-3)</v>
          </cell>
        </row>
        <row r="164">
          <cell r="N164">
            <v>1</v>
          </cell>
          <cell r="O164">
            <v>2617.23</v>
          </cell>
          <cell r="P164">
            <v>51</v>
          </cell>
          <cell r="R164" t="str">
            <v>ks</v>
          </cell>
          <cell r="S164" t="str">
            <v>30125100-2 Zásobníky tonerů</v>
          </cell>
          <cell r="U164" t="str">
            <v>Toner Kyocera TK--8305C</v>
          </cell>
        </row>
        <row r="165">
          <cell r="N165">
            <v>8</v>
          </cell>
          <cell r="O165">
            <v>3049.2</v>
          </cell>
          <cell r="P165">
            <v>4</v>
          </cell>
          <cell r="R165" t="str">
            <v>ks</v>
          </cell>
          <cell r="S165" t="str">
            <v>30125110-5 Tonery pro laserové tiskárny/faxové přístroje</v>
          </cell>
          <cell r="U165" t="str">
            <v>Toner OKI pro B431</v>
          </cell>
        </row>
        <row r="166">
          <cell r="N166">
            <v>10</v>
          </cell>
          <cell r="O166">
            <v>4247.1000000000004</v>
          </cell>
          <cell r="P166">
            <v>2</v>
          </cell>
          <cell r="R166" t="str">
            <v>ks</v>
          </cell>
          <cell r="S166" t="str">
            <v>30125110-5 Tonery pro laserové tiskárny/faxové přístroje</v>
          </cell>
          <cell r="U166" t="str">
            <v>Toner OKI pro B431</v>
          </cell>
        </row>
        <row r="167">
          <cell r="N167">
            <v>10</v>
          </cell>
          <cell r="O167">
            <v>1097.47</v>
          </cell>
          <cell r="P167">
            <v>1</v>
          </cell>
          <cell r="R167" t="str">
            <v>ks</v>
          </cell>
          <cell r="S167" t="str">
            <v>30192113-6 Inkoustové náplně</v>
          </cell>
          <cell r="U167" t="str">
            <v>Inkoust HP CB331EE (č.338 duo)</v>
          </cell>
        </row>
        <row r="168">
          <cell r="M168">
            <v>17055</v>
          </cell>
          <cell r="N168">
            <v>7</v>
          </cell>
          <cell r="O168">
            <v>63.7</v>
          </cell>
          <cell r="P168">
            <v>10</v>
          </cell>
          <cell r="R168" t="str">
            <v>ks</v>
          </cell>
          <cell r="S168" t="str">
            <v>10 Papír</v>
          </cell>
          <cell r="T168">
            <v>17055</v>
          </cell>
          <cell r="U168" t="str">
            <v>Páska oboustr.</v>
          </cell>
        </row>
        <row r="169">
          <cell r="M169">
            <v>17057</v>
          </cell>
          <cell r="N169">
            <v>7</v>
          </cell>
          <cell r="O169">
            <v>71</v>
          </cell>
          <cell r="P169">
            <v>100</v>
          </cell>
          <cell r="R169" t="str">
            <v>ks</v>
          </cell>
          <cell r="S169" t="str">
            <v>10 Papír</v>
          </cell>
          <cell r="T169">
            <v>17057</v>
          </cell>
          <cell r="U169" t="str">
            <v>Nůžky</v>
          </cell>
        </row>
        <row r="170">
          <cell r="N170">
            <v>21</v>
          </cell>
          <cell r="O170">
            <v>10.89</v>
          </cell>
          <cell r="P170">
            <v>24</v>
          </cell>
          <cell r="R170" t="str">
            <v>ks</v>
          </cell>
          <cell r="S170" t="str">
            <v>31411000-0 Alkalické baterie</v>
          </cell>
          <cell r="U170" t="str">
            <v xml:space="preserve">Mikrotužka LR03 - AAA </v>
          </cell>
        </row>
        <row r="171">
          <cell r="N171">
            <v>10</v>
          </cell>
          <cell r="O171">
            <v>4.84</v>
          </cell>
          <cell r="P171">
            <v>9</v>
          </cell>
          <cell r="R171" t="str">
            <v>ks</v>
          </cell>
          <cell r="S171" t="str">
            <v>31411000-0 Alkalické baterie</v>
          </cell>
          <cell r="U171" t="str">
            <v xml:space="preserve">Mikrotužka LR03 - AAA </v>
          </cell>
        </row>
        <row r="172">
          <cell r="N172">
            <v>5</v>
          </cell>
          <cell r="O172">
            <v>10.89</v>
          </cell>
          <cell r="P172">
            <v>8</v>
          </cell>
          <cell r="R172" t="str">
            <v>ks</v>
          </cell>
          <cell r="S172" t="str">
            <v>31411000-0 Alkalické baterie</v>
          </cell>
          <cell r="U172" t="str">
            <v xml:space="preserve">Mikrotužka LR03 - AAA </v>
          </cell>
        </row>
        <row r="173">
          <cell r="N173">
            <v>7</v>
          </cell>
          <cell r="O173">
            <v>10.89</v>
          </cell>
          <cell r="P173">
            <v>8</v>
          </cell>
          <cell r="R173" t="str">
            <v>ks</v>
          </cell>
          <cell r="S173" t="str">
            <v>31411000-0 Alkalické baterie</v>
          </cell>
          <cell r="U173" t="str">
            <v xml:space="preserve">Mikrotužka LR03 - AAA </v>
          </cell>
        </row>
        <row r="174">
          <cell r="M174">
            <v>17057</v>
          </cell>
          <cell r="N174">
            <v>2</v>
          </cell>
          <cell r="O174">
            <v>26</v>
          </cell>
          <cell r="P174">
            <v>30</v>
          </cell>
          <cell r="R174" t="str">
            <v>ks</v>
          </cell>
          <cell r="S174" t="str">
            <v>10 Papír</v>
          </cell>
          <cell r="T174">
            <v>17057</v>
          </cell>
          <cell r="U174" t="str">
            <v>Nůžky</v>
          </cell>
        </row>
        <row r="175">
          <cell r="M175">
            <v>17057</v>
          </cell>
          <cell r="N175">
            <v>12</v>
          </cell>
          <cell r="O175">
            <v>54</v>
          </cell>
          <cell r="P175">
            <v>200</v>
          </cell>
          <cell r="R175" t="str">
            <v>ks</v>
          </cell>
          <cell r="S175" t="str">
            <v>10 Papír</v>
          </cell>
          <cell r="T175">
            <v>17057</v>
          </cell>
          <cell r="U175" t="str">
            <v>Nůžky</v>
          </cell>
        </row>
        <row r="176">
          <cell r="M176">
            <v>17057</v>
          </cell>
          <cell r="N176">
            <v>11</v>
          </cell>
          <cell r="O176">
            <v>41</v>
          </cell>
          <cell r="P176">
            <v>110</v>
          </cell>
          <cell r="R176" t="str">
            <v>ks</v>
          </cell>
          <cell r="S176" t="str">
            <v>10 Papír</v>
          </cell>
          <cell r="T176">
            <v>17057</v>
          </cell>
          <cell r="U176" t="str">
            <v>Nůžky</v>
          </cell>
        </row>
        <row r="177">
          <cell r="M177">
            <v>17059</v>
          </cell>
          <cell r="N177">
            <v>2</v>
          </cell>
          <cell r="O177">
            <v>343</v>
          </cell>
          <cell r="P177">
            <v>87</v>
          </cell>
          <cell r="R177" t="str">
            <v>bal</v>
          </cell>
          <cell r="S177" t="str">
            <v>10 Papír</v>
          </cell>
          <cell r="T177">
            <v>17059</v>
          </cell>
          <cell r="U177" t="str">
            <v>Karton  A 4</v>
          </cell>
        </row>
        <row r="178">
          <cell r="M178">
            <v>17059</v>
          </cell>
          <cell r="N178">
            <v>3</v>
          </cell>
          <cell r="O178">
            <v>334</v>
          </cell>
          <cell r="P178">
            <v>1</v>
          </cell>
          <cell r="R178" t="str">
            <v>bal</v>
          </cell>
          <cell r="S178" t="str">
            <v>10 Papír</v>
          </cell>
          <cell r="T178">
            <v>17059</v>
          </cell>
          <cell r="U178" t="str">
            <v>Karton  A 4</v>
          </cell>
        </row>
        <row r="179">
          <cell r="M179">
            <v>17059</v>
          </cell>
          <cell r="N179">
            <v>2</v>
          </cell>
          <cell r="O179">
            <v>281.8</v>
          </cell>
          <cell r="P179">
            <v>39</v>
          </cell>
          <cell r="R179" t="str">
            <v>bal</v>
          </cell>
          <cell r="S179" t="str">
            <v>10 Papír</v>
          </cell>
          <cell r="T179">
            <v>17059</v>
          </cell>
          <cell r="U179" t="str">
            <v>Karton  A 4</v>
          </cell>
        </row>
        <row r="180">
          <cell r="M180">
            <v>17059</v>
          </cell>
          <cell r="N180">
            <v>3</v>
          </cell>
          <cell r="O180">
            <v>282.8</v>
          </cell>
          <cell r="P180">
            <v>1</v>
          </cell>
          <cell r="R180" t="str">
            <v>bal</v>
          </cell>
          <cell r="S180" t="str">
            <v>10 Papír</v>
          </cell>
          <cell r="T180">
            <v>17059</v>
          </cell>
          <cell r="U180" t="str">
            <v>Karton  A 4</v>
          </cell>
        </row>
        <row r="181">
          <cell r="M181">
            <v>17059</v>
          </cell>
          <cell r="N181">
            <v>3</v>
          </cell>
          <cell r="O181">
            <v>4.96</v>
          </cell>
          <cell r="P181">
            <v>1000</v>
          </cell>
          <cell r="R181" t="str">
            <v>bal</v>
          </cell>
          <cell r="S181" t="str">
            <v>10 Papír</v>
          </cell>
          <cell r="T181">
            <v>17059</v>
          </cell>
          <cell r="U181" t="str">
            <v>Karton  A 4</v>
          </cell>
        </row>
        <row r="182">
          <cell r="M182">
            <v>17059</v>
          </cell>
          <cell r="N182">
            <v>2</v>
          </cell>
          <cell r="O182">
            <v>496</v>
          </cell>
          <cell r="P182">
            <v>5</v>
          </cell>
          <cell r="R182" t="str">
            <v>bal</v>
          </cell>
          <cell r="S182" t="str">
            <v>10 Papír</v>
          </cell>
          <cell r="T182">
            <v>17059</v>
          </cell>
          <cell r="U182" t="str">
            <v>Karton  A 4</v>
          </cell>
        </row>
        <row r="183">
          <cell r="M183">
            <v>17059</v>
          </cell>
          <cell r="N183">
            <v>3</v>
          </cell>
          <cell r="O183">
            <v>497</v>
          </cell>
          <cell r="P183">
            <v>1</v>
          </cell>
          <cell r="R183" t="str">
            <v>bal</v>
          </cell>
          <cell r="S183" t="str">
            <v>10 Papír</v>
          </cell>
          <cell r="T183">
            <v>17059</v>
          </cell>
          <cell r="U183" t="str">
            <v>Karton  A 4</v>
          </cell>
        </row>
        <row r="184">
          <cell r="M184">
            <v>17059</v>
          </cell>
          <cell r="N184">
            <v>1</v>
          </cell>
          <cell r="O184">
            <v>496.1</v>
          </cell>
          <cell r="P184">
            <v>42</v>
          </cell>
          <cell r="R184" t="str">
            <v>bal</v>
          </cell>
          <cell r="S184" t="str">
            <v>10 Papír</v>
          </cell>
          <cell r="T184">
            <v>17059</v>
          </cell>
          <cell r="U184" t="str">
            <v>Karton  A 4</v>
          </cell>
        </row>
        <row r="185">
          <cell r="M185">
            <v>17061</v>
          </cell>
          <cell r="N185">
            <v>2</v>
          </cell>
          <cell r="O185">
            <v>10</v>
          </cell>
          <cell r="P185">
            <v>200</v>
          </cell>
          <cell r="R185" t="str">
            <v>ks</v>
          </cell>
          <cell r="S185" t="str">
            <v>10 Papír</v>
          </cell>
          <cell r="T185">
            <v>17061</v>
          </cell>
          <cell r="U185" t="str">
            <v>Obálka bublinková</v>
          </cell>
        </row>
        <row r="186">
          <cell r="M186">
            <v>17062</v>
          </cell>
          <cell r="N186">
            <v>2</v>
          </cell>
          <cell r="O186">
            <v>48</v>
          </cell>
          <cell r="P186">
            <v>150</v>
          </cell>
          <cell r="R186" t="str">
            <v>ks</v>
          </cell>
          <cell r="S186" t="str">
            <v>10 Papír</v>
          </cell>
          <cell r="T186">
            <v>17062</v>
          </cell>
          <cell r="U186" t="str">
            <v>Blok A 4 spir.</v>
          </cell>
        </row>
        <row r="187">
          <cell r="M187">
            <v>17062</v>
          </cell>
          <cell r="N187">
            <v>6</v>
          </cell>
          <cell r="O187">
            <v>48</v>
          </cell>
          <cell r="P187">
            <v>100</v>
          </cell>
          <cell r="R187" t="str">
            <v>ks</v>
          </cell>
          <cell r="S187" t="str">
            <v>10 Papír</v>
          </cell>
          <cell r="T187">
            <v>17062</v>
          </cell>
          <cell r="U187" t="str">
            <v>Blok A 4 spir.</v>
          </cell>
        </row>
        <row r="188">
          <cell r="M188">
            <v>17062</v>
          </cell>
          <cell r="N188">
            <v>5</v>
          </cell>
          <cell r="O188">
            <v>42.35</v>
          </cell>
          <cell r="P188">
            <v>50</v>
          </cell>
          <cell r="R188" t="str">
            <v>ks</v>
          </cell>
          <cell r="S188" t="str">
            <v>10 Papír</v>
          </cell>
          <cell r="T188">
            <v>17062</v>
          </cell>
          <cell r="U188" t="str">
            <v>Blok A 4 spir.</v>
          </cell>
        </row>
        <row r="189">
          <cell r="M189">
            <v>17062</v>
          </cell>
          <cell r="N189">
            <v>2</v>
          </cell>
          <cell r="O189">
            <v>49.9</v>
          </cell>
          <cell r="P189">
            <v>100</v>
          </cell>
          <cell r="R189" t="str">
            <v>ks</v>
          </cell>
          <cell r="S189" t="str">
            <v>10 Papír</v>
          </cell>
          <cell r="T189">
            <v>17062</v>
          </cell>
          <cell r="U189" t="str">
            <v>Blok A 4 spir.</v>
          </cell>
        </row>
        <row r="190">
          <cell r="N190">
            <v>2</v>
          </cell>
          <cell r="O190">
            <v>14.47</v>
          </cell>
          <cell r="P190">
            <v>60</v>
          </cell>
          <cell r="R190" t="str">
            <v>bal</v>
          </cell>
          <cell r="S190" t="str">
            <v>6 Drogerie</v>
          </cell>
          <cell r="T190">
            <v>67085</v>
          </cell>
          <cell r="U190" t="str">
            <v>pytel odpad</v>
          </cell>
        </row>
        <row r="191">
          <cell r="N191">
            <v>1</v>
          </cell>
          <cell r="O191">
            <v>141</v>
          </cell>
          <cell r="P191">
            <v>24.2</v>
          </cell>
          <cell r="R191" t="str">
            <v>ks</v>
          </cell>
          <cell r="S191" t="str">
            <v>30237460-1 Počítačové klávesnice</v>
          </cell>
          <cell r="U191" t="str">
            <v>Klávesnice HP CZ PS/2</v>
          </cell>
        </row>
        <row r="192">
          <cell r="N192">
            <v>1</v>
          </cell>
          <cell r="O192">
            <v>24.2</v>
          </cell>
          <cell r="P192">
            <v>141</v>
          </cell>
          <cell r="R192" t="str">
            <v>ks</v>
          </cell>
          <cell r="S192" t="str">
            <v>30237460-1 Počítačové klávesnice</v>
          </cell>
          <cell r="U192" t="str">
            <v>Klávesnice HP CZ PS/2</v>
          </cell>
        </row>
        <row r="193">
          <cell r="M193">
            <v>17064</v>
          </cell>
          <cell r="N193">
            <v>11</v>
          </cell>
          <cell r="O193">
            <v>50</v>
          </cell>
          <cell r="P193">
            <v>1</v>
          </cell>
          <cell r="R193" t="str">
            <v>ks</v>
          </cell>
          <cell r="S193" t="str">
            <v>10 Papír</v>
          </cell>
          <cell r="T193">
            <v>17064</v>
          </cell>
          <cell r="U193" t="str">
            <v>Rozdr. čísel. 1 - 31</v>
          </cell>
        </row>
        <row r="194">
          <cell r="M194">
            <v>17064</v>
          </cell>
          <cell r="N194">
            <v>12</v>
          </cell>
          <cell r="O194">
            <v>59.8</v>
          </cell>
          <cell r="P194">
            <v>1</v>
          </cell>
          <cell r="R194" t="str">
            <v>ks</v>
          </cell>
          <cell r="S194" t="str">
            <v>10 Papír</v>
          </cell>
          <cell r="T194">
            <v>17064</v>
          </cell>
          <cell r="U194" t="str">
            <v>Rozdr. čísel. 1 - 31</v>
          </cell>
        </row>
        <row r="195">
          <cell r="M195">
            <v>17065</v>
          </cell>
          <cell r="N195">
            <v>3</v>
          </cell>
          <cell r="O195">
            <v>600</v>
          </cell>
          <cell r="P195">
            <v>10</v>
          </cell>
          <cell r="R195" t="str">
            <v>bal</v>
          </cell>
          <cell r="S195" t="str">
            <v>10 Papír</v>
          </cell>
          <cell r="T195">
            <v>17065</v>
          </cell>
          <cell r="U195" t="str">
            <v>Tabel. papír 250 x 12 krab.</v>
          </cell>
        </row>
        <row r="196">
          <cell r="M196">
            <v>17066</v>
          </cell>
          <cell r="N196">
            <v>14</v>
          </cell>
          <cell r="O196">
            <v>49</v>
          </cell>
          <cell r="P196">
            <v>60</v>
          </cell>
          <cell r="R196" t="str">
            <v>ks</v>
          </cell>
          <cell r="S196" t="str">
            <v>10 Papír</v>
          </cell>
          <cell r="T196">
            <v>17066</v>
          </cell>
          <cell r="U196" t="str">
            <v>Krab. spis. guma</v>
          </cell>
        </row>
        <row r="197">
          <cell r="M197">
            <v>17067</v>
          </cell>
          <cell r="N197">
            <v>6</v>
          </cell>
          <cell r="O197">
            <v>38.1</v>
          </cell>
          <cell r="P197">
            <v>1</v>
          </cell>
          <cell r="R197" t="str">
            <v>ks</v>
          </cell>
          <cell r="S197" t="str">
            <v>10 Papír</v>
          </cell>
          <cell r="T197">
            <v>17067</v>
          </cell>
          <cell r="U197" t="str">
            <v>Krabice archivní</v>
          </cell>
        </row>
        <row r="198">
          <cell r="M198">
            <v>17067</v>
          </cell>
          <cell r="N198">
            <v>14</v>
          </cell>
          <cell r="O198">
            <v>31.4</v>
          </cell>
          <cell r="P198">
            <v>30</v>
          </cell>
          <cell r="R198" t="str">
            <v>ks</v>
          </cell>
          <cell r="S198" t="str">
            <v>10 Papír</v>
          </cell>
          <cell r="T198">
            <v>17067</v>
          </cell>
          <cell r="U198" t="str">
            <v>Krabice archivní</v>
          </cell>
        </row>
        <row r="199">
          <cell r="M199">
            <v>17067</v>
          </cell>
          <cell r="N199">
            <v>9</v>
          </cell>
          <cell r="O199">
            <v>24.08</v>
          </cell>
          <cell r="P199">
            <v>500</v>
          </cell>
          <cell r="R199" t="str">
            <v>ks</v>
          </cell>
          <cell r="S199" t="str">
            <v>10 Papír</v>
          </cell>
          <cell r="T199">
            <v>17067</v>
          </cell>
          <cell r="U199" t="str">
            <v>Krabice archivní</v>
          </cell>
        </row>
        <row r="200">
          <cell r="M200">
            <v>17067</v>
          </cell>
          <cell r="N200">
            <v>17</v>
          </cell>
          <cell r="O200">
            <v>82.28</v>
          </cell>
          <cell r="P200">
            <v>10</v>
          </cell>
          <cell r="R200" t="str">
            <v>ks</v>
          </cell>
          <cell r="S200" t="str">
            <v>10 Papír</v>
          </cell>
          <cell r="T200">
            <v>17067</v>
          </cell>
          <cell r="U200" t="str">
            <v>Krabice archivní</v>
          </cell>
        </row>
        <row r="201">
          <cell r="M201">
            <v>17067</v>
          </cell>
          <cell r="N201">
            <v>8</v>
          </cell>
          <cell r="O201">
            <v>21</v>
          </cell>
          <cell r="P201">
            <v>100</v>
          </cell>
          <cell r="R201" t="str">
            <v>ks</v>
          </cell>
          <cell r="S201" t="str">
            <v>10 Papír</v>
          </cell>
          <cell r="T201">
            <v>17067</v>
          </cell>
          <cell r="U201" t="str">
            <v>Krabice archivní</v>
          </cell>
        </row>
        <row r="202">
          <cell r="M202">
            <v>17067</v>
          </cell>
          <cell r="N202">
            <v>8</v>
          </cell>
          <cell r="O202">
            <v>21.17</v>
          </cell>
          <cell r="P202">
            <v>200</v>
          </cell>
          <cell r="R202" t="str">
            <v>ks</v>
          </cell>
          <cell r="S202" t="str">
            <v>10 Papír</v>
          </cell>
          <cell r="T202">
            <v>17067</v>
          </cell>
          <cell r="U202" t="str">
            <v>Krabice archivní</v>
          </cell>
        </row>
        <row r="203">
          <cell r="M203">
            <v>17067</v>
          </cell>
          <cell r="N203">
            <v>5</v>
          </cell>
          <cell r="O203">
            <v>25.1</v>
          </cell>
          <cell r="P203">
            <v>199</v>
          </cell>
          <cell r="R203" t="str">
            <v>ks</v>
          </cell>
          <cell r="S203" t="str">
            <v>10 Papír</v>
          </cell>
          <cell r="T203">
            <v>17067</v>
          </cell>
          <cell r="U203" t="str">
            <v>Krabice archivní</v>
          </cell>
        </row>
        <row r="204">
          <cell r="M204">
            <v>17069</v>
          </cell>
          <cell r="N204">
            <v>4</v>
          </cell>
          <cell r="O204">
            <v>306</v>
          </cell>
          <cell r="P204">
            <v>7</v>
          </cell>
          <cell r="R204" t="str">
            <v>ks</v>
          </cell>
          <cell r="S204" t="str">
            <v>10 Papír</v>
          </cell>
          <cell r="T204">
            <v>17069</v>
          </cell>
          <cell r="U204" t="str">
            <v>Štítek laiser</v>
          </cell>
        </row>
        <row r="205">
          <cell r="M205">
            <v>17069</v>
          </cell>
          <cell r="N205">
            <v>4</v>
          </cell>
          <cell r="O205">
            <v>306</v>
          </cell>
          <cell r="P205">
            <v>1</v>
          </cell>
          <cell r="R205" t="str">
            <v>ks</v>
          </cell>
          <cell r="S205" t="str">
            <v>10 Papír</v>
          </cell>
          <cell r="T205">
            <v>17069</v>
          </cell>
          <cell r="U205" t="str">
            <v>Štítek laiser</v>
          </cell>
        </row>
        <row r="206">
          <cell r="M206">
            <v>17069</v>
          </cell>
          <cell r="N206">
            <v>2</v>
          </cell>
          <cell r="O206">
            <v>306</v>
          </cell>
          <cell r="P206">
            <v>10</v>
          </cell>
          <cell r="R206" t="str">
            <v>ks</v>
          </cell>
          <cell r="S206" t="str">
            <v>10 Papír</v>
          </cell>
          <cell r="T206">
            <v>17069</v>
          </cell>
          <cell r="U206" t="str">
            <v>Štítek laiser</v>
          </cell>
        </row>
        <row r="207">
          <cell r="M207">
            <v>17069</v>
          </cell>
          <cell r="N207">
            <v>1</v>
          </cell>
          <cell r="O207">
            <v>306</v>
          </cell>
          <cell r="P207">
            <v>3</v>
          </cell>
          <cell r="R207" t="str">
            <v>ks</v>
          </cell>
          <cell r="S207" t="str">
            <v>10 Papír</v>
          </cell>
          <cell r="T207">
            <v>17069</v>
          </cell>
          <cell r="U207" t="str">
            <v>Štítek laiser</v>
          </cell>
        </row>
        <row r="208">
          <cell r="M208">
            <v>17069</v>
          </cell>
          <cell r="N208">
            <v>1</v>
          </cell>
          <cell r="O208">
            <v>306</v>
          </cell>
          <cell r="P208">
            <v>3</v>
          </cell>
          <cell r="R208" t="str">
            <v>ks</v>
          </cell>
          <cell r="S208" t="str">
            <v>10 Papír</v>
          </cell>
          <cell r="T208">
            <v>17069</v>
          </cell>
          <cell r="U208" t="str">
            <v>Štítek laiser</v>
          </cell>
        </row>
        <row r="209">
          <cell r="M209">
            <v>17069</v>
          </cell>
          <cell r="N209">
            <v>6</v>
          </cell>
          <cell r="O209">
            <v>306</v>
          </cell>
          <cell r="P209">
            <v>6</v>
          </cell>
          <cell r="R209" t="str">
            <v>ks</v>
          </cell>
          <cell r="S209" t="str">
            <v>10 Papír</v>
          </cell>
          <cell r="T209">
            <v>17069</v>
          </cell>
          <cell r="U209" t="str">
            <v>Štítek laiser</v>
          </cell>
        </row>
        <row r="210">
          <cell r="M210">
            <v>17069</v>
          </cell>
          <cell r="N210">
            <v>7</v>
          </cell>
          <cell r="O210">
            <v>306</v>
          </cell>
          <cell r="P210">
            <v>10</v>
          </cell>
          <cell r="R210" t="str">
            <v>ks</v>
          </cell>
          <cell r="S210" t="str">
            <v>10 Papír</v>
          </cell>
          <cell r="T210">
            <v>17069</v>
          </cell>
          <cell r="U210" t="str">
            <v>Štítek laiser</v>
          </cell>
        </row>
        <row r="211">
          <cell r="M211">
            <v>17069</v>
          </cell>
          <cell r="N211">
            <v>6</v>
          </cell>
          <cell r="O211">
            <v>317</v>
          </cell>
          <cell r="P211">
            <v>5</v>
          </cell>
          <cell r="R211" t="str">
            <v>ks</v>
          </cell>
          <cell r="S211" t="str">
            <v>10 Papír</v>
          </cell>
          <cell r="T211">
            <v>17069</v>
          </cell>
          <cell r="U211" t="str">
            <v>Štítek laiser</v>
          </cell>
        </row>
        <row r="212">
          <cell r="M212">
            <v>17069</v>
          </cell>
          <cell r="N212">
            <v>1</v>
          </cell>
          <cell r="O212">
            <v>317</v>
          </cell>
          <cell r="P212">
            <v>1</v>
          </cell>
          <cell r="R212" t="str">
            <v>ks</v>
          </cell>
          <cell r="S212" t="str">
            <v>10 Papír</v>
          </cell>
          <cell r="T212">
            <v>17069</v>
          </cell>
          <cell r="U212" t="str">
            <v>Štítek laiser</v>
          </cell>
        </row>
        <row r="213">
          <cell r="M213">
            <v>17069</v>
          </cell>
          <cell r="N213">
            <v>15</v>
          </cell>
          <cell r="O213">
            <v>317</v>
          </cell>
          <cell r="P213">
            <v>6</v>
          </cell>
          <cell r="R213" t="str">
            <v>ks</v>
          </cell>
          <cell r="S213" t="str">
            <v>10 Papír</v>
          </cell>
          <cell r="T213">
            <v>17069</v>
          </cell>
          <cell r="U213" t="str">
            <v>Štítek laiser</v>
          </cell>
        </row>
        <row r="214">
          <cell r="M214">
            <v>17069</v>
          </cell>
          <cell r="N214">
            <v>5</v>
          </cell>
          <cell r="O214">
            <v>317</v>
          </cell>
          <cell r="P214">
            <v>10</v>
          </cell>
          <cell r="R214" t="str">
            <v>ks</v>
          </cell>
          <cell r="S214" t="str">
            <v>10 Papír</v>
          </cell>
          <cell r="T214">
            <v>17069</v>
          </cell>
          <cell r="U214" t="str">
            <v>Štítek laiser</v>
          </cell>
        </row>
        <row r="215">
          <cell r="N215">
            <v>1</v>
          </cell>
          <cell r="O215">
            <v>25.7</v>
          </cell>
          <cell r="P215">
            <v>20</v>
          </cell>
          <cell r="R215" t="str">
            <v>ks</v>
          </cell>
          <cell r="S215" t="str">
            <v>4 Instalatérský materiál</v>
          </cell>
          <cell r="T215">
            <v>4030</v>
          </cell>
          <cell r="U215" t="str">
            <v>Flexi. přípoj</v>
          </cell>
        </row>
        <row r="216">
          <cell r="M216">
            <v>17069</v>
          </cell>
          <cell r="N216">
            <v>1</v>
          </cell>
          <cell r="O216">
            <v>317</v>
          </cell>
          <cell r="P216">
            <v>2</v>
          </cell>
          <cell r="R216" t="str">
            <v>ks</v>
          </cell>
          <cell r="S216" t="str">
            <v>10 Papír</v>
          </cell>
          <cell r="T216">
            <v>17069</v>
          </cell>
          <cell r="U216" t="str">
            <v>Štítek laiser</v>
          </cell>
        </row>
        <row r="217">
          <cell r="M217">
            <v>17069</v>
          </cell>
          <cell r="N217">
            <v>4</v>
          </cell>
          <cell r="O217">
            <v>317</v>
          </cell>
          <cell r="P217">
            <v>5</v>
          </cell>
          <cell r="R217" t="str">
            <v>ks</v>
          </cell>
          <cell r="S217" t="str">
            <v>10 Papír</v>
          </cell>
          <cell r="T217">
            <v>17069</v>
          </cell>
          <cell r="U217" t="str">
            <v>Štítek laiser</v>
          </cell>
        </row>
        <row r="218">
          <cell r="M218">
            <v>17069</v>
          </cell>
          <cell r="N218">
            <v>4</v>
          </cell>
          <cell r="O218">
            <v>317</v>
          </cell>
          <cell r="P218">
            <v>12</v>
          </cell>
          <cell r="R218" t="str">
            <v>ks</v>
          </cell>
          <cell r="S218" t="str">
            <v>10 Papír</v>
          </cell>
          <cell r="T218">
            <v>17069</v>
          </cell>
          <cell r="U218" t="str">
            <v>Štítek laiser</v>
          </cell>
        </row>
        <row r="219">
          <cell r="M219">
            <v>17070</v>
          </cell>
          <cell r="N219">
            <v>8</v>
          </cell>
          <cell r="O219">
            <v>1295</v>
          </cell>
          <cell r="P219">
            <v>1</v>
          </cell>
          <cell r="R219" t="str">
            <v>bal</v>
          </cell>
          <cell r="S219" t="str">
            <v>10 Papír</v>
          </cell>
          <cell r="T219">
            <v>17070</v>
          </cell>
          <cell r="U219" t="str">
            <v>Samolep. štítky arch</v>
          </cell>
        </row>
        <row r="220">
          <cell r="M220">
            <v>17070</v>
          </cell>
          <cell r="N220">
            <v>8</v>
          </cell>
          <cell r="O220">
            <v>2.59</v>
          </cell>
          <cell r="P220">
            <v>500</v>
          </cell>
          <cell r="R220" t="str">
            <v>bal</v>
          </cell>
          <cell r="S220" t="str">
            <v>10 Papír</v>
          </cell>
          <cell r="T220">
            <v>17070</v>
          </cell>
          <cell r="U220" t="str">
            <v>Samolep. štítky arch</v>
          </cell>
        </row>
        <row r="221">
          <cell r="M221">
            <v>17070</v>
          </cell>
          <cell r="N221">
            <v>1</v>
          </cell>
          <cell r="O221">
            <v>9.15</v>
          </cell>
          <cell r="P221">
            <v>750</v>
          </cell>
          <cell r="R221" t="str">
            <v>bal</v>
          </cell>
          <cell r="S221" t="str">
            <v>10 Papír</v>
          </cell>
          <cell r="T221">
            <v>17070</v>
          </cell>
          <cell r="U221" t="str">
            <v>Samolep. štítky arch</v>
          </cell>
        </row>
        <row r="222">
          <cell r="N222">
            <v>4</v>
          </cell>
          <cell r="O222">
            <v>19.600000000000001</v>
          </cell>
          <cell r="P222">
            <v>20</v>
          </cell>
          <cell r="R222" t="str">
            <v>ks</v>
          </cell>
          <cell r="S222" t="str">
            <v>6 Drogerie</v>
          </cell>
          <cell r="T222">
            <v>67054</v>
          </cell>
          <cell r="U222" t="str">
            <v>OSVĚŽOVAČ VZDUCHU KM</v>
          </cell>
        </row>
        <row r="223">
          <cell r="N223">
            <v>3</v>
          </cell>
          <cell r="O223">
            <v>13.35</v>
          </cell>
          <cell r="P223">
            <v>160</v>
          </cell>
          <cell r="R223" t="str">
            <v>ks</v>
          </cell>
          <cell r="S223" t="str">
            <v>6 Drogerie</v>
          </cell>
          <cell r="T223">
            <v>67216</v>
          </cell>
          <cell r="U223" t="str">
            <v>Ubrousky</v>
          </cell>
        </row>
        <row r="224">
          <cell r="N224">
            <v>2</v>
          </cell>
          <cell r="O224">
            <v>13.35</v>
          </cell>
          <cell r="P224">
            <v>96</v>
          </cell>
          <cell r="R224" t="str">
            <v>ks</v>
          </cell>
          <cell r="S224" t="str">
            <v>6 Drogerie</v>
          </cell>
          <cell r="T224">
            <v>67216</v>
          </cell>
          <cell r="U224" t="str">
            <v>Ubrousky</v>
          </cell>
        </row>
        <row r="225">
          <cell r="M225">
            <v>17070</v>
          </cell>
          <cell r="N225">
            <v>2</v>
          </cell>
          <cell r="O225">
            <v>9.15</v>
          </cell>
          <cell r="P225">
            <v>500</v>
          </cell>
          <cell r="R225" t="str">
            <v>bal</v>
          </cell>
          <cell r="S225" t="str">
            <v>10 Papír</v>
          </cell>
          <cell r="T225">
            <v>17070</v>
          </cell>
          <cell r="U225" t="str">
            <v>Samolep. štítky arch</v>
          </cell>
        </row>
        <row r="226">
          <cell r="M226">
            <v>17070</v>
          </cell>
          <cell r="N226">
            <v>12</v>
          </cell>
          <cell r="O226">
            <v>1576</v>
          </cell>
          <cell r="P226">
            <v>1</v>
          </cell>
          <cell r="R226" t="str">
            <v>bal</v>
          </cell>
          <cell r="S226" t="str">
            <v>10 Papír</v>
          </cell>
          <cell r="T226">
            <v>17070</v>
          </cell>
          <cell r="U226" t="str">
            <v>Samolep. štítky arch</v>
          </cell>
        </row>
        <row r="227">
          <cell r="M227">
            <v>17070</v>
          </cell>
          <cell r="N227">
            <v>2</v>
          </cell>
          <cell r="O227">
            <v>20.55</v>
          </cell>
          <cell r="P227">
            <v>36</v>
          </cell>
          <cell r="R227" t="str">
            <v>bal</v>
          </cell>
          <cell r="S227" t="str">
            <v>10 Papír</v>
          </cell>
          <cell r="T227">
            <v>17070</v>
          </cell>
          <cell r="U227" t="str">
            <v>Samolep. štítky arch</v>
          </cell>
        </row>
        <row r="228">
          <cell r="N228">
            <v>15</v>
          </cell>
          <cell r="O228">
            <v>769.56</v>
          </cell>
          <cell r="P228">
            <v>1</v>
          </cell>
          <cell r="R228" t="str">
            <v>ks</v>
          </cell>
          <cell r="S228" t="str">
            <v>30192113-6 Inkoustové náplně</v>
          </cell>
          <cell r="U228" t="str">
            <v>Inkoust HP C9351 CE (č. 21)</v>
          </cell>
        </row>
        <row r="229">
          <cell r="M229">
            <v>17072</v>
          </cell>
          <cell r="N229">
            <v>4</v>
          </cell>
          <cell r="O229">
            <v>55</v>
          </cell>
          <cell r="P229">
            <v>50</v>
          </cell>
          <cell r="R229" t="str">
            <v>ks</v>
          </cell>
          <cell r="S229" t="str">
            <v>10 Papír</v>
          </cell>
          <cell r="T229">
            <v>17072</v>
          </cell>
          <cell r="U229" t="str">
            <v>Pořadač</v>
          </cell>
        </row>
        <row r="230">
          <cell r="M230">
            <v>17072</v>
          </cell>
          <cell r="N230">
            <v>1</v>
          </cell>
          <cell r="O230">
            <v>59.3</v>
          </cell>
          <cell r="P230">
            <v>100</v>
          </cell>
          <cell r="R230" t="str">
            <v>ks</v>
          </cell>
          <cell r="S230" t="str">
            <v>10 Papír</v>
          </cell>
          <cell r="T230">
            <v>17072</v>
          </cell>
          <cell r="U230" t="str">
            <v>Pořadač</v>
          </cell>
        </row>
        <row r="231">
          <cell r="M231">
            <v>17072</v>
          </cell>
          <cell r="N231">
            <v>19</v>
          </cell>
          <cell r="O231">
            <v>59.29</v>
          </cell>
          <cell r="P231">
            <v>200</v>
          </cell>
          <cell r="R231" t="str">
            <v>ks</v>
          </cell>
          <cell r="S231" t="str">
            <v>10 Papír</v>
          </cell>
          <cell r="T231">
            <v>17072</v>
          </cell>
          <cell r="U231" t="str">
            <v>Pořadač</v>
          </cell>
        </row>
        <row r="232">
          <cell r="M232">
            <v>17073</v>
          </cell>
          <cell r="N232">
            <v>10</v>
          </cell>
          <cell r="O232">
            <v>27</v>
          </cell>
          <cell r="P232">
            <v>200</v>
          </cell>
          <cell r="R232" t="str">
            <v>ks</v>
          </cell>
          <cell r="S232" t="str">
            <v>10 Papír</v>
          </cell>
          <cell r="T232">
            <v>17073</v>
          </cell>
          <cell r="U232" t="str">
            <v>Blok A 5 Universal</v>
          </cell>
        </row>
        <row r="233">
          <cell r="M233">
            <v>17073</v>
          </cell>
          <cell r="N233">
            <v>9</v>
          </cell>
          <cell r="O233">
            <v>28</v>
          </cell>
          <cell r="P233">
            <v>120</v>
          </cell>
          <cell r="R233" t="str">
            <v>ks</v>
          </cell>
          <cell r="S233" t="str">
            <v>10 Papír</v>
          </cell>
          <cell r="T233">
            <v>17073</v>
          </cell>
          <cell r="U233" t="str">
            <v>Blok A 5 Universal</v>
          </cell>
        </row>
        <row r="234">
          <cell r="M234">
            <v>17073</v>
          </cell>
          <cell r="N234">
            <v>4</v>
          </cell>
          <cell r="O234">
            <v>28</v>
          </cell>
          <cell r="P234">
            <v>120</v>
          </cell>
          <cell r="R234" t="str">
            <v>ks</v>
          </cell>
          <cell r="S234" t="str">
            <v>10 Papír</v>
          </cell>
          <cell r="T234">
            <v>17073</v>
          </cell>
          <cell r="U234" t="str">
            <v>Blok A 5 Universal</v>
          </cell>
        </row>
        <row r="235">
          <cell r="M235">
            <v>17073</v>
          </cell>
          <cell r="N235">
            <v>6</v>
          </cell>
          <cell r="O235">
            <v>29</v>
          </cell>
          <cell r="P235">
            <v>100</v>
          </cell>
          <cell r="R235" t="str">
            <v>ks</v>
          </cell>
          <cell r="S235" t="str">
            <v>10 Papír</v>
          </cell>
          <cell r="T235">
            <v>17073</v>
          </cell>
          <cell r="U235" t="str">
            <v>Blok A 5 Universal</v>
          </cell>
        </row>
        <row r="236">
          <cell r="M236">
            <v>17073</v>
          </cell>
          <cell r="N236">
            <v>3</v>
          </cell>
          <cell r="O236">
            <v>29.04</v>
          </cell>
          <cell r="P236">
            <v>150</v>
          </cell>
          <cell r="R236" t="str">
            <v>ks</v>
          </cell>
          <cell r="S236" t="str">
            <v>10 Papír</v>
          </cell>
          <cell r="T236">
            <v>17073</v>
          </cell>
          <cell r="U236" t="str">
            <v>Blok A 5 Universal</v>
          </cell>
        </row>
        <row r="237">
          <cell r="N237">
            <v>20</v>
          </cell>
          <cell r="O237">
            <v>44.77</v>
          </cell>
          <cell r="P237">
            <v>2</v>
          </cell>
          <cell r="R237" t="str">
            <v>ks</v>
          </cell>
          <cell r="S237" t="str">
            <v>32521000-1 Telekomunikační kabely</v>
          </cell>
          <cell r="U237" t="str">
            <v>Kabel USB mikro 1 m</v>
          </cell>
        </row>
        <row r="238">
          <cell r="M238">
            <v>17073</v>
          </cell>
          <cell r="N238">
            <v>3</v>
          </cell>
          <cell r="O238">
            <v>29.05</v>
          </cell>
          <cell r="P238">
            <v>120</v>
          </cell>
          <cell r="R238" t="str">
            <v>ks</v>
          </cell>
          <cell r="S238" t="str">
            <v>10 Papír</v>
          </cell>
          <cell r="T238">
            <v>17073</v>
          </cell>
          <cell r="U238" t="str">
            <v>Blok A 5 Universal</v>
          </cell>
        </row>
        <row r="239">
          <cell r="N239">
            <v>2</v>
          </cell>
          <cell r="O239">
            <v>74.5</v>
          </cell>
          <cell r="P239">
            <v>23</v>
          </cell>
          <cell r="R239" t="str">
            <v>ks</v>
          </cell>
          <cell r="S239" t="str">
            <v>5 Elektro materiál</v>
          </cell>
          <cell r="T239">
            <v>1115</v>
          </cell>
          <cell r="U239" t="str">
            <v>Žárova 18W</v>
          </cell>
        </row>
        <row r="240">
          <cell r="N240">
            <v>3</v>
          </cell>
          <cell r="O240">
            <v>73.5</v>
          </cell>
          <cell r="P240">
            <v>1</v>
          </cell>
          <cell r="R240" t="str">
            <v>ks</v>
          </cell>
          <cell r="S240" t="str">
            <v>5 Elektro materiál</v>
          </cell>
          <cell r="T240">
            <v>1115</v>
          </cell>
          <cell r="U240" t="str">
            <v>Žárova 18W</v>
          </cell>
        </row>
        <row r="241">
          <cell r="M241">
            <v>17074</v>
          </cell>
          <cell r="N241">
            <v>9</v>
          </cell>
          <cell r="O241">
            <v>9.5</v>
          </cell>
          <cell r="P241">
            <v>150</v>
          </cell>
          <cell r="R241" t="str">
            <v>ks</v>
          </cell>
          <cell r="S241" t="str">
            <v>10 Papír</v>
          </cell>
          <cell r="T241">
            <v>17074</v>
          </cell>
          <cell r="U241" t="str">
            <v>Pravítko 30 cm</v>
          </cell>
        </row>
        <row r="242">
          <cell r="M242">
            <v>17076</v>
          </cell>
          <cell r="N242">
            <v>13</v>
          </cell>
          <cell r="O242">
            <v>56</v>
          </cell>
          <cell r="P242">
            <v>79</v>
          </cell>
          <cell r="R242" t="str">
            <v>ks</v>
          </cell>
          <cell r="S242" t="str">
            <v>10 Papír</v>
          </cell>
          <cell r="T242">
            <v>17076</v>
          </cell>
          <cell r="U242" t="str">
            <v xml:space="preserve">Pořadač 8 cm </v>
          </cell>
        </row>
        <row r="243">
          <cell r="M243">
            <v>17076</v>
          </cell>
          <cell r="N243">
            <v>15</v>
          </cell>
          <cell r="O243">
            <v>36</v>
          </cell>
          <cell r="P243">
            <v>1</v>
          </cell>
          <cell r="R243" t="str">
            <v>ks</v>
          </cell>
          <cell r="S243" t="str">
            <v>10 Papír</v>
          </cell>
          <cell r="T243">
            <v>17076</v>
          </cell>
          <cell r="U243" t="str">
            <v xml:space="preserve">Pořadač 8 cm </v>
          </cell>
        </row>
        <row r="244">
          <cell r="M244">
            <v>17076</v>
          </cell>
          <cell r="N244">
            <v>7</v>
          </cell>
          <cell r="O244">
            <v>60</v>
          </cell>
          <cell r="P244">
            <v>220</v>
          </cell>
          <cell r="R244" t="str">
            <v>ks</v>
          </cell>
          <cell r="S244" t="str">
            <v>10 Papír</v>
          </cell>
          <cell r="T244">
            <v>17076</v>
          </cell>
          <cell r="U244" t="str">
            <v xml:space="preserve">Pořadač 8 cm </v>
          </cell>
        </row>
        <row r="245">
          <cell r="M245">
            <v>17076</v>
          </cell>
          <cell r="N245">
            <v>14</v>
          </cell>
          <cell r="O245">
            <v>60</v>
          </cell>
          <cell r="P245">
            <v>300</v>
          </cell>
          <cell r="R245" t="str">
            <v>ks</v>
          </cell>
          <cell r="S245" t="str">
            <v>10 Papír</v>
          </cell>
          <cell r="T245">
            <v>17076</v>
          </cell>
          <cell r="U245" t="str">
            <v xml:space="preserve">Pořadač 8 cm </v>
          </cell>
        </row>
        <row r="246">
          <cell r="M246">
            <v>17076</v>
          </cell>
          <cell r="N246">
            <v>5</v>
          </cell>
          <cell r="O246">
            <v>59.3</v>
          </cell>
          <cell r="P246">
            <v>39</v>
          </cell>
          <cell r="R246" t="str">
            <v>ks</v>
          </cell>
          <cell r="S246" t="str">
            <v>10 Papír</v>
          </cell>
          <cell r="T246">
            <v>17076</v>
          </cell>
          <cell r="U246" t="str">
            <v xml:space="preserve">Pořadač 8 cm </v>
          </cell>
        </row>
        <row r="247">
          <cell r="M247">
            <v>17076</v>
          </cell>
          <cell r="N247">
            <v>6</v>
          </cell>
          <cell r="O247">
            <v>60.3</v>
          </cell>
          <cell r="P247">
            <v>1</v>
          </cell>
          <cell r="R247" t="str">
            <v>ks</v>
          </cell>
          <cell r="S247" t="str">
            <v>10 Papír</v>
          </cell>
          <cell r="T247">
            <v>17076</v>
          </cell>
          <cell r="U247" t="str">
            <v xml:space="preserve">Pořadač 8 cm </v>
          </cell>
        </row>
        <row r="248">
          <cell r="M248">
            <v>17076</v>
          </cell>
          <cell r="N248">
            <v>1</v>
          </cell>
          <cell r="O248">
            <v>68.97</v>
          </cell>
          <cell r="P248">
            <v>450</v>
          </cell>
          <cell r="R248" t="str">
            <v>ks</v>
          </cell>
          <cell r="S248" t="str">
            <v>10 Papír</v>
          </cell>
          <cell r="T248">
            <v>17076</v>
          </cell>
          <cell r="U248" t="str">
            <v xml:space="preserve">Pořadač 8 cm </v>
          </cell>
        </row>
        <row r="249">
          <cell r="M249">
            <v>17076</v>
          </cell>
          <cell r="N249">
            <v>2</v>
          </cell>
          <cell r="O249">
            <v>55</v>
          </cell>
          <cell r="P249">
            <v>80</v>
          </cell>
          <cell r="R249" t="str">
            <v>ks</v>
          </cell>
          <cell r="S249" t="str">
            <v>10 Papír</v>
          </cell>
          <cell r="T249">
            <v>17076</v>
          </cell>
          <cell r="U249" t="str">
            <v xml:space="preserve">Pořadač 8 cm </v>
          </cell>
        </row>
        <row r="250">
          <cell r="M250">
            <v>17076</v>
          </cell>
          <cell r="N250">
            <v>3</v>
          </cell>
          <cell r="O250">
            <v>60</v>
          </cell>
          <cell r="P250">
            <v>200</v>
          </cell>
          <cell r="R250" t="str">
            <v>ks</v>
          </cell>
          <cell r="S250" t="str">
            <v>10 Papír</v>
          </cell>
          <cell r="T250">
            <v>17076</v>
          </cell>
          <cell r="U250" t="str">
            <v xml:space="preserve">Pořadač 8 cm </v>
          </cell>
        </row>
        <row r="251">
          <cell r="M251">
            <v>17076</v>
          </cell>
          <cell r="N251">
            <v>4</v>
          </cell>
          <cell r="O251">
            <v>60</v>
          </cell>
          <cell r="P251">
            <v>40</v>
          </cell>
          <cell r="R251" t="str">
            <v>ks</v>
          </cell>
          <cell r="S251" t="str">
            <v>10 Papír</v>
          </cell>
          <cell r="T251">
            <v>17076</v>
          </cell>
          <cell r="U251" t="str">
            <v xml:space="preserve">Pořadač 8 cm </v>
          </cell>
        </row>
        <row r="252">
          <cell r="M252">
            <v>17077</v>
          </cell>
          <cell r="N252">
            <v>4</v>
          </cell>
          <cell r="O252">
            <v>40</v>
          </cell>
          <cell r="P252">
            <v>200</v>
          </cell>
          <cell r="R252" t="str">
            <v>ks</v>
          </cell>
          <cell r="S252" t="str">
            <v>10 Papír</v>
          </cell>
          <cell r="T252">
            <v>17077</v>
          </cell>
          <cell r="U252" t="str">
            <v>Bloček neon</v>
          </cell>
        </row>
        <row r="253">
          <cell r="M253">
            <v>17077</v>
          </cell>
          <cell r="N253">
            <v>2</v>
          </cell>
          <cell r="O253">
            <v>40.299999999999997</v>
          </cell>
          <cell r="P253">
            <v>200</v>
          </cell>
          <cell r="R253" t="str">
            <v>ks</v>
          </cell>
          <cell r="S253" t="str">
            <v>10 Papír</v>
          </cell>
          <cell r="T253">
            <v>17077</v>
          </cell>
          <cell r="U253" t="str">
            <v>Bloček neon</v>
          </cell>
        </row>
        <row r="254">
          <cell r="M254">
            <v>17077</v>
          </cell>
          <cell r="N254">
            <v>6</v>
          </cell>
          <cell r="O254">
            <v>48.15</v>
          </cell>
          <cell r="P254">
            <v>100</v>
          </cell>
          <cell r="R254" t="str">
            <v>ks</v>
          </cell>
          <cell r="S254" t="str">
            <v>10 Papír</v>
          </cell>
          <cell r="T254">
            <v>17077</v>
          </cell>
          <cell r="U254" t="str">
            <v>Bloček neon</v>
          </cell>
        </row>
        <row r="255">
          <cell r="M255">
            <v>17077</v>
          </cell>
          <cell r="N255">
            <v>7</v>
          </cell>
          <cell r="O255">
            <v>48.4</v>
          </cell>
          <cell r="P255">
            <v>60</v>
          </cell>
          <cell r="R255" t="str">
            <v>ks</v>
          </cell>
          <cell r="S255" t="str">
            <v>10 Papír</v>
          </cell>
          <cell r="T255">
            <v>17077</v>
          </cell>
          <cell r="U255" t="str">
            <v>Bloček neon</v>
          </cell>
        </row>
        <row r="256">
          <cell r="M256">
            <v>17083</v>
          </cell>
          <cell r="N256">
            <v>6</v>
          </cell>
          <cell r="O256">
            <v>1.95</v>
          </cell>
          <cell r="P256">
            <v>2250</v>
          </cell>
          <cell r="R256" t="str">
            <v>ks</v>
          </cell>
          <cell r="S256" t="str">
            <v>10 Papír</v>
          </cell>
          <cell r="T256">
            <v>17083</v>
          </cell>
          <cell r="U256" t="str">
            <v>Obálka č. 4</v>
          </cell>
        </row>
        <row r="257">
          <cell r="M257">
            <v>17083</v>
          </cell>
          <cell r="N257">
            <v>9</v>
          </cell>
          <cell r="O257">
            <v>1.94</v>
          </cell>
          <cell r="P257">
            <v>2500</v>
          </cell>
          <cell r="R257" t="str">
            <v>ks</v>
          </cell>
          <cell r="S257" t="str">
            <v>10 Papír</v>
          </cell>
          <cell r="T257">
            <v>17083</v>
          </cell>
          <cell r="U257" t="str">
            <v>Obálka č. 4</v>
          </cell>
        </row>
        <row r="258">
          <cell r="M258">
            <v>17083</v>
          </cell>
          <cell r="N258">
            <v>8</v>
          </cell>
          <cell r="O258">
            <v>1.92</v>
          </cell>
          <cell r="P258">
            <v>5000</v>
          </cell>
          <cell r="R258" t="str">
            <v>ks</v>
          </cell>
          <cell r="S258" t="str">
            <v>10 Papír</v>
          </cell>
          <cell r="T258">
            <v>17083</v>
          </cell>
          <cell r="U258" t="str">
            <v>Obálka č. 4</v>
          </cell>
        </row>
        <row r="259">
          <cell r="M259">
            <v>17083</v>
          </cell>
          <cell r="N259">
            <v>1</v>
          </cell>
          <cell r="O259">
            <v>1.94</v>
          </cell>
          <cell r="P259">
            <v>2500</v>
          </cell>
          <cell r="R259" t="str">
            <v>ks</v>
          </cell>
          <cell r="S259" t="str">
            <v>10 Papír</v>
          </cell>
          <cell r="T259">
            <v>17083</v>
          </cell>
          <cell r="U259" t="str">
            <v>Obálka č. 4</v>
          </cell>
        </row>
        <row r="260">
          <cell r="M260">
            <v>17083</v>
          </cell>
          <cell r="N260">
            <v>13</v>
          </cell>
          <cell r="O260">
            <v>1.94</v>
          </cell>
          <cell r="P260">
            <v>2500</v>
          </cell>
          <cell r="R260" t="str">
            <v>ks</v>
          </cell>
          <cell r="S260" t="str">
            <v>10 Papír</v>
          </cell>
          <cell r="T260">
            <v>17083</v>
          </cell>
          <cell r="U260" t="str">
            <v>Obálka č. 4</v>
          </cell>
        </row>
        <row r="261">
          <cell r="M261">
            <v>17085</v>
          </cell>
          <cell r="N261">
            <v>10</v>
          </cell>
          <cell r="O261">
            <v>48.4</v>
          </cell>
          <cell r="P261">
            <v>100</v>
          </cell>
          <cell r="R261" t="str">
            <v>ks</v>
          </cell>
          <cell r="S261" t="str">
            <v>10 Papír</v>
          </cell>
          <cell r="T261">
            <v>17085</v>
          </cell>
          <cell r="U261" t="str">
            <v>Pořadač 4 kr.</v>
          </cell>
        </row>
        <row r="262">
          <cell r="M262">
            <v>17086</v>
          </cell>
          <cell r="N262">
            <v>8</v>
          </cell>
          <cell r="O262">
            <v>52</v>
          </cell>
          <cell r="P262">
            <v>60</v>
          </cell>
          <cell r="R262" t="str">
            <v>ks</v>
          </cell>
          <cell r="S262" t="str">
            <v>10 Papír</v>
          </cell>
          <cell r="T262">
            <v>17086</v>
          </cell>
          <cell r="U262" t="str">
            <v>Klip drátěný</v>
          </cell>
        </row>
        <row r="263">
          <cell r="M263">
            <v>17086</v>
          </cell>
          <cell r="N263">
            <v>4</v>
          </cell>
          <cell r="O263">
            <v>12</v>
          </cell>
          <cell r="P263">
            <v>100</v>
          </cell>
          <cell r="R263" t="str">
            <v>ks</v>
          </cell>
          <cell r="S263" t="str">
            <v>10 Papír</v>
          </cell>
          <cell r="T263">
            <v>17086</v>
          </cell>
          <cell r="U263" t="str">
            <v>Klip drátěný</v>
          </cell>
        </row>
        <row r="264">
          <cell r="M264">
            <v>17086</v>
          </cell>
          <cell r="N264">
            <v>4</v>
          </cell>
          <cell r="O264">
            <v>102</v>
          </cell>
          <cell r="P264">
            <v>20</v>
          </cell>
          <cell r="R264" t="str">
            <v>ks</v>
          </cell>
          <cell r="S264" t="str">
            <v>10 Papír</v>
          </cell>
          <cell r="T264">
            <v>17086</v>
          </cell>
          <cell r="U264" t="str">
            <v>Klip drátěný</v>
          </cell>
        </row>
        <row r="265">
          <cell r="M265">
            <v>17086</v>
          </cell>
          <cell r="N265">
            <v>2</v>
          </cell>
          <cell r="O265">
            <v>102</v>
          </cell>
          <cell r="P265">
            <v>20</v>
          </cell>
          <cell r="R265" t="str">
            <v>ks</v>
          </cell>
          <cell r="S265" t="str">
            <v>10 Papír</v>
          </cell>
          <cell r="T265">
            <v>17086</v>
          </cell>
          <cell r="U265" t="str">
            <v>Klip drátěný</v>
          </cell>
        </row>
        <row r="266">
          <cell r="M266">
            <v>17086</v>
          </cell>
          <cell r="N266">
            <v>3</v>
          </cell>
          <cell r="O266">
            <v>31</v>
          </cell>
          <cell r="P266">
            <v>30</v>
          </cell>
          <cell r="R266" t="str">
            <v>ks</v>
          </cell>
          <cell r="S266" t="str">
            <v>10 Papír</v>
          </cell>
          <cell r="T266">
            <v>17086</v>
          </cell>
          <cell r="U266" t="str">
            <v>Klip drátěný</v>
          </cell>
        </row>
        <row r="267">
          <cell r="M267">
            <v>17086</v>
          </cell>
          <cell r="N267">
            <v>4</v>
          </cell>
          <cell r="O267">
            <v>23</v>
          </cell>
          <cell r="P267">
            <v>30</v>
          </cell>
          <cell r="R267" t="str">
            <v>ks</v>
          </cell>
          <cell r="S267" t="str">
            <v>10 Papír</v>
          </cell>
          <cell r="T267">
            <v>17086</v>
          </cell>
          <cell r="U267" t="str">
            <v>Klip drátěný</v>
          </cell>
        </row>
        <row r="268">
          <cell r="M268">
            <v>17086</v>
          </cell>
          <cell r="N268">
            <v>3</v>
          </cell>
          <cell r="O268">
            <v>102</v>
          </cell>
          <cell r="P268">
            <v>40</v>
          </cell>
          <cell r="R268" t="str">
            <v>ks</v>
          </cell>
          <cell r="S268" t="str">
            <v>10 Papír</v>
          </cell>
          <cell r="T268">
            <v>17086</v>
          </cell>
          <cell r="U268" t="str">
            <v>Klip drátěný</v>
          </cell>
        </row>
        <row r="269">
          <cell r="M269">
            <v>17086</v>
          </cell>
          <cell r="N269">
            <v>4</v>
          </cell>
          <cell r="O269">
            <v>31</v>
          </cell>
          <cell r="P269">
            <v>30</v>
          </cell>
          <cell r="R269" t="str">
            <v>ks</v>
          </cell>
          <cell r="S269" t="str">
            <v>10 Papír</v>
          </cell>
          <cell r="T269">
            <v>17086</v>
          </cell>
          <cell r="U269" t="str">
            <v>Klip drátěný</v>
          </cell>
        </row>
        <row r="270">
          <cell r="M270">
            <v>17086</v>
          </cell>
          <cell r="N270">
            <v>5</v>
          </cell>
          <cell r="O270">
            <v>23</v>
          </cell>
          <cell r="P270">
            <v>30</v>
          </cell>
          <cell r="R270" t="str">
            <v>ks</v>
          </cell>
          <cell r="S270" t="str">
            <v>10 Papír</v>
          </cell>
          <cell r="T270">
            <v>17086</v>
          </cell>
          <cell r="U270" t="str">
            <v>Klip drátěný</v>
          </cell>
        </row>
        <row r="271">
          <cell r="M271">
            <v>17086</v>
          </cell>
          <cell r="N271">
            <v>2</v>
          </cell>
          <cell r="O271">
            <v>102.85</v>
          </cell>
          <cell r="P271">
            <v>20</v>
          </cell>
          <cell r="R271" t="str">
            <v>ks</v>
          </cell>
          <cell r="S271" t="str">
            <v>10 Papír</v>
          </cell>
          <cell r="T271">
            <v>17086</v>
          </cell>
          <cell r="U271" t="str">
            <v>Klip drátěný</v>
          </cell>
        </row>
        <row r="272">
          <cell r="M272">
            <v>17086</v>
          </cell>
          <cell r="N272">
            <v>2</v>
          </cell>
          <cell r="O272">
            <v>23.9</v>
          </cell>
          <cell r="P272">
            <v>100</v>
          </cell>
          <cell r="R272" t="str">
            <v>ks</v>
          </cell>
          <cell r="S272" t="str">
            <v>10 Papír</v>
          </cell>
          <cell r="T272">
            <v>17086</v>
          </cell>
          <cell r="U272" t="str">
            <v>Klip drátěný</v>
          </cell>
        </row>
        <row r="273">
          <cell r="M273">
            <v>17086</v>
          </cell>
          <cell r="N273">
            <v>3</v>
          </cell>
          <cell r="O273">
            <v>14.52</v>
          </cell>
          <cell r="P273">
            <v>100</v>
          </cell>
          <cell r="R273" t="str">
            <v>ks</v>
          </cell>
          <cell r="S273" t="str">
            <v>10 Papír</v>
          </cell>
          <cell r="T273">
            <v>17086</v>
          </cell>
          <cell r="U273" t="str">
            <v>Klip drátěný</v>
          </cell>
        </row>
        <row r="274">
          <cell r="M274">
            <v>17086</v>
          </cell>
          <cell r="N274">
            <v>2</v>
          </cell>
          <cell r="O274">
            <v>102.85</v>
          </cell>
          <cell r="P274">
            <v>100</v>
          </cell>
          <cell r="R274" t="str">
            <v>ks</v>
          </cell>
          <cell r="S274" t="str">
            <v>10 Papír</v>
          </cell>
          <cell r="T274">
            <v>17086</v>
          </cell>
          <cell r="U274" t="str">
            <v>Klip drátěný</v>
          </cell>
        </row>
        <row r="275">
          <cell r="N275">
            <v>22</v>
          </cell>
          <cell r="O275">
            <v>7344.7</v>
          </cell>
          <cell r="P275">
            <v>1</v>
          </cell>
          <cell r="R275" t="str">
            <v>ks</v>
          </cell>
          <cell r="S275" t="str">
            <v>30125110-5 Tonery pro laserové tiskárny/faxové přístroje</v>
          </cell>
          <cell r="U275" t="str">
            <v>Toner HP C9723A</v>
          </cell>
        </row>
        <row r="276">
          <cell r="M276">
            <v>17086</v>
          </cell>
          <cell r="N276">
            <v>3</v>
          </cell>
          <cell r="O276">
            <v>31</v>
          </cell>
          <cell r="P276">
            <v>100</v>
          </cell>
          <cell r="R276" t="str">
            <v>ks</v>
          </cell>
          <cell r="S276" t="str">
            <v>10 Papír</v>
          </cell>
          <cell r="T276">
            <v>17086</v>
          </cell>
          <cell r="U276" t="str">
            <v>Klip drátěný</v>
          </cell>
        </row>
        <row r="277">
          <cell r="M277">
            <v>17086</v>
          </cell>
          <cell r="N277">
            <v>4</v>
          </cell>
          <cell r="O277">
            <v>62.9</v>
          </cell>
          <cell r="P277">
            <v>100</v>
          </cell>
          <cell r="R277" t="str">
            <v>ks</v>
          </cell>
          <cell r="S277" t="str">
            <v>10 Papír</v>
          </cell>
          <cell r="T277">
            <v>17086</v>
          </cell>
          <cell r="U277" t="str">
            <v>Klip drátěný</v>
          </cell>
        </row>
        <row r="278">
          <cell r="M278">
            <v>17086</v>
          </cell>
          <cell r="N278">
            <v>7</v>
          </cell>
          <cell r="O278">
            <v>14.52</v>
          </cell>
          <cell r="P278">
            <v>60</v>
          </cell>
          <cell r="R278" t="str">
            <v>ks</v>
          </cell>
          <cell r="S278" t="str">
            <v>10 Papír</v>
          </cell>
          <cell r="T278">
            <v>17086</v>
          </cell>
          <cell r="U278" t="str">
            <v>Klip drátěný</v>
          </cell>
        </row>
        <row r="279">
          <cell r="M279">
            <v>17086</v>
          </cell>
          <cell r="N279">
            <v>8</v>
          </cell>
          <cell r="O279">
            <v>23.9</v>
          </cell>
          <cell r="P279">
            <v>60</v>
          </cell>
          <cell r="R279" t="str">
            <v>ks</v>
          </cell>
          <cell r="S279" t="str">
            <v>10 Papír</v>
          </cell>
          <cell r="T279">
            <v>17086</v>
          </cell>
          <cell r="U279" t="str">
            <v>Klip drátěný</v>
          </cell>
        </row>
        <row r="280">
          <cell r="M280">
            <v>17086</v>
          </cell>
          <cell r="N280">
            <v>4</v>
          </cell>
          <cell r="O280">
            <v>102.8</v>
          </cell>
          <cell r="P280">
            <v>30</v>
          </cell>
          <cell r="R280" t="str">
            <v>ks</v>
          </cell>
          <cell r="S280" t="str">
            <v>10 Papír</v>
          </cell>
          <cell r="T280">
            <v>17086</v>
          </cell>
          <cell r="U280" t="str">
            <v>Klip drátěný</v>
          </cell>
        </row>
        <row r="281">
          <cell r="M281">
            <v>17086</v>
          </cell>
          <cell r="N281">
            <v>5</v>
          </cell>
          <cell r="O281">
            <v>31.5</v>
          </cell>
          <cell r="P281">
            <v>100</v>
          </cell>
          <cell r="R281" t="str">
            <v>ks</v>
          </cell>
          <cell r="S281" t="str">
            <v>10 Papír</v>
          </cell>
          <cell r="T281">
            <v>17086</v>
          </cell>
          <cell r="U281" t="str">
            <v>Klip drátěný</v>
          </cell>
        </row>
        <row r="282">
          <cell r="M282">
            <v>17086</v>
          </cell>
          <cell r="N282">
            <v>9</v>
          </cell>
          <cell r="O282">
            <v>101.64</v>
          </cell>
          <cell r="P282">
            <v>50</v>
          </cell>
          <cell r="R282" t="str">
            <v>ks</v>
          </cell>
          <cell r="S282" t="str">
            <v>10 Papír</v>
          </cell>
          <cell r="T282">
            <v>17086</v>
          </cell>
          <cell r="U282" t="str">
            <v>Klip drátěný</v>
          </cell>
        </row>
        <row r="283">
          <cell r="M283">
            <v>17086</v>
          </cell>
          <cell r="N283">
            <v>10</v>
          </cell>
          <cell r="O283">
            <v>53.24</v>
          </cell>
          <cell r="P283">
            <v>150</v>
          </cell>
          <cell r="R283" t="str">
            <v>ks</v>
          </cell>
          <cell r="S283" t="str">
            <v>10 Papír</v>
          </cell>
          <cell r="T283">
            <v>17086</v>
          </cell>
          <cell r="U283" t="str">
            <v>Klip drátěný</v>
          </cell>
        </row>
        <row r="284">
          <cell r="M284">
            <v>17086</v>
          </cell>
          <cell r="N284">
            <v>11</v>
          </cell>
          <cell r="O284">
            <v>31.46</v>
          </cell>
          <cell r="P284">
            <v>100</v>
          </cell>
          <cell r="R284" t="str">
            <v>ks</v>
          </cell>
          <cell r="S284" t="str">
            <v>10 Papír</v>
          </cell>
          <cell r="T284">
            <v>17086</v>
          </cell>
          <cell r="U284" t="str">
            <v>Klip drátěný</v>
          </cell>
        </row>
        <row r="285">
          <cell r="N285">
            <v>1</v>
          </cell>
          <cell r="O285">
            <v>2444</v>
          </cell>
          <cell r="P285">
            <v>1</v>
          </cell>
          <cell r="R285" t="str">
            <v>ks</v>
          </cell>
          <cell r="S285" t="str">
            <v>30125110-5 Tonery pro laserové tiskárny/faxové přístroje</v>
          </cell>
          <cell r="U285" t="str">
            <v>Toner HP Q5949A</v>
          </cell>
        </row>
        <row r="286">
          <cell r="N286">
            <v>12</v>
          </cell>
          <cell r="O286">
            <v>10297.1</v>
          </cell>
          <cell r="P286">
            <v>1</v>
          </cell>
          <cell r="R286" t="str">
            <v>ks</v>
          </cell>
          <cell r="S286" t="str">
            <v>30125110-5 Tonery pro laserové tiskárny/faxové přístroje</v>
          </cell>
          <cell r="U286" t="str">
            <v>Toner HP C9732A</v>
          </cell>
        </row>
        <row r="287">
          <cell r="N287">
            <v>2</v>
          </cell>
          <cell r="O287">
            <v>19.3</v>
          </cell>
          <cell r="P287">
            <v>100</v>
          </cell>
          <cell r="R287" t="str">
            <v>m</v>
          </cell>
          <cell r="S287" t="str">
            <v>5 Elektro materiál</v>
          </cell>
          <cell r="T287">
            <v>1048</v>
          </cell>
          <cell r="U287" t="str">
            <v>Kabel 3 x 2,5</v>
          </cell>
        </row>
        <row r="288">
          <cell r="M288">
            <v>17086</v>
          </cell>
          <cell r="N288">
            <v>25</v>
          </cell>
          <cell r="O288">
            <v>30.25</v>
          </cell>
          <cell r="P288">
            <v>240</v>
          </cell>
          <cell r="R288" t="str">
            <v>ks</v>
          </cell>
          <cell r="S288" t="str">
            <v>10 Papír</v>
          </cell>
          <cell r="T288">
            <v>17086</v>
          </cell>
          <cell r="U288" t="str">
            <v>Klip drátěný</v>
          </cell>
        </row>
        <row r="289">
          <cell r="M289">
            <v>17086</v>
          </cell>
          <cell r="N289">
            <v>5</v>
          </cell>
          <cell r="O289">
            <v>102</v>
          </cell>
          <cell r="P289">
            <v>50</v>
          </cell>
          <cell r="R289" t="str">
            <v>ks</v>
          </cell>
          <cell r="S289" t="str">
            <v>10 Papír</v>
          </cell>
          <cell r="T289">
            <v>17086</v>
          </cell>
          <cell r="U289" t="str">
            <v>Klip drátěný</v>
          </cell>
        </row>
        <row r="290">
          <cell r="M290">
            <v>17086</v>
          </cell>
          <cell r="N290">
            <v>6</v>
          </cell>
          <cell r="O290">
            <v>31</v>
          </cell>
          <cell r="P290">
            <v>120</v>
          </cell>
          <cell r="R290" t="str">
            <v>ks</v>
          </cell>
          <cell r="S290" t="str">
            <v>10 Papír</v>
          </cell>
          <cell r="T290">
            <v>17086</v>
          </cell>
          <cell r="U290" t="str">
            <v>Klip drátěný</v>
          </cell>
        </row>
        <row r="291">
          <cell r="M291">
            <v>17086</v>
          </cell>
          <cell r="N291">
            <v>7</v>
          </cell>
          <cell r="O291">
            <v>23</v>
          </cell>
          <cell r="P291">
            <v>100</v>
          </cell>
          <cell r="R291" t="str">
            <v>ks</v>
          </cell>
          <cell r="S291" t="str">
            <v>10 Papír</v>
          </cell>
          <cell r="T291">
            <v>17086</v>
          </cell>
          <cell r="U291" t="str">
            <v>Klip drátěný</v>
          </cell>
        </row>
        <row r="292">
          <cell r="N292">
            <v>19</v>
          </cell>
          <cell r="O292">
            <v>114.95</v>
          </cell>
          <cell r="P292">
            <v>2</v>
          </cell>
          <cell r="R292" t="str">
            <v>ks</v>
          </cell>
          <cell r="S292" t="str">
            <v>30237410-6 Počítačová myš</v>
          </cell>
          <cell r="U292" t="str">
            <v xml:space="preserve">Myš Genius USB XSCROLL </v>
          </cell>
        </row>
        <row r="293">
          <cell r="N293">
            <v>15</v>
          </cell>
          <cell r="O293">
            <v>114.95</v>
          </cell>
          <cell r="P293">
            <v>1</v>
          </cell>
          <cell r="R293" t="str">
            <v>ks</v>
          </cell>
          <cell r="S293" t="str">
            <v>30237410-6 Počítačová myš</v>
          </cell>
          <cell r="U293" t="str">
            <v xml:space="preserve">Myš Genius USB XSCROLL </v>
          </cell>
        </row>
        <row r="294">
          <cell r="N294">
            <v>5</v>
          </cell>
          <cell r="O294">
            <v>114.95</v>
          </cell>
          <cell r="P294">
            <v>1</v>
          </cell>
          <cell r="R294" t="str">
            <v>ks</v>
          </cell>
          <cell r="S294" t="str">
            <v>30237410-6 Počítačová myš</v>
          </cell>
          <cell r="U294" t="str">
            <v xml:space="preserve">Myš Genius USB XSCROLL </v>
          </cell>
        </row>
        <row r="295">
          <cell r="N295">
            <v>16</v>
          </cell>
          <cell r="O295">
            <v>114.95</v>
          </cell>
          <cell r="P295">
            <v>6</v>
          </cell>
          <cell r="R295" t="str">
            <v>ks</v>
          </cell>
          <cell r="S295" t="str">
            <v>30237410-6 Počítačová myš</v>
          </cell>
          <cell r="U295" t="str">
            <v xml:space="preserve">Myš Genius USB XSCROLL </v>
          </cell>
        </row>
        <row r="296">
          <cell r="N296">
            <v>9</v>
          </cell>
          <cell r="O296">
            <v>114.95</v>
          </cell>
          <cell r="P296">
            <v>1</v>
          </cell>
          <cell r="R296" t="str">
            <v>ks</v>
          </cell>
          <cell r="S296" t="str">
            <v>30237410-6 Počítačová myš</v>
          </cell>
          <cell r="U296" t="str">
            <v xml:space="preserve">Myš Genius USB XSCROLL </v>
          </cell>
        </row>
        <row r="297">
          <cell r="N297">
            <v>3</v>
          </cell>
          <cell r="O297">
            <v>114.95</v>
          </cell>
          <cell r="P297">
            <v>1</v>
          </cell>
          <cell r="R297" t="str">
            <v>ks</v>
          </cell>
          <cell r="S297" t="str">
            <v>30237410-6 Počítačová myš</v>
          </cell>
          <cell r="U297" t="str">
            <v xml:space="preserve">Myš Genius USB XSCROLL </v>
          </cell>
        </row>
        <row r="298">
          <cell r="N298">
            <v>1</v>
          </cell>
          <cell r="O298">
            <v>289.2</v>
          </cell>
          <cell r="P298">
            <v>10</v>
          </cell>
          <cell r="R298" t="str">
            <v>ks</v>
          </cell>
          <cell r="S298" t="str">
            <v>5 Elektro materiál</v>
          </cell>
          <cell r="T298">
            <v>1295</v>
          </cell>
          <cell r="U298" t="str">
            <v>ČELOVKA</v>
          </cell>
        </row>
        <row r="299">
          <cell r="M299">
            <v>17087</v>
          </cell>
          <cell r="N299">
            <v>9</v>
          </cell>
          <cell r="O299">
            <v>78</v>
          </cell>
          <cell r="P299">
            <v>156</v>
          </cell>
          <cell r="R299" t="str">
            <v>ks</v>
          </cell>
          <cell r="S299" t="str">
            <v>10 Papír</v>
          </cell>
          <cell r="T299">
            <v>17087</v>
          </cell>
          <cell r="U299" t="str">
            <v>Rozlišovač</v>
          </cell>
        </row>
        <row r="300">
          <cell r="M300">
            <v>17087</v>
          </cell>
          <cell r="N300">
            <v>2</v>
          </cell>
          <cell r="O300">
            <v>78</v>
          </cell>
          <cell r="P300">
            <v>96</v>
          </cell>
          <cell r="R300" t="str">
            <v>ks</v>
          </cell>
          <cell r="S300" t="str">
            <v>10 Papír</v>
          </cell>
          <cell r="T300">
            <v>17087</v>
          </cell>
          <cell r="U300" t="str">
            <v>Rozlišovač</v>
          </cell>
        </row>
        <row r="301">
          <cell r="M301">
            <v>17087</v>
          </cell>
          <cell r="N301">
            <v>7</v>
          </cell>
          <cell r="O301">
            <v>78</v>
          </cell>
          <cell r="P301">
            <v>180</v>
          </cell>
          <cell r="R301" t="str">
            <v>ks</v>
          </cell>
          <cell r="S301" t="str">
            <v>10 Papír</v>
          </cell>
          <cell r="T301">
            <v>17087</v>
          </cell>
          <cell r="U301" t="str">
            <v>Rozlišovač</v>
          </cell>
        </row>
        <row r="302">
          <cell r="M302">
            <v>17087</v>
          </cell>
          <cell r="N302">
            <v>5</v>
          </cell>
          <cell r="O302">
            <v>78</v>
          </cell>
          <cell r="P302">
            <v>48</v>
          </cell>
          <cell r="R302" t="str">
            <v>ks</v>
          </cell>
          <cell r="S302" t="str">
            <v>10 Papír</v>
          </cell>
          <cell r="T302">
            <v>17087</v>
          </cell>
          <cell r="U302" t="str">
            <v>Rozlišovač</v>
          </cell>
        </row>
        <row r="303">
          <cell r="M303">
            <v>17087</v>
          </cell>
          <cell r="N303">
            <v>11</v>
          </cell>
          <cell r="O303">
            <v>78</v>
          </cell>
          <cell r="P303">
            <v>24</v>
          </cell>
          <cell r="R303" t="str">
            <v>ks</v>
          </cell>
          <cell r="S303" t="str">
            <v>10 Papír</v>
          </cell>
          <cell r="T303">
            <v>17087</v>
          </cell>
          <cell r="U303" t="str">
            <v>Rozlišovač</v>
          </cell>
        </row>
        <row r="304">
          <cell r="M304">
            <v>17087</v>
          </cell>
          <cell r="N304">
            <v>12</v>
          </cell>
          <cell r="O304">
            <v>40</v>
          </cell>
          <cell r="P304">
            <v>48</v>
          </cell>
          <cell r="R304" t="str">
            <v>ks</v>
          </cell>
          <cell r="S304" t="str">
            <v>10 Papír</v>
          </cell>
          <cell r="T304">
            <v>17087</v>
          </cell>
          <cell r="U304" t="str">
            <v>Rozlišovač</v>
          </cell>
        </row>
        <row r="305">
          <cell r="M305">
            <v>17087</v>
          </cell>
          <cell r="N305">
            <v>4</v>
          </cell>
          <cell r="O305">
            <v>25</v>
          </cell>
          <cell r="P305">
            <v>100</v>
          </cell>
          <cell r="R305" t="str">
            <v>ks</v>
          </cell>
          <cell r="S305" t="str">
            <v>10 Papír</v>
          </cell>
          <cell r="T305">
            <v>17087</v>
          </cell>
          <cell r="U305" t="str">
            <v>Rozlišovač</v>
          </cell>
        </row>
        <row r="306">
          <cell r="M306">
            <v>17087</v>
          </cell>
          <cell r="N306">
            <v>9</v>
          </cell>
          <cell r="O306">
            <v>40</v>
          </cell>
          <cell r="P306">
            <v>100</v>
          </cell>
          <cell r="R306" t="str">
            <v>ks</v>
          </cell>
          <cell r="S306" t="str">
            <v>10 Papír</v>
          </cell>
          <cell r="T306">
            <v>17087</v>
          </cell>
          <cell r="U306" t="str">
            <v>Rozlišovač</v>
          </cell>
        </row>
        <row r="307">
          <cell r="M307">
            <v>17087</v>
          </cell>
          <cell r="N307">
            <v>18</v>
          </cell>
          <cell r="O307">
            <v>40</v>
          </cell>
          <cell r="P307">
            <v>191</v>
          </cell>
          <cell r="R307" t="str">
            <v>ks</v>
          </cell>
          <cell r="S307" t="str">
            <v>10 Papír</v>
          </cell>
          <cell r="T307">
            <v>17087</v>
          </cell>
          <cell r="U307" t="str">
            <v>Rozlišovač</v>
          </cell>
        </row>
        <row r="308">
          <cell r="M308">
            <v>17087</v>
          </cell>
          <cell r="N308">
            <v>19</v>
          </cell>
          <cell r="O308">
            <v>17.600000000000001</v>
          </cell>
          <cell r="P308">
            <v>1</v>
          </cell>
          <cell r="R308" t="str">
            <v>ks</v>
          </cell>
          <cell r="S308" t="str">
            <v>10 Papír</v>
          </cell>
          <cell r="T308">
            <v>17087</v>
          </cell>
          <cell r="U308" t="str">
            <v>Rozlišovač</v>
          </cell>
        </row>
        <row r="309">
          <cell r="M309">
            <v>17087</v>
          </cell>
          <cell r="N309">
            <v>4</v>
          </cell>
          <cell r="O309">
            <v>78.599999999999994</v>
          </cell>
          <cell r="P309">
            <v>75</v>
          </cell>
          <cell r="R309" t="str">
            <v>ks</v>
          </cell>
          <cell r="S309" t="str">
            <v>10 Papír</v>
          </cell>
          <cell r="T309">
            <v>17087</v>
          </cell>
          <cell r="U309" t="str">
            <v>Rozlišovač</v>
          </cell>
        </row>
        <row r="310">
          <cell r="N310">
            <v>22</v>
          </cell>
          <cell r="O310">
            <v>10.89</v>
          </cell>
          <cell r="P310">
            <v>8</v>
          </cell>
          <cell r="R310" t="str">
            <v>ks</v>
          </cell>
          <cell r="S310" t="str">
            <v>31411000-0 Alkalické baterie</v>
          </cell>
          <cell r="U310" t="str">
            <v xml:space="preserve">Mikrotužka LR03 - AAA </v>
          </cell>
        </row>
        <row r="311">
          <cell r="N311">
            <v>20</v>
          </cell>
          <cell r="O311">
            <v>10.89</v>
          </cell>
          <cell r="P311">
            <v>10</v>
          </cell>
          <cell r="R311" t="str">
            <v>ks</v>
          </cell>
          <cell r="S311" t="str">
            <v>31411000-0 Alkalické baterie</v>
          </cell>
          <cell r="U311" t="str">
            <v xml:space="preserve">Mikrotužka LR03 - AAA </v>
          </cell>
        </row>
        <row r="312">
          <cell r="N312">
            <v>5</v>
          </cell>
          <cell r="O312">
            <v>2940.3</v>
          </cell>
          <cell r="P312">
            <v>1</v>
          </cell>
          <cell r="R312" t="str">
            <v>ks</v>
          </cell>
          <cell r="S312" t="str">
            <v>30125110-5 Tonery pro laserové tiskárny/faxové přístroje</v>
          </cell>
          <cell r="U312" t="str">
            <v>Toner HP Q3961A</v>
          </cell>
        </row>
        <row r="313">
          <cell r="N313">
            <v>3</v>
          </cell>
          <cell r="O313">
            <v>11.8</v>
          </cell>
          <cell r="P313">
            <v>50</v>
          </cell>
          <cell r="R313" t="str">
            <v>m</v>
          </cell>
          <cell r="S313" t="str">
            <v>5 Elektro materiál</v>
          </cell>
          <cell r="T313">
            <v>1036</v>
          </cell>
          <cell r="U313" t="str">
            <v>Cyky 3 x 1,5</v>
          </cell>
        </row>
        <row r="314">
          <cell r="N314">
            <v>9</v>
          </cell>
          <cell r="O314">
            <v>38.799999999999997</v>
          </cell>
          <cell r="P314">
            <v>1</v>
          </cell>
          <cell r="R314" t="str">
            <v>ks</v>
          </cell>
          <cell r="S314" t="str">
            <v>5 Elektro materiál</v>
          </cell>
          <cell r="T314">
            <v>1333</v>
          </cell>
          <cell r="U314" t="str">
            <v>TANGO KRYT KOLÉBKY</v>
          </cell>
        </row>
        <row r="315">
          <cell r="N315">
            <v>24</v>
          </cell>
          <cell r="O315">
            <v>61.71</v>
          </cell>
          <cell r="P315">
            <v>20</v>
          </cell>
          <cell r="R315" t="str">
            <v>ks</v>
          </cell>
          <cell r="S315" t="str">
            <v>32421000-0 Síťová kabeláž</v>
          </cell>
          <cell r="U315" t="str">
            <v>Patch kabel 7m</v>
          </cell>
        </row>
        <row r="316">
          <cell r="N316">
            <v>11</v>
          </cell>
          <cell r="O316">
            <v>56.6</v>
          </cell>
          <cell r="P316">
            <v>3</v>
          </cell>
          <cell r="R316" t="str">
            <v>ks</v>
          </cell>
          <cell r="S316" t="str">
            <v>5 Elektro materiál</v>
          </cell>
          <cell r="T316">
            <v>1292</v>
          </cell>
          <cell r="U316" t="str">
            <v>ZVONKOVÁ BATERIE</v>
          </cell>
        </row>
        <row r="317">
          <cell r="N317">
            <v>12</v>
          </cell>
          <cell r="O317">
            <v>19.3</v>
          </cell>
          <cell r="P317">
            <v>4</v>
          </cell>
          <cell r="R317" t="str">
            <v>ks</v>
          </cell>
          <cell r="S317" t="str">
            <v>5 Elektro materiál</v>
          </cell>
          <cell r="T317">
            <v>1292</v>
          </cell>
          <cell r="U317" t="str">
            <v>ZVONKOVÁ BATERIE</v>
          </cell>
        </row>
        <row r="318">
          <cell r="N318">
            <v>15</v>
          </cell>
          <cell r="O318">
            <v>1585.1</v>
          </cell>
          <cell r="P318">
            <v>1</v>
          </cell>
          <cell r="R318" t="str">
            <v>ks</v>
          </cell>
          <cell r="S318" t="str">
            <v>30125110-5 Tonery pro laserové tiskárny/faxové přístroje</v>
          </cell>
          <cell r="U318" t="str">
            <v>Toner HP CB390A černá</v>
          </cell>
        </row>
        <row r="319">
          <cell r="N319">
            <v>7</v>
          </cell>
          <cell r="O319">
            <v>1597.2</v>
          </cell>
          <cell r="P319">
            <v>1</v>
          </cell>
          <cell r="R319" t="str">
            <v>ks</v>
          </cell>
          <cell r="S319" t="str">
            <v>30125110-5 Tonery pro laserové tiskárny/faxové přístroje</v>
          </cell>
          <cell r="U319" t="str">
            <v>Toner HP CB390A černá</v>
          </cell>
        </row>
        <row r="320">
          <cell r="M320">
            <v>17087</v>
          </cell>
          <cell r="N320">
            <v>5</v>
          </cell>
          <cell r="O320">
            <v>62.51</v>
          </cell>
          <cell r="P320">
            <v>300</v>
          </cell>
          <cell r="R320" t="str">
            <v>ks</v>
          </cell>
          <cell r="S320" t="str">
            <v>10 Papír</v>
          </cell>
          <cell r="T320">
            <v>17087</v>
          </cell>
          <cell r="U320" t="str">
            <v>Rozlišovač</v>
          </cell>
        </row>
        <row r="321">
          <cell r="N321">
            <v>13</v>
          </cell>
          <cell r="O321">
            <v>5699.1</v>
          </cell>
          <cell r="P321">
            <v>1</v>
          </cell>
          <cell r="R321" t="str">
            <v>ks</v>
          </cell>
          <cell r="S321" t="str">
            <v>30125110-5 Tonery pro laserové tiskárny/faxové přístroje</v>
          </cell>
          <cell r="U321" t="str">
            <v>Toner HP C4129X</v>
          </cell>
        </row>
        <row r="322">
          <cell r="N322">
            <v>6</v>
          </cell>
          <cell r="O322">
            <v>5795.9</v>
          </cell>
          <cell r="P322">
            <v>1</v>
          </cell>
          <cell r="R322" t="str">
            <v>ks</v>
          </cell>
          <cell r="S322" t="str">
            <v>30125110-5 Tonery pro laserové tiskárny/faxové přístroje</v>
          </cell>
          <cell r="U322" t="str">
            <v>Toner HP C4129X</v>
          </cell>
        </row>
        <row r="323">
          <cell r="N323">
            <v>5</v>
          </cell>
          <cell r="O323">
            <v>5795.9</v>
          </cell>
          <cell r="P323">
            <v>1</v>
          </cell>
          <cell r="R323" t="str">
            <v>ks</v>
          </cell>
          <cell r="S323" t="str">
            <v>30125110-5 Tonery pro laserové tiskárny/faxové přístroje</v>
          </cell>
          <cell r="U323" t="str">
            <v>Toner HP C4129X</v>
          </cell>
        </row>
        <row r="324">
          <cell r="M324">
            <v>17087</v>
          </cell>
          <cell r="N324">
            <v>11</v>
          </cell>
          <cell r="O324">
            <v>110</v>
          </cell>
          <cell r="P324">
            <v>2</v>
          </cell>
          <cell r="R324" t="str">
            <v>ks</v>
          </cell>
          <cell r="S324" t="str">
            <v>10 Papír</v>
          </cell>
          <cell r="T324">
            <v>17087</v>
          </cell>
          <cell r="U324" t="str">
            <v>Rozlišovač</v>
          </cell>
        </row>
        <row r="325">
          <cell r="M325">
            <v>17087</v>
          </cell>
          <cell r="N325">
            <v>6</v>
          </cell>
          <cell r="O325">
            <v>78.599999999999994</v>
          </cell>
          <cell r="P325">
            <v>100</v>
          </cell>
          <cell r="R325" t="str">
            <v>ks</v>
          </cell>
          <cell r="S325" t="str">
            <v>10 Papír</v>
          </cell>
          <cell r="T325">
            <v>17087</v>
          </cell>
          <cell r="U325" t="str">
            <v>Rozlišovač</v>
          </cell>
        </row>
        <row r="326">
          <cell r="M326">
            <v>17087</v>
          </cell>
          <cell r="N326">
            <v>11</v>
          </cell>
          <cell r="O326">
            <v>171.8</v>
          </cell>
          <cell r="P326">
            <v>15</v>
          </cell>
          <cell r="R326" t="str">
            <v>ks</v>
          </cell>
          <cell r="S326" t="str">
            <v>10 Papír</v>
          </cell>
          <cell r="T326">
            <v>17087</v>
          </cell>
          <cell r="U326" t="str">
            <v>Rozlišovač</v>
          </cell>
        </row>
        <row r="327">
          <cell r="M327">
            <v>17087</v>
          </cell>
          <cell r="N327">
            <v>4</v>
          </cell>
          <cell r="O327">
            <v>110</v>
          </cell>
          <cell r="P327">
            <v>28</v>
          </cell>
          <cell r="R327" t="str">
            <v>ks</v>
          </cell>
          <cell r="S327" t="str">
            <v>10 Papír</v>
          </cell>
          <cell r="T327">
            <v>17087</v>
          </cell>
          <cell r="U327" t="str">
            <v>Rozlišovač</v>
          </cell>
        </row>
        <row r="328">
          <cell r="M328">
            <v>17087</v>
          </cell>
          <cell r="N328">
            <v>27</v>
          </cell>
          <cell r="O328">
            <v>178.68</v>
          </cell>
          <cell r="P328">
            <v>100</v>
          </cell>
          <cell r="R328" t="str">
            <v>ks</v>
          </cell>
          <cell r="S328" t="str">
            <v>10 Papír</v>
          </cell>
          <cell r="T328">
            <v>17087</v>
          </cell>
          <cell r="U328" t="str">
            <v>Rozlišovač</v>
          </cell>
        </row>
        <row r="329">
          <cell r="M329">
            <v>17090</v>
          </cell>
          <cell r="N329">
            <v>24</v>
          </cell>
          <cell r="O329">
            <v>38</v>
          </cell>
          <cell r="P329">
            <v>30</v>
          </cell>
          <cell r="R329" t="str">
            <v>ks</v>
          </cell>
          <cell r="S329" t="str">
            <v>10 Papír</v>
          </cell>
          <cell r="T329">
            <v>17090</v>
          </cell>
          <cell r="U329" t="str">
            <v>Kores tužka</v>
          </cell>
        </row>
        <row r="330">
          <cell r="M330">
            <v>17092</v>
          </cell>
          <cell r="N330">
            <v>20</v>
          </cell>
          <cell r="O330">
            <v>0.73</v>
          </cell>
          <cell r="P330">
            <v>4000</v>
          </cell>
          <cell r="R330" t="str">
            <v>ks</v>
          </cell>
          <cell r="S330" t="str">
            <v>10 Papír</v>
          </cell>
          <cell r="T330">
            <v>17092</v>
          </cell>
          <cell r="U330" t="str">
            <v>Obálka č. 5  bílá</v>
          </cell>
        </row>
        <row r="331">
          <cell r="N331">
            <v>1</v>
          </cell>
          <cell r="O331">
            <v>71.39</v>
          </cell>
          <cell r="P331">
            <v>1</v>
          </cell>
          <cell r="R331" t="str">
            <v>ks</v>
          </cell>
          <cell r="S331" t="str">
            <v>30234300-1 Kompaktní disky (CD)</v>
          </cell>
          <cell r="U331" t="str">
            <v>CD-R Imation - spindle 10</v>
          </cell>
        </row>
        <row r="332">
          <cell r="N332">
            <v>2</v>
          </cell>
          <cell r="O332">
            <v>71.39</v>
          </cell>
          <cell r="P332">
            <v>1</v>
          </cell>
          <cell r="R332" t="str">
            <v>ks</v>
          </cell>
          <cell r="S332" t="str">
            <v>30234300-1 Kompaktní disky (CD)</v>
          </cell>
          <cell r="U332" t="str">
            <v>CD-R Imation - spindle 10</v>
          </cell>
        </row>
        <row r="333">
          <cell r="N333">
            <v>3</v>
          </cell>
          <cell r="O333">
            <v>71.39</v>
          </cell>
          <cell r="P333">
            <v>1</v>
          </cell>
          <cell r="R333" t="str">
            <v>ks</v>
          </cell>
          <cell r="S333" t="str">
            <v>30234300-1 Kompaktní disky (CD)</v>
          </cell>
          <cell r="U333" t="str">
            <v>CD-R Imation - spindle 10</v>
          </cell>
        </row>
        <row r="334">
          <cell r="M334">
            <v>17092</v>
          </cell>
          <cell r="N334">
            <v>3</v>
          </cell>
          <cell r="O334">
            <v>0.6</v>
          </cell>
          <cell r="P334">
            <v>4000</v>
          </cell>
          <cell r="R334" t="str">
            <v>ks</v>
          </cell>
          <cell r="S334" t="str">
            <v>10 Papír</v>
          </cell>
          <cell r="T334">
            <v>17092</v>
          </cell>
          <cell r="U334" t="str">
            <v>Obálka č. 5  bílá</v>
          </cell>
        </row>
        <row r="335">
          <cell r="M335">
            <v>17092</v>
          </cell>
          <cell r="N335">
            <v>3</v>
          </cell>
          <cell r="O335">
            <v>1.73</v>
          </cell>
          <cell r="P335">
            <v>2500</v>
          </cell>
          <cell r="R335" t="str">
            <v>ks</v>
          </cell>
          <cell r="S335" t="str">
            <v>10 Papír</v>
          </cell>
          <cell r="T335">
            <v>17092</v>
          </cell>
          <cell r="U335" t="str">
            <v>Obálka č. 5  bílá</v>
          </cell>
        </row>
        <row r="336">
          <cell r="N336">
            <v>7</v>
          </cell>
          <cell r="O336">
            <v>29.9</v>
          </cell>
          <cell r="P336">
            <v>14</v>
          </cell>
          <cell r="R336" t="str">
            <v>ks</v>
          </cell>
          <cell r="S336" t="str">
            <v>5 Elektro materiál</v>
          </cell>
          <cell r="T336">
            <v>1333</v>
          </cell>
          <cell r="U336" t="str">
            <v>TANGO KRYT KOLÉBKY</v>
          </cell>
        </row>
        <row r="337">
          <cell r="N337">
            <v>8</v>
          </cell>
          <cell r="O337">
            <v>37.6</v>
          </cell>
          <cell r="P337">
            <v>3</v>
          </cell>
          <cell r="R337" t="str">
            <v>ks</v>
          </cell>
          <cell r="S337" t="str">
            <v>5 Elektro materiál</v>
          </cell>
          <cell r="T337">
            <v>1333</v>
          </cell>
          <cell r="U337" t="str">
            <v>TANGO KRYT KOLÉBKY</v>
          </cell>
        </row>
        <row r="338">
          <cell r="N338">
            <v>1</v>
          </cell>
          <cell r="O338">
            <v>287.06</v>
          </cell>
          <cell r="P338">
            <v>22</v>
          </cell>
          <cell r="R338" t="str">
            <v>ks</v>
          </cell>
          <cell r="S338" t="str">
            <v>32342000-2 Reproduktory</v>
          </cell>
          <cell r="U338" t="str">
            <v>Reproduktor AX510 k DELL</v>
          </cell>
        </row>
        <row r="339">
          <cell r="N339">
            <v>2</v>
          </cell>
          <cell r="O339">
            <v>287.25</v>
          </cell>
          <cell r="P339">
            <v>1</v>
          </cell>
          <cell r="R339" t="str">
            <v>ks</v>
          </cell>
          <cell r="S339" t="str">
            <v>32342000-2 Reproduktory</v>
          </cell>
          <cell r="U339" t="str">
            <v>Reproduktor AX510 k DELL</v>
          </cell>
        </row>
        <row r="340">
          <cell r="M340">
            <v>17092</v>
          </cell>
          <cell r="N340">
            <v>6</v>
          </cell>
          <cell r="O340">
            <v>1.19</v>
          </cell>
          <cell r="P340">
            <v>3000</v>
          </cell>
          <cell r="R340" t="str">
            <v>ks</v>
          </cell>
          <cell r="S340" t="str">
            <v>10 Papír</v>
          </cell>
          <cell r="T340">
            <v>17092</v>
          </cell>
          <cell r="U340" t="str">
            <v>Obálka č. 5  bílá</v>
          </cell>
        </row>
        <row r="341">
          <cell r="M341">
            <v>17092</v>
          </cell>
          <cell r="N341">
            <v>4</v>
          </cell>
          <cell r="O341">
            <v>365</v>
          </cell>
          <cell r="P341">
            <v>4</v>
          </cell>
          <cell r="R341" t="str">
            <v>ks</v>
          </cell>
          <cell r="S341" t="str">
            <v>10 Papír</v>
          </cell>
          <cell r="T341">
            <v>17092</v>
          </cell>
          <cell r="U341" t="str">
            <v>Obálka č. 5  bílá</v>
          </cell>
        </row>
        <row r="342">
          <cell r="M342">
            <v>17092</v>
          </cell>
          <cell r="N342">
            <v>5</v>
          </cell>
          <cell r="O342">
            <v>0.36</v>
          </cell>
          <cell r="P342">
            <v>6000</v>
          </cell>
          <cell r="R342" t="str">
            <v>ks</v>
          </cell>
          <cell r="S342" t="str">
            <v>10 Papír</v>
          </cell>
          <cell r="T342">
            <v>17092</v>
          </cell>
          <cell r="U342" t="str">
            <v>Obálka č. 5  bílá</v>
          </cell>
        </row>
        <row r="343">
          <cell r="M343">
            <v>17093</v>
          </cell>
          <cell r="N343">
            <v>10</v>
          </cell>
          <cell r="O343">
            <v>316</v>
          </cell>
          <cell r="P343">
            <v>50</v>
          </cell>
          <cell r="R343" t="str">
            <v>ks</v>
          </cell>
          <cell r="S343" t="str">
            <v>10 Papír</v>
          </cell>
          <cell r="T343">
            <v>17093</v>
          </cell>
          <cell r="U343" t="str">
            <v>Krycí fólie</v>
          </cell>
        </row>
        <row r="344">
          <cell r="M344">
            <v>17093</v>
          </cell>
          <cell r="N344">
            <v>1</v>
          </cell>
          <cell r="O344">
            <v>305</v>
          </cell>
          <cell r="P344">
            <v>20</v>
          </cell>
          <cell r="R344" t="str">
            <v>ks</v>
          </cell>
          <cell r="S344" t="str">
            <v>10 Papír</v>
          </cell>
          <cell r="T344">
            <v>17093</v>
          </cell>
          <cell r="U344" t="str">
            <v>Krycí fólie</v>
          </cell>
        </row>
        <row r="345">
          <cell r="M345">
            <v>17093</v>
          </cell>
          <cell r="N345">
            <v>2</v>
          </cell>
          <cell r="O345">
            <v>434.4</v>
          </cell>
          <cell r="P345">
            <v>20</v>
          </cell>
          <cell r="R345" t="str">
            <v>ks</v>
          </cell>
          <cell r="S345" t="str">
            <v>10 Papír</v>
          </cell>
          <cell r="T345">
            <v>17093</v>
          </cell>
          <cell r="U345" t="str">
            <v>Krycí fólie</v>
          </cell>
        </row>
        <row r="346">
          <cell r="M346">
            <v>17094</v>
          </cell>
          <cell r="N346">
            <v>8</v>
          </cell>
          <cell r="O346">
            <v>16.5</v>
          </cell>
          <cell r="P346">
            <v>224</v>
          </cell>
          <cell r="R346" t="str">
            <v>ks</v>
          </cell>
          <cell r="S346" t="str">
            <v>10 Papír</v>
          </cell>
          <cell r="T346">
            <v>17094</v>
          </cell>
          <cell r="U346" t="str">
            <v>Desky TIM</v>
          </cell>
        </row>
        <row r="347">
          <cell r="M347">
            <v>17094</v>
          </cell>
          <cell r="N347">
            <v>9</v>
          </cell>
          <cell r="O347">
            <v>17</v>
          </cell>
          <cell r="P347">
            <v>1</v>
          </cell>
          <cell r="R347" t="str">
            <v>ks</v>
          </cell>
          <cell r="S347" t="str">
            <v>10 Papír</v>
          </cell>
          <cell r="T347">
            <v>17094</v>
          </cell>
          <cell r="U347" t="str">
            <v>Desky TIM</v>
          </cell>
        </row>
        <row r="348">
          <cell r="M348">
            <v>17094</v>
          </cell>
          <cell r="N348">
            <v>8</v>
          </cell>
          <cell r="O348">
            <v>25</v>
          </cell>
          <cell r="P348">
            <v>125</v>
          </cell>
          <cell r="R348" t="str">
            <v>ks</v>
          </cell>
          <cell r="S348" t="str">
            <v>10 Papír</v>
          </cell>
          <cell r="T348">
            <v>17094</v>
          </cell>
          <cell r="U348" t="str">
            <v>Desky TIM</v>
          </cell>
        </row>
        <row r="349">
          <cell r="M349">
            <v>17094</v>
          </cell>
          <cell r="N349">
            <v>1</v>
          </cell>
          <cell r="O349">
            <v>13.2</v>
          </cell>
          <cell r="P349">
            <v>200</v>
          </cell>
          <cell r="R349" t="str">
            <v>ks</v>
          </cell>
          <cell r="S349" t="str">
            <v>10 Papír</v>
          </cell>
          <cell r="T349">
            <v>17094</v>
          </cell>
          <cell r="U349" t="str">
            <v>Desky TIM</v>
          </cell>
        </row>
        <row r="350">
          <cell r="M350">
            <v>17094</v>
          </cell>
          <cell r="N350">
            <v>21</v>
          </cell>
          <cell r="O350">
            <v>14.52</v>
          </cell>
          <cell r="P350">
            <v>200</v>
          </cell>
          <cell r="R350" t="str">
            <v>ks</v>
          </cell>
          <cell r="S350" t="str">
            <v>10 Papír</v>
          </cell>
          <cell r="T350">
            <v>17094</v>
          </cell>
          <cell r="U350" t="str">
            <v>Desky TIM</v>
          </cell>
        </row>
        <row r="351">
          <cell r="M351">
            <v>17094</v>
          </cell>
          <cell r="N351">
            <v>10</v>
          </cell>
          <cell r="O351">
            <v>13</v>
          </cell>
          <cell r="P351">
            <v>20</v>
          </cell>
          <cell r="R351" t="str">
            <v>ks</v>
          </cell>
          <cell r="S351" t="str">
            <v>10 Papír</v>
          </cell>
          <cell r="T351">
            <v>17094</v>
          </cell>
          <cell r="U351" t="str">
            <v>Desky TIM</v>
          </cell>
        </row>
        <row r="352">
          <cell r="N352">
            <v>12</v>
          </cell>
          <cell r="O352">
            <v>8506.2999999999993</v>
          </cell>
          <cell r="P352">
            <v>1</v>
          </cell>
          <cell r="R352" t="str">
            <v>ks</v>
          </cell>
          <cell r="S352" t="str">
            <v>30125110-5 Tonery pro laserové tiskárny/faxové přístroje</v>
          </cell>
          <cell r="U352" t="str">
            <v>Toner HP Q6511XD</v>
          </cell>
        </row>
        <row r="353">
          <cell r="N353">
            <v>22</v>
          </cell>
          <cell r="O353">
            <v>33.880000000000003</v>
          </cell>
          <cell r="P353">
            <v>40</v>
          </cell>
          <cell r="R353" t="str">
            <v>ks</v>
          </cell>
          <cell r="S353" t="str">
            <v>32421000-0 Síťová kabeláž</v>
          </cell>
          <cell r="U353" t="str">
            <v>Patch Kabel 3m</v>
          </cell>
        </row>
        <row r="354">
          <cell r="M354">
            <v>17095</v>
          </cell>
          <cell r="N354">
            <v>7</v>
          </cell>
          <cell r="O354">
            <v>33.880000000000003</v>
          </cell>
          <cell r="P354">
            <v>50</v>
          </cell>
          <cell r="R354" t="str">
            <v>ks</v>
          </cell>
          <cell r="S354" t="str">
            <v>10 Papír</v>
          </cell>
          <cell r="T354">
            <v>17095</v>
          </cell>
          <cell r="U354" t="str">
            <v>Desky TIM guma</v>
          </cell>
        </row>
        <row r="355">
          <cell r="N355">
            <v>11</v>
          </cell>
          <cell r="O355">
            <v>1834.36</v>
          </cell>
          <cell r="P355">
            <v>1</v>
          </cell>
          <cell r="R355" t="str">
            <v>ks</v>
          </cell>
          <cell r="S355" t="str">
            <v>30125110-5 Tonery pro laserové tiskárny/faxové přístroje</v>
          </cell>
          <cell r="U355" t="str">
            <v>Toner HP CB541A</v>
          </cell>
        </row>
        <row r="356">
          <cell r="N356">
            <v>5</v>
          </cell>
          <cell r="O356">
            <v>53.4</v>
          </cell>
          <cell r="P356">
            <v>25</v>
          </cell>
          <cell r="R356" t="str">
            <v>ks</v>
          </cell>
          <cell r="S356" t="str">
            <v>5 Elektro materiál</v>
          </cell>
          <cell r="T356">
            <v>1091</v>
          </cell>
          <cell r="U356" t="str">
            <v>Žárovka 21W</v>
          </cell>
        </row>
        <row r="357">
          <cell r="N357">
            <v>6</v>
          </cell>
          <cell r="O357">
            <v>74.5</v>
          </cell>
          <cell r="P357">
            <v>60</v>
          </cell>
          <cell r="R357" t="str">
            <v>ks</v>
          </cell>
          <cell r="S357" t="str">
            <v>5 Elektro materiál</v>
          </cell>
          <cell r="T357">
            <v>1091</v>
          </cell>
          <cell r="U357" t="str">
            <v>Žárovka 21W</v>
          </cell>
        </row>
        <row r="358">
          <cell r="N358">
            <v>7</v>
          </cell>
          <cell r="O358">
            <v>71.400000000000006</v>
          </cell>
          <cell r="P358">
            <v>12</v>
          </cell>
          <cell r="R358" t="str">
            <v>ks</v>
          </cell>
          <cell r="S358" t="str">
            <v>5 Elektro materiál</v>
          </cell>
          <cell r="T358">
            <v>1091</v>
          </cell>
          <cell r="U358" t="str">
            <v>Žárovka 21W</v>
          </cell>
        </row>
        <row r="359">
          <cell r="N359">
            <v>6</v>
          </cell>
          <cell r="O359">
            <v>77.5</v>
          </cell>
          <cell r="P359">
            <v>14</v>
          </cell>
          <cell r="R359" t="str">
            <v>ks</v>
          </cell>
          <cell r="S359" t="str">
            <v>5 Elektro materiál</v>
          </cell>
          <cell r="T359">
            <v>1091</v>
          </cell>
          <cell r="U359" t="str">
            <v>Žárovka 21W</v>
          </cell>
        </row>
        <row r="360">
          <cell r="N360">
            <v>3</v>
          </cell>
          <cell r="O360">
            <v>2686.2</v>
          </cell>
          <cell r="P360">
            <v>1</v>
          </cell>
          <cell r="R360" t="str">
            <v>ks</v>
          </cell>
          <cell r="S360" t="str">
            <v>30125110-5 Tonery pro laserové tiskárny/faxové přístroje</v>
          </cell>
          <cell r="U360" t="str">
            <v>Toner HP CC532A</v>
          </cell>
        </row>
        <row r="361">
          <cell r="N361">
            <v>6</v>
          </cell>
          <cell r="O361">
            <v>291.61</v>
          </cell>
          <cell r="P361">
            <v>1</v>
          </cell>
          <cell r="R361" t="str">
            <v>ks</v>
          </cell>
          <cell r="S361" t="str">
            <v>30124000-4 Části a příslušenství kancelářských strojů</v>
          </cell>
          <cell r="U361" t="str">
            <v>Odpadní nádobka Samsung CLT-W406</v>
          </cell>
        </row>
        <row r="362">
          <cell r="M362">
            <v>17095</v>
          </cell>
          <cell r="N362">
            <v>4</v>
          </cell>
          <cell r="O362">
            <v>33.880000000000003</v>
          </cell>
          <cell r="P362">
            <v>150</v>
          </cell>
          <cell r="R362" t="str">
            <v>ks</v>
          </cell>
          <cell r="S362" t="str">
            <v>10 Papír</v>
          </cell>
          <cell r="T362">
            <v>17095</v>
          </cell>
          <cell r="U362" t="str">
            <v>Desky TIM guma</v>
          </cell>
        </row>
        <row r="363">
          <cell r="M363">
            <v>17095</v>
          </cell>
          <cell r="N363">
            <v>6</v>
          </cell>
          <cell r="O363">
            <v>32.67</v>
          </cell>
          <cell r="P363">
            <v>200</v>
          </cell>
          <cell r="R363" t="str">
            <v>ks</v>
          </cell>
          <cell r="S363" t="str">
            <v>10 Papír</v>
          </cell>
          <cell r="T363">
            <v>17095</v>
          </cell>
          <cell r="U363" t="str">
            <v>Desky TIM guma</v>
          </cell>
        </row>
        <row r="364">
          <cell r="M364">
            <v>17095</v>
          </cell>
          <cell r="N364">
            <v>6</v>
          </cell>
          <cell r="O364">
            <v>33</v>
          </cell>
          <cell r="P364">
            <v>100</v>
          </cell>
          <cell r="R364" t="str">
            <v>ks</v>
          </cell>
          <cell r="S364" t="str">
            <v>10 Papír</v>
          </cell>
          <cell r="T364">
            <v>17095</v>
          </cell>
          <cell r="U364" t="str">
            <v>Desky TIM guma</v>
          </cell>
        </row>
        <row r="365">
          <cell r="M365">
            <v>17095</v>
          </cell>
          <cell r="N365">
            <v>10</v>
          </cell>
          <cell r="O365">
            <v>45</v>
          </cell>
          <cell r="P365">
            <v>200</v>
          </cell>
          <cell r="R365" t="str">
            <v>ks</v>
          </cell>
          <cell r="S365" t="str">
            <v>10 Papír</v>
          </cell>
          <cell r="T365">
            <v>17095</v>
          </cell>
          <cell r="U365" t="str">
            <v>Desky TIM guma</v>
          </cell>
        </row>
        <row r="366">
          <cell r="N366">
            <v>5</v>
          </cell>
          <cell r="O366">
            <v>12.45</v>
          </cell>
          <cell r="P366">
            <v>20</v>
          </cell>
          <cell r="R366" t="str">
            <v>ks</v>
          </cell>
          <cell r="S366" t="str">
            <v>5 Elektro materiál</v>
          </cell>
          <cell r="T366">
            <v>1135</v>
          </cell>
          <cell r="U366" t="str">
            <v>ZEMNÍCÍ SVORKA</v>
          </cell>
        </row>
        <row r="367">
          <cell r="N367">
            <v>6</v>
          </cell>
          <cell r="O367">
            <v>40.9</v>
          </cell>
          <cell r="P367">
            <v>10</v>
          </cell>
          <cell r="R367" t="str">
            <v>ks</v>
          </cell>
          <cell r="S367" t="str">
            <v>5 Elektro materiál</v>
          </cell>
          <cell r="T367">
            <v>1135</v>
          </cell>
          <cell r="U367" t="str">
            <v>ZEMNÍCÍ SVORKA</v>
          </cell>
        </row>
        <row r="368">
          <cell r="N368">
            <v>5</v>
          </cell>
          <cell r="O368">
            <v>8.3000000000000007</v>
          </cell>
          <cell r="P368">
            <v>30</v>
          </cell>
          <cell r="R368" t="str">
            <v>ks</v>
          </cell>
          <cell r="S368" t="str">
            <v>5 Elektro materiál</v>
          </cell>
          <cell r="T368">
            <v>1030</v>
          </cell>
          <cell r="U368" t="str">
            <v>Žárovka 60, 40, 100 w</v>
          </cell>
        </row>
        <row r="369">
          <cell r="N369">
            <v>5</v>
          </cell>
          <cell r="O369">
            <v>8.3000000000000007</v>
          </cell>
          <cell r="P369">
            <v>60</v>
          </cell>
          <cell r="R369" t="str">
            <v>ks</v>
          </cell>
          <cell r="S369" t="str">
            <v>5 Elektro materiál</v>
          </cell>
          <cell r="T369">
            <v>1030</v>
          </cell>
          <cell r="U369" t="str">
            <v>Žárovka 60, 40, 100 w</v>
          </cell>
        </row>
        <row r="370">
          <cell r="M370">
            <v>17095</v>
          </cell>
          <cell r="N370">
            <v>2</v>
          </cell>
          <cell r="O370">
            <v>45</v>
          </cell>
          <cell r="P370">
            <v>100</v>
          </cell>
          <cell r="R370" t="str">
            <v>ks</v>
          </cell>
          <cell r="S370" t="str">
            <v>10 Papír</v>
          </cell>
          <cell r="T370">
            <v>17095</v>
          </cell>
          <cell r="U370" t="str">
            <v>Desky TIM guma</v>
          </cell>
        </row>
        <row r="371">
          <cell r="M371">
            <v>17097</v>
          </cell>
          <cell r="N371">
            <v>4</v>
          </cell>
          <cell r="O371">
            <v>44.77</v>
          </cell>
          <cell r="P371">
            <v>300</v>
          </cell>
          <cell r="R371" t="str">
            <v>ks</v>
          </cell>
          <cell r="S371" t="str">
            <v>10 Papír</v>
          </cell>
          <cell r="T371">
            <v>17097</v>
          </cell>
          <cell r="U371" t="str">
            <v>Korekční strojek</v>
          </cell>
        </row>
        <row r="372">
          <cell r="M372">
            <v>17097</v>
          </cell>
          <cell r="N372">
            <v>12</v>
          </cell>
          <cell r="O372">
            <v>47</v>
          </cell>
          <cell r="P372">
            <v>200</v>
          </cell>
          <cell r="R372" t="str">
            <v>ks</v>
          </cell>
          <cell r="S372" t="str">
            <v>10 Papír</v>
          </cell>
          <cell r="T372">
            <v>17097</v>
          </cell>
          <cell r="U372" t="str">
            <v>Korekční strojek</v>
          </cell>
        </row>
        <row r="373">
          <cell r="M373">
            <v>17099</v>
          </cell>
          <cell r="N373">
            <v>5</v>
          </cell>
          <cell r="O373">
            <v>11</v>
          </cell>
          <cell r="P373">
            <v>480</v>
          </cell>
          <cell r="R373" t="str">
            <v>ks</v>
          </cell>
          <cell r="S373" t="str">
            <v>10 Papír</v>
          </cell>
          <cell r="T373">
            <v>17099</v>
          </cell>
          <cell r="U373" t="str">
            <v>Samolep. kartičky</v>
          </cell>
        </row>
        <row r="374">
          <cell r="M374">
            <v>17099</v>
          </cell>
          <cell r="N374">
            <v>4</v>
          </cell>
          <cell r="O374">
            <v>180</v>
          </cell>
          <cell r="P374">
            <v>30</v>
          </cell>
          <cell r="R374" t="str">
            <v>ks</v>
          </cell>
          <cell r="S374" t="str">
            <v>10 Papír</v>
          </cell>
          <cell r="T374">
            <v>17099</v>
          </cell>
          <cell r="U374" t="str">
            <v>Samolep. kartičky</v>
          </cell>
        </row>
        <row r="375">
          <cell r="M375">
            <v>17099</v>
          </cell>
          <cell r="N375">
            <v>2</v>
          </cell>
          <cell r="O375">
            <v>11</v>
          </cell>
          <cell r="P375">
            <v>72</v>
          </cell>
          <cell r="R375" t="str">
            <v>ks</v>
          </cell>
          <cell r="S375" t="str">
            <v>10 Papír</v>
          </cell>
          <cell r="T375">
            <v>17099</v>
          </cell>
          <cell r="U375" t="str">
            <v>Samolep. kartičky</v>
          </cell>
        </row>
        <row r="376">
          <cell r="M376">
            <v>17099</v>
          </cell>
          <cell r="N376">
            <v>2</v>
          </cell>
          <cell r="O376">
            <v>11</v>
          </cell>
          <cell r="P376">
            <v>360</v>
          </cell>
          <cell r="R376" t="str">
            <v>ks</v>
          </cell>
          <cell r="S376" t="str">
            <v>10 Papír</v>
          </cell>
          <cell r="T376">
            <v>17099</v>
          </cell>
          <cell r="U376" t="str">
            <v>Samolep. kartičky</v>
          </cell>
        </row>
        <row r="377">
          <cell r="N377">
            <v>1</v>
          </cell>
          <cell r="O377">
            <v>38.700000000000003</v>
          </cell>
          <cell r="P377">
            <v>80</v>
          </cell>
          <cell r="R377" t="str">
            <v>ks</v>
          </cell>
          <cell r="S377" t="str">
            <v>5 Elektro materiál</v>
          </cell>
          <cell r="T377">
            <v>1019</v>
          </cell>
          <cell r="U377" t="str">
            <v>Rozdvojka</v>
          </cell>
        </row>
        <row r="378">
          <cell r="N378">
            <v>1</v>
          </cell>
          <cell r="O378">
            <v>97</v>
          </cell>
          <cell r="P378">
            <v>10</v>
          </cell>
          <cell r="R378" t="str">
            <v>ks</v>
          </cell>
          <cell r="S378" t="str">
            <v>5 Elektro materiál</v>
          </cell>
          <cell r="T378">
            <v>1057</v>
          </cell>
          <cell r="U378" t="str">
            <v>Zásuvka</v>
          </cell>
        </row>
        <row r="379">
          <cell r="N379">
            <v>20</v>
          </cell>
          <cell r="O379">
            <v>102.85</v>
          </cell>
          <cell r="P379">
            <v>2</v>
          </cell>
          <cell r="R379" t="str">
            <v>ks</v>
          </cell>
          <cell r="S379" t="str">
            <v>30237220-7 Podložky pod myš</v>
          </cell>
          <cell r="U379" t="str">
            <v>Podložka pod myš gelová, ergo</v>
          </cell>
        </row>
        <row r="380">
          <cell r="N380">
            <v>12</v>
          </cell>
          <cell r="O380">
            <v>102.85</v>
          </cell>
          <cell r="P380">
            <v>1</v>
          </cell>
          <cell r="R380" t="str">
            <v>ks</v>
          </cell>
          <cell r="S380" t="str">
            <v>30237220-7 Podložky pod myš</v>
          </cell>
          <cell r="U380" t="str">
            <v>Podložka pod myš gelová, ergo</v>
          </cell>
        </row>
        <row r="381">
          <cell r="N381">
            <v>6</v>
          </cell>
          <cell r="O381">
            <v>102.85</v>
          </cell>
          <cell r="P381">
            <v>6</v>
          </cell>
          <cell r="R381" t="str">
            <v>ks</v>
          </cell>
          <cell r="S381" t="str">
            <v>30237220-7 Podložky pod myš</v>
          </cell>
          <cell r="U381" t="str">
            <v>Podložka pod myš gelová, ergo</v>
          </cell>
        </row>
        <row r="382">
          <cell r="N382">
            <v>17</v>
          </cell>
          <cell r="O382">
            <v>102.85</v>
          </cell>
          <cell r="P382">
            <v>1</v>
          </cell>
          <cell r="R382" t="str">
            <v>ks</v>
          </cell>
          <cell r="S382" t="str">
            <v>30237220-7 Podložky pod myš</v>
          </cell>
          <cell r="U382" t="str">
            <v>Podložka pod myš gelová, ergo</v>
          </cell>
        </row>
        <row r="383">
          <cell r="N383">
            <v>10</v>
          </cell>
          <cell r="O383">
            <v>100.43</v>
          </cell>
          <cell r="P383">
            <v>1</v>
          </cell>
          <cell r="R383" t="str">
            <v>ks</v>
          </cell>
          <cell r="S383" t="str">
            <v>30237220-7 Podložky pod myš</v>
          </cell>
          <cell r="U383" t="str">
            <v>Podložka pod myš gelová, ergo</v>
          </cell>
        </row>
        <row r="384">
          <cell r="N384">
            <v>4</v>
          </cell>
          <cell r="O384">
            <v>105.27</v>
          </cell>
          <cell r="P384">
            <v>2</v>
          </cell>
          <cell r="R384" t="str">
            <v>ks</v>
          </cell>
          <cell r="S384" t="str">
            <v>30237220-7 Podložky pod myš</v>
          </cell>
          <cell r="U384" t="str">
            <v>Podložka pod myš gelová, ergo</v>
          </cell>
        </row>
        <row r="385">
          <cell r="N385">
            <v>19</v>
          </cell>
          <cell r="O385">
            <v>100.43</v>
          </cell>
          <cell r="P385">
            <v>2</v>
          </cell>
          <cell r="Q385" t="str">
            <v>po</v>
          </cell>
          <cell r="R385" t="str">
            <v>ks</v>
          </cell>
          <cell r="S385" t="str">
            <v>30237220-7 Podložky pod myš</v>
          </cell>
          <cell r="U385" t="str">
            <v>Podložka pod myš gelová, ergo</v>
          </cell>
        </row>
        <row r="386">
          <cell r="N386">
            <v>11</v>
          </cell>
          <cell r="O386">
            <v>100.43</v>
          </cell>
          <cell r="P386">
            <v>2</v>
          </cell>
          <cell r="Q386" t="str">
            <v>pod</v>
          </cell>
          <cell r="R386" t="str">
            <v>ks</v>
          </cell>
          <cell r="S386" t="str">
            <v>30237220-7 Podložky pod myš</v>
          </cell>
          <cell r="U386" t="str">
            <v>Podložka pod myš gelová, ergo</v>
          </cell>
        </row>
        <row r="387">
          <cell r="N387">
            <v>10</v>
          </cell>
          <cell r="O387">
            <v>105.27</v>
          </cell>
          <cell r="P387">
            <v>2</v>
          </cell>
          <cell r="R387" t="str">
            <v>ks</v>
          </cell>
          <cell r="S387" t="str">
            <v>30237220-7 Podložky pod myš</v>
          </cell>
          <cell r="U387" t="str">
            <v>Podložka pod myš gelová, ergo</v>
          </cell>
        </row>
        <row r="388">
          <cell r="N388">
            <v>6</v>
          </cell>
          <cell r="O388">
            <v>100.43</v>
          </cell>
          <cell r="P388">
            <v>1</v>
          </cell>
          <cell r="R388" t="str">
            <v>ks</v>
          </cell>
          <cell r="S388" t="str">
            <v>30237220-7 Podložky pod myš</v>
          </cell>
          <cell r="U388" t="str">
            <v>Podložka pod myš gelová, ergo</v>
          </cell>
        </row>
        <row r="389">
          <cell r="N389">
            <v>3</v>
          </cell>
          <cell r="O389">
            <v>105.27</v>
          </cell>
          <cell r="P389">
            <v>2</v>
          </cell>
          <cell r="R389" t="str">
            <v>ks</v>
          </cell>
          <cell r="S389" t="str">
            <v>30237220-7 Podložky pod myš</v>
          </cell>
          <cell r="U389" t="str">
            <v>Podložka pod myš gelová, ergo</v>
          </cell>
        </row>
        <row r="390">
          <cell r="N390">
            <v>4</v>
          </cell>
          <cell r="O390">
            <v>102.85</v>
          </cell>
          <cell r="P390">
            <v>2</v>
          </cell>
          <cell r="R390" t="str">
            <v>ks</v>
          </cell>
          <cell r="S390" t="str">
            <v>30237220-7 Podložky pod myš</v>
          </cell>
          <cell r="U390" t="str">
            <v>Podložka pod myš gelová, ergo</v>
          </cell>
        </row>
        <row r="391">
          <cell r="N391">
            <v>10</v>
          </cell>
          <cell r="O391">
            <v>1234.21</v>
          </cell>
          <cell r="P391">
            <v>2</v>
          </cell>
          <cell r="R391" t="str">
            <v>ks</v>
          </cell>
          <cell r="S391" t="str">
            <v>30124000-4 Části a příslušenství kancelářských strojů</v>
          </cell>
          <cell r="U391" t="str">
            <v>Toner Sharp MX-23GTBA černá</v>
          </cell>
        </row>
        <row r="392">
          <cell r="N392">
            <v>14</v>
          </cell>
          <cell r="O392">
            <v>1197.9000000000001</v>
          </cell>
          <cell r="P392">
            <v>2</v>
          </cell>
          <cell r="R392" t="str">
            <v>ks</v>
          </cell>
          <cell r="S392" t="str">
            <v>30124000-4 Části a příslušenství kancelářských strojů</v>
          </cell>
          <cell r="U392" t="str">
            <v>Toner Sharp MX-23GTBA černá</v>
          </cell>
        </row>
        <row r="393">
          <cell r="N393">
            <v>8</v>
          </cell>
          <cell r="O393">
            <v>1214.8399999999999</v>
          </cell>
          <cell r="P393">
            <v>1</v>
          </cell>
          <cell r="R393" t="str">
            <v>ks</v>
          </cell>
          <cell r="S393" t="str">
            <v>30124000-4 Části a příslušenství kancelářských strojů</v>
          </cell>
          <cell r="U393" t="str">
            <v>Toner Sharp MX-23GTBA černá</v>
          </cell>
        </row>
        <row r="394">
          <cell r="N394">
            <v>23</v>
          </cell>
          <cell r="O394">
            <v>1222.0999999999999</v>
          </cell>
          <cell r="P394">
            <v>1</v>
          </cell>
          <cell r="R394" t="str">
            <v>ks</v>
          </cell>
          <cell r="S394" t="str">
            <v>30124000-4 Části a příslušenství kancelářských strojů</v>
          </cell>
          <cell r="U394" t="str">
            <v>Toner Sharp MX-27GTBA černá</v>
          </cell>
        </row>
        <row r="395">
          <cell r="N395">
            <v>10</v>
          </cell>
          <cell r="O395">
            <v>1226.01</v>
          </cell>
          <cell r="P395">
            <v>1</v>
          </cell>
          <cell r="R395" t="str">
            <v>ks</v>
          </cell>
          <cell r="S395" t="str">
            <v>30124000-4 Části a příslušenství kancelářských strojů</v>
          </cell>
          <cell r="U395" t="str">
            <v>Toner Sharp MX-27GTBA černá</v>
          </cell>
        </row>
        <row r="396">
          <cell r="N396">
            <v>15</v>
          </cell>
          <cell r="O396">
            <v>1168.78</v>
          </cell>
          <cell r="P396">
            <v>2</v>
          </cell>
          <cell r="R396" t="str">
            <v>ks</v>
          </cell>
          <cell r="S396" t="str">
            <v>30124000-4 Části a příslušenství kancelářských strojů</v>
          </cell>
          <cell r="U396" t="str">
            <v>Toner Sharp MX-27GTBA černá</v>
          </cell>
        </row>
        <row r="397">
          <cell r="N397">
            <v>15</v>
          </cell>
          <cell r="O397">
            <v>1225.73</v>
          </cell>
          <cell r="P397">
            <v>1</v>
          </cell>
          <cell r="R397" t="str">
            <v>ks</v>
          </cell>
          <cell r="S397" t="str">
            <v>30124000-4 Části a příslušenství kancelářských strojů</v>
          </cell>
          <cell r="U397" t="str">
            <v>Toner Sharp MX-27GTBA černá</v>
          </cell>
        </row>
        <row r="398">
          <cell r="N398">
            <v>15</v>
          </cell>
          <cell r="O398">
            <v>2138.0700000000002</v>
          </cell>
          <cell r="P398">
            <v>1</v>
          </cell>
          <cell r="R398" t="str">
            <v>ks</v>
          </cell>
          <cell r="S398" t="str">
            <v>30192113-6 Inkoustové náplně</v>
          </cell>
          <cell r="U398" t="str">
            <v>Inkoust HP C2N93A</v>
          </cell>
        </row>
        <row r="399">
          <cell r="N399">
            <v>11</v>
          </cell>
          <cell r="O399">
            <v>225.06</v>
          </cell>
          <cell r="P399">
            <v>1</v>
          </cell>
          <cell r="R399" t="str">
            <v>ks</v>
          </cell>
          <cell r="S399" t="str">
            <v>30237200-1 Počítačová příslušenství</v>
          </cell>
          <cell r="U399" t="str">
            <v>Konvertor USB-LPT DeLock</v>
          </cell>
        </row>
        <row r="400">
          <cell r="N400">
            <v>21</v>
          </cell>
          <cell r="O400">
            <v>209.33</v>
          </cell>
          <cell r="P400">
            <v>2</v>
          </cell>
          <cell r="R400" t="str">
            <v>ks</v>
          </cell>
          <cell r="S400" t="str">
            <v>30237200-1 Počítačová příslušenství</v>
          </cell>
          <cell r="U400" t="str">
            <v>Konvertor USB-LPT DeLock</v>
          </cell>
        </row>
        <row r="401">
          <cell r="N401">
            <v>24</v>
          </cell>
          <cell r="O401">
            <v>215</v>
          </cell>
          <cell r="P401">
            <v>1</v>
          </cell>
          <cell r="R401" t="str">
            <v>ks</v>
          </cell>
          <cell r="S401" t="str">
            <v>30237200-1 Počítačová příslušenství</v>
          </cell>
          <cell r="U401" t="str">
            <v>Konvertor USB-LPT DeLock</v>
          </cell>
        </row>
        <row r="402">
          <cell r="N402">
            <v>6</v>
          </cell>
          <cell r="O402">
            <v>18</v>
          </cell>
          <cell r="P402">
            <v>5</v>
          </cell>
          <cell r="R402" t="str">
            <v>ks</v>
          </cell>
          <cell r="S402" t="str">
            <v>5 Elektro materiál</v>
          </cell>
          <cell r="T402">
            <v>1113</v>
          </cell>
          <cell r="U402" t="str">
            <v>Objímka</v>
          </cell>
        </row>
        <row r="403">
          <cell r="M403">
            <v>17099</v>
          </cell>
          <cell r="N403">
            <v>2</v>
          </cell>
          <cell r="O403">
            <v>11</v>
          </cell>
          <cell r="P403">
            <v>72</v>
          </cell>
          <cell r="R403" t="str">
            <v>ks</v>
          </cell>
          <cell r="S403" t="str">
            <v>10 Papír</v>
          </cell>
          <cell r="T403">
            <v>17099</v>
          </cell>
          <cell r="U403" t="str">
            <v>Samolep. kartičky</v>
          </cell>
        </row>
        <row r="404">
          <cell r="M404">
            <v>17099</v>
          </cell>
          <cell r="N404">
            <v>11</v>
          </cell>
          <cell r="O404">
            <v>15</v>
          </cell>
          <cell r="P404">
            <v>24</v>
          </cell>
          <cell r="R404" t="str">
            <v>ks</v>
          </cell>
          <cell r="S404" t="str">
            <v>10 Papír</v>
          </cell>
          <cell r="T404">
            <v>17099</v>
          </cell>
          <cell r="U404" t="str">
            <v>Samolep. kartičky</v>
          </cell>
        </row>
        <row r="405">
          <cell r="N405">
            <v>1</v>
          </cell>
          <cell r="O405">
            <v>24.5</v>
          </cell>
          <cell r="P405">
            <v>84</v>
          </cell>
          <cell r="R405" t="str">
            <v>ks</v>
          </cell>
          <cell r="S405" t="str">
            <v>6 Drogerie</v>
          </cell>
          <cell r="T405">
            <v>67004</v>
          </cell>
          <cell r="U405" t="str">
            <v>Toal. papír</v>
          </cell>
        </row>
        <row r="406">
          <cell r="N406">
            <v>2</v>
          </cell>
          <cell r="O406">
            <v>24.5</v>
          </cell>
          <cell r="P406">
            <v>84</v>
          </cell>
          <cell r="R406" t="str">
            <v>ks</v>
          </cell>
          <cell r="S406" t="str">
            <v>6 Drogerie</v>
          </cell>
          <cell r="T406">
            <v>67004</v>
          </cell>
          <cell r="U406" t="str">
            <v>Toal. papír</v>
          </cell>
        </row>
        <row r="407">
          <cell r="N407">
            <v>3</v>
          </cell>
          <cell r="O407">
            <v>24.5</v>
          </cell>
          <cell r="P407">
            <v>70</v>
          </cell>
          <cell r="R407" t="str">
            <v>ks</v>
          </cell>
          <cell r="S407" t="str">
            <v>6 Drogerie</v>
          </cell>
          <cell r="T407">
            <v>67004</v>
          </cell>
          <cell r="U407" t="str">
            <v>Toal. papír</v>
          </cell>
        </row>
        <row r="408">
          <cell r="N408">
            <v>1</v>
          </cell>
          <cell r="O408">
            <v>24.5</v>
          </cell>
          <cell r="P408">
            <v>209</v>
          </cell>
          <cell r="R408" t="str">
            <v>ks</v>
          </cell>
          <cell r="S408" t="str">
            <v>6 Drogerie</v>
          </cell>
          <cell r="T408">
            <v>67004</v>
          </cell>
          <cell r="U408" t="str">
            <v>Toal. papír</v>
          </cell>
        </row>
        <row r="409">
          <cell r="N409">
            <v>2</v>
          </cell>
          <cell r="O409">
            <v>22.5</v>
          </cell>
          <cell r="P409">
            <v>1</v>
          </cell>
          <cell r="R409" t="str">
            <v>ks</v>
          </cell>
          <cell r="S409" t="str">
            <v>6 Drogerie</v>
          </cell>
          <cell r="T409">
            <v>67004</v>
          </cell>
          <cell r="U409" t="str">
            <v>Toal. papír</v>
          </cell>
        </row>
        <row r="410">
          <cell r="N410">
            <v>10</v>
          </cell>
          <cell r="O410">
            <v>715.11</v>
          </cell>
          <cell r="P410">
            <v>1</v>
          </cell>
          <cell r="R410" t="str">
            <v>ks</v>
          </cell>
          <cell r="S410" t="str">
            <v>30192113-6 Inkoustové náplně</v>
          </cell>
          <cell r="U410" t="str">
            <v xml:space="preserve">Inkoust HP C9364EE (č.337) </v>
          </cell>
        </row>
        <row r="411">
          <cell r="N411">
            <v>16</v>
          </cell>
          <cell r="O411">
            <v>9220.2000000000007</v>
          </cell>
          <cell r="P411">
            <v>1</v>
          </cell>
          <cell r="R411" t="str">
            <v>ks</v>
          </cell>
          <cell r="S411" t="str">
            <v>30125110-5 Tonery pro laserové tiskárny/faxové přístroje</v>
          </cell>
          <cell r="U411" t="str">
            <v>Toner HP CB383A</v>
          </cell>
        </row>
        <row r="412">
          <cell r="N412">
            <v>2</v>
          </cell>
          <cell r="O412">
            <v>6.9</v>
          </cell>
          <cell r="P412">
            <v>150</v>
          </cell>
          <cell r="R412" t="str">
            <v>ks</v>
          </cell>
          <cell r="S412" t="str">
            <v>5 Elektro materiál</v>
          </cell>
          <cell r="T412">
            <v>1335</v>
          </cell>
          <cell r="U412" t="str">
            <v>Startéry 22 w</v>
          </cell>
        </row>
        <row r="413">
          <cell r="N413">
            <v>3</v>
          </cell>
          <cell r="O413">
            <v>6.35</v>
          </cell>
          <cell r="P413">
            <v>100</v>
          </cell>
          <cell r="R413" t="str">
            <v>ks</v>
          </cell>
          <cell r="S413" t="str">
            <v>5 Elektro materiál</v>
          </cell>
          <cell r="T413">
            <v>1335</v>
          </cell>
          <cell r="U413" t="str">
            <v>Startéry 22 w</v>
          </cell>
        </row>
        <row r="414">
          <cell r="N414">
            <v>7</v>
          </cell>
          <cell r="O414">
            <v>6.88</v>
          </cell>
          <cell r="P414">
            <v>50</v>
          </cell>
          <cell r="R414" t="str">
            <v>ks</v>
          </cell>
          <cell r="S414" t="str">
            <v>5 Elektro materiál</v>
          </cell>
          <cell r="T414">
            <v>1335</v>
          </cell>
          <cell r="U414" t="str">
            <v>Startéry 22 w</v>
          </cell>
        </row>
        <row r="415">
          <cell r="N415">
            <v>7</v>
          </cell>
          <cell r="O415">
            <v>6.16</v>
          </cell>
          <cell r="P415">
            <v>75</v>
          </cell>
          <cell r="R415" t="str">
            <v>ks</v>
          </cell>
          <cell r="S415" t="str">
            <v>5 Elektro materiál</v>
          </cell>
          <cell r="T415">
            <v>1335</v>
          </cell>
          <cell r="U415" t="str">
            <v>Startéry 22 w</v>
          </cell>
        </row>
        <row r="416">
          <cell r="N416">
            <v>4</v>
          </cell>
          <cell r="O416">
            <v>6.35</v>
          </cell>
          <cell r="P416">
            <v>50</v>
          </cell>
          <cell r="R416" t="str">
            <v>ks</v>
          </cell>
          <cell r="S416" t="str">
            <v>5 Elektro materiál</v>
          </cell>
          <cell r="T416">
            <v>1335</v>
          </cell>
          <cell r="U416" t="str">
            <v>Startéry 22 w</v>
          </cell>
        </row>
        <row r="417">
          <cell r="N417">
            <v>11</v>
          </cell>
          <cell r="O417">
            <v>10297.1</v>
          </cell>
          <cell r="P417">
            <v>1</v>
          </cell>
          <cell r="R417" t="str">
            <v>ks</v>
          </cell>
          <cell r="S417" t="str">
            <v>30125110-5 Tonery pro laserové tiskárny/faxové přístroje</v>
          </cell>
          <cell r="U417" t="str">
            <v>Toner HP C9733A</v>
          </cell>
        </row>
        <row r="418">
          <cell r="N418">
            <v>19</v>
          </cell>
          <cell r="O418">
            <v>10660.1</v>
          </cell>
          <cell r="P418">
            <v>1</v>
          </cell>
          <cell r="R418" t="str">
            <v>ks</v>
          </cell>
          <cell r="S418" t="str">
            <v>30125110-5 Tonery pro laserové tiskárny/faxové přístroje</v>
          </cell>
          <cell r="U418" t="str">
            <v>Toner HP C9733A</v>
          </cell>
        </row>
        <row r="419">
          <cell r="M419">
            <v>17099</v>
          </cell>
          <cell r="N419">
            <v>2</v>
          </cell>
          <cell r="O419">
            <v>13.31</v>
          </cell>
          <cell r="P419">
            <v>360</v>
          </cell>
          <cell r="R419" t="str">
            <v>ks</v>
          </cell>
          <cell r="S419" t="str">
            <v>10 Papír</v>
          </cell>
          <cell r="T419">
            <v>17099</v>
          </cell>
          <cell r="U419" t="str">
            <v>Samolep. kartičky</v>
          </cell>
        </row>
        <row r="420">
          <cell r="M420">
            <v>17099</v>
          </cell>
          <cell r="N420">
            <v>3</v>
          </cell>
          <cell r="O420">
            <v>65.2</v>
          </cell>
          <cell r="P420">
            <v>48</v>
          </cell>
          <cell r="R420" t="str">
            <v>ks</v>
          </cell>
          <cell r="S420" t="str">
            <v>10 Papír</v>
          </cell>
          <cell r="T420">
            <v>17099</v>
          </cell>
          <cell r="U420" t="str">
            <v>Samolep. kartičky</v>
          </cell>
        </row>
        <row r="421">
          <cell r="M421">
            <v>17099</v>
          </cell>
          <cell r="N421">
            <v>10</v>
          </cell>
          <cell r="O421">
            <v>11.85</v>
          </cell>
          <cell r="P421">
            <v>360</v>
          </cell>
          <cell r="R421" t="str">
            <v>ks</v>
          </cell>
          <cell r="S421" t="str">
            <v>10 Papír</v>
          </cell>
          <cell r="T421">
            <v>17099</v>
          </cell>
          <cell r="U421" t="str">
            <v>Samolep. kartičky</v>
          </cell>
        </row>
        <row r="422">
          <cell r="M422">
            <v>17099</v>
          </cell>
          <cell r="N422">
            <v>4</v>
          </cell>
          <cell r="O422">
            <v>75.55</v>
          </cell>
          <cell r="P422">
            <v>50</v>
          </cell>
          <cell r="R422" t="str">
            <v>ks</v>
          </cell>
          <cell r="S422" t="str">
            <v>10 Papír</v>
          </cell>
          <cell r="T422">
            <v>17099</v>
          </cell>
          <cell r="U422" t="str">
            <v>Samolep. kartičky</v>
          </cell>
        </row>
        <row r="423">
          <cell r="M423">
            <v>17099</v>
          </cell>
          <cell r="N423">
            <v>7</v>
          </cell>
          <cell r="O423">
            <v>11.85</v>
          </cell>
          <cell r="P423">
            <v>959</v>
          </cell>
          <cell r="R423" t="str">
            <v>ks</v>
          </cell>
          <cell r="S423" t="str">
            <v>10 Papír</v>
          </cell>
          <cell r="T423">
            <v>17099</v>
          </cell>
          <cell r="U423" t="str">
            <v>Samolep. kartičky</v>
          </cell>
        </row>
        <row r="424">
          <cell r="M424">
            <v>17099</v>
          </cell>
          <cell r="N424">
            <v>8</v>
          </cell>
          <cell r="O424">
            <v>2.85</v>
          </cell>
          <cell r="P424">
            <v>1</v>
          </cell>
          <cell r="R424" t="str">
            <v>ks</v>
          </cell>
          <cell r="S424" t="str">
            <v>10 Papír</v>
          </cell>
          <cell r="T424">
            <v>17099</v>
          </cell>
          <cell r="U424" t="str">
            <v>Samolep. kartičky</v>
          </cell>
        </row>
        <row r="425">
          <cell r="N425">
            <v>7</v>
          </cell>
          <cell r="O425">
            <v>3.57</v>
          </cell>
          <cell r="P425">
            <v>50</v>
          </cell>
          <cell r="R425" t="str">
            <v>ks</v>
          </cell>
          <cell r="S425" t="str">
            <v>5 Elektro materiál</v>
          </cell>
          <cell r="T425">
            <v>1072</v>
          </cell>
          <cell r="U425" t="str">
            <v>Svorka Wago</v>
          </cell>
        </row>
        <row r="426">
          <cell r="N426">
            <v>8</v>
          </cell>
          <cell r="O426">
            <v>4</v>
          </cell>
          <cell r="P426">
            <v>50</v>
          </cell>
          <cell r="R426" t="str">
            <v>ks</v>
          </cell>
          <cell r="S426" t="str">
            <v>5 Elektro materiál</v>
          </cell>
          <cell r="T426">
            <v>1072</v>
          </cell>
          <cell r="U426" t="str">
            <v>Svorka Wago</v>
          </cell>
        </row>
        <row r="427">
          <cell r="N427">
            <v>9</v>
          </cell>
          <cell r="O427">
            <v>5.2</v>
          </cell>
          <cell r="P427">
            <v>49</v>
          </cell>
          <cell r="R427" t="str">
            <v>ks</v>
          </cell>
          <cell r="S427" t="str">
            <v>5 Elektro materiál</v>
          </cell>
          <cell r="T427">
            <v>1072</v>
          </cell>
          <cell r="U427" t="str">
            <v>Svorka Wago</v>
          </cell>
        </row>
        <row r="428">
          <cell r="N428">
            <v>10</v>
          </cell>
          <cell r="O428">
            <v>5.0999999999999996</v>
          </cell>
          <cell r="P428">
            <v>1</v>
          </cell>
          <cell r="R428" t="str">
            <v>ks</v>
          </cell>
          <cell r="S428" t="str">
            <v>5 Elektro materiál</v>
          </cell>
          <cell r="T428">
            <v>1072</v>
          </cell>
          <cell r="U428" t="str">
            <v>Svorka Wago</v>
          </cell>
        </row>
        <row r="429">
          <cell r="N429">
            <v>4</v>
          </cell>
          <cell r="O429">
            <v>4</v>
          </cell>
          <cell r="P429">
            <v>60</v>
          </cell>
          <cell r="R429" t="str">
            <v>ks</v>
          </cell>
          <cell r="S429" t="str">
            <v>5 Elektro materiál</v>
          </cell>
          <cell r="T429">
            <v>1072</v>
          </cell>
          <cell r="U429" t="str">
            <v>Svorka Wago</v>
          </cell>
        </row>
        <row r="430">
          <cell r="N430">
            <v>12</v>
          </cell>
          <cell r="O430">
            <v>1056.33</v>
          </cell>
          <cell r="P430">
            <v>1</v>
          </cell>
          <cell r="R430" t="str">
            <v>ks</v>
          </cell>
          <cell r="S430" t="str">
            <v>30192113-6 Inkoustové náplně</v>
          </cell>
          <cell r="U430" t="str">
            <v xml:space="preserve">Inkoust HP C1823D </v>
          </cell>
        </row>
        <row r="431">
          <cell r="M431">
            <v>17104</v>
          </cell>
          <cell r="N431">
            <v>11</v>
          </cell>
          <cell r="O431">
            <v>787</v>
          </cell>
          <cell r="P431">
            <v>2</v>
          </cell>
          <cell r="R431" t="str">
            <v>ks</v>
          </cell>
          <cell r="S431" t="str">
            <v>10 Papír</v>
          </cell>
          <cell r="T431">
            <v>17104</v>
          </cell>
          <cell r="U431" t="str">
            <v>Sešívač velký</v>
          </cell>
        </row>
        <row r="432">
          <cell r="M432">
            <v>17104</v>
          </cell>
          <cell r="N432">
            <v>3</v>
          </cell>
          <cell r="O432">
            <v>1893</v>
          </cell>
          <cell r="P432">
            <v>2</v>
          </cell>
          <cell r="R432" t="str">
            <v>ks</v>
          </cell>
          <cell r="S432" t="str">
            <v>10 Papír</v>
          </cell>
          <cell r="T432">
            <v>17104</v>
          </cell>
          <cell r="U432" t="str">
            <v>Sešívač velký</v>
          </cell>
        </row>
        <row r="433">
          <cell r="M433">
            <v>17104</v>
          </cell>
          <cell r="N433">
            <v>13</v>
          </cell>
          <cell r="O433">
            <v>1708</v>
          </cell>
          <cell r="P433">
            <v>4</v>
          </cell>
          <cell r="R433" t="str">
            <v>ks</v>
          </cell>
          <cell r="S433" t="str">
            <v>10 Papír</v>
          </cell>
          <cell r="T433">
            <v>17104</v>
          </cell>
          <cell r="U433" t="str">
            <v>Sešívač velký</v>
          </cell>
        </row>
        <row r="434">
          <cell r="N434">
            <v>2</v>
          </cell>
          <cell r="O434">
            <v>127.05</v>
          </cell>
          <cell r="P434">
            <v>99</v>
          </cell>
          <cell r="R434" t="str">
            <v>ks</v>
          </cell>
          <cell r="S434" t="str">
            <v>5 Elektro materiál</v>
          </cell>
          <cell r="T434">
            <v>1060</v>
          </cell>
          <cell r="U434" t="str">
            <v>Prodl. kabel vyp.</v>
          </cell>
        </row>
        <row r="435">
          <cell r="N435">
            <v>3</v>
          </cell>
          <cell r="O435">
            <v>129.05000000000001</v>
          </cell>
          <cell r="P435">
            <v>1</v>
          </cell>
          <cell r="R435" t="str">
            <v>ks</v>
          </cell>
          <cell r="S435" t="str">
            <v>5 Elektro materiál</v>
          </cell>
          <cell r="T435">
            <v>1060</v>
          </cell>
          <cell r="U435" t="str">
            <v>Prodl. kabel vyp.</v>
          </cell>
        </row>
        <row r="436">
          <cell r="N436">
            <v>14</v>
          </cell>
          <cell r="O436">
            <v>660.66</v>
          </cell>
          <cell r="P436">
            <v>1</v>
          </cell>
          <cell r="R436" t="str">
            <v>ks</v>
          </cell>
          <cell r="S436" t="str">
            <v>30192113-6 Inkoustové náplně</v>
          </cell>
          <cell r="U436" t="str">
            <v>Inkoust CH564EE (color 301XL)</v>
          </cell>
        </row>
        <row r="437">
          <cell r="M437">
            <v>17104</v>
          </cell>
          <cell r="N437">
            <v>8</v>
          </cell>
          <cell r="O437">
            <v>808.7</v>
          </cell>
          <cell r="P437">
            <v>6</v>
          </cell>
          <cell r="R437" t="str">
            <v>ks</v>
          </cell>
          <cell r="S437" t="str">
            <v>10 Papír</v>
          </cell>
          <cell r="T437">
            <v>17104</v>
          </cell>
          <cell r="U437" t="str">
            <v>Sešívač velký</v>
          </cell>
        </row>
        <row r="438">
          <cell r="M438">
            <v>17105</v>
          </cell>
          <cell r="N438">
            <v>12</v>
          </cell>
          <cell r="O438">
            <v>30.25</v>
          </cell>
          <cell r="P438">
            <v>140</v>
          </cell>
          <cell r="R438" t="str">
            <v>ks</v>
          </cell>
          <cell r="S438" t="str">
            <v>10 Papír</v>
          </cell>
          <cell r="T438">
            <v>17105</v>
          </cell>
          <cell r="U438" t="str">
            <v>Drátky</v>
          </cell>
        </row>
        <row r="439">
          <cell r="M439">
            <v>17105</v>
          </cell>
          <cell r="N439">
            <v>13</v>
          </cell>
          <cell r="O439">
            <v>38</v>
          </cell>
          <cell r="P439">
            <v>184</v>
          </cell>
          <cell r="R439" t="str">
            <v>ks</v>
          </cell>
          <cell r="S439" t="str">
            <v>10 Papír</v>
          </cell>
          <cell r="T439">
            <v>17105</v>
          </cell>
          <cell r="U439" t="str">
            <v>Drátky</v>
          </cell>
        </row>
        <row r="440">
          <cell r="M440">
            <v>17111</v>
          </cell>
          <cell r="N440">
            <v>4</v>
          </cell>
          <cell r="O440">
            <v>32</v>
          </cell>
          <cell r="P440">
            <v>18</v>
          </cell>
          <cell r="R440" t="str">
            <v>ks</v>
          </cell>
          <cell r="S440" t="str">
            <v>10 Papír</v>
          </cell>
          <cell r="T440">
            <v>17111</v>
          </cell>
          <cell r="U440" t="str">
            <v>Sáčky</v>
          </cell>
        </row>
        <row r="441">
          <cell r="M441">
            <v>17111</v>
          </cell>
          <cell r="N441">
            <v>5</v>
          </cell>
          <cell r="O441">
            <v>50.9</v>
          </cell>
          <cell r="P441">
            <v>18</v>
          </cell>
          <cell r="R441" t="str">
            <v>ks</v>
          </cell>
          <cell r="S441" t="str">
            <v>10 Papír</v>
          </cell>
          <cell r="T441">
            <v>17111</v>
          </cell>
          <cell r="U441" t="str">
            <v>Sáčky</v>
          </cell>
        </row>
        <row r="442">
          <cell r="M442">
            <v>17111</v>
          </cell>
          <cell r="N442">
            <v>6</v>
          </cell>
          <cell r="O442">
            <v>52.9</v>
          </cell>
          <cell r="P442">
            <v>1</v>
          </cell>
          <cell r="R442" t="str">
            <v>ks</v>
          </cell>
          <cell r="S442" t="str">
            <v>10 Papír</v>
          </cell>
          <cell r="T442">
            <v>17111</v>
          </cell>
          <cell r="U442" t="str">
            <v>Sáčky</v>
          </cell>
        </row>
        <row r="443">
          <cell r="M443">
            <v>17111</v>
          </cell>
          <cell r="N443">
            <v>9</v>
          </cell>
          <cell r="O443">
            <v>50.94</v>
          </cell>
          <cell r="P443">
            <v>10</v>
          </cell>
          <cell r="R443" t="str">
            <v>ks</v>
          </cell>
          <cell r="S443" t="str">
            <v>10 Papír</v>
          </cell>
          <cell r="T443">
            <v>17111</v>
          </cell>
          <cell r="U443" t="str">
            <v>Sáčky</v>
          </cell>
        </row>
        <row r="444">
          <cell r="M444">
            <v>17112</v>
          </cell>
          <cell r="N444">
            <v>7</v>
          </cell>
          <cell r="O444">
            <v>20</v>
          </cell>
          <cell r="P444">
            <v>60</v>
          </cell>
          <cell r="R444" t="str">
            <v>ks</v>
          </cell>
          <cell r="S444" t="str">
            <v>10 Papír</v>
          </cell>
          <cell r="T444">
            <v>17112</v>
          </cell>
          <cell r="U444" t="str">
            <v>Izolepa velká</v>
          </cell>
        </row>
        <row r="445">
          <cell r="M445">
            <v>17112</v>
          </cell>
          <cell r="N445">
            <v>3</v>
          </cell>
          <cell r="O445">
            <v>15</v>
          </cell>
          <cell r="P445">
            <v>108</v>
          </cell>
          <cell r="R445" t="str">
            <v>ks</v>
          </cell>
          <cell r="S445" t="str">
            <v>10 Papír</v>
          </cell>
          <cell r="T445">
            <v>17112</v>
          </cell>
          <cell r="U445" t="str">
            <v>Izolepa velká</v>
          </cell>
        </row>
        <row r="446">
          <cell r="M446">
            <v>17112</v>
          </cell>
          <cell r="N446">
            <v>13</v>
          </cell>
          <cell r="O446">
            <v>18.8</v>
          </cell>
          <cell r="P446">
            <v>25</v>
          </cell>
          <cell r="R446" t="str">
            <v>ks</v>
          </cell>
          <cell r="S446" t="str">
            <v>10 Papír</v>
          </cell>
          <cell r="T446">
            <v>17112</v>
          </cell>
          <cell r="U446" t="str">
            <v>Izolepa velká</v>
          </cell>
        </row>
        <row r="447">
          <cell r="M447">
            <v>17112</v>
          </cell>
          <cell r="N447">
            <v>11</v>
          </cell>
          <cell r="O447">
            <v>20.5</v>
          </cell>
          <cell r="P447">
            <v>120</v>
          </cell>
          <cell r="R447" t="str">
            <v>ks</v>
          </cell>
          <cell r="S447" t="str">
            <v>10 Papír</v>
          </cell>
          <cell r="T447">
            <v>17112</v>
          </cell>
          <cell r="U447" t="str">
            <v>Izolepa velká</v>
          </cell>
        </row>
        <row r="448">
          <cell r="M448">
            <v>17116</v>
          </cell>
          <cell r="N448">
            <v>1</v>
          </cell>
          <cell r="O448">
            <v>538</v>
          </cell>
          <cell r="P448">
            <v>2</v>
          </cell>
          <cell r="R448" t="str">
            <v>ks</v>
          </cell>
          <cell r="S448" t="str">
            <v>10 Papír</v>
          </cell>
          <cell r="T448">
            <v>17116</v>
          </cell>
          <cell r="U448" t="str">
            <v>Vizitkář rotační</v>
          </cell>
        </row>
        <row r="449">
          <cell r="M449">
            <v>17116</v>
          </cell>
          <cell r="N449">
            <v>5</v>
          </cell>
          <cell r="O449">
            <v>538</v>
          </cell>
          <cell r="P449">
            <v>8</v>
          </cell>
          <cell r="R449" t="str">
            <v>ks</v>
          </cell>
          <cell r="S449" t="str">
            <v>10 Papír</v>
          </cell>
          <cell r="T449">
            <v>17116</v>
          </cell>
          <cell r="U449" t="str">
            <v>Vizitkář rotační</v>
          </cell>
        </row>
        <row r="450">
          <cell r="M450">
            <v>17116</v>
          </cell>
          <cell r="N450">
            <v>2</v>
          </cell>
          <cell r="O450">
            <v>537.20000000000005</v>
          </cell>
          <cell r="P450">
            <v>5</v>
          </cell>
          <cell r="R450" t="str">
            <v>ks</v>
          </cell>
          <cell r="S450" t="str">
            <v>10 Papír</v>
          </cell>
          <cell r="T450">
            <v>17116</v>
          </cell>
          <cell r="U450" t="str">
            <v>Vizitkář rotační</v>
          </cell>
        </row>
        <row r="451">
          <cell r="M451">
            <v>17116</v>
          </cell>
          <cell r="N451">
            <v>10</v>
          </cell>
          <cell r="O451">
            <v>537.25</v>
          </cell>
          <cell r="P451">
            <v>8</v>
          </cell>
          <cell r="R451" t="str">
            <v>ks</v>
          </cell>
          <cell r="S451" t="str">
            <v>10 Papír</v>
          </cell>
          <cell r="T451">
            <v>17116</v>
          </cell>
          <cell r="U451" t="str">
            <v>Vizitkář rotační</v>
          </cell>
        </row>
        <row r="452">
          <cell r="M452">
            <v>17116</v>
          </cell>
          <cell r="N452">
            <v>8</v>
          </cell>
          <cell r="O452">
            <v>537.5</v>
          </cell>
          <cell r="P452">
            <v>4</v>
          </cell>
          <cell r="R452" t="str">
            <v>ks</v>
          </cell>
          <cell r="S452" t="str">
            <v>10 Papír</v>
          </cell>
          <cell r="T452">
            <v>17116</v>
          </cell>
          <cell r="U452" t="str">
            <v>Vizitkář rotační</v>
          </cell>
        </row>
        <row r="453">
          <cell r="M453">
            <v>17117</v>
          </cell>
          <cell r="N453">
            <v>15</v>
          </cell>
          <cell r="O453">
            <v>85.91</v>
          </cell>
          <cell r="P453">
            <v>100</v>
          </cell>
          <cell r="R453" t="str">
            <v>ks</v>
          </cell>
          <cell r="S453" t="str">
            <v>10 Papír</v>
          </cell>
          <cell r="T453">
            <v>17117</v>
          </cell>
          <cell r="U453" t="str">
            <v>Průhl. desky zav.</v>
          </cell>
        </row>
        <row r="454">
          <cell r="M454">
            <v>17117</v>
          </cell>
          <cell r="N454">
            <v>13</v>
          </cell>
          <cell r="O454">
            <v>104.06</v>
          </cell>
          <cell r="P454">
            <v>100</v>
          </cell>
          <cell r="R454" t="str">
            <v>ks</v>
          </cell>
          <cell r="S454" t="str">
            <v>10 Papír</v>
          </cell>
          <cell r="T454">
            <v>17117</v>
          </cell>
          <cell r="U454" t="str">
            <v>Průhl. desky zav.</v>
          </cell>
        </row>
        <row r="455">
          <cell r="M455">
            <v>17117</v>
          </cell>
          <cell r="N455">
            <v>7</v>
          </cell>
          <cell r="O455">
            <v>87.66</v>
          </cell>
          <cell r="P455">
            <v>200</v>
          </cell>
          <cell r="R455" t="str">
            <v>ks</v>
          </cell>
          <cell r="S455" t="str">
            <v>10 Papír</v>
          </cell>
          <cell r="T455">
            <v>17117</v>
          </cell>
          <cell r="U455" t="str">
            <v>Průhl. desky zav.</v>
          </cell>
        </row>
        <row r="456">
          <cell r="M456">
            <v>17117</v>
          </cell>
          <cell r="N456">
            <v>6</v>
          </cell>
          <cell r="O456">
            <v>54</v>
          </cell>
          <cell r="P456">
            <v>200</v>
          </cell>
          <cell r="R456" t="str">
            <v>ks</v>
          </cell>
          <cell r="S456" t="str">
            <v>10 Papír</v>
          </cell>
          <cell r="T456">
            <v>17117</v>
          </cell>
          <cell r="U456" t="str">
            <v>Průhl. desky zav.</v>
          </cell>
        </row>
        <row r="457">
          <cell r="M457">
            <v>17117</v>
          </cell>
          <cell r="N457">
            <v>1</v>
          </cell>
          <cell r="O457">
            <v>80</v>
          </cell>
          <cell r="P457">
            <v>100</v>
          </cell>
          <cell r="R457" t="str">
            <v>ks</v>
          </cell>
          <cell r="S457" t="str">
            <v>10 Papír</v>
          </cell>
          <cell r="T457">
            <v>17117</v>
          </cell>
          <cell r="U457" t="str">
            <v>Průhl. desky zav.</v>
          </cell>
        </row>
        <row r="458">
          <cell r="N458">
            <v>5</v>
          </cell>
          <cell r="O458">
            <v>7.2</v>
          </cell>
          <cell r="P458">
            <v>8</v>
          </cell>
          <cell r="R458" t="str">
            <v>ks</v>
          </cell>
          <cell r="S458" t="str">
            <v>6 Drogerie</v>
          </cell>
          <cell r="T458">
            <v>67023</v>
          </cell>
          <cell r="U458" t="str">
            <v>Houba</v>
          </cell>
        </row>
        <row r="459">
          <cell r="N459">
            <v>9</v>
          </cell>
          <cell r="O459">
            <v>7.3</v>
          </cell>
          <cell r="P459">
            <v>4</v>
          </cell>
          <cell r="R459" t="str">
            <v>ks</v>
          </cell>
          <cell r="S459" t="str">
            <v>6 Drogerie</v>
          </cell>
          <cell r="T459">
            <v>67023</v>
          </cell>
          <cell r="U459" t="str">
            <v>Houba</v>
          </cell>
        </row>
        <row r="460">
          <cell r="N460">
            <v>10</v>
          </cell>
          <cell r="O460">
            <v>7.02</v>
          </cell>
          <cell r="P460">
            <v>1</v>
          </cell>
          <cell r="R460" t="str">
            <v>ks</v>
          </cell>
          <cell r="S460" t="str">
            <v>6 Drogerie</v>
          </cell>
          <cell r="T460">
            <v>67023</v>
          </cell>
          <cell r="U460" t="str">
            <v>Houba</v>
          </cell>
        </row>
        <row r="461">
          <cell r="N461">
            <v>1</v>
          </cell>
          <cell r="O461">
            <v>7.25</v>
          </cell>
          <cell r="P461">
            <v>79</v>
          </cell>
          <cell r="R461" t="str">
            <v>ks</v>
          </cell>
          <cell r="S461" t="str">
            <v>6 Drogerie</v>
          </cell>
          <cell r="T461">
            <v>67023</v>
          </cell>
          <cell r="U461" t="str">
            <v>Houba</v>
          </cell>
        </row>
        <row r="462">
          <cell r="N462">
            <v>2</v>
          </cell>
          <cell r="O462">
            <v>8.25</v>
          </cell>
          <cell r="P462">
            <v>1</v>
          </cell>
          <cell r="R462" t="str">
            <v>ks</v>
          </cell>
          <cell r="S462" t="str">
            <v>6 Drogerie</v>
          </cell>
          <cell r="T462">
            <v>67023</v>
          </cell>
          <cell r="U462" t="str">
            <v>Houba</v>
          </cell>
        </row>
        <row r="463">
          <cell r="N463">
            <v>6</v>
          </cell>
          <cell r="O463">
            <v>7.3</v>
          </cell>
          <cell r="P463">
            <v>2</v>
          </cell>
          <cell r="R463" t="str">
            <v>ks</v>
          </cell>
          <cell r="S463" t="str">
            <v>6 Drogerie</v>
          </cell>
          <cell r="T463">
            <v>67023</v>
          </cell>
          <cell r="U463" t="str">
            <v>Houba</v>
          </cell>
        </row>
        <row r="464">
          <cell r="M464">
            <v>17117</v>
          </cell>
          <cell r="N464">
            <v>8</v>
          </cell>
          <cell r="O464">
            <v>88</v>
          </cell>
          <cell r="P464">
            <v>100</v>
          </cell>
          <cell r="R464" t="str">
            <v>ks</v>
          </cell>
          <cell r="S464" t="str">
            <v>10 Papír</v>
          </cell>
          <cell r="T464">
            <v>17117</v>
          </cell>
          <cell r="U464" t="str">
            <v>Průhl. desky zav.</v>
          </cell>
        </row>
        <row r="465">
          <cell r="M465">
            <v>17118</v>
          </cell>
          <cell r="N465">
            <v>1</v>
          </cell>
          <cell r="O465">
            <v>144</v>
          </cell>
          <cell r="P465">
            <v>20</v>
          </cell>
          <cell r="R465" t="str">
            <v>ks</v>
          </cell>
          <cell r="S465" t="str">
            <v>10 Papír</v>
          </cell>
          <cell r="T465">
            <v>17118</v>
          </cell>
          <cell r="U465" t="str">
            <v>Průhl. desky</v>
          </cell>
        </row>
        <row r="466">
          <cell r="M466">
            <v>17118</v>
          </cell>
          <cell r="N466">
            <v>1</v>
          </cell>
          <cell r="O466">
            <v>144</v>
          </cell>
          <cell r="P466">
            <v>20</v>
          </cell>
          <cell r="R466" t="str">
            <v>ks</v>
          </cell>
          <cell r="S466" t="str">
            <v>10 Papír</v>
          </cell>
          <cell r="T466">
            <v>17118</v>
          </cell>
          <cell r="U466" t="str">
            <v>Průhl. desky</v>
          </cell>
        </row>
        <row r="467">
          <cell r="M467">
            <v>17118</v>
          </cell>
          <cell r="N467">
            <v>1</v>
          </cell>
          <cell r="O467">
            <v>150</v>
          </cell>
          <cell r="P467">
            <v>100</v>
          </cell>
          <cell r="R467" t="str">
            <v>ks</v>
          </cell>
          <cell r="S467" t="str">
            <v>10 Papír</v>
          </cell>
          <cell r="T467">
            <v>17118</v>
          </cell>
          <cell r="U467" t="str">
            <v>Průhl. desky</v>
          </cell>
        </row>
        <row r="468">
          <cell r="M468">
            <v>17118</v>
          </cell>
          <cell r="N468">
            <v>14</v>
          </cell>
          <cell r="O468">
            <v>151.25</v>
          </cell>
          <cell r="P468">
            <v>100</v>
          </cell>
          <cell r="R468" t="str">
            <v>ks</v>
          </cell>
          <cell r="S468" t="str">
            <v>10 Papír</v>
          </cell>
          <cell r="T468">
            <v>17118</v>
          </cell>
          <cell r="U468" t="str">
            <v>Průhl. desky</v>
          </cell>
        </row>
        <row r="469">
          <cell r="N469">
            <v>21</v>
          </cell>
          <cell r="O469">
            <v>10.89</v>
          </cell>
          <cell r="P469">
            <v>16</v>
          </cell>
          <cell r="R469" t="str">
            <v>ks</v>
          </cell>
          <cell r="S469" t="str">
            <v>31411000-0 Alkalické baterie</v>
          </cell>
          <cell r="U469" t="str">
            <v xml:space="preserve">Tužka LR06 - AA </v>
          </cell>
        </row>
        <row r="470">
          <cell r="N470">
            <v>19</v>
          </cell>
          <cell r="O470">
            <v>10.89</v>
          </cell>
          <cell r="P470">
            <v>2</v>
          </cell>
          <cell r="R470" t="str">
            <v>ks</v>
          </cell>
          <cell r="S470" t="str">
            <v>31411000-0 Alkalické baterie</v>
          </cell>
          <cell r="U470" t="str">
            <v xml:space="preserve">Tužka LR06 - AA </v>
          </cell>
        </row>
        <row r="471">
          <cell r="N471">
            <v>20</v>
          </cell>
          <cell r="O471">
            <v>10.89</v>
          </cell>
          <cell r="P471">
            <v>12</v>
          </cell>
          <cell r="R471" t="str">
            <v>ks</v>
          </cell>
          <cell r="S471" t="str">
            <v>31411000-0 Alkalické baterie</v>
          </cell>
          <cell r="U471" t="str">
            <v xml:space="preserve">Tužka LR06 - AA </v>
          </cell>
        </row>
        <row r="472">
          <cell r="N472">
            <v>9</v>
          </cell>
          <cell r="O472">
            <v>4.84</v>
          </cell>
          <cell r="P472">
            <v>9</v>
          </cell>
          <cell r="R472" t="str">
            <v>ks</v>
          </cell>
          <cell r="S472" t="str">
            <v>31411000-0 Alkalické baterie</v>
          </cell>
          <cell r="U472" t="str">
            <v xml:space="preserve">Tužka LR06 - AA </v>
          </cell>
        </row>
        <row r="473">
          <cell r="N473">
            <v>6</v>
          </cell>
          <cell r="O473">
            <v>10.89</v>
          </cell>
          <cell r="P473">
            <v>4</v>
          </cell>
          <cell r="R473" t="str">
            <v>ks</v>
          </cell>
          <cell r="S473" t="str">
            <v>31411000-0 Alkalické baterie</v>
          </cell>
          <cell r="U473" t="str">
            <v xml:space="preserve">Tužka LR06 - AA </v>
          </cell>
        </row>
        <row r="474">
          <cell r="N474">
            <v>7</v>
          </cell>
          <cell r="O474">
            <v>10.89</v>
          </cell>
          <cell r="P474">
            <v>4</v>
          </cell>
          <cell r="R474" t="str">
            <v>ks</v>
          </cell>
          <cell r="S474" t="str">
            <v>31411000-0 Alkalické baterie</v>
          </cell>
          <cell r="U474" t="str">
            <v xml:space="preserve">Tužka LR06 - AA </v>
          </cell>
        </row>
        <row r="475">
          <cell r="N475">
            <v>6</v>
          </cell>
          <cell r="O475">
            <v>10.89</v>
          </cell>
          <cell r="P475">
            <v>8</v>
          </cell>
          <cell r="R475" t="str">
            <v>ks</v>
          </cell>
          <cell r="S475" t="str">
            <v>31411000-0 Alkalické baterie</v>
          </cell>
          <cell r="U475" t="str">
            <v xml:space="preserve">Tužka LR06 - AA </v>
          </cell>
        </row>
        <row r="476">
          <cell r="M476">
            <v>17119</v>
          </cell>
          <cell r="N476">
            <v>3</v>
          </cell>
          <cell r="O476">
            <v>62.9</v>
          </cell>
          <cell r="P476">
            <v>1</v>
          </cell>
          <cell r="R476" t="str">
            <v>ks</v>
          </cell>
          <cell r="S476" t="str">
            <v>10 Papír</v>
          </cell>
          <cell r="T476">
            <v>17119</v>
          </cell>
          <cell r="U476" t="str">
            <v>Tácky</v>
          </cell>
        </row>
        <row r="477">
          <cell r="N477">
            <v>2</v>
          </cell>
          <cell r="O477">
            <v>44.5</v>
          </cell>
          <cell r="P477">
            <v>2</v>
          </cell>
          <cell r="R477" t="str">
            <v>l</v>
          </cell>
          <cell r="S477" t="str">
            <v>6 Drogerie</v>
          </cell>
          <cell r="T477">
            <v>67065</v>
          </cell>
          <cell r="U477" t="str">
            <v>Tekuté mýdlo</v>
          </cell>
        </row>
        <row r="478">
          <cell r="N478">
            <v>3</v>
          </cell>
          <cell r="O478">
            <v>44.53</v>
          </cell>
          <cell r="P478">
            <v>10</v>
          </cell>
          <cell r="R478" t="str">
            <v>l</v>
          </cell>
          <cell r="S478" t="str">
            <v>6 Drogerie</v>
          </cell>
          <cell r="T478">
            <v>67065</v>
          </cell>
          <cell r="U478" t="str">
            <v>Tekuté mýdlo</v>
          </cell>
        </row>
        <row r="479">
          <cell r="M479">
            <v>17119</v>
          </cell>
          <cell r="N479">
            <v>2</v>
          </cell>
          <cell r="O479">
            <v>61.9</v>
          </cell>
          <cell r="P479">
            <v>19</v>
          </cell>
          <cell r="R479" t="str">
            <v>ks</v>
          </cell>
          <cell r="S479" t="str">
            <v>10 Papír</v>
          </cell>
          <cell r="T479">
            <v>17119</v>
          </cell>
          <cell r="U479" t="str">
            <v>Tácky</v>
          </cell>
        </row>
        <row r="480">
          <cell r="M480">
            <v>17119</v>
          </cell>
          <cell r="N480">
            <v>4</v>
          </cell>
          <cell r="O480">
            <v>64.599999999999994</v>
          </cell>
          <cell r="P480">
            <v>10</v>
          </cell>
          <cell r="R480" t="str">
            <v>ks</v>
          </cell>
          <cell r="S480" t="str">
            <v>10 Papír</v>
          </cell>
          <cell r="T480">
            <v>17119</v>
          </cell>
          <cell r="U480" t="str">
            <v>Tácky</v>
          </cell>
        </row>
        <row r="481">
          <cell r="M481">
            <v>17119</v>
          </cell>
          <cell r="N481">
            <v>11</v>
          </cell>
          <cell r="O481">
            <v>66.099999999999994</v>
          </cell>
          <cell r="P481">
            <v>1</v>
          </cell>
          <cell r="R481" t="str">
            <v>ks</v>
          </cell>
          <cell r="S481" t="str">
            <v>10 Papír</v>
          </cell>
          <cell r="T481">
            <v>17119</v>
          </cell>
          <cell r="U481" t="str">
            <v>Tácky</v>
          </cell>
        </row>
        <row r="482">
          <cell r="M482">
            <v>17119</v>
          </cell>
          <cell r="N482">
            <v>10</v>
          </cell>
          <cell r="O482">
            <v>64.599999999999994</v>
          </cell>
          <cell r="P482">
            <v>4</v>
          </cell>
          <cell r="R482" t="str">
            <v>ks</v>
          </cell>
          <cell r="S482" t="str">
            <v>10 Papír</v>
          </cell>
          <cell r="T482">
            <v>17119</v>
          </cell>
          <cell r="U482" t="str">
            <v>Tácky</v>
          </cell>
        </row>
        <row r="483">
          <cell r="N483">
            <v>24</v>
          </cell>
          <cell r="O483">
            <v>47.19</v>
          </cell>
          <cell r="P483">
            <v>1</v>
          </cell>
          <cell r="R483" t="str">
            <v>ks</v>
          </cell>
          <cell r="S483" t="str">
            <v>32521000-1 Telekomunikační kabely</v>
          </cell>
          <cell r="U483" t="str">
            <v>Kabel USB A-A, prodlužovací 1,8 m</v>
          </cell>
        </row>
        <row r="484">
          <cell r="N484">
            <v>6</v>
          </cell>
          <cell r="O484">
            <v>45.98</v>
          </cell>
          <cell r="P484">
            <v>1</v>
          </cell>
          <cell r="R484" t="str">
            <v>ks</v>
          </cell>
          <cell r="S484" t="str">
            <v>32521000-1 Telekomunikační kabely</v>
          </cell>
          <cell r="U484" t="str">
            <v>Kabel USB A-A, prodlužovací 1,8 m</v>
          </cell>
        </row>
        <row r="485">
          <cell r="N485">
            <v>8</v>
          </cell>
          <cell r="O485">
            <v>30.25</v>
          </cell>
          <cell r="P485">
            <v>1</v>
          </cell>
          <cell r="R485" t="str">
            <v>ks</v>
          </cell>
          <cell r="S485" t="str">
            <v>32521000-1 Telekomunikační kabely</v>
          </cell>
          <cell r="U485" t="str">
            <v>Kabel USB A-A, prodlužovací 1,8 m</v>
          </cell>
        </row>
        <row r="486">
          <cell r="M486">
            <v>17119</v>
          </cell>
          <cell r="N486">
            <v>7</v>
          </cell>
          <cell r="O486">
            <v>65</v>
          </cell>
          <cell r="P486">
            <v>10</v>
          </cell>
          <cell r="R486" t="str">
            <v>ks</v>
          </cell>
          <cell r="S486" t="str">
            <v>10 Papír</v>
          </cell>
          <cell r="T486">
            <v>17119</v>
          </cell>
          <cell r="U486" t="str">
            <v>Tácky</v>
          </cell>
        </row>
        <row r="487">
          <cell r="M487">
            <v>17120</v>
          </cell>
          <cell r="N487">
            <v>4</v>
          </cell>
          <cell r="O487">
            <v>12.7</v>
          </cell>
          <cell r="P487">
            <v>400</v>
          </cell>
          <cell r="R487" t="str">
            <v>ks</v>
          </cell>
          <cell r="S487" t="str">
            <v>10 Papír</v>
          </cell>
          <cell r="T487">
            <v>17120</v>
          </cell>
          <cell r="U487" t="str">
            <v>Popisovač</v>
          </cell>
        </row>
        <row r="488">
          <cell r="N488">
            <v>7</v>
          </cell>
          <cell r="O488">
            <v>38.72</v>
          </cell>
          <cell r="P488">
            <v>1</v>
          </cell>
          <cell r="R488" t="str">
            <v>ks</v>
          </cell>
          <cell r="S488" t="str">
            <v>32521000-1 Telekomunikační kabely</v>
          </cell>
          <cell r="U488" t="str">
            <v>Kabel USB mikro 1,8m</v>
          </cell>
        </row>
        <row r="489">
          <cell r="M489">
            <v>17120</v>
          </cell>
          <cell r="N489">
            <v>6</v>
          </cell>
          <cell r="O489">
            <v>12.7</v>
          </cell>
          <cell r="P489">
            <v>40</v>
          </cell>
          <cell r="R489" t="str">
            <v>ks</v>
          </cell>
          <cell r="S489" t="str">
            <v>10 Papír</v>
          </cell>
          <cell r="T489">
            <v>17120</v>
          </cell>
          <cell r="U489" t="str">
            <v>Popisovač</v>
          </cell>
        </row>
        <row r="490">
          <cell r="N490">
            <v>1</v>
          </cell>
          <cell r="O490">
            <v>44.53</v>
          </cell>
          <cell r="P490">
            <v>10</v>
          </cell>
          <cell r="R490" t="str">
            <v>l</v>
          </cell>
          <cell r="S490" t="str">
            <v>6 Drogerie</v>
          </cell>
          <cell r="T490">
            <v>67065</v>
          </cell>
          <cell r="U490" t="str">
            <v>Tekuté mýdlo</v>
          </cell>
        </row>
        <row r="491">
          <cell r="N491">
            <v>3</v>
          </cell>
          <cell r="O491">
            <v>44.53</v>
          </cell>
          <cell r="P491">
            <v>30</v>
          </cell>
          <cell r="R491" t="str">
            <v>l</v>
          </cell>
          <cell r="S491" t="str">
            <v>6 Drogerie</v>
          </cell>
          <cell r="T491">
            <v>67065</v>
          </cell>
          <cell r="U491" t="str">
            <v>Tekuté mýdlo</v>
          </cell>
        </row>
        <row r="492">
          <cell r="N492">
            <v>1</v>
          </cell>
          <cell r="O492">
            <v>44.5</v>
          </cell>
          <cell r="P492">
            <v>4</v>
          </cell>
          <cell r="R492" t="str">
            <v>l</v>
          </cell>
          <cell r="S492" t="str">
            <v>6 Drogerie</v>
          </cell>
          <cell r="T492">
            <v>67065</v>
          </cell>
          <cell r="U492" t="str">
            <v>Tekuté mýdlo</v>
          </cell>
        </row>
        <row r="493">
          <cell r="N493">
            <v>1</v>
          </cell>
          <cell r="O493">
            <v>44.5</v>
          </cell>
          <cell r="P493">
            <v>8</v>
          </cell>
          <cell r="R493" t="str">
            <v>l</v>
          </cell>
          <cell r="S493" t="str">
            <v>6 Drogerie</v>
          </cell>
          <cell r="T493">
            <v>67065</v>
          </cell>
          <cell r="U493" t="str">
            <v>Tekuté mýdlo</v>
          </cell>
        </row>
        <row r="494">
          <cell r="N494">
            <v>13</v>
          </cell>
          <cell r="O494">
            <v>660.66</v>
          </cell>
          <cell r="P494">
            <v>1</v>
          </cell>
          <cell r="R494" t="str">
            <v>ks</v>
          </cell>
          <cell r="S494" t="str">
            <v>30192113-6 Inkoustové náplně</v>
          </cell>
          <cell r="U494" t="str">
            <v>Inkoust HP CH563EE (č. 301 černá)</v>
          </cell>
        </row>
        <row r="495">
          <cell r="N495">
            <v>8</v>
          </cell>
          <cell r="O495">
            <v>646.14</v>
          </cell>
          <cell r="P495">
            <v>2</v>
          </cell>
          <cell r="R495" t="str">
            <v>ks</v>
          </cell>
          <cell r="S495" t="str">
            <v>30192113-6 Inkoustové náplně</v>
          </cell>
          <cell r="U495" t="str">
            <v>Inkoust HP CH563EE (č. 301 černá)</v>
          </cell>
        </row>
        <row r="496">
          <cell r="N496">
            <v>10</v>
          </cell>
          <cell r="O496">
            <v>1761.76</v>
          </cell>
          <cell r="P496">
            <v>1</v>
          </cell>
          <cell r="R496" t="str">
            <v>ks</v>
          </cell>
          <cell r="S496" t="str">
            <v>30192113-6 Inkoustové náplně</v>
          </cell>
          <cell r="U496" t="str">
            <v>Inkoust HP C6578AE</v>
          </cell>
        </row>
        <row r="497">
          <cell r="N497">
            <v>7</v>
          </cell>
          <cell r="O497">
            <v>1789.25</v>
          </cell>
          <cell r="P497">
            <v>1</v>
          </cell>
          <cell r="R497" t="str">
            <v>ks</v>
          </cell>
          <cell r="S497" t="str">
            <v>30192113-6 Inkoustové náplně</v>
          </cell>
          <cell r="U497" t="str">
            <v>Inkoust HP C6578AE</v>
          </cell>
        </row>
        <row r="498">
          <cell r="N498">
            <v>9</v>
          </cell>
          <cell r="O498">
            <v>1746.03</v>
          </cell>
          <cell r="P498">
            <v>1</v>
          </cell>
          <cell r="R498" t="str">
            <v>ks</v>
          </cell>
          <cell r="S498" t="str">
            <v>30192113-6 Inkoustové náplně</v>
          </cell>
          <cell r="U498" t="str">
            <v>Inkoust HP C6578AE</v>
          </cell>
        </row>
        <row r="499">
          <cell r="M499">
            <v>17120</v>
          </cell>
          <cell r="N499">
            <v>7</v>
          </cell>
          <cell r="O499">
            <v>13</v>
          </cell>
          <cell r="P499">
            <v>1</v>
          </cell>
          <cell r="R499" t="str">
            <v>ks</v>
          </cell>
          <cell r="S499" t="str">
            <v>10 Papír</v>
          </cell>
          <cell r="T499">
            <v>17120</v>
          </cell>
          <cell r="U499" t="str">
            <v>Popisovač</v>
          </cell>
        </row>
        <row r="500">
          <cell r="M500">
            <v>17120</v>
          </cell>
          <cell r="N500">
            <v>8</v>
          </cell>
          <cell r="O500">
            <v>11</v>
          </cell>
          <cell r="P500">
            <v>200</v>
          </cell>
          <cell r="R500" t="str">
            <v>ks</v>
          </cell>
          <cell r="S500" t="str">
            <v>10 Papír</v>
          </cell>
          <cell r="T500">
            <v>17120</v>
          </cell>
          <cell r="U500" t="str">
            <v>Popisovač</v>
          </cell>
        </row>
        <row r="501">
          <cell r="N501">
            <v>3</v>
          </cell>
          <cell r="O501">
            <v>39</v>
          </cell>
          <cell r="P501">
            <v>40</v>
          </cell>
          <cell r="R501" t="str">
            <v>ks</v>
          </cell>
          <cell r="S501" t="str">
            <v>5 Elektro materiál</v>
          </cell>
          <cell r="T501">
            <v>1161</v>
          </cell>
          <cell r="U501" t="str">
            <v>MERKUR NOSNÍK</v>
          </cell>
        </row>
        <row r="502">
          <cell r="M502">
            <v>17120</v>
          </cell>
          <cell r="N502">
            <v>6</v>
          </cell>
          <cell r="O502">
            <v>12.7</v>
          </cell>
          <cell r="P502">
            <v>1200</v>
          </cell>
          <cell r="R502" t="str">
            <v>ks</v>
          </cell>
          <cell r="S502" t="str">
            <v>10 Papír</v>
          </cell>
          <cell r="T502">
            <v>17120</v>
          </cell>
          <cell r="U502" t="str">
            <v>Popisovač</v>
          </cell>
        </row>
        <row r="503">
          <cell r="M503">
            <v>17120</v>
          </cell>
          <cell r="N503">
            <v>8</v>
          </cell>
          <cell r="O503">
            <v>12.7</v>
          </cell>
          <cell r="P503">
            <v>250</v>
          </cell>
          <cell r="R503" t="str">
            <v>ks</v>
          </cell>
          <cell r="S503" t="str">
            <v>10 Papír</v>
          </cell>
          <cell r="T503">
            <v>17120</v>
          </cell>
          <cell r="U503" t="str">
            <v>Popisovač</v>
          </cell>
        </row>
        <row r="504">
          <cell r="M504">
            <v>17120</v>
          </cell>
          <cell r="N504">
            <v>5</v>
          </cell>
          <cell r="O504">
            <v>10.89</v>
          </cell>
          <cell r="P504">
            <v>900</v>
          </cell>
          <cell r="R504" t="str">
            <v>ks</v>
          </cell>
          <cell r="S504" t="str">
            <v>10 Papír</v>
          </cell>
          <cell r="T504">
            <v>17120</v>
          </cell>
          <cell r="U504" t="str">
            <v>Popisovač</v>
          </cell>
        </row>
        <row r="505">
          <cell r="M505">
            <v>17120</v>
          </cell>
          <cell r="N505">
            <v>4</v>
          </cell>
          <cell r="O505">
            <v>12.7</v>
          </cell>
          <cell r="P505">
            <v>400</v>
          </cell>
          <cell r="R505" t="str">
            <v>ks</v>
          </cell>
          <cell r="S505" t="str">
            <v>10 Papír</v>
          </cell>
          <cell r="T505">
            <v>17120</v>
          </cell>
          <cell r="U505" t="str">
            <v>Popisovač</v>
          </cell>
        </row>
        <row r="506">
          <cell r="M506">
            <v>17121</v>
          </cell>
          <cell r="N506">
            <v>14</v>
          </cell>
          <cell r="O506">
            <v>42.35</v>
          </cell>
          <cell r="P506">
            <v>30</v>
          </cell>
          <cell r="R506" t="str">
            <v>ks</v>
          </cell>
          <cell r="S506" t="str">
            <v>10 Papír</v>
          </cell>
          <cell r="T506">
            <v>17121</v>
          </cell>
          <cell r="U506" t="str">
            <v>Podložka klip.</v>
          </cell>
        </row>
        <row r="507">
          <cell r="M507">
            <v>17122</v>
          </cell>
          <cell r="N507">
            <v>1</v>
          </cell>
          <cell r="O507">
            <v>10</v>
          </cell>
          <cell r="P507">
            <v>432</v>
          </cell>
          <cell r="R507" t="str">
            <v>ks</v>
          </cell>
          <cell r="S507" t="str">
            <v>10 Papír</v>
          </cell>
          <cell r="T507">
            <v>17122</v>
          </cell>
          <cell r="U507" t="str">
            <v>Propis. tužka</v>
          </cell>
        </row>
        <row r="508">
          <cell r="M508">
            <v>17122</v>
          </cell>
          <cell r="N508">
            <v>5</v>
          </cell>
          <cell r="O508">
            <v>10</v>
          </cell>
          <cell r="P508">
            <v>360</v>
          </cell>
          <cell r="R508" t="str">
            <v>ks</v>
          </cell>
          <cell r="S508" t="str">
            <v>10 Papír</v>
          </cell>
          <cell r="T508">
            <v>17122</v>
          </cell>
          <cell r="U508" t="str">
            <v>Propis. tužka</v>
          </cell>
        </row>
        <row r="509">
          <cell r="M509">
            <v>17122</v>
          </cell>
          <cell r="N509">
            <v>6</v>
          </cell>
          <cell r="O509">
            <v>20</v>
          </cell>
          <cell r="P509">
            <v>240</v>
          </cell>
          <cell r="R509" t="str">
            <v>ks</v>
          </cell>
          <cell r="S509" t="str">
            <v>10 Papír</v>
          </cell>
          <cell r="T509">
            <v>17122</v>
          </cell>
          <cell r="U509" t="str">
            <v>Propis. tužka</v>
          </cell>
        </row>
        <row r="510">
          <cell r="M510">
            <v>17122</v>
          </cell>
          <cell r="N510">
            <v>2</v>
          </cell>
          <cell r="O510">
            <v>10</v>
          </cell>
          <cell r="P510">
            <v>300</v>
          </cell>
          <cell r="R510" t="str">
            <v>ks</v>
          </cell>
          <cell r="S510" t="str">
            <v>10 Papír</v>
          </cell>
          <cell r="T510">
            <v>17122</v>
          </cell>
          <cell r="U510" t="str">
            <v>Propis. tužka</v>
          </cell>
        </row>
        <row r="511">
          <cell r="N511">
            <v>1</v>
          </cell>
          <cell r="O511">
            <v>135.4</v>
          </cell>
          <cell r="P511">
            <v>24</v>
          </cell>
          <cell r="R511" t="str">
            <v>ks</v>
          </cell>
          <cell r="S511" t="str">
            <v>5 Elektro materiál</v>
          </cell>
          <cell r="T511">
            <v>1159</v>
          </cell>
          <cell r="U511" t="str">
            <v>ŽLAB MERKUR</v>
          </cell>
        </row>
        <row r="512">
          <cell r="M512">
            <v>17122</v>
          </cell>
          <cell r="N512">
            <v>5</v>
          </cell>
          <cell r="O512">
            <v>22</v>
          </cell>
          <cell r="P512">
            <v>360</v>
          </cell>
          <cell r="R512" t="str">
            <v>ks</v>
          </cell>
          <cell r="S512" t="str">
            <v>10 Papír</v>
          </cell>
          <cell r="T512">
            <v>17122</v>
          </cell>
          <cell r="U512" t="str">
            <v>Propis. tužka</v>
          </cell>
        </row>
        <row r="513">
          <cell r="M513">
            <v>17122</v>
          </cell>
          <cell r="N513">
            <v>3</v>
          </cell>
          <cell r="O513">
            <v>22</v>
          </cell>
          <cell r="P513">
            <v>24</v>
          </cell>
          <cell r="R513" t="str">
            <v>ks</v>
          </cell>
          <cell r="S513" t="str">
            <v>10 Papír</v>
          </cell>
          <cell r="T513">
            <v>17122</v>
          </cell>
          <cell r="U513" t="str">
            <v>Propis. tužka</v>
          </cell>
        </row>
        <row r="514">
          <cell r="M514">
            <v>17122</v>
          </cell>
          <cell r="N514">
            <v>9</v>
          </cell>
          <cell r="O514">
            <v>22</v>
          </cell>
          <cell r="P514">
            <v>360</v>
          </cell>
          <cell r="R514" t="str">
            <v>ks</v>
          </cell>
          <cell r="S514" t="str">
            <v>10 Papír</v>
          </cell>
          <cell r="T514">
            <v>17122</v>
          </cell>
          <cell r="U514" t="str">
            <v>Propis. tužka</v>
          </cell>
        </row>
        <row r="515">
          <cell r="M515">
            <v>17122</v>
          </cell>
          <cell r="N515">
            <v>3</v>
          </cell>
          <cell r="O515">
            <v>22</v>
          </cell>
          <cell r="P515">
            <v>24</v>
          </cell>
          <cell r="R515" t="str">
            <v>ks</v>
          </cell>
          <cell r="S515" t="str">
            <v>10 Papír</v>
          </cell>
          <cell r="T515">
            <v>17122</v>
          </cell>
          <cell r="U515" t="str">
            <v>Propis. tužka</v>
          </cell>
        </row>
        <row r="516">
          <cell r="M516">
            <v>17122</v>
          </cell>
          <cell r="N516">
            <v>1</v>
          </cell>
          <cell r="O516">
            <v>10</v>
          </cell>
          <cell r="P516">
            <v>600</v>
          </cell>
          <cell r="R516" t="str">
            <v>ks</v>
          </cell>
          <cell r="S516" t="str">
            <v>10 Papír</v>
          </cell>
          <cell r="T516">
            <v>17122</v>
          </cell>
          <cell r="U516" t="str">
            <v>Propis. tužka</v>
          </cell>
        </row>
        <row r="517">
          <cell r="N517">
            <v>17</v>
          </cell>
          <cell r="O517">
            <v>1156.5999999999999</v>
          </cell>
          <cell r="P517">
            <v>1</v>
          </cell>
          <cell r="R517" t="str">
            <v>ks</v>
          </cell>
          <cell r="S517" t="str">
            <v>30192113-6 Inkoustové náplně</v>
          </cell>
          <cell r="U517" t="str">
            <v>Inkoust HP C9363EE (č.344)</v>
          </cell>
        </row>
        <row r="518">
          <cell r="N518">
            <v>3</v>
          </cell>
          <cell r="O518">
            <v>44.53</v>
          </cell>
          <cell r="P518">
            <v>10</v>
          </cell>
          <cell r="R518" t="str">
            <v>l</v>
          </cell>
          <cell r="S518" t="str">
            <v>6 Drogerie</v>
          </cell>
          <cell r="T518">
            <v>67065</v>
          </cell>
          <cell r="U518" t="str">
            <v>Tekuté mýdlo</v>
          </cell>
        </row>
        <row r="519">
          <cell r="N519">
            <v>1</v>
          </cell>
          <cell r="O519">
            <v>44.6</v>
          </cell>
          <cell r="P519">
            <v>10</v>
          </cell>
          <cell r="R519" t="str">
            <v>l</v>
          </cell>
          <cell r="S519" t="str">
            <v>6 Drogerie</v>
          </cell>
          <cell r="T519">
            <v>67065</v>
          </cell>
          <cell r="U519" t="str">
            <v>Tekuté mýdlo</v>
          </cell>
        </row>
        <row r="520">
          <cell r="N520">
            <v>25</v>
          </cell>
          <cell r="O520">
            <v>128.26</v>
          </cell>
          <cell r="P520">
            <v>1</v>
          </cell>
          <cell r="R520" t="str">
            <v>ks</v>
          </cell>
          <cell r="S520" t="str">
            <v>32520000-4 Telekomunikační kabely a zařízení</v>
          </cell>
          <cell r="U520" t="str">
            <v>USB HUB 4 port</v>
          </cell>
        </row>
        <row r="521">
          <cell r="M521">
            <v>17122</v>
          </cell>
          <cell r="N521">
            <v>1</v>
          </cell>
          <cell r="O521">
            <v>10</v>
          </cell>
          <cell r="P521">
            <v>300</v>
          </cell>
          <cell r="R521" t="str">
            <v>ks</v>
          </cell>
          <cell r="S521" t="str">
            <v>10 Papír</v>
          </cell>
          <cell r="T521">
            <v>17122</v>
          </cell>
          <cell r="U521" t="str">
            <v>Propis. tužka</v>
          </cell>
        </row>
        <row r="522">
          <cell r="N522">
            <v>8</v>
          </cell>
          <cell r="O522">
            <v>196.02</v>
          </cell>
          <cell r="P522">
            <v>1</v>
          </cell>
          <cell r="R522" t="str">
            <v>ks</v>
          </cell>
          <cell r="S522" t="str">
            <v>32521000-1 Telekomunikační kabely</v>
          </cell>
          <cell r="U522" t="str">
            <v>Kabel USB A-A prodlužovací aktivní 5 m</v>
          </cell>
        </row>
        <row r="523">
          <cell r="M523">
            <v>17122</v>
          </cell>
          <cell r="N523">
            <v>1</v>
          </cell>
          <cell r="O523">
            <v>10.9</v>
          </cell>
          <cell r="P523">
            <v>118</v>
          </cell>
          <cell r="R523" t="str">
            <v>ks</v>
          </cell>
          <cell r="S523" t="str">
            <v>10 Papír</v>
          </cell>
          <cell r="T523">
            <v>17122</v>
          </cell>
          <cell r="U523" t="str">
            <v>Propis. tužka</v>
          </cell>
        </row>
        <row r="524">
          <cell r="M524">
            <v>17122</v>
          </cell>
          <cell r="N524">
            <v>2</v>
          </cell>
          <cell r="O524">
            <v>10.9</v>
          </cell>
          <cell r="P524">
            <v>108</v>
          </cell>
          <cell r="R524" t="str">
            <v>ks</v>
          </cell>
          <cell r="S524" t="str">
            <v>10 Papír</v>
          </cell>
          <cell r="T524">
            <v>17122</v>
          </cell>
          <cell r="U524" t="str">
            <v>Propis. tužka</v>
          </cell>
        </row>
        <row r="525">
          <cell r="M525">
            <v>17122</v>
          </cell>
          <cell r="N525">
            <v>2</v>
          </cell>
          <cell r="O525">
            <v>10.89</v>
          </cell>
          <cell r="P525">
            <v>600</v>
          </cell>
          <cell r="R525" t="str">
            <v>ks</v>
          </cell>
          <cell r="S525" t="str">
            <v>10 Papír</v>
          </cell>
          <cell r="T525">
            <v>17122</v>
          </cell>
          <cell r="U525" t="str">
            <v>Propis. tužka</v>
          </cell>
        </row>
        <row r="526">
          <cell r="M526">
            <v>17122</v>
          </cell>
          <cell r="N526">
            <v>3</v>
          </cell>
          <cell r="O526">
            <v>24.2</v>
          </cell>
          <cell r="P526">
            <v>300</v>
          </cell>
          <cell r="R526" t="str">
            <v>ks</v>
          </cell>
          <cell r="S526" t="str">
            <v>10 Papír</v>
          </cell>
          <cell r="T526">
            <v>17122</v>
          </cell>
          <cell r="U526" t="str">
            <v>Propis. tužka</v>
          </cell>
        </row>
        <row r="527">
          <cell r="M527">
            <v>17122</v>
          </cell>
          <cell r="N527">
            <v>3</v>
          </cell>
          <cell r="O527">
            <v>10.89</v>
          </cell>
          <cell r="P527">
            <v>600</v>
          </cell>
          <cell r="R527" t="str">
            <v>ks</v>
          </cell>
          <cell r="S527" t="str">
            <v>10 Papír</v>
          </cell>
          <cell r="T527">
            <v>17122</v>
          </cell>
          <cell r="U527" t="str">
            <v>Propis. tužka</v>
          </cell>
        </row>
        <row r="528">
          <cell r="M528">
            <v>17122</v>
          </cell>
          <cell r="N528">
            <v>2</v>
          </cell>
          <cell r="O528">
            <v>26.62</v>
          </cell>
          <cell r="P528">
            <v>300</v>
          </cell>
          <cell r="R528" t="str">
            <v>ks</v>
          </cell>
          <cell r="S528" t="str">
            <v>10 Papír</v>
          </cell>
          <cell r="T528">
            <v>17122</v>
          </cell>
          <cell r="U528" t="str">
            <v>Propis. tužka</v>
          </cell>
        </row>
        <row r="529">
          <cell r="M529">
            <v>17122</v>
          </cell>
          <cell r="N529">
            <v>3</v>
          </cell>
          <cell r="O529">
            <v>10.89</v>
          </cell>
          <cell r="P529">
            <v>300</v>
          </cell>
          <cell r="R529" t="str">
            <v>ks</v>
          </cell>
          <cell r="S529" t="str">
            <v>10 Papír</v>
          </cell>
          <cell r="T529">
            <v>17122</v>
          </cell>
          <cell r="U529" t="str">
            <v>Propis. tužka</v>
          </cell>
        </row>
        <row r="530">
          <cell r="M530">
            <v>17126</v>
          </cell>
          <cell r="N530">
            <v>8</v>
          </cell>
          <cell r="O530">
            <v>27</v>
          </cell>
          <cell r="P530">
            <v>150</v>
          </cell>
          <cell r="R530" t="str">
            <v>ks</v>
          </cell>
          <cell r="S530" t="str">
            <v>10 Papír</v>
          </cell>
          <cell r="T530">
            <v>17126</v>
          </cell>
          <cell r="U530" t="str">
            <v>Sešity A 4</v>
          </cell>
        </row>
        <row r="531">
          <cell r="M531">
            <v>17126</v>
          </cell>
          <cell r="N531">
            <v>8</v>
          </cell>
          <cell r="O531">
            <v>29.04</v>
          </cell>
          <cell r="P531">
            <v>200</v>
          </cell>
          <cell r="R531" t="str">
            <v>ks</v>
          </cell>
          <cell r="S531" t="str">
            <v>10 Papír</v>
          </cell>
          <cell r="T531">
            <v>17126</v>
          </cell>
          <cell r="U531" t="str">
            <v>Sešity A 4</v>
          </cell>
        </row>
        <row r="532">
          <cell r="M532">
            <v>17127</v>
          </cell>
          <cell r="N532">
            <v>16</v>
          </cell>
          <cell r="O532">
            <v>3.63</v>
          </cell>
          <cell r="P532">
            <v>500</v>
          </cell>
          <cell r="R532" t="str">
            <v>ks</v>
          </cell>
          <cell r="S532" t="str">
            <v>10 Papír</v>
          </cell>
          <cell r="T532">
            <v>17127</v>
          </cell>
          <cell r="U532" t="str">
            <v>Rychlovazač zav.</v>
          </cell>
        </row>
        <row r="533">
          <cell r="M533">
            <v>17127</v>
          </cell>
          <cell r="N533">
            <v>8</v>
          </cell>
          <cell r="O533">
            <v>4.2300000000000004</v>
          </cell>
          <cell r="P533">
            <v>200</v>
          </cell>
          <cell r="R533" t="str">
            <v>ks</v>
          </cell>
          <cell r="S533" t="str">
            <v>10 Papír</v>
          </cell>
          <cell r="T533">
            <v>17127</v>
          </cell>
          <cell r="U533" t="str">
            <v>Rychlovazač zav.</v>
          </cell>
        </row>
        <row r="534">
          <cell r="M534">
            <v>17128</v>
          </cell>
          <cell r="N534">
            <v>7</v>
          </cell>
          <cell r="O534">
            <v>4</v>
          </cell>
          <cell r="P534">
            <v>2000</v>
          </cell>
          <cell r="R534" t="str">
            <v>ks</v>
          </cell>
          <cell r="S534" t="str">
            <v>10 Papír</v>
          </cell>
          <cell r="T534">
            <v>17128</v>
          </cell>
          <cell r="U534" t="str">
            <v>Etiketa na pořadače</v>
          </cell>
        </row>
        <row r="535">
          <cell r="N535">
            <v>6</v>
          </cell>
          <cell r="O535">
            <v>1386.66</v>
          </cell>
          <cell r="P535">
            <v>1</v>
          </cell>
          <cell r="R535" t="str">
            <v>ks</v>
          </cell>
          <cell r="S535" t="str">
            <v>30125110-5 Tonery pro laserové tiskárny/faxové přístroje</v>
          </cell>
          <cell r="U535" t="str">
            <v>Toner RICOH NRG MP-C3501E black</v>
          </cell>
        </row>
        <row r="536">
          <cell r="M536">
            <v>17128</v>
          </cell>
          <cell r="N536">
            <v>1</v>
          </cell>
          <cell r="O536">
            <v>4</v>
          </cell>
          <cell r="P536">
            <v>15000</v>
          </cell>
          <cell r="R536" t="str">
            <v>ks</v>
          </cell>
          <cell r="S536" t="str">
            <v>10 Papír</v>
          </cell>
          <cell r="T536">
            <v>17128</v>
          </cell>
          <cell r="U536" t="str">
            <v>Etiketa na pořadače</v>
          </cell>
        </row>
        <row r="537">
          <cell r="M537">
            <v>17128</v>
          </cell>
          <cell r="N537">
            <v>3</v>
          </cell>
          <cell r="O537">
            <v>4.47</v>
          </cell>
          <cell r="P537">
            <v>999</v>
          </cell>
          <cell r="R537" t="str">
            <v>ks</v>
          </cell>
          <cell r="S537" t="str">
            <v>10 Papír</v>
          </cell>
          <cell r="T537">
            <v>17128</v>
          </cell>
          <cell r="U537" t="str">
            <v>Etiketa na pořadače</v>
          </cell>
        </row>
        <row r="538">
          <cell r="M538">
            <v>17128</v>
          </cell>
          <cell r="N538">
            <v>4</v>
          </cell>
          <cell r="O538">
            <v>12.47</v>
          </cell>
          <cell r="P538">
            <v>1</v>
          </cell>
          <cell r="R538" t="str">
            <v>ks</v>
          </cell>
          <cell r="S538" t="str">
            <v>10 Papír</v>
          </cell>
          <cell r="T538">
            <v>17128</v>
          </cell>
          <cell r="U538" t="str">
            <v>Etiketa na pořadače</v>
          </cell>
        </row>
        <row r="539">
          <cell r="M539">
            <v>17130</v>
          </cell>
          <cell r="N539">
            <v>5</v>
          </cell>
          <cell r="O539">
            <v>11</v>
          </cell>
          <cell r="P539">
            <v>400</v>
          </cell>
          <cell r="R539" t="str">
            <v>ks</v>
          </cell>
          <cell r="S539" t="str">
            <v>10 Papír</v>
          </cell>
          <cell r="T539">
            <v>17130</v>
          </cell>
          <cell r="U539" t="str">
            <v>Zvýrazňovač</v>
          </cell>
        </row>
        <row r="540">
          <cell r="M540">
            <v>17130</v>
          </cell>
          <cell r="N540">
            <v>1</v>
          </cell>
          <cell r="O540">
            <v>11.5</v>
          </cell>
          <cell r="P540">
            <v>700</v>
          </cell>
          <cell r="R540" t="str">
            <v>ks</v>
          </cell>
          <cell r="S540" t="str">
            <v>10 Papír</v>
          </cell>
          <cell r="T540">
            <v>17130</v>
          </cell>
          <cell r="U540" t="str">
            <v>Zvýrazňovač</v>
          </cell>
        </row>
        <row r="541">
          <cell r="M541">
            <v>17130</v>
          </cell>
          <cell r="N541">
            <v>2</v>
          </cell>
          <cell r="O541">
            <v>12</v>
          </cell>
          <cell r="P541">
            <v>80</v>
          </cell>
          <cell r="R541" t="str">
            <v>ks</v>
          </cell>
          <cell r="S541" t="str">
            <v>10 Papír</v>
          </cell>
          <cell r="T541">
            <v>17130</v>
          </cell>
          <cell r="U541" t="str">
            <v>Zvýrazňovač</v>
          </cell>
        </row>
        <row r="542">
          <cell r="M542">
            <v>17130</v>
          </cell>
          <cell r="N542">
            <v>3</v>
          </cell>
          <cell r="O542">
            <v>16</v>
          </cell>
          <cell r="P542">
            <v>90</v>
          </cell>
          <cell r="R542" t="str">
            <v>ks</v>
          </cell>
          <cell r="S542" t="str">
            <v>10 Papír</v>
          </cell>
          <cell r="T542">
            <v>17130</v>
          </cell>
          <cell r="U542" t="str">
            <v>Zvýrazňovač</v>
          </cell>
        </row>
        <row r="543">
          <cell r="M543">
            <v>17130</v>
          </cell>
          <cell r="N543">
            <v>7</v>
          </cell>
          <cell r="O543">
            <v>12</v>
          </cell>
          <cell r="P543">
            <v>200</v>
          </cell>
          <cell r="R543" t="str">
            <v>ks</v>
          </cell>
          <cell r="S543" t="str">
            <v>10 Papír</v>
          </cell>
          <cell r="T543">
            <v>17130</v>
          </cell>
          <cell r="U543" t="str">
            <v>Zvýrazňovač</v>
          </cell>
        </row>
        <row r="544">
          <cell r="M544">
            <v>17130</v>
          </cell>
          <cell r="N544">
            <v>1</v>
          </cell>
          <cell r="O544">
            <v>12</v>
          </cell>
          <cell r="P544">
            <v>900</v>
          </cell>
          <cell r="R544" t="str">
            <v>ks</v>
          </cell>
          <cell r="S544" t="str">
            <v>10 Papír</v>
          </cell>
          <cell r="T544">
            <v>17130</v>
          </cell>
          <cell r="U544" t="str">
            <v>Zvýrazňovač</v>
          </cell>
        </row>
        <row r="545">
          <cell r="M545">
            <v>17130</v>
          </cell>
          <cell r="N545">
            <v>3</v>
          </cell>
          <cell r="O545">
            <v>12</v>
          </cell>
          <cell r="P545">
            <v>1500</v>
          </cell>
          <cell r="R545" t="str">
            <v>ks</v>
          </cell>
          <cell r="S545" t="str">
            <v>10 Papír</v>
          </cell>
          <cell r="T545">
            <v>17130</v>
          </cell>
          <cell r="U545" t="str">
            <v>Zvýrazňovač</v>
          </cell>
        </row>
        <row r="546">
          <cell r="M546">
            <v>17130</v>
          </cell>
          <cell r="N546">
            <v>6</v>
          </cell>
          <cell r="O546">
            <v>11.5</v>
          </cell>
          <cell r="P546">
            <v>230</v>
          </cell>
          <cell r="R546" t="str">
            <v>ks</v>
          </cell>
          <cell r="S546" t="str">
            <v>10 Papír</v>
          </cell>
          <cell r="T546">
            <v>17130</v>
          </cell>
          <cell r="U546" t="str">
            <v>Zvýrazňovač</v>
          </cell>
        </row>
        <row r="547">
          <cell r="M547">
            <v>17130</v>
          </cell>
          <cell r="N547">
            <v>7</v>
          </cell>
          <cell r="O547">
            <v>15.7</v>
          </cell>
          <cell r="P547">
            <v>80</v>
          </cell>
          <cell r="R547" t="str">
            <v>ks</v>
          </cell>
          <cell r="S547" t="str">
            <v>10 Papír</v>
          </cell>
          <cell r="T547">
            <v>17130</v>
          </cell>
          <cell r="U547" t="str">
            <v>Zvýrazňovač</v>
          </cell>
        </row>
        <row r="548">
          <cell r="M548">
            <v>17130</v>
          </cell>
          <cell r="N548">
            <v>18</v>
          </cell>
          <cell r="O548">
            <v>12.1</v>
          </cell>
          <cell r="P548">
            <v>400</v>
          </cell>
          <cell r="R548" t="str">
            <v>ks</v>
          </cell>
          <cell r="S548" t="str">
            <v>10 Papír</v>
          </cell>
          <cell r="T548">
            <v>17130</v>
          </cell>
          <cell r="U548" t="str">
            <v>Zvýrazňovač</v>
          </cell>
        </row>
        <row r="549">
          <cell r="M549">
            <v>17130</v>
          </cell>
          <cell r="N549">
            <v>7</v>
          </cell>
          <cell r="O549">
            <v>16.940000000000001</v>
          </cell>
          <cell r="P549">
            <v>800</v>
          </cell>
          <cell r="R549" t="str">
            <v>ks</v>
          </cell>
          <cell r="S549" t="str">
            <v>10 Papír</v>
          </cell>
          <cell r="T549">
            <v>17130</v>
          </cell>
          <cell r="U549" t="str">
            <v>Zvýrazňovač</v>
          </cell>
        </row>
        <row r="550">
          <cell r="M550">
            <v>17130</v>
          </cell>
          <cell r="N550">
            <v>5</v>
          </cell>
          <cell r="O550">
            <v>12.7</v>
          </cell>
          <cell r="P550">
            <v>300</v>
          </cell>
          <cell r="R550" t="str">
            <v>ks</v>
          </cell>
          <cell r="S550" t="str">
            <v>10 Papír</v>
          </cell>
          <cell r="T550">
            <v>17130</v>
          </cell>
          <cell r="U550" t="str">
            <v>Zvýrazňovač</v>
          </cell>
        </row>
        <row r="551">
          <cell r="M551">
            <v>17131</v>
          </cell>
          <cell r="N551">
            <v>6</v>
          </cell>
          <cell r="O551">
            <v>100</v>
          </cell>
          <cell r="P551">
            <v>100</v>
          </cell>
          <cell r="R551" t="str">
            <v>ks</v>
          </cell>
          <cell r="S551" t="str">
            <v>10 Papír</v>
          </cell>
          <cell r="T551">
            <v>17131</v>
          </cell>
          <cell r="U551" t="str">
            <v>Sešívačka</v>
          </cell>
        </row>
        <row r="552">
          <cell r="N552">
            <v>9</v>
          </cell>
          <cell r="O552">
            <v>1122.6500000000001</v>
          </cell>
          <cell r="P552">
            <v>1</v>
          </cell>
          <cell r="R552" t="str">
            <v>ks</v>
          </cell>
          <cell r="S552" t="str">
            <v>30192113-6 Inkoustové náplně</v>
          </cell>
          <cell r="U552" t="str">
            <v>Inkoust HP C6656A (č.56)</v>
          </cell>
        </row>
        <row r="553">
          <cell r="N553">
            <v>1</v>
          </cell>
          <cell r="O553">
            <v>471.9</v>
          </cell>
          <cell r="P553">
            <v>10</v>
          </cell>
          <cell r="R553" t="str">
            <v>ks</v>
          </cell>
          <cell r="S553" t="str">
            <v>3 Tonery</v>
          </cell>
          <cell r="T553">
            <v>35064</v>
          </cell>
          <cell r="U553" t="str">
            <v>ODPADNÍ NÁDOBA</v>
          </cell>
        </row>
        <row r="554">
          <cell r="M554">
            <v>17131</v>
          </cell>
          <cell r="N554">
            <v>6</v>
          </cell>
          <cell r="O554">
            <v>69</v>
          </cell>
          <cell r="P554">
            <v>85</v>
          </cell>
          <cell r="R554" t="str">
            <v>ks</v>
          </cell>
          <cell r="S554" t="str">
            <v>10 Papír</v>
          </cell>
          <cell r="T554">
            <v>17131</v>
          </cell>
          <cell r="U554" t="str">
            <v>Sešívačka</v>
          </cell>
        </row>
        <row r="555">
          <cell r="M555">
            <v>17131</v>
          </cell>
          <cell r="N555">
            <v>8</v>
          </cell>
          <cell r="O555">
            <v>69</v>
          </cell>
          <cell r="P555">
            <v>120</v>
          </cell>
          <cell r="R555" t="str">
            <v>ks</v>
          </cell>
          <cell r="S555" t="str">
            <v>10 Papír</v>
          </cell>
          <cell r="T555">
            <v>17131</v>
          </cell>
          <cell r="U555" t="str">
            <v>Sešívačka</v>
          </cell>
        </row>
        <row r="556">
          <cell r="N556">
            <v>4</v>
          </cell>
          <cell r="O556">
            <v>12</v>
          </cell>
          <cell r="P556">
            <v>4</v>
          </cell>
          <cell r="R556" t="str">
            <v>ks</v>
          </cell>
          <cell r="S556" t="str">
            <v>6 Drogerie</v>
          </cell>
          <cell r="T556">
            <v>67223</v>
          </cell>
          <cell r="U556" t="str">
            <v>Solvex</v>
          </cell>
        </row>
        <row r="557">
          <cell r="N557">
            <v>3</v>
          </cell>
          <cell r="O557">
            <v>35.9</v>
          </cell>
          <cell r="P557">
            <v>239</v>
          </cell>
          <cell r="R557" t="str">
            <v>ks</v>
          </cell>
          <cell r="S557" t="str">
            <v>6 Drogerie</v>
          </cell>
          <cell r="T557">
            <v>67009</v>
          </cell>
          <cell r="U557" t="str">
            <v>Kelímky</v>
          </cell>
        </row>
        <row r="558">
          <cell r="N558">
            <v>4</v>
          </cell>
          <cell r="O558">
            <v>42</v>
          </cell>
          <cell r="P558">
            <v>1</v>
          </cell>
          <cell r="R558" t="str">
            <v>ks</v>
          </cell>
          <cell r="S558" t="str">
            <v>6 Drogerie</v>
          </cell>
          <cell r="T558">
            <v>67009</v>
          </cell>
          <cell r="U558" t="str">
            <v>Kelímky</v>
          </cell>
        </row>
        <row r="559">
          <cell r="N559">
            <v>2</v>
          </cell>
          <cell r="O559">
            <v>1771.44</v>
          </cell>
          <cell r="P559">
            <v>84</v>
          </cell>
          <cell r="R559" t="str">
            <v>ks</v>
          </cell>
          <cell r="S559" t="str">
            <v>30125100-2 Zásobníky tonerů</v>
          </cell>
          <cell r="U559" t="str">
            <v>Toner Kyocera TK-8503K</v>
          </cell>
        </row>
        <row r="560">
          <cell r="N560">
            <v>17</v>
          </cell>
          <cell r="O560">
            <v>131.88999999999999</v>
          </cell>
          <cell r="P560">
            <v>3</v>
          </cell>
          <cell r="R560" t="str">
            <v>ks</v>
          </cell>
          <cell r="S560" t="str">
            <v>30237250-6 Čisticí příslušenství k počítačům</v>
          </cell>
          <cell r="U560" t="str">
            <v>Čistící roztok D-Clean 250 ml na plast</v>
          </cell>
        </row>
        <row r="561">
          <cell r="N561">
            <v>12</v>
          </cell>
          <cell r="O561">
            <v>105.27</v>
          </cell>
          <cell r="P561">
            <v>1</v>
          </cell>
          <cell r="R561" t="str">
            <v>ks</v>
          </cell>
          <cell r="S561" t="str">
            <v>30237250-6 Čisticí příslušenství k počítačům</v>
          </cell>
          <cell r="U561" t="str">
            <v>Čistící roztok D-Clean 250 ml na plast</v>
          </cell>
        </row>
        <row r="562">
          <cell r="N562">
            <v>10</v>
          </cell>
          <cell r="O562">
            <v>102.85</v>
          </cell>
          <cell r="P562">
            <v>1</v>
          </cell>
          <cell r="R562" t="str">
            <v>ks</v>
          </cell>
          <cell r="S562" t="str">
            <v>30237250-6 Čisticí příslušenství k počítačům</v>
          </cell>
          <cell r="U562" t="str">
            <v>Čistící roztok D-Clean 250 ml na plast</v>
          </cell>
        </row>
        <row r="563">
          <cell r="N563">
            <v>11</v>
          </cell>
          <cell r="O563">
            <v>102.85</v>
          </cell>
          <cell r="P563">
            <v>1</v>
          </cell>
          <cell r="R563" t="str">
            <v>ks</v>
          </cell>
          <cell r="S563" t="str">
            <v>30237250-6 Čisticí příslušenství k počítačům</v>
          </cell>
          <cell r="U563" t="str">
            <v>Čistící roztok D-Clean 250 ml na plast</v>
          </cell>
        </row>
        <row r="564">
          <cell r="N564">
            <v>13</v>
          </cell>
          <cell r="O564">
            <v>99.22</v>
          </cell>
          <cell r="P564">
            <v>1</v>
          </cell>
          <cell r="R564" t="str">
            <v>ks</v>
          </cell>
          <cell r="S564" t="str">
            <v>30237250-6 Čisticí příslušenství k počítačům</v>
          </cell>
          <cell r="U564" t="str">
            <v>Čistící roztok D-Clean 250 ml na plast</v>
          </cell>
        </row>
        <row r="565">
          <cell r="M565">
            <v>17131</v>
          </cell>
          <cell r="N565">
            <v>3</v>
          </cell>
          <cell r="O565">
            <v>70</v>
          </cell>
          <cell r="P565">
            <v>99</v>
          </cell>
          <cell r="R565" t="str">
            <v>ks</v>
          </cell>
          <cell r="S565" t="str">
            <v>10 Papír</v>
          </cell>
          <cell r="T565">
            <v>17131</v>
          </cell>
          <cell r="U565" t="str">
            <v>Sešívačka</v>
          </cell>
        </row>
        <row r="566">
          <cell r="M566">
            <v>17131</v>
          </cell>
          <cell r="N566">
            <v>9</v>
          </cell>
          <cell r="O566">
            <v>88.85</v>
          </cell>
          <cell r="P566">
            <v>1</v>
          </cell>
          <cell r="R566" t="str">
            <v>ks</v>
          </cell>
          <cell r="S566" t="str">
            <v>10 Papír</v>
          </cell>
          <cell r="T566">
            <v>17131</v>
          </cell>
          <cell r="U566" t="str">
            <v>Sešívačka</v>
          </cell>
        </row>
        <row r="567">
          <cell r="M567">
            <v>17132</v>
          </cell>
          <cell r="N567">
            <v>2</v>
          </cell>
          <cell r="O567">
            <v>80</v>
          </cell>
          <cell r="P567">
            <v>1</v>
          </cell>
          <cell r="R567" t="str">
            <v>ks</v>
          </cell>
          <cell r="S567" t="str">
            <v>10 Papír</v>
          </cell>
          <cell r="T567">
            <v>17132</v>
          </cell>
          <cell r="U567" t="str">
            <v>Razítková barva č.</v>
          </cell>
        </row>
        <row r="568">
          <cell r="M568">
            <v>17134</v>
          </cell>
          <cell r="N568">
            <v>1</v>
          </cell>
          <cell r="O568">
            <v>9</v>
          </cell>
          <cell r="P568">
            <v>5000</v>
          </cell>
          <cell r="R568" t="str">
            <v>ks</v>
          </cell>
          <cell r="S568" t="str">
            <v>10 Papír</v>
          </cell>
          <cell r="T568">
            <v>17134</v>
          </cell>
          <cell r="U568" t="str">
            <v>Karton košilky</v>
          </cell>
        </row>
        <row r="569">
          <cell r="M569">
            <v>17134</v>
          </cell>
          <cell r="N569">
            <v>12</v>
          </cell>
          <cell r="O569">
            <v>9</v>
          </cell>
          <cell r="P569">
            <v>5000</v>
          </cell>
          <cell r="R569" t="str">
            <v>ks</v>
          </cell>
          <cell r="S569" t="str">
            <v>10 Papír</v>
          </cell>
          <cell r="T569">
            <v>17134</v>
          </cell>
          <cell r="U569" t="str">
            <v>Karton košilky</v>
          </cell>
        </row>
        <row r="570">
          <cell r="M570">
            <v>17134</v>
          </cell>
          <cell r="N570">
            <v>1</v>
          </cell>
          <cell r="O570">
            <v>6.41</v>
          </cell>
          <cell r="P570">
            <v>10000</v>
          </cell>
          <cell r="R570" t="str">
            <v>ks</v>
          </cell>
          <cell r="S570" t="str">
            <v>10 Papír</v>
          </cell>
          <cell r="T570">
            <v>17134</v>
          </cell>
          <cell r="U570" t="str">
            <v>Karton košilky</v>
          </cell>
        </row>
        <row r="571">
          <cell r="N571">
            <v>6</v>
          </cell>
          <cell r="O571">
            <v>13.8</v>
          </cell>
          <cell r="P571">
            <v>60</v>
          </cell>
          <cell r="R571" t="str">
            <v>ks</v>
          </cell>
          <cell r="S571" t="str">
            <v>6 Drogerie</v>
          </cell>
          <cell r="T571">
            <v>67008</v>
          </cell>
          <cell r="U571" t="str">
            <v>Sáček koš</v>
          </cell>
        </row>
        <row r="572">
          <cell r="N572">
            <v>5</v>
          </cell>
          <cell r="O572">
            <v>13.77</v>
          </cell>
          <cell r="P572">
            <v>10</v>
          </cell>
          <cell r="R572" t="str">
            <v>ks</v>
          </cell>
          <cell r="S572" t="str">
            <v>6 Drogerie</v>
          </cell>
          <cell r="T572">
            <v>67008</v>
          </cell>
          <cell r="U572" t="str">
            <v>Sáček koš</v>
          </cell>
        </row>
        <row r="573">
          <cell r="N573">
            <v>6</v>
          </cell>
          <cell r="O573">
            <v>14.5</v>
          </cell>
          <cell r="P573">
            <v>10</v>
          </cell>
          <cell r="R573" t="str">
            <v>ks</v>
          </cell>
          <cell r="S573" t="str">
            <v>6 Drogerie</v>
          </cell>
          <cell r="T573">
            <v>67008</v>
          </cell>
          <cell r="U573" t="str">
            <v>Sáček koš</v>
          </cell>
        </row>
        <row r="574">
          <cell r="N574">
            <v>23</v>
          </cell>
          <cell r="O574">
            <v>325.49</v>
          </cell>
          <cell r="P574">
            <v>1</v>
          </cell>
          <cell r="R574" t="str">
            <v>ks</v>
          </cell>
          <cell r="S574" t="str">
            <v>30234600-4 Flash paměť</v>
          </cell>
          <cell r="U574" t="str">
            <v>SD Karta mikroSDHC 32 GB</v>
          </cell>
        </row>
        <row r="575">
          <cell r="M575">
            <v>17134</v>
          </cell>
          <cell r="N575">
            <v>1</v>
          </cell>
          <cell r="O575">
            <v>9.68</v>
          </cell>
          <cell r="P575">
            <v>5000</v>
          </cell>
          <cell r="R575" t="str">
            <v>ks</v>
          </cell>
          <cell r="S575" t="str">
            <v>10 Papír</v>
          </cell>
          <cell r="T575">
            <v>17134</v>
          </cell>
          <cell r="U575" t="str">
            <v>Karton košilky</v>
          </cell>
        </row>
        <row r="576">
          <cell r="N576">
            <v>8</v>
          </cell>
          <cell r="O576">
            <v>5420.8</v>
          </cell>
          <cell r="P576">
            <v>1</v>
          </cell>
          <cell r="R576" t="str">
            <v>ks</v>
          </cell>
          <cell r="S576" t="str">
            <v>30125000-1 Části a příslušenství fotokopírovacích strojů</v>
          </cell>
          <cell r="U576" t="str">
            <v>HP Image Drum kit CB387A červená</v>
          </cell>
        </row>
        <row r="577">
          <cell r="N577">
            <v>9</v>
          </cell>
          <cell r="O577">
            <v>5408.7</v>
          </cell>
          <cell r="P577">
            <v>1</v>
          </cell>
          <cell r="R577" t="str">
            <v>ks</v>
          </cell>
          <cell r="S577" t="str">
            <v>30125000-1 Části a příslušenství fotokopírovacích strojů</v>
          </cell>
          <cell r="U577" t="str">
            <v>HP Image Drum kit CB387A červená</v>
          </cell>
        </row>
        <row r="578">
          <cell r="N578">
            <v>13</v>
          </cell>
          <cell r="O578">
            <v>5505.8</v>
          </cell>
          <cell r="P578">
            <v>1</v>
          </cell>
          <cell r="R578" t="str">
            <v>ks</v>
          </cell>
          <cell r="S578" t="str">
            <v>30125000-1 Části a příslušenství fotokopírovacích strojů</v>
          </cell>
          <cell r="U578" t="str">
            <v>HP Image Drum kit CB387A červená</v>
          </cell>
        </row>
        <row r="579">
          <cell r="N579">
            <v>11</v>
          </cell>
          <cell r="O579">
            <v>677.6</v>
          </cell>
          <cell r="P579">
            <v>1</v>
          </cell>
          <cell r="R579" t="str">
            <v>ks</v>
          </cell>
          <cell r="S579" t="str">
            <v>30192113-6 Inkoustové náplně</v>
          </cell>
          <cell r="U579" t="str">
            <v>Inkoust HP C9392AE (č.88 červená)</v>
          </cell>
        </row>
        <row r="580">
          <cell r="M580">
            <v>17136</v>
          </cell>
          <cell r="N580">
            <v>1</v>
          </cell>
          <cell r="O580">
            <v>50</v>
          </cell>
          <cell r="P580">
            <v>50</v>
          </cell>
          <cell r="R580" t="str">
            <v>ks</v>
          </cell>
          <cell r="S580" t="str">
            <v>10 Papír</v>
          </cell>
          <cell r="T580">
            <v>17136</v>
          </cell>
          <cell r="U580" t="str">
            <v>Zázn. knihla lin. A 4</v>
          </cell>
        </row>
        <row r="581">
          <cell r="M581">
            <v>17136</v>
          </cell>
          <cell r="N581">
            <v>5</v>
          </cell>
          <cell r="O581">
            <v>50</v>
          </cell>
          <cell r="P581">
            <v>50</v>
          </cell>
          <cell r="R581" t="str">
            <v>ks</v>
          </cell>
          <cell r="S581" t="str">
            <v>10 Papír</v>
          </cell>
          <cell r="T581">
            <v>17136</v>
          </cell>
          <cell r="U581" t="str">
            <v>Zázn. knihla lin. A 4</v>
          </cell>
        </row>
        <row r="582">
          <cell r="M582">
            <v>17136</v>
          </cell>
          <cell r="N582">
            <v>19</v>
          </cell>
          <cell r="O582">
            <v>50.82</v>
          </cell>
          <cell r="P582">
            <v>100</v>
          </cell>
          <cell r="R582" t="str">
            <v>ks</v>
          </cell>
          <cell r="S582" t="str">
            <v>10 Papír</v>
          </cell>
          <cell r="T582">
            <v>17136</v>
          </cell>
          <cell r="U582" t="str">
            <v>Zázn. knihla lin. A 4</v>
          </cell>
        </row>
        <row r="583">
          <cell r="N583">
            <v>13</v>
          </cell>
          <cell r="O583">
            <v>9171.7999999999993</v>
          </cell>
          <cell r="P583">
            <v>1</v>
          </cell>
          <cell r="R583" t="str">
            <v>ks</v>
          </cell>
          <cell r="S583" t="str">
            <v>30125110-5 Tonery pro laserové tiskárny/faxové přístroje</v>
          </cell>
          <cell r="U583" t="str">
            <v>Toner HP CB382A</v>
          </cell>
        </row>
        <row r="584">
          <cell r="N584">
            <v>8</v>
          </cell>
          <cell r="O584">
            <v>9450.1</v>
          </cell>
          <cell r="P584">
            <v>1</v>
          </cell>
          <cell r="R584" t="str">
            <v>ks</v>
          </cell>
          <cell r="S584" t="str">
            <v>30125110-5 Tonery pro laserové tiskárny/faxové přístroje</v>
          </cell>
          <cell r="U584" t="str">
            <v>Toner HP CB382A</v>
          </cell>
        </row>
        <row r="585">
          <cell r="N585">
            <v>25</v>
          </cell>
          <cell r="O585">
            <v>4029.3</v>
          </cell>
          <cell r="P585">
            <v>1</v>
          </cell>
          <cell r="R585" t="str">
            <v>ks</v>
          </cell>
          <cell r="S585" t="str">
            <v>30125110-5 Tonery pro laserové tiskárny/faxové přístroje</v>
          </cell>
          <cell r="U585" t="str">
            <v>Toner Samsung CLT-P406C CMYK</v>
          </cell>
        </row>
        <row r="586">
          <cell r="N586">
            <v>14</v>
          </cell>
          <cell r="O586">
            <v>4337.8500000000004</v>
          </cell>
          <cell r="P586">
            <v>1</v>
          </cell>
          <cell r="R586" t="str">
            <v>ks</v>
          </cell>
          <cell r="S586" t="str">
            <v>30125110-5 Tonery pro laserové tiskárny/faxové přístroje</v>
          </cell>
          <cell r="U586" t="str">
            <v>Toner Samsung CLT-P406C CMYK</v>
          </cell>
        </row>
        <row r="587">
          <cell r="N587">
            <v>2</v>
          </cell>
          <cell r="O587">
            <v>18.600000000000001</v>
          </cell>
          <cell r="P587">
            <v>28</v>
          </cell>
          <cell r="R587" t="str">
            <v>ks</v>
          </cell>
          <cell r="S587" t="str">
            <v>5 Elektro materiál</v>
          </cell>
          <cell r="T587">
            <v>1334</v>
          </cell>
          <cell r="U587" t="str">
            <v>RÁMEČEK TANGO</v>
          </cell>
        </row>
        <row r="588">
          <cell r="N588">
            <v>1</v>
          </cell>
          <cell r="O588">
            <v>18.32</v>
          </cell>
          <cell r="P588">
            <v>15</v>
          </cell>
          <cell r="R588" t="str">
            <v>ks</v>
          </cell>
          <cell r="S588" t="str">
            <v>5 Elektro materiál</v>
          </cell>
          <cell r="T588">
            <v>1049</v>
          </cell>
          <cell r="U588" t="str">
            <v>Krabice na omítku</v>
          </cell>
        </row>
        <row r="589">
          <cell r="M589">
            <v>17137</v>
          </cell>
          <cell r="N589">
            <v>2</v>
          </cell>
          <cell r="O589">
            <v>4</v>
          </cell>
          <cell r="P589">
            <v>1000</v>
          </cell>
          <cell r="R589" t="str">
            <v>ks</v>
          </cell>
          <cell r="S589" t="str">
            <v>10 Papír</v>
          </cell>
          <cell r="T589">
            <v>17137</v>
          </cell>
          <cell r="U589" t="str">
            <v>Desky</v>
          </cell>
        </row>
        <row r="590">
          <cell r="M590">
            <v>17137</v>
          </cell>
          <cell r="N590">
            <v>14</v>
          </cell>
          <cell r="O590">
            <v>3</v>
          </cell>
          <cell r="P590">
            <v>1000</v>
          </cell>
          <cell r="R590" t="str">
            <v>ks</v>
          </cell>
          <cell r="S590" t="str">
            <v>10 Papír</v>
          </cell>
          <cell r="T590">
            <v>17137</v>
          </cell>
          <cell r="U590" t="str">
            <v>Desky</v>
          </cell>
        </row>
        <row r="591">
          <cell r="M591">
            <v>17137</v>
          </cell>
          <cell r="N591">
            <v>5</v>
          </cell>
          <cell r="O591">
            <v>5</v>
          </cell>
          <cell r="P591">
            <v>2000</v>
          </cell>
          <cell r="R591" t="str">
            <v>ks</v>
          </cell>
          <cell r="S591" t="str">
            <v>10 Papír</v>
          </cell>
          <cell r="T591">
            <v>17137</v>
          </cell>
          <cell r="U591" t="str">
            <v>Desky</v>
          </cell>
        </row>
        <row r="592">
          <cell r="M592">
            <v>17137</v>
          </cell>
          <cell r="N592">
            <v>10</v>
          </cell>
          <cell r="O592">
            <v>4</v>
          </cell>
          <cell r="P592">
            <v>2000</v>
          </cell>
          <cell r="R592" t="str">
            <v>ks</v>
          </cell>
          <cell r="S592" t="str">
            <v>10 Papír</v>
          </cell>
          <cell r="T592">
            <v>17137</v>
          </cell>
          <cell r="U592" t="str">
            <v>Desky</v>
          </cell>
        </row>
        <row r="593">
          <cell r="M593">
            <v>17137</v>
          </cell>
          <cell r="N593">
            <v>11</v>
          </cell>
          <cell r="O593">
            <v>3.63</v>
          </cell>
          <cell r="P593">
            <v>500</v>
          </cell>
          <cell r="R593" t="str">
            <v>ks</v>
          </cell>
          <cell r="S593" t="str">
            <v>10 Papír</v>
          </cell>
          <cell r="T593">
            <v>17137</v>
          </cell>
          <cell r="U593" t="str">
            <v>Desky</v>
          </cell>
        </row>
        <row r="594">
          <cell r="M594">
            <v>17137</v>
          </cell>
          <cell r="N594">
            <v>2</v>
          </cell>
          <cell r="O594">
            <v>3.63</v>
          </cell>
          <cell r="P594">
            <v>500</v>
          </cell>
          <cell r="R594" t="str">
            <v>ks</v>
          </cell>
          <cell r="S594" t="str">
            <v>10 Papír</v>
          </cell>
          <cell r="T594">
            <v>17137</v>
          </cell>
          <cell r="U594" t="str">
            <v>Desky</v>
          </cell>
        </row>
        <row r="595">
          <cell r="M595">
            <v>17137</v>
          </cell>
          <cell r="N595">
            <v>23</v>
          </cell>
          <cell r="O595">
            <v>3.63</v>
          </cell>
          <cell r="P595">
            <v>500</v>
          </cell>
          <cell r="R595" t="str">
            <v>ks</v>
          </cell>
          <cell r="S595" t="str">
            <v>10 Papír</v>
          </cell>
          <cell r="T595">
            <v>17137</v>
          </cell>
          <cell r="U595" t="str">
            <v>Desky</v>
          </cell>
        </row>
        <row r="596">
          <cell r="M596">
            <v>17141</v>
          </cell>
          <cell r="N596">
            <v>11</v>
          </cell>
          <cell r="O596">
            <v>10</v>
          </cell>
          <cell r="P596">
            <v>200</v>
          </cell>
          <cell r="R596" t="str">
            <v>bal</v>
          </cell>
          <cell r="S596" t="str">
            <v>10 Papír</v>
          </cell>
          <cell r="T596">
            <v>17141</v>
          </cell>
          <cell r="U596" t="str">
            <v>Spony krab.</v>
          </cell>
        </row>
        <row r="597">
          <cell r="M597">
            <v>17141</v>
          </cell>
          <cell r="N597">
            <v>10</v>
          </cell>
          <cell r="O597">
            <v>11</v>
          </cell>
          <cell r="P597">
            <v>200</v>
          </cell>
          <cell r="R597" t="str">
            <v>bal</v>
          </cell>
          <cell r="S597" t="str">
            <v>10 Papír</v>
          </cell>
          <cell r="T597">
            <v>17141</v>
          </cell>
          <cell r="U597" t="str">
            <v>Spony krab.</v>
          </cell>
        </row>
        <row r="598">
          <cell r="M598">
            <v>17141</v>
          </cell>
          <cell r="N598">
            <v>4</v>
          </cell>
          <cell r="O598">
            <v>10</v>
          </cell>
          <cell r="P598">
            <v>200</v>
          </cell>
          <cell r="R598" t="str">
            <v>bal</v>
          </cell>
          <cell r="S598" t="str">
            <v>10 Papír</v>
          </cell>
          <cell r="T598">
            <v>17141</v>
          </cell>
          <cell r="U598" t="str">
            <v>Spony krab.</v>
          </cell>
        </row>
        <row r="599">
          <cell r="M599">
            <v>17141</v>
          </cell>
          <cell r="N599">
            <v>5</v>
          </cell>
          <cell r="O599">
            <v>11</v>
          </cell>
          <cell r="P599">
            <v>200</v>
          </cell>
          <cell r="R599" t="str">
            <v>bal</v>
          </cell>
          <cell r="S599" t="str">
            <v>10 Papír</v>
          </cell>
          <cell r="T599">
            <v>17141</v>
          </cell>
          <cell r="U599" t="str">
            <v>Spony krab.</v>
          </cell>
        </row>
        <row r="600">
          <cell r="M600">
            <v>17141</v>
          </cell>
          <cell r="N600">
            <v>6</v>
          </cell>
          <cell r="O600">
            <v>8</v>
          </cell>
          <cell r="P600">
            <v>100</v>
          </cell>
          <cell r="R600" t="str">
            <v>bal</v>
          </cell>
          <cell r="S600" t="str">
            <v>10 Papír</v>
          </cell>
          <cell r="T600">
            <v>17141</v>
          </cell>
          <cell r="U600" t="str">
            <v>Spony krab.</v>
          </cell>
        </row>
        <row r="601">
          <cell r="M601">
            <v>17142</v>
          </cell>
          <cell r="N601">
            <v>9</v>
          </cell>
          <cell r="O601">
            <v>2320</v>
          </cell>
          <cell r="P601">
            <v>1</v>
          </cell>
          <cell r="R601" t="str">
            <v>ks</v>
          </cell>
          <cell r="S601" t="str">
            <v>10 Papír</v>
          </cell>
          <cell r="T601">
            <v>17142</v>
          </cell>
          <cell r="U601" t="str">
            <v>Děrovač</v>
          </cell>
        </row>
        <row r="602">
          <cell r="M602">
            <v>17143</v>
          </cell>
          <cell r="N602">
            <v>15</v>
          </cell>
          <cell r="O602">
            <v>4.9000000000000004</v>
          </cell>
          <cell r="P602">
            <v>800</v>
          </cell>
          <cell r="R602" t="str">
            <v>ks</v>
          </cell>
          <cell r="S602" t="str">
            <v>10 Papír</v>
          </cell>
          <cell r="T602">
            <v>17143</v>
          </cell>
          <cell r="U602" t="str">
            <v>Rychl. s průhl. des.</v>
          </cell>
        </row>
        <row r="603">
          <cell r="M603">
            <v>17143</v>
          </cell>
          <cell r="N603">
            <v>8</v>
          </cell>
          <cell r="O603">
            <v>4.84</v>
          </cell>
          <cell r="P603">
            <v>800</v>
          </cell>
          <cell r="R603" t="str">
            <v>ks</v>
          </cell>
          <cell r="S603" t="str">
            <v>10 Papír</v>
          </cell>
          <cell r="T603">
            <v>17143</v>
          </cell>
          <cell r="U603" t="str">
            <v>Rychl. s průhl. des.</v>
          </cell>
        </row>
        <row r="604">
          <cell r="M604">
            <v>17143</v>
          </cell>
          <cell r="N604">
            <v>4</v>
          </cell>
          <cell r="O604">
            <v>4</v>
          </cell>
          <cell r="P604">
            <v>300</v>
          </cell>
          <cell r="R604" t="str">
            <v>ks</v>
          </cell>
          <cell r="S604" t="str">
            <v>10 Papír</v>
          </cell>
          <cell r="T604">
            <v>17143</v>
          </cell>
          <cell r="U604" t="str">
            <v>Rychl. s průhl. des.</v>
          </cell>
        </row>
        <row r="605">
          <cell r="M605">
            <v>17143</v>
          </cell>
          <cell r="N605">
            <v>9</v>
          </cell>
          <cell r="O605">
            <v>4.5</v>
          </cell>
          <cell r="P605">
            <v>200</v>
          </cell>
          <cell r="R605" t="str">
            <v>ks</v>
          </cell>
          <cell r="S605" t="str">
            <v>10 Papír</v>
          </cell>
          <cell r="T605">
            <v>17143</v>
          </cell>
          <cell r="U605" t="str">
            <v>Rychl. s průhl. des.</v>
          </cell>
        </row>
        <row r="606">
          <cell r="M606">
            <v>17143</v>
          </cell>
          <cell r="N606">
            <v>1</v>
          </cell>
          <cell r="O606">
            <v>4.5</v>
          </cell>
          <cell r="P606">
            <v>100</v>
          </cell>
          <cell r="R606" t="str">
            <v>ks</v>
          </cell>
          <cell r="S606" t="str">
            <v>10 Papír</v>
          </cell>
          <cell r="T606">
            <v>17143</v>
          </cell>
          <cell r="U606" t="str">
            <v>Rychl. s průhl. des.</v>
          </cell>
        </row>
        <row r="607">
          <cell r="M607">
            <v>17143</v>
          </cell>
          <cell r="N607">
            <v>3</v>
          </cell>
          <cell r="O607">
            <v>4</v>
          </cell>
          <cell r="P607">
            <v>250</v>
          </cell>
          <cell r="R607" t="str">
            <v>ks</v>
          </cell>
          <cell r="S607" t="str">
            <v>10 Papír</v>
          </cell>
          <cell r="T607">
            <v>17143</v>
          </cell>
          <cell r="U607" t="str">
            <v>Rychl. s průhl. des.</v>
          </cell>
        </row>
        <row r="608">
          <cell r="M608">
            <v>17144</v>
          </cell>
          <cell r="N608">
            <v>2</v>
          </cell>
          <cell r="O608">
            <v>71</v>
          </cell>
          <cell r="P608">
            <v>30</v>
          </cell>
          <cell r="R608" t="str">
            <v>ks</v>
          </cell>
          <cell r="S608" t="str">
            <v>10 Papír</v>
          </cell>
          <cell r="T608">
            <v>17144</v>
          </cell>
          <cell r="U608" t="str">
            <v>Kniha na poštu</v>
          </cell>
        </row>
        <row r="609">
          <cell r="M609">
            <v>17144</v>
          </cell>
          <cell r="N609">
            <v>2</v>
          </cell>
          <cell r="O609">
            <v>71</v>
          </cell>
          <cell r="P609">
            <v>30</v>
          </cell>
          <cell r="R609" t="str">
            <v>ks</v>
          </cell>
          <cell r="S609" t="str">
            <v>10 Papír</v>
          </cell>
          <cell r="T609">
            <v>17144</v>
          </cell>
          <cell r="U609" t="str">
            <v>Kniha na poštu</v>
          </cell>
        </row>
        <row r="610">
          <cell r="M610">
            <v>17144</v>
          </cell>
          <cell r="N610">
            <v>8</v>
          </cell>
          <cell r="O610">
            <v>75</v>
          </cell>
          <cell r="P610">
            <v>9</v>
          </cell>
          <cell r="R610" t="str">
            <v>ks</v>
          </cell>
          <cell r="S610" t="str">
            <v>10 Papír</v>
          </cell>
          <cell r="T610">
            <v>17144</v>
          </cell>
          <cell r="U610" t="str">
            <v>Kniha na poštu</v>
          </cell>
        </row>
        <row r="611">
          <cell r="M611">
            <v>17144</v>
          </cell>
          <cell r="N611">
            <v>9</v>
          </cell>
          <cell r="O611">
            <v>76</v>
          </cell>
          <cell r="P611">
            <v>1</v>
          </cell>
          <cell r="R611" t="str">
            <v>ks</v>
          </cell>
          <cell r="S611" t="str">
            <v>10 Papír</v>
          </cell>
          <cell r="T611">
            <v>17144</v>
          </cell>
          <cell r="U611" t="str">
            <v>Kniha na poštu</v>
          </cell>
        </row>
        <row r="612">
          <cell r="M612">
            <v>17145</v>
          </cell>
          <cell r="N612">
            <v>2</v>
          </cell>
          <cell r="O612">
            <v>13.2</v>
          </cell>
          <cell r="P612">
            <v>1000</v>
          </cell>
          <cell r="R612" t="str">
            <v>ks</v>
          </cell>
          <cell r="S612" t="str">
            <v>10 Papír</v>
          </cell>
          <cell r="T612">
            <v>17145</v>
          </cell>
          <cell r="U612" t="str">
            <v>Obálka s tkanin.</v>
          </cell>
        </row>
        <row r="613">
          <cell r="M613">
            <v>17146</v>
          </cell>
          <cell r="N613">
            <v>14</v>
          </cell>
          <cell r="O613">
            <v>22.68</v>
          </cell>
          <cell r="P613">
            <v>2000</v>
          </cell>
          <cell r="R613" t="str">
            <v>ks</v>
          </cell>
          <cell r="S613" t="str">
            <v>10 Papír</v>
          </cell>
          <cell r="T613">
            <v>17146</v>
          </cell>
          <cell r="U613" t="str">
            <v>Desky zavěs. Gama</v>
          </cell>
        </row>
        <row r="614">
          <cell r="M614">
            <v>17146</v>
          </cell>
          <cell r="N614">
            <v>9</v>
          </cell>
          <cell r="O614">
            <v>22.68</v>
          </cell>
          <cell r="P614">
            <v>600</v>
          </cell>
          <cell r="R614" t="str">
            <v>ks</v>
          </cell>
          <cell r="S614" t="str">
            <v>10 Papír</v>
          </cell>
          <cell r="T614">
            <v>17146</v>
          </cell>
          <cell r="U614" t="str">
            <v>Desky zavěs. Gama</v>
          </cell>
        </row>
        <row r="615">
          <cell r="M615">
            <v>17146</v>
          </cell>
          <cell r="N615">
            <v>7</v>
          </cell>
          <cell r="O615">
            <v>38.6</v>
          </cell>
          <cell r="P615">
            <v>1</v>
          </cell>
          <cell r="R615" t="str">
            <v>ks</v>
          </cell>
          <cell r="S615" t="str">
            <v>10 Papír</v>
          </cell>
          <cell r="T615">
            <v>17146</v>
          </cell>
          <cell r="U615" t="str">
            <v>Desky zavěs. Gama</v>
          </cell>
        </row>
        <row r="616">
          <cell r="M616">
            <v>17146</v>
          </cell>
          <cell r="N616">
            <v>6</v>
          </cell>
          <cell r="O616">
            <v>26.6</v>
          </cell>
          <cell r="P616">
            <v>499</v>
          </cell>
          <cell r="R616" t="str">
            <v>ks</v>
          </cell>
          <cell r="S616" t="str">
            <v>10 Papír</v>
          </cell>
          <cell r="T616">
            <v>17146</v>
          </cell>
          <cell r="U616" t="str">
            <v>Desky zavěs. Gama</v>
          </cell>
        </row>
        <row r="617">
          <cell r="M617">
            <v>17146</v>
          </cell>
          <cell r="N617">
            <v>1</v>
          </cell>
          <cell r="O617">
            <v>22.68</v>
          </cell>
          <cell r="P617">
            <v>1000</v>
          </cell>
          <cell r="R617" t="str">
            <v>ks</v>
          </cell>
          <cell r="S617" t="str">
            <v>10 Papír</v>
          </cell>
          <cell r="T617">
            <v>17146</v>
          </cell>
          <cell r="U617" t="str">
            <v>Desky zavěs. Gama</v>
          </cell>
        </row>
        <row r="618">
          <cell r="M618">
            <v>17146</v>
          </cell>
          <cell r="N618">
            <v>7</v>
          </cell>
          <cell r="O618">
            <v>23</v>
          </cell>
          <cell r="P618">
            <v>1000</v>
          </cell>
          <cell r="R618" t="str">
            <v>ks</v>
          </cell>
          <cell r="S618" t="str">
            <v>10 Papír</v>
          </cell>
          <cell r="T618">
            <v>17146</v>
          </cell>
          <cell r="U618" t="str">
            <v>Desky zavěs. Gama</v>
          </cell>
        </row>
        <row r="619">
          <cell r="M619">
            <v>17146</v>
          </cell>
          <cell r="N619">
            <v>7</v>
          </cell>
          <cell r="O619">
            <v>22</v>
          </cell>
          <cell r="P619">
            <v>300</v>
          </cell>
          <cell r="R619" t="str">
            <v>ks</v>
          </cell>
          <cell r="S619" t="str">
            <v>10 Papír</v>
          </cell>
          <cell r="T619">
            <v>17146</v>
          </cell>
          <cell r="U619" t="str">
            <v>Desky zavěs. Gama</v>
          </cell>
        </row>
        <row r="620">
          <cell r="M620">
            <v>17146</v>
          </cell>
          <cell r="N620">
            <v>3</v>
          </cell>
          <cell r="O620">
            <v>23</v>
          </cell>
          <cell r="P620">
            <v>1000</v>
          </cell>
          <cell r="R620" t="str">
            <v>ks</v>
          </cell>
          <cell r="S620" t="str">
            <v>10 Papír</v>
          </cell>
          <cell r="T620">
            <v>17146</v>
          </cell>
          <cell r="U620" t="str">
            <v>Desky zavěs. Gama</v>
          </cell>
        </row>
        <row r="621">
          <cell r="N621">
            <v>11</v>
          </cell>
          <cell r="O621">
            <v>909.92</v>
          </cell>
          <cell r="P621">
            <v>1</v>
          </cell>
          <cell r="R621" t="str">
            <v>ks</v>
          </cell>
          <cell r="S621" t="str">
            <v>30192113-6 Inkoustové náplně</v>
          </cell>
          <cell r="U621" t="str">
            <v>Inkoust Canon CLI8C/M/Y</v>
          </cell>
        </row>
        <row r="622">
          <cell r="M622">
            <v>17146</v>
          </cell>
          <cell r="N622">
            <v>3</v>
          </cell>
          <cell r="O622">
            <v>23</v>
          </cell>
          <cell r="P622">
            <v>1000</v>
          </cell>
          <cell r="R622" t="str">
            <v>ks</v>
          </cell>
          <cell r="S622" t="str">
            <v>10 Papír</v>
          </cell>
          <cell r="T622">
            <v>17146</v>
          </cell>
          <cell r="U622" t="str">
            <v>Desky zavěs. Gama</v>
          </cell>
        </row>
        <row r="623">
          <cell r="M623">
            <v>17146</v>
          </cell>
          <cell r="N623">
            <v>3</v>
          </cell>
          <cell r="O623">
            <v>23</v>
          </cell>
          <cell r="P623">
            <v>1000</v>
          </cell>
          <cell r="R623" t="str">
            <v>ks</v>
          </cell>
          <cell r="S623" t="str">
            <v>10 Papír</v>
          </cell>
          <cell r="T623">
            <v>17146</v>
          </cell>
          <cell r="U623" t="str">
            <v>Desky zavěs. Gama</v>
          </cell>
        </row>
        <row r="624">
          <cell r="M624">
            <v>17149</v>
          </cell>
          <cell r="N624">
            <v>3</v>
          </cell>
          <cell r="O624">
            <v>14.5</v>
          </cell>
          <cell r="P624">
            <v>200</v>
          </cell>
          <cell r="R624" t="str">
            <v>ks</v>
          </cell>
          <cell r="S624" t="str">
            <v>10 Papír</v>
          </cell>
          <cell r="T624">
            <v>17149</v>
          </cell>
          <cell r="U624" t="str">
            <v>Spony 50mm</v>
          </cell>
        </row>
        <row r="625">
          <cell r="N625">
            <v>1</v>
          </cell>
          <cell r="O625">
            <v>755.5</v>
          </cell>
          <cell r="P625">
            <v>4</v>
          </cell>
          <cell r="R625" t="str">
            <v>ks</v>
          </cell>
          <cell r="S625" t="str">
            <v>5 Elektro materiál</v>
          </cell>
          <cell r="T625">
            <v>1162</v>
          </cell>
          <cell r="U625" t="str">
            <v>NOUZOVÉ SVÍTIDLO</v>
          </cell>
        </row>
        <row r="626">
          <cell r="M626">
            <v>17150</v>
          </cell>
          <cell r="N626">
            <v>4</v>
          </cell>
          <cell r="O626">
            <v>49</v>
          </cell>
          <cell r="P626">
            <v>30</v>
          </cell>
          <cell r="R626" t="str">
            <v>ks</v>
          </cell>
          <cell r="S626" t="str">
            <v>10 Papír</v>
          </cell>
          <cell r="T626">
            <v>17150</v>
          </cell>
          <cell r="U626" t="str">
            <v>Box</v>
          </cell>
        </row>
        <row r="627">
          <cell r="M627">
            <v>17150</v>
          </cell>
          <cell r="N627">
            <v>2</v>
          </cell>
          <cell r="O627">
            <v>78</v>
          </cell>
          <cell r="P627">
            <v>100</v>
          </cell>
          <cell r="R627" t="str">
            <v>ks</v>
          </cell>
          <cell r="S627" t="str">
            <v>10 Papír</v>
          </cell>
          <cell r="T627">
            <v>17150</v>
          </cell>
          <cell r="U627" t="str">
            <v>Box</v>
          </cell>
        </row>
        <row r="628">
          <cell r="M628">
            <v>17150</v>
          </cell>
          <cell r="N628">
            <v>4</v>
          </cell>
          <cell r="O628">
            <v>49</v>
          </cell>
          <cell r="P628">
            <v>30</v>
          </cell>
          <cell r="R628" t="str">
            <v>ks</v>
          </cell>
          <cell r="S628" t="str">
            <v>10 Papír</v>
          </cell>
          <cell r="T628">
            <v>17150</v>
          </cell>
          <cell r="U628" t="str">
            <v>Box</v>
          </cell>
        </row>
        <row r="629">
          <cell r="M629">
            <v>17150</v>
          </cell>
          <cell r="N629">
            <v>11</v>
          </cell>
          <cell r="O629">
            <v>78</v>
          </cell>
          <cell r="P629">
            <v>100</v>
          </cell>
          <cell r="R629" t="str">
            <v>ks</v>
          </cell>
          <cell r="S629" t="str">
            <v>10 Papír</v>
          </cell>
          <cell r="T629">
            <v>17150</v>
          </cell>
          <cell r="U629" t="str">
            <v>Box</v>
          </cell>
        </row>
        <row r="630">
          <cell r="M630">
            <v>17150</v>
          </cell>
          <cell r="N630">
            <v>2</v>
          </cell>
          <cell r="O630">
            <v>77.44</v>
          </cell>
          <cell r="P630">
            <v>50</v>
          </cell>
          <cell r="R630" t="str">
            <v>ks</v>
          </cell>
          <cell r="S630" t="str">
            <v>10 Papír</v>
          </cell>
          <cell r="T630">
            <v>17150</v>
          </cell>
          <cell r="U630" t="str">
            <v>Box</v>
          </cell>
        </row>
        <row r="631">
          <cell r="M631">
            <v>17150</v>
          </cell>
          <cell r="N631">
            <v>9</v>
          </cell>
          <cell r="O631">
            <v>77.44</v>
          </cell>
          <cell r="P631">
            <v>50</v>
          </cell>
          <cell r="R631" t="str">
            <v>ks</v>
          </cell>
          <cell r="S631" t="str">
            <v>10 Papír</v>
          </cell>
          <cell r="T631">
            <v>17150</v>
          </cell>
          <cell r="U631" t="str">
            <v>Box</v>
          </cell>
        </row>
        <row r="632">
          <cell r="M632">
            <v>17150</v>
          </cell>
          <cell r="N632">
            <v>2</v>
          </cell>
          <cell r="O632">
            <v>77.44</v>
          </cell>
          <cell r="P632">
            <v>50</v>
          </cell>
          <cell r="R632" t="str">
            <v>ks</v>
          </cell>
          <cell r="S632" t="str">
            <v>10 Papír</v>
          </cell>
          <cell r="T632">
            <v>17150</v>
          </cell>
          <cell r="U632" t="str">
            <v>Box</v>
          </cell>
        </row>
        <row r="633">
          <cell r="M633">
            <v>17151</v>
          </cell>
          <cell r="N633">
            <v>2</v>
          </cell>
          <cell r="O633">
            <v>142</v>
          </cell>
          <cell r="P633">
            <v>2</v>
          </cell>
          <cell r="R633" t="str">
            <v>ks</v>
          </cell>
          <cell r="S633" t="str">
            <v>10 Papír</v>
          </cell>
          <cell r="T633">
            <v>17151</v>
          </cell>
          <cell r="U633" t="str">
            <v>Propis. s pruž.</v>
          </cell>
        </row>
        <row r="634">
          <cell r="M634">
            <v>17151</v>
          </cell>
          <cell r="N634">
            <v>3</v>
          </cell>
          <cell r="O634">
            <v>54</v>
          </cell>
          <cell r="P634">
            <v>10</v>
          </cell>
          <cell r="R634" t="str">
            <v>ks</v>
          </cell>
          <cell r="S634" t="str">
            <v>10 Papír</v>
          </cell>
          <cell r="T634">
            <v>17151</v>
          </cell>
          <cell r="U634" t="str">
            <v>Propis. s pruž.</v>
          </cell>
        </row>
        <row r="635">
          <cell r="M635">
            <v>17151</v>
          </cell>
          <cell r="N635">
            <v>21</v>
          </cell>
          <cell r="O635">
            <v>14.5</v>
          </cell>
          <cell r="P635">
            <v>4</v>
          </cell>
          <cell r="R635" t="str">
            <v>ks</v>
          </cell>
          <cell r="S635" t="str">
            <v>10 Papír</v>
          </cell>
          <cell r="T635">
            <v>17151</v>
          </cell>
          <cell r="U635" t="str">
            <v>Propis. s pruž.</v>
          </cell>
        </row>
        <row r="636">
          <cell r="M636">
            <v>17154</v>
          </cell>
          <cell r="N636">
            <v>6</v>
          </cell>
          <cell r="O636">
            <v>8.4700000000000006</v>
          </cell>
          <cell r="P636">
            <v>160</v>
          </cell>
          <cell r="R636" t="str">
            <v>ks</v>
          </cell>
          <cell r="S636" t="str">
            <v>10 Papír</v>
          </cell>
          <cell r="T636">
            <v>17154</v>
          </cell>
          <cell r="U636" t="str">
            <v>Lep. páska</v>
          </cell>
        </row>
        <row r="637">
          <cell r="M637">
            <v>17154</v>
          </cell>
          <cell r="N637">
            <v>4</v>
          </cell>
          <cell r="O637">
            <v>3.63</v>
          </cell>
          <cell r="P637">
            <v>160</v>
          </cell>
          <cell r="R637" t="str">
            <v>ks</v>
          </cell>
          <cell r="S637" t="str">
            <v>10 Papír</v>
          </cell>
          <cell r="T637">
            <v>17154</v>
          </cell>
          <cell r="U637" t="str">
            <v>Lep. páska</v>
          </cell>
        </row>
        <row r="638">
          <cell r="M638">
            <v>17154</v>
          </cell>
          <cell r="N638">
            <v>3</v>
          </cell>
          <cell r="O638">
            <v>8.5</v>
          </cell>
          <cell r="P638">
            <v>300</v>
          </cell>
          <cell r="R638" t="str">
            <v>ks</v>
          </cell>
          <cell r="S638" t="str">
            <v>10 Papír</v>
          </cell>
          <cell r="T638">
            <v>17154</v>
          </cell>
          <cell r="U638" t="str">
            <v>Lep. páska</v>
          </cell>
        </row>
        <row r="639">
          <cell r="N639">
            <v>19</v>
          </cell>
          <cell r="O639">
            <v>3472.7</v>
          </cell>
          <cell r="P639">
            <v>1</v>
          </cell>
          <cell r="R639" t="str">
            <v>ks</v>
          </cell>
          <cell r="S639" t="str">
            <v>30125110-5 Tonery pro laserové tiskárny/faxové přístroje</v>
          </cell>
          <cell r="U639" t="str">
            <v>Toner HP CB540AD</v>
          </cell>
        </row>
        <row r="640">
          <cell r="M640">
            <v>17154</v>
          </cell>
          <cell r="N640">
            <v>2</v>
          </cell>
          <cell r="O640">
            <v>5</v>
          </cell>
          <cell r="P640">
            <v>100</v>
          </cell>
          <cell r="R640" t="str">
            <v>ks</v>
          </cell>
          <cell r="S640" t="str">
            <v>10 Papír</v>
          </cell>
          <cell r="T640">
            <v>17154</v>
          </cell>
          <cell r="U640" t="str">
            <v>Lep. páska</v>
          </cell>
        </row>
        <row r="641">
          <cell r="M641">
            <v>17154</v>
          </cell>
          <cell r="N641">
            <v>5</v>
          </cell>
          <cell r="O641">
            <v>5</v>
          </cell>
          <cell r="P641">
            <v>200</v>
          </cell>
          <cell r="R641" t="str">
            <v>ks</v>
          </cell>
          <cell r="S641" t="str">
            <v>10 Papír</v>
          </cell>
          <cell r="T641">
            <v>17154</v>
          </cell>
          <cell r="U641" t="str">
            <v>Lep. páska</v>
          </cell>
        </row>
        <row r="642">
          <cell r="M642">
            <v>17155</v>
          </cell>
          <cell r="N642">
            <v>1</v>
          </cell>
          <cell r="O642">
            <v>19</v>
          </cell>
          <cell r="P642">
            <v>200</v>
          </cell>
          <cell r="R642" t="str">
            <v>ks</v>
          </cell>
          <cell r="S642" t="str">
            <v>10 Papír</v>
          </cell>
          <cell r="T642">
            <v>17155</v>
          </cell>
          <cell r="U642" t="str">
            <v>Desky s tkanicí</v>
          </cell>
        </row>
        <row r="643">
          <cell r="M643">
            <v>17155</v>
          </cell>
          <cell r="N643">
            <v>2</v>
          </cell>
          <cell r="O643">
            <v>16</v>
          </cell>
          <cell r="P643">
            <v>400</v>
          </cell>
          <cell r="R643" t="str">
            <v>ks</v>
          </cell>
          <cell r="S643" t="str">
            <v>10 Papír</v>
          </cell>
          <cell r="T643">
            <v>17155</v>
          </cell>
          <cell r="U643" t="str">
            <v>Desky s tkanicí</v>
          </cell>
        </row>
        <row r="644">
          <cell r="M644">
            <v>17155</v>
          </cell>
          <cell r="N644">
            <v>4</v>
          </cell>
          <cell r="O644">
            <v>59.3</v>
          </cell>
          <cell r="P644">
            <v>1</v>
          </cell>
          <cell r="R644" t="str">
            <v>ks</v>
          </cell>
          <cell r="S644" t="str">
            <v>10 Papír</v>
          </cell>
          <cell r="T644">
            <v>17155</v>
          </cell>
          <cell r="U644" t="str">
            <v>Desky s tkanicí</v>
          </cell>
        </row>
        <row r="645">
          <cell r="M645">
            <v>17155</v>
          </cell>
          <cell r="N645">
            <v>16</v>
          </cell>
          <cell r="O645">
            <v>16.34</v>
          </cell>
          <cell r="P645">
            <v>500</v>
          </cell>
          <cell r="R645" t="str">
            <v>ks</v>
          </cell>
          <cell r="S645" t="str">
            <v>10 Papír</v>
          </cell>
          <cell r="T645">
            <v>17155</v>
          </cell>
          <cell r="U645" t="str">
            <v>Desky s tkanicí</v>
          </cell>
        </row>
        <row r="646">
          <cell r="N646">
            <v>4</v>
          </cell>
          <cell r="O646">
            <v>308.5</v>
          </cell>
          <cell r="P646">
            <v>14</v>
          </cell>
          <cell r="R646" t="str">
            <v>ks</v>
          </cell>
          <cell r="S646" t="str">
            <v>6 Drogerie</v>
          </cell>
          <cell r="T646">
            <v>67032</v>
          </cell>
          <cell r="U646" t="str">
            <v>čistící p. jura</v>
          </cell>
        </row>
        <row r="647">
          <cell r="N647">
            <v>5</v>
          </cell>
          <cell r="O647">
            <v>309.60000000000002</v>
          </cell>
          <cell r="P647">
            <v>1</v>
          </cell>
          <cell r="R647" t="str">
            <v>ks</v>
          </cell>
          <cell r="S647" t="str">
            <v>6 Drogerie</v>
          </cell>
          <cell r="T647">
            <v>67032</v>
          </cell>
          <cell r="U647" t="str">
            <v>čistící p. jura</v>
          </cell>
        </row>
        <row r="648">
          <cell r="N648">
            <v>1</v>
          </cell>
          <cell r="O648">
            <v>298.8</v>
          </cell>
          <cell r="P648">
            <v>29</v>
          </cell>
          <cell r="R648" t="str">
            <v>ks</v>
          </cell>
          <cell r="S648" t="str">
            <v>6 Drogerie</v>
          </cell>
          <cell r="T648">
            <v>67032</v>
          </cell>
          <cell r="U648" t="str">
            <v>čistící p. jura</v>
          </cell>
        </row>
        <row r="649">
          <cell r="N649">
            <v>2</v>
          </cell>
          <cell r="O649">
            <v>300.89999999999998</v>
          </cell>
          <cell r="P649">
            <v>1</v>
          </cell>
          <cell r="R649" t="str">
            <v>ks</v>
          </cell>
          <cell r="S649" t="str">
            <v>6 Drogerie</v>
          </cell>
          <cell r="T649">
            <v>67032</v>
          </cell>
          <cell r="U649" t="str">
            <v>čistící p. jura</v>
          </cell>
        </row>
        <row r="650">
          <cell r="N650">
            <v>3</v>
          </cell>
          <cell r="O650">
            <v>358.16</v>
          </cell>
          <cell r="P650">
            <v>19</v>
          </cell>
          <cell r="R650" t="str">
            <v>ks</v>
          </cell>
          <cell r="S650" t="str">
            <v>6 Drogerie</v>
          </cell>
          <cell r="T650">
            <v>67032</v>
          </cell>
          <cell r="U650" t="str">
            <v>čistící p. jura</v>
          </cell>
        </row>
        <row r="651">
          <cell r="N651">
            <v>4</v>
          </cell>
          <cell r="O651">
            <v>358.06</v>
          </cell>
          <cell r="P651">
            <v>1</v>
          </cell>
          <cell r="R651" t="str">
            <v>ks</v>
          </cell>
          <cell r="S651" t="str">
            <v>6 Drogerie</v>
          </cell>
          <cell r="T651">
            <v>67032</v>
          </cell>
          <cell r="U651" t="str">
            <v>čistící p. jura</v>
          </cell>
        </row>
        <row r="652">
          <cell r="N652">
            <v>2</v>
          </cell>
          <cell r="O652">
            <v>223.8</v>
          </cell>
          <cell r="P652">
            <v>10</v>
          </cell>
          <cell r="R652" t="str">
            <v>ks</v>
          </cell>
          <cell r="S652" t="str">
            <v>6 Drogerie</v>
          </cell>
          <cell r="T652">
            <v>67076</v>
          </cell>
          <cell r="U652" t="str">
            <v>Ručníky pap.</v>
          </cell>
        </row>
        <row r="653">
          <cell r="N653">
            <v>5</v>
          </cell>
          <cell r="O653">
            <v>223.85</v>
          </cell>
          <cell r="P653">
            <v>10</v>
          </cell>
          <cell r="R653" t="str">
            <v>ks</v>
          </cell>
          <cell r="S653" t="str">
            <v>6 Drogerie</v>
          </cell>
          <cell r="T653">
            <v>67076</v>
          </cell>
          <cell r="U653" t="str">
            <v>Ručníky pap.</v>
          </cell>
        </row>
        <row r="654">
          <cell r="N654">
            <v>2</v>
          </cell>
          <cell r="O654">
            <v>223.9</v>
          </cell>
          <cell r="P654">
            <v>6</v>
          </cell>
          <cell r="R654" t="str">
            <v>ks</v>
          </cell>
          <cell r="S654" t="str">
            <v>6 Drogerie</v>
          </cell>
          <cell r="T654">
            <v>67076</v>
          </cell>
          <cell r="U654" t="str">
            <v>Ručníky pap.</v>
          </cell>
        </row>
        <row r="655">
          <cell r="N655">
            <v>3</v>
          </cell>
          <cell r="O655">
            <v>223.85</v>
          </cell>
          <cell r="P655">
            <v>7</v>
          </cell>
          <cell r="R655" t="str">
            <v>ks</v>
          </cell>
          <cell r="S655" t="str">
            <v>6 Drogerie</v>
          </cell>
          <cell r="T655">
            <v>67076</v>
          </cell>
          <cell r="U655" t="str">
            <v>Ručníky pap.</v>
          </cell>
        </row>
        <row r="656">
          <cell r="N656">
            <v>4</v>
          </cell>
          <cell r="O656">
            <v>224.25</v>
          </cell>
          <cell r="P656">
            <v>1</v>
          </cell>
          <cell r="R656" t="str">
            <v>ks</v>
          </cell>
          <cell r="S656" t="str">
            <v>6 Drogerie</v>
          </cell>
          <cell r="T656">
            <v>67076</v>
          </cell>
          <cell r="U656" t="str">
            <v>Ručníky pap.</v>
          </cell>
        </row>
        <row r="657">
          <cell r="N657">
            <v>2</v>
          </cell>
          <cell r="O657">
            <v>72.5</v>
          </cell>
          <cell r="P657">
            <v>19</v>
          </cell>
          <cell r="R657" t="str">
            <v>ks</v>
          </cell>
          <cell r="S657" t="str">
            <v>5 Elektro materiál</v>
          </cell>
          <cell r="T657">
            <v>1092</v>
          </cell>
          <cell r="U657" t="str">
            <v>DOBÍJECÍ TUŽ. BATERIE</v>
          </cell>
        </row>
        <row r="658">
          <cell r="N658">
            <v>3</v>
          </cell>
          <cell r="O658">
            <v>77.5</v>
          </cell>
          <cell r="P658">
            <v>1</v>
          </cell>
          <cell r="R658" t="str">
            <v>ks</v>
          </cell>
          <cell r="S658" t="str">
            <v>5 Elektro materiál</v>
          </cell>
          <cell r="T658">
            <v>1092</v>
          </cell>
          <cell r="U658" t="str">
            <v>DOBÍJECÍ TUŽ. BATERIE</v>
          </cell>
        </row>
        <row r="659">
          <cell r="N659">
            <v>1</v>
          </cell>
          <cell r="O659">
            <v>64.75</v>
          </cell>
          <cell r="P659">
            <v>20</v>
          </cell>
          <cell r="R659" t="str">
            <v>ks</v>
          </cell>
          <cell r="S659" t="str">
            <v>5 Elektro materiál</v>
          </cell>
          <cell r="T659">
            <v>1092</v>
          </cell>
          <cell r="U659" t="str">
            <v>DOBÍJECÍ TUŽ. BATERIE</v>
          </cell>
        </row>
        <row r="660">
          <cell r="M660">
            <v>17155</v>
          </cell>
          <cell r="N660">
            <v>12</v>
          </cell>
          <cell r="O660">
            <v>18.75</v>
          </cell>
          <cell r="P660">
            <v>200</v>
          </cell>
          <cell r="R660" t="str">
            <v>ks</v>
          </cell>
          <cell r="S660" t="str">
            <v>10 Papír</v>
          </cell>
          <cell r="T660">
            <v>17155</v>
          </cell>
          <cell r="U660" t="str">
            <v>Desky s tkanicí</v>
          </cell>
        </row>
        <row r="661">
          <cell r="M661">
            <v>17155</v>
          </cell>
          <cell r="N661">
            <v>17</v>
          </cell>
          <cell r="O661">
            <v>15.73</v>
          </cell>
          <cell r="P661">
            <v>300</v>
          </cell>
          <cell r="R661" t="str">
            <v>ks</v>
          </cell>
          <cell r="S661" t="str">
            <v>10 Papír</v>
          </cell>
          <cell r="T661">
            <v>17155</v>
          </cell>
          <cell r="U661" t="str">
            <v>Desky s tkanicí</v>
          </cell>
        </row>
        <row r="662">
          <cell r="M662">
            <v>17158</v>
          </cell>
          <cell r="N662">
            <v>15</v>
          </cell>
          <cell r="O662">
            <v>33.880000000000003</v>
          </cell>
          <cell r="P662">
            <v>120</v>
          </cell>
          <cell r="R662" t="str">
            <v>ks</v>
          </cell>
          <cell r="S662" t="str">
            <v>10 Papír</v>
          </cell>
          <cell r="T662">
            <v>17158</v>
          </cell>
          <cell r="U662" t="str">
            <v>Mikrokeramická pera</v>
          </cell>
        </row>
        <row r="663">
          <cell r="M663">
            <v>17159</v>
          </cell>
          <cell r="N663">
            <v>1</v>
          </cell>
          <cell r="O663">
            <v>43.46</v>
          </cell>
          <cell r="P663">
            <v>1390</v>
          </cell>
          <cell r="R663" t="str">
            <v>ks</v>
          </cell>
          <cell r="S663" t="str">
            <v>10 Papír</v>
          </cell>
          <cell r="T663">
            <v>17159</v>
          </cell>
          <cell r="U663" t="str">
            <v>Kalendář</v>
          </cell>
        </row>
        <row r="664">
          <cell r="M664">
            <v>17160</v>
          </cell>
          <cell r="N664">
            <v>9</v>
          </cell>
          <cell r="O664">
            <v>723</v>
          </cell>
          <cell r="P664">
            <v>1</v>
          </cell>
          <cell r="R664" t="str">
            <v>ks</v>
          </cell>
          <cell r="S664" t="str">
            <v>10 Papír</v>
          </cell>
          <cell r="T664">
            <v>17160</v>
          </cell>
          <cell r="U664" t="str">
            <v>Diář</v>
          </cell>
        </row>
        <row r="665">
          <cell r="M665">
            <v>17160</v>
          </cell>
          <cell r="N665">
            <v>14</v>
          </cell>
          <cell r="O665">
            <v>700</v>
          </cell>
          <cell r="P665">
            <v>1</v>
          </cell>
          <cell r="R665" t="str">
            <v>ks</v>
          </cell>
          <cell r="S665" t="str">
            <v>10 Papír</v>
          </cell>
          <cell r="T665">
            <v>17160</v>
          </cell>
          <cell r="U665" t="str">
            <v>Diář</v>
          </cell>
        </row>
        <row r="666">
          <cell r="M666">
            <v>17160</v>
          </cell>
          <cell r="N666">
            <v>5</v>
          </cell>
          <cell r="O666">
            <v>236</v>
          </cell>
          <cell r="P666">
            <v>1</v>
          </cell>
          <cell r="R666" t="str">
            <v>ks</v>
          </cell>
          <cell r="S666" t="str">
            <v>10 Papír</v>
          </cell>
          <cell r="T666">
            <v>17160</v>
          </cell>
          <cell r="U666" t="str">
            <v>Diář</v>
          </cell>
        </row>
        <row r="667">
          <cell r="M667">
            <v>17160</v>
          </cell>
          <cell r="N667">
            <v>1</v>
          </cell>
          <cell r="O667">
            <v>127.05</v>
          </cell>
          <cell r="P667">
            <v>60</v>
          </cell>
          <cell r="R667" t="str">
            <v>ks</v>
          </cell>
          <cell r="S667" t="str">
            <v>10 Papír</v>
          </cell>
          <cell r="T667">
            <v>17160</v>
          </cell>
          <cell r="U667" t="str">
            <v>Diář</v>
          </cell>
        </row>
        <row r="668">
          <cell r="M668">
            <v>17160</v>
          </cell>
          <cell r="N668">
            <v>3</v>
          </cell>
          <cell r="O668">
            <v>120.1</v>
          </cell>
          <cell r="P668">
            <v>1</v>
          </cell>
          <cell r="R668" t="str">
            <v>ks</v>
          </cell>
          <cell r="S668" t="str">
            <v>10 Papír</v>
          </cell>
          <cell r="T668">
            <v>17160</v>
          </cell>
          <cell r="U668" t="str">
            <v>Diář</v>
          </cell>
        </row>
        <row r="669">
          <cell r="M669">
            <v>17160</v>
          </cell>
          <cell r="N669">
            <v>2</v>
          </cell>
          <cell r="O669">
            <v>103.1</v>
          </cell>
          <cell r="P669">
            <v>255</v>
          </cell>
          <cell r="R669" t="str">
            <v>ks</v>
          </cell>
          <cell r="S669" t="str">
            <v>10 Papír</v>
          </cell>
          <cell r="T669">
            <v>17160</v>
          </cell>
          <cell r="U669" t="str">
            <v>Diář</v>
          </cell>
        </row>
        <row r="670">
          <cell r="M670">
            <v>17161</v>
          </cell>
          <cell r="N670">
            <v>6</v>
          </cell>
          <cell r="O670">
            <v>21</v>
          </cell>
          <cell r="P670">
            <v>50</v>
          </cell>
          <cell r="R670" t="str">
            <v>ks</v>
          </cell>
          <cell r="S670" t="str">
            <v>10 Papír</v>
          </cell>
          <cell r="T670">
            <v>17161</v>
          </cell>
          <cell r="U670" t="str">
            <v>Kores blok 50x40</v>
          </cell>
        </row>
        <row r="671">
          <cell r="M671">
            <v>17161</v>
          </cell>
          <cell r="N671">
            <v>10</v>
          </cell>
          <cell r="O671">
            <v>22</v>
          </cell>
          <cell r="P671">
            <v>120</v>
          </cell>
          <cell r="R671" t="str">
            <v>ks</v>
          </cell>
          <cell r="S671" t="str">
            <v>10 Papír</v>
          </cell>
          <cell r="T671">
            <v>17161</v>
          </cell>
          <cell r="U671" t="str">
            <v>Kores blok 50x40</v>
          </cell>
        </row>
        <row r="672">
          <cell r="M672">
            <v>17161</v>
          </cell>
          <cell r="N672">
            <v>2</v>
          </cell>
          <cell r="O672">
            <v>26.62</v>
          </cell>
          <cell r="P672">
            <v>100</v>
          </cell>
          <cell r="R672" t="str">
            <v>ks</v>
          </cell>
          <cell r="S672" t="str">
            <v>10 Papír</v>
          </cell>
          <cell r="T672">
            <v>17161</v>
          </cell>
          <cell r="U672" t="str">
            <v>Kores blok 50x40</v>
          </cell>
        </row>
        <row r="673">
          <cell r="M673">
            <v>17161</v>
          </cell>
          <cell r="N673">
            <v>5</v>
          </cell>
          <cell r="O673">
            <v>22.02</v>
          </cell>
          <cell r="P673">
            <v>100</v>
          </cell>
          <cell r="R673" t="str">
            <v>ks</v>
          </cell>
          <cell r="S673" t="str">
            <v>10 Papír</v>
          </cell>
          <cell r="T673">
            <v>17161</v>
          </cell>
          <cell r="U673" t="str">
            <v>Kores blok 50x40</v>
          </cell>
        </row>
        <row r="674">
          <cell r="M674">
            <v>17161</v>
          </cell>
          <cell r="N674">
            <v>6</v>
          </cell>
          <cell r="O674">
            <v>20.57</v>
          </cell>
          <cell r="P674">
            <v>200</v>
          </cell>
          <cell r="R674" t="str">
            <v>ks</v>
          </cell>
          <cell r="S674" t="str">
            <v>10 Papír</v>
          </cell>
          <cell r="T674">
            <v>17161</v>
          </cell>
          <cell r="U674" t="str">
            <v>Kores blok 50x40</v>
          </cell>
        </row>
        <row r="675">
          <cell r="M675">
            <v>17161</v>
          </cell>
          <cell r="N675">
            <v>13</v>
          </cell>
          <cell r="O675">
            <v>21.17</v>
          </cell>
          <cell r="P675">
            <v>200</v>
          </cell>
          <cell r="R675" t="str">
            <v>ks</v>
          </cell>
          <cell r="S675" t="str">
            <v>10 Papír</v>
          </cell>
          <cell r="T675">
            <v>17161</v>
          </cell>
          <cell r="U675" t="str">
            <v>Kores blok 50x40</v>
          </cell>
        </row>
        <row r="676">
          <cell r="M676">
            <v>17167</v>
          </cell>
          <cell r="N676">
            <v>5</v>
          </cell>
          <cell r="O676">
            <v>50</v>
          </cell>
          <cell r="P676">
            <v>60</v>
          </cell>
          <cell r="R676" t="str">
            <v>ks</v>
          </cell>
          <cell r="S676" t="str">
            <v>10 Papír</v>
          </cell>
          <cell r="T676">
            <v>17167</v>
          </cell>
          <cell r="U676" t="str">
            <v>Pap. krab. arch.</v>
          </cell>
        </row>
        <row r="677">
          <cell r="M677">
            <v>17167</v>
          </cell>
          <cell r="N677">
            <v>5</v>
          </cell>
          <cell r="O677">
            <v>50</v>
          </cell>
          <cell r="P677">
            <v>60</v>
          </cell>
          <cell r="R677" t="str">
            <v>ks</v>
          </cell>
          <cell r="S677" t="str">
            <v>10 Papír</v>
          </cell>
          <cell r="T677">
            <v>17167</v>
          </cell>
          <cell r="U677" t="str">
            <v>Pap. krab. arch.</v>
          </cell>
        </row>
        <row r="678">
          <cell r="M678">
            <v>17167</v>
          </cell>
          <cell r="N678">
            <v>1</v>
          </cell>
          <cell r="O678">
            <v>50</v>
          </cell>
          <cell r="P678">
            <v>150</v>
          </cell>
          <cell r="R678" t="str">
            <v>ks</v>
          </cell>
          <cell r="S678" t="str">
            <v>10 Papír</v>
          </cell>
          <cell r="T678">
            <v>17167</v>
          </cell>
          <cell r="U678" t="str">
            <v>Pap. krab. arch.</v>
          </cell>
        </row>
        <row r="679">
          <cell r="M679">
            <v>17167</v>
          </cell>
          <cell r="N679">
            <v>1</v>
          </cell>
          <cell r="O679">
            <v>50</v>
          </cell>
          <cell r="P679">
            <v>2000</v>
          </cell>
          <cell r="R679" t="str">
            <v>ks</v>
          </cell>
          <cell r="S679" t="str">
            <v>10 Papír</v>
          </cell>
          <cell r="T679">
            <v>17167</v>
          </cell>
          <cell r="U679" t="str">
            <v>Pap. krab. arch.</v>
          </cell>
        </row>
        <row r="680">
          <cell r="M680">
            <v>17167</v>
          </cell>
          <cell r="N680">
            <v>5</v>
          </cell>
          <cell r="O680">
            <v>50</v>
          </cell>
          <cell r="P680">
            <v>50</v>
          </cell>
          <cell r="R680" t="str">
            <v>ks</v>
          </cell>
          <cell r="S680" t="str">
            <v>10 Papír</v>
          </cell>
          <cell r="T680">
            <v>17167</v>
          </cell>
          <cell r="U680" t="str">
            <v>Pap. krab. arch.</v>
          </cell>
        </row>
        <row r="681">
          <cell r="M681">
            <v>17167</v>
          </cell>
          <cell r="N681">
            <v>4</v>
          </cell>
          <cell r="O681">
            <v>50.2</v>
          </cell>
          <cell r="P681">
            <v>100</v>
          </cell>
          <cell r="R681" t="str">
            <v>ks</v>
          </cell>
          <cell r="S681" t="str">
            <v>10 Papír</v>
          </cell>
          <cell r="T681">
            <v>17167</v>
          </cell>
          <cell r="U681" t="str">
            <v>Pap. krab. arch.</v>
          </cell>
        </row>
        <row r="682">
          <cell r="M682">
            <v>17167</v>
          </cell>
          <cell r="N682">
            <v>5</v>
          </cell>
          <cell r="O682">
            <v>59.3</v>
          </cell>
          <cell r="P682">
            <v>100</v>
          </cell>
          <cell r="R682" t="str">
            <v>ks</v>
          </cell>
          <cell r="S682" t="str">
            <v>10 Papír</v>
          </cell>
          <cell r="T682">
            <v>17167</v>
          </cell>
          <cell r="U682" t="str">
            <v>Pap. krab. arch.</v>
          </cell>
        </row>
        <row r="683">
          <cell r="N683">
            <v>16</v>
          </cell>
          <cell r="O683">
            <v>590.48</v>
          </cell>
          <cell r="P683">
            <v>1</v>
          </cell>
          <cell r="R683" t="str">
            <v>ks</v>
          </cell>
          <cell r="S683" t="str">
            <v>30192113-6 Inkoustové náplně</v>
          </cell>
          <cell r="U683" t="str">
            <v>Inkoust HP C9352AE (č.22)</v>
          </cell>
        </row>
        <row r="684">
          <cell r="M684">
            <v>17171</v>
          </cell>
          <cell r="N684">
            <v>3</v>
          </cell>
          <cell r="O684">
            <v>19</v>
          </cell>
          <cell r="P684">
            <v>150</v>
          </cell>
          <cell r="R684" t="str">
            <v>bal</v>
          </cell>
          <cell r="S684" t="str">
            <v>10 Papír</v>
          </cell>
          <cell r="T684">
            <v>17171</v>
          </cell>
          <cell r="U684" t="str">
            <v>Spony krab.</v>
          </cell>
        </row>
        <row r="685">
          <cell r="M685">
            <v>17180</v>
          </cell>
          <cell r="N685">
            <v>1</v>
          </cell>
          <cell r="O685">
            <v>66.55</v>
          </cell>
          <cell r="P685">
            <v>400</v>
          </cell>
          <cell r="R685" t="str">
            <v>bal</v>
          </cell>
          <cell r="S685" t="str">
            <v>10 Papír</v>
          </cell>
          <cell r="T685">
            <v>17180</v>
          </cell>
          <cell r="U685" t="str">
            <v>Papír</v>
          </cell>
        </row>
        <row r="686">
          <cell r="M686">
            <v>17180</v>
          </cell>
          <cell r="N686">
            <v>1</v>
          </cell>
          <cell r="O686">
            <v>66.55</v>
          </cell>
          <cell r="P686">
            <v>200</v>
          </cell>
          <cell r="R686" t="str">
            <v>bal</v>
          </cell>
          <cell r="S686" t="str">
            <v>10 Papír</v>
          </cell>
          <cell r="T686">
            <v>17180</v>
          </cell>
          <cell r="U686" t="str">
            <v>Papír</v>
          </cell>
        </row>
        <row r="687">
          <cell r="M687">
            <v>17180</v>
          </cell>
          <cell r="N687">
            <v>1</v>
          </cell>
          <cell r="O687">
            <v>66.55</v>
          </cell>
          <cell r="P687">
            <v>400</v>
          </cell>
          <cell r="R687" t="str">
            <v>bal</v>
          </cell>
          <cell r="S687" t="str">
            <v>10 Papír</v>
          </cell>
          <cell r="T687">
            <v>17180</v>
          </cell>
          <cell r="U687" t="str">
            <v>Papír</v>
          </cell>
        </row>
        <row r="688">
          <cell r="M688">
            <v>17180</v>
          </cell>
          <cell r="N688">
            <v>1</v>
          </cell>
          <cell r="O688">
            <v>66.55</v>
          </cell>
          <cell r="P688">
            <v>200</v>
          </cell>
          <cell r="R688" t="str">
            <v>bal</v>
          </cell>
          <cell r="S688" t="str">
            <v>10 Papír</v>
          </cell>
          <cell r="T688">
            <v>17180</v>
          </cell>
          <cell r="U688" t="str">
            <v>Papír</v>
          </cell>
        </row>
        <row r="689">
          <cell r="M689">
            <v>17180</v>
          </cell>
          <cell r="N689">
            <v>1</v>
          </cell>
          <cell r="O689">
            <v>66.55</v>
          </cell>
          <cell r="P689">
            <v>200</v>
          </cell>
          <cell r="R689" t="str">
            <v>bal</v>
          </cell>
          <cell r="S689" t="str">
            <v>10 Papír</v>
          </cell>
          <cell r="T689">
            <v>17180</v>
          </cell>
          <cell r="U689" t="str">
            <v>Papír</v>
          </cell>
        </row>
        <row r="690">
          <cell r="N690">
            <v>2</v>
          </cell>
          <cell r="O690">
            <v>290.39999999999998</v>
          </cell>
          <cell r="P690">
            <v>1</v>
          </cell>
          <cell r="R690" t="str">
            <v>ks</v>
          </cell>
          <cell r="S690" t="str">
            <v>30234300-1 Kompaktní disky (CD)</v>
          </cell>
          <cell r="U690" t="str">
            <v>CD-R Imation  - spindle 50</v>
          </cell>
        </row>
        <row r="691">
          <cell r="N691">
            <v>4</v>
          </cell>
          <cell r="O691">
            <v>254.1</v>
          </cell>
          <cell r="P691">
            <v>1</v>
          </cell>
          <cell r="R691" t="str">
            <v>ks</v>
          </cell>
          <cell r="S691" t="str">
            <v>30234300-1 Kompaktní disky (CD)</v>
          </cell>
          <cell r="U691" t="str">
            <v>CD-R Imation  - spindle 50</v>
          </cell>
        </row>
        <row r="692">
          <cell r="N692">
            <v>1</v>
          </cell>
          <cell r="O692">
            <v>254.1</v>
          </cell>
          <cell r="P692">
            <v>1</v>
          </cell>
          <cell r="R692" t="str">
            <v>ks</v>
          </cell>
          <cell r="S692" t="str">
            <v>30234300-1 Kompaktní disky (CD)</v>
          </cell>
          <cell r="U692" t="str">
            <v>CD-R Imation  - spindle 50</v>
          </cell>
        </row>
        <row r="693">
          <cell r="M693">
            <v>17180</v>
          </cell>
          <cell r="N693">
            <v>1</v>
          </cell>
          <cell r="O693">
            <v>66.55</v>
          </cell>
          <cell r="P693">
            <v>200</v>
          </cell>
          <cell r="R693" t="str">
            <v>bal</v>
          </cell>
          <cell r="S693" t="str">
            <v>10 Papír</v>
          </cell>
          <cell r="T693">
            <v>17180</v>
          </cell>
          <cell r="U693" t="str">
            <v>Papír</v>
          </cell>
        </row>
        <row r="694">
          <cell r="M694">
            <v>17180</v>
          </cell>
          <cell r="N694">
            <v>1</v>
          </cell>
          <cell r="O694">
            <v>66.55</v>
          </cell>
          <cell r="P694">
            <v>200</v>
          </cell>
          <cell r="R694" t="str">
            <v>bal</v>
          </cell>
          <cell r="S694" t="str">
            <v>10 Papír</v>
          </cell>
          <cell r="T694">
            <v>17180</v>
          </cell>
          <cell r="U694" t="str">
            <v>Papír</v>
          </cell>
        </row>
        <row r="695">
          <cell r="M695">
            <v>17180</v>
          </cell>
          <cell r="N695">
            <v>1</v>
          </cell>
          <cell r="O695">
            <v>66.55</v>
          </cell>
          <cell r="P695">
            <v>200</v>
          </cell>
          <cell r="R695" t="str">
            <v>bal</v>
          </cell>
          <cell r="S695" t="str">
            <v>10 Papír</v>
          </cell>
          <cell r="T695">
            <v>17180</v>
          </cell>
          <cell r="U695" t="str">
            <v>Papír</v>
          </cell>
        </row>
        <row r="696">
          <cell r="M696">
            <v>17180</v>
          </cell>
          <cell r="N696">
            <v>1</v>
          </cell>
          <cell r="O696">
            <v>66.55</v>
          </cell>
          <cell r="P696">
            <v>200</v>
          </cell>
          <cell r="R696" t="str">
            <v>bal</v>
          </cell>
          <cell r="S696" t="str">
            <v>10 Papír</v>
          </cell>
          <cell r="T696">
            <v>17180</v>
          </cell>
          <cell r="U696" t="str">
            <v>Papír</v>
          </cell>
        </row>
        <row r="697">
          <cell r="M697">
            <v>17180</v>
          </cell>
          <cell r="N697">
            <v>1</v>
          </cell>
          <cell r="O697">
            <v>66.55</v>
          </cell>
          <cell r="P697">
            <v>200</v>
          </cell>
          <cell r="R697" t="str">
            <v>bal</v>
          </cell>
          <cell r="S697" t="str">
            <v>10 Papír</v>
          </cell>
          <cell r="T697">
            <v>17180</v>
          </cell>
          <cell r="U697" t="str">
            <v>Papír</v>
          </cell>
        </row>
        <row r="698">
          <cell r="N698">
            <v>2</v>
          </cell>
          <cell r="O698">
            <v>227.35</v>
          </cell>
          <cell r="P698">
            <v>2</v>
          </cell>
          <cell r="R698" t="str">
            <v>ks</v>
          </cell>
          <cell r="S698" t="str">
            <v>6 Drogerie</v>
          </cell>
          <cell r="T698">
            <v>67248</v>
          </cell>
          <cell r="U698" t="str">
            <v>HADIČKY JURA IMPRESA</v>
          </cell>
        </row>
        <row r="699">
          <cell r="N699">
            <v>1</v>
          </cell>
          <cell r="O699">
            <v>56.8</v>
          </cell>
          <cell r="P699">
            <v>2</v>
          </cell>
          <cell r="R699" t="str">
            <v>ks</v>
          </cell>
          <cell r="S699" t="str">
            <v>6 Drogerie</v>
          </cell>
          <cell r="T699">
            <v>67248</v>
          </cell>
          <cell r="U699" t="str">
            <v>HADIČKY JURA IMPRESA</v>
          </cell>
        </row>
        <row r="700">
          <cell r="M700">
            <v>17180</v>
          </cell>
          <cell r="N700">
            <v>1</v>
          </cell>
          <cell r="O700">
            <v>66.55</v>
          </cell>
          <cell r="P700">
            <v>200</v>
          </cell>
          <cell r="R700" t="str">
            <v>bal</v>
          </cell>
          <cell r="S700" t="str">
            <v>10 Papír</v>
          </cell>
          <cell r="T700">
            <v>17180</v>
          </cell>
          <cell r="U700" t="str">
            <v>Papír</v>
          </cell>
        </row>
        <row r="701">
          <cell r="M701">
            <v>17180</v>
          </cell>
          <cell r="N701">
            <v>1</v>
          </cell>
          <cell r="O701">
            <v>66.55</v>
          </cell>
          <cell r="P701">
            <v>200</v>
          </cell>
          <cell r="R701" t="str">
            <v>bal</v>
          </cell>
          <cell r="S701" t="str">
            <v>10 Papír</v>
          </cell>
          <cell r="T701">
            <v>17180</v>
          </cell>
          <cell r="U701" t="str">
            <v>Papír</v>
          </cell>
        </row>
        <row r="702">
          <cell r="M702">
            <v>17180</v>
          </cell>
          <cell r="N702">
            <v>1</v>
          </cell>
          <cell r="O702">
            <v>66.55</v>
          </cell>
          <cell r="P702">
            <v>200</v>
          </cell>
          <cell r="R702" t="str">
            <v>bal</v>
          </cell>
          <cell r="S702" t="str">
            <v>10 Papír</v>
          </cell>
          <cell r="T702">
            <v>17180</v>
          </cell>
          <cell r="U702" t="str">
            <v>Papír</v>
          </cell>
        </row>
        <row r="703">
          <cell r="M703">
            <v>17180</v>
          </cell>
          <cell r="N703">
            <v>1</v>
          </cell>
          <cell r="O703">
            <v>66.55</v>
          </cell>
          <cell r="P703">
            <v>200</v>
          </cell>
          <cell r="R703" t="str">
            <v>bal</v>
          </cell>
          <cell r="S703" t="str">
            <v>10 Papír</v>
          </cell>
          <cell r="T703">
            <v>17180</v>
          </cell>
          <cell r="U703" t="str">
            <v>Papír</v>
          </cell>
        </row>
        <row r="704">
          <cell r="M704">
            <v>17180</v>
          </cell>
          <cell r="N704">
            <v>1</v>
          </cell>
          <cell r="O704">
            <v>66.55</v>
          </cell>
          <cell r="P704">
            <v>200</v>
          </cell>
          <cell r="R704" t="str">
            <v>bal</v>
          </cell>
          <cell r="S704" t="str">
            <v>10 Papír</v>
          </cell>
          <cell r="T704">
            <v>17180</v>
          </cell>
          <cell r="U704" t="str">
            <v>Papír</v>
          </cell>
        </row>
        <row r="705">
          <cell r="N705">
            <v>12</v>
          </cell>
          <cell r="O705">
            <v>10297.1</v>
          </cell>
          <cell r="P705">
            <v>1</v>
          </cell>
          <cell r="R705" t="str">
            <v>ks</v>
          </cell>
          <cell r="S705" t="str">
            <v>30125110-5 Tonery pro laserové tiskárny/faxové přístroje</v>
          </cell>
          <cell r="U705" t="str">
            <v>Toner HP C9731A</v>
          </cell>
        </row>
        <row r="706">
          <cell r="N706">
            <v>7</v>
          </cell>
          <cell r="O706">
            <v>8.1</v>
          </cell>
          <cell r="P706">
            <v>60</v>
          </cell>
          <cell r="R706" t="str">
            <v>ks</v>
          </cell>
          <cell r="S706" t="str">
            <v>6 Drogerie</v>
          </cell>
          <cell r="T706">
            <v>67023</v>
          </cell>
          <cell r="U706" t="str">
            <v>Houba</v>
          </cell>
        </row>
        <row r="707">
          <cell r="M707">
            <v>17180</v>
          </cell>
          <cell r="N707">
            <v>1</v>
          </cell>
          <cell r="O707">
            <v>66.55</v>
          </cell>
          <cell r="P707">
            <v>200</v>
          </cell>
          <cell r="R707" t="str">
            <v>bal</v>
          </cell>
          <cell r="S707" t="str">
            <v>10 Papír</v>
          </cell>
          <cell r="T707">
            <v>17180</v>
          </cell>
          <cell r="U707" t="str">
            <v>Papír</v>
          </cell>
        </row>
        <row r="708">
          <cell r="M708">
            <v>17180</v>
          </cell>
          <cell r="N708">
            <v>1</v>
          </cell>
          <cell r="O708">
            <v>66.55</v>
          </cell>
          <cell r="P708">
            <v>200</v>
          </cell>
          <cell r="R708" t="str">
            <v>bal</v>
          </cell>
          <cell r="S708" t="str">
            <v>10 Papír</v>
          </cell>
          <cell r="T708">
            <v>17180</v>
          </cell>
          <cell r="U708" t="str">
            <v>Papír</v>
          </cell>
        </row>
        <row r="709">
          <cell r="M709">
            <v>17180</v>
          </cell>
          <cell r="N709">
            <v>1</v>
          </cell>
          <cell r="O709">
            <v>66.55</v>
          </cell>
          <cell r="P709">
            <v>200</v>
          </cell>
          <cell r="R709" t="str">
            <v>bal</v>
          </cell>
          <cell r="S709" t="str">
            <v>10 Papír</v>
          </cell>
          <cell r="T709">
            <v>17180</v>
          </cell>
          <cell r="U709" t="str">
            <v>Papír</v>
          </cell>
        </row>
        <row r="710">
          <cell r="M710">
            <v>17180</v>
          </cell>
          <cell r="N710">
            <v>1</v>
          </cell>
          <cell r="O710">
            <v>66.55</v>
          </cell>
          <cell r="P710">
            <v>200</v>
          </cell>
          <cell r="R710" t="str">
            <v>bal</v>
          </cell>
          <cell r="S710" t="str">
            <v>10 Papír</v>
          </cell>
          <cell r="T710">
            <v>17180</v>
          </cell>
          <cell r="U710" t="str">
            <v>Papír</v>
          </cell>
        </row>
        <row r="711">
          <cell r="M711">
            <v>17180</v>
          </cell>
          <cell r="N711">
            <v>1</v>
          </cell>
          <cell r="O711">
            <v>66.55</v>
          </cell>
          <cell r="P711">
            <v>400</v>
          </cell>
          <cell r="R711" t="str">
            <v>bal</v>
          </cell>
          <cell r="S711" t="str">
            <v>10 Papír</v>
          </cell>
          <cell r="T711">
            <v>17180</v>
          </cell>
          <cell r="U711" t="str">
            <v>Papír</v>
          </cell>
        </row>
        <row r="712">
          <cell r="M712">
            <v>17180</v>
          </cell>
          <cell r="N712">
            <v>1</v>
          </cell>
          <cell r="O712">
            <v>66.55</v>
          </cell>
          <cell r="P712">
            <v>200</v>
          </cell>
          <cell r="R712" t="str">
            <v>bal</v>
          </cell>
          <cell r="S712" t="str">
            <v>10 Papír</v>
          </cell>
          <cell r="T712">
            <v>17180</v>
          </cell>
          <cell r="U712" t="str">
            <v>Papír</v>
          </cell>
        </row>
        <row r="713">
          <cell r="N713">
            <v>14</v>
          </cell>
          <cell r="O713">
            <v>647.4</v>
          </cell>
          <cell r="P713">
            <v>1</v>
          </cell>
          <cell r="R713" t="str">
            <v>ks</v>
          </cell>
          <cell r="S713" t="str">
            <v>30192113-6 Inkoustové náplně</v>
          </cell>
          <cell r="U713" t="str">
            <v>Inkoust HP CH563EE (č. 301 černá)</v>
          </cell>
        </row>
        <row r="714">
          <cell r="M714">
            <v>17180</v>
          </cell>
          <cell r="N714">
            <v>1</v>
          </cell>
          <cell r="O714">
            <v>66.55</v>
          </cell>
          <cell r="P714">
            <v>200</v>
          </cell>
          <cell r="R714" t="str">
            <v>bal</v>
          </cell>
          <cell r="S714" t="str">
            <v>10 Papír</v>
          </cell>
          <cell r="T714">
            <v>17180</v>
          </cell>
          <cell r="U714" t="str">
            <v>Papír</v>
          </cell>
        </row>
        <row r="715">
          <cell r="M715">
            <v>17180</v>
          </cell>
          <cell r="N715">
            <v>1</v>
          </cell>
          <cell r="O715">
            <v>66.55</v>
          </cell>
          <cell r="P715">
            <v>200</v>
          </cell>
          <cell r="R715" t="str">
            <v>bal</v>
          </cell>
          <cell r="S715" t="str">
            <v>10 Papír</v>
          </cell>
          <cell r="T715">
            <v>17180</v>
          </cell>
          <cell r="U715" t="str">
            <v>Papír</v>
          </cell>
        </row>
        <row r="716">
          <cell r="M716">
            <v>17180</v>
          </cell>
          <cell r="N716">
            <v>1</v>
          </cell>
          <cell r="O716">
            <v>66.55</v>
          </cell>
          <cell r="P716">
            <v>200</v>
          </cell>
          <cell r="R716" t="str">
            <v>bal</v>
          </cell>
          <cell r="S716" t="str">
            <v>10 Papír</v>
          </cell>
          <cell r="T716">
            <v>17180</v>
          </cell>
          <cell r="U716" t="str">
            <v>Papír</v>
          </cell>
        </row>
        <row r="717">
          <cell r="M717">
            <v>17180</v>
          </cell>
          <cell r="N717">
            <v>1</v>
          </cell>
          <cell r="O717">
            <v>66.55</v>
          </cell>
          <cell r="P717">
            <v>200</v>
          </cell>
          <cell r="R717" t="str">
            <v>bal</v>
          </cell>
          <cell r="S717" t="str">
            <v>10 Papír</v>
          </cell>
          <cell r="T717">
            <v>17180</v>
          </cell>
          <cell r="U717" t="str">
            <v>Papír</v>
          </cell>
        </row>
        <row r="718">
          <cell r="M718">
            <v>17180</v>
          </cell>
          <cell r="N718">
            <v>1</v>
          </cell>
          <cell r="O718">
            <v>66.55</v>
          </cell>
          <cell r="P718">
            <v>200</v>
          </cell>
          <cell r="R718" t="str">
            <v>bal</v>
          </cell>
          <cell r="S718" t="str">
            <v>10 Papír</v>
          </cell>
          <cell r="T718">
            <v>17180</v>
          </cell>
          <cell r="U718" t="str">
            <v>Papír</v>
          </cell>
        </row>
        <row r="719">
          <cell r="M719">
            <v>17180</v>
          </cell>
          <cell r="N719">
            <v>1</v>
          </cell>
          <cell r="O719">
            <v>66.55</v>
          </cell>
          <cell r="P719">
            <v>200</v>
          </cell>
          <cell r="R719" t="str">
            <v>bal</v>
          </cell>
          <cell r="S719" t="str">
            <v>10 Papír</v>
          </cell>
          <cell r="T719">
            <v>17180</v>
          </cell>
          <cell r="U719" t="str">
            <v>Papír</v>
          </cell>
        </row>
        <row r="720">
          <cell r="M720">
            <v>17180</v>
          </cell>
          <cell r="N720">
            <v>1</v>
          </cell>
          <cell r="O720">
            <v>66.55</v>
          </cell>
          <cell r="P720">
            <v>200</v>
          </cell>
          <cell r="R720" t="str">
            <v>bal</v>
          </cell>
          <cell r="S720" t="str">
            <v>10 Papír</v>
          </cell>
          <cell r="T720">
            <v>17180</v>
          </cell>
          <cell r="U720" t="str">
            <v>Papír</v>
          </cell>
        </row>
        <row r="721">
          <cell r="M721">
            <v>17180</v>
          </cell>
          <cell r="N721">
            <v>1</v>
          </cell>
          <cell r="O721">
            <v>66.55</v>
          </cell>
          <cell r="P721">
            <v>200</v>
          </cell>
          <cell r="R721" t="str">
            <v>bal</v>
          </cell>
          <cell r="S721" t="str">
            <v>10 Papír</v>
          </cell>
          <cell r="T721">
            <v>17180</v>
          </cell>
          <cell r="U721" t="str">
            <v>Papír</v>
          </cell>
        </row>
        <row r="722">
          <cell r="N722">
            <v>4</v>
          </cell>
          <cell r="O722">
            <v>12</v>
          </cell>
          <cell r="P722">
            <v>4</v>
          </cell>
          <cell r="R722" t="str">
            <v>ks</v>
          </cell>
          <cell r="S722" t="str">
            <v>6 Drogerie</v>
          </cell>
          <cell r="T722">
            <v>67223</v>
          </cell>
          <cell r="U722" t="str">
            <v>Solvex</v>
          </cell>
        </row>
        <row r="723">
          <cell r="M723">
            <v>17180</v>
          </cell>
          <cell r="N723">
            <v>1</v>
          </cell>
          <cell r="O723">
            <v>66.55</v>
          </cell>
          <cell r="P723">
            <v>400</v>
          </cell>
          <cell r="R723" t="str">
            <v>bal</v>
          </cell>
          <cell r="S723" t="str">
            <v>10 Papír</v>
          </cell>
          <cell r="T723">
            <v>17180</v>
          </cell>
          <cell r="U723" t="str">
            <v>Papír</v>
          </cell>
        </row>
        <row r="724">
          <cell r="M724">
            <v>17180</v>
          </cell>
          <cell r="N724">
            <v>1</v>
          </cell>
          <cell r="O724">
            <v>66.55</v>
          </cell>
          <cell r="P724">
            <v>200</v>
          </cell>
          <cell r="R724" t="str">
            <v>bal</v>
          </cell>
          <cell r="S724" t="str">
            <v>10 Papír</v>
          </cell>
          <cell r="T724">
            <v>17180</v>
          </cell>
          <cell r="U724" t="str">
            <v>Papír</v>
          </cell>
        </row>
        <row r="725">
          <cell r="M725">
            <v>17180</v>
          </cell>
          <cell r="N725">
            <v>1</v>
          </cell>
          <cell r="O725">
            <v>66.55</v>
          </cell>
          <cell r="P725">
            <v>200</v>
          </cell>
          <cell r="R725" t="str">
            <v>bal</v>
          </cell>
          <cell r="S725" t="str">
            <v>10 Papír</v>
          </cell>
          <cell r="T725">
            <v>17180</v>
          </cell>
          <cell r="U725" t="str">
            <v>Papír</v>
          </cell>
        </row>
        <row r="726">
          <cell r="N726">
            <v>8</v>
          </cell>
          <cell r="O726">
            <v>336.38</v>
          </cell>
          <cell r="P726">
            <v>1</v>
          </cell>
          <cell r="R726" t="str">
            <v>ks</v>
          </cell>
          <cell r="S726" t="str">
            <v>30192113-6 Inkoustové náplně</v>
          </cell>
          <cell r="U726" t="str">
            <v>Inkoust Canon CLI8Bk</v>
          </cell>
        </row>
        <row r="727">
          <cell r="N727">
            <v>5</v>
          </cell>
          <cell r="O727">
            <v>34.9</v>
          </cell>
          <cell r="P727">
            <v>10</v>
          </cell>
          <cell r="R727" t="str">
            <v>ks</v>
          </cell>
          <cell r="S727" t="str">
            <v>5 Elektro materiál</v>
          </cell>
          <cell r="T727">
            <v>1145</v>
          </cell>
          <cell r="U727" t="str">
            <v>TRUBICE ZÁŘIVKA T5</v>
          </cell>
        </row>
        <row r="728">
          <cell r="N728">
            <v>5</v>
          </cell>
          <cell r="O728">
            <v>15.1</v>
          </cell>
          <cell r="P728">
            <v>20</v>
          </cell>
          <cell r="R728" t="str">
            <v>ks</v>
          </cell>
          <cell r="S728" t="str">
            <v>6 Drogerie</v>
          </cell>
          <cell r="T728">
            <v>67045</v>
          </cell>
          <cell r="U728" t="str">
            <v>Real</v>
          </cell>
        </row>
        <row r="729">
          <cell r="N729">
            <v>8</v>
          </cell>
          <cell r="O729">
            <v>13.55</v>
          </cell>
          <cell r="P729">
            <v>15</v>
          </cell>
          <cell r="R729" t="str">
            <v>ks</v>
          </cell>
          <cell r="S729" t="str">
            <v>5 Elektro materiál</v>
          </cell>
          <cell r="T729">
            <v>1189</v>
          </cell>
          <cell r="U729" t="str">
            <v>Žárovka 25 w</v>
          </cell>
        </row>
        <row r="730">
          <cell r="M730">
            <v>17180</v>
          </cell>
          <cell r="N730">
            <v>1</v>
          </cell>
          <cell r="O730">
            <v>66.55</v>
          </cell>
          <cell r="P730">
            <v>200</v>
          </cell>
          <cell r="R730" t="str">
            <v>bal</v>
          </cell>
          <cell r="S730" t="str">
            <v>10 Papír</v>
          </cell>
          <cell r="T730">
            <v>17180</v>
          </cell>
          <cell r="U730" t="str">
            <v>Papír</v>
          </cell>
        </row>
        <row r="731">
          <cell r="M731">
            <v>17180</v>
          </cell>
          <cell r="N731">
            <v>1</v>
          </cell>
          <cell r="O731">
            <v>66.55</v>
          </cell>
          <cell r="P731">
            <v>200</v>
          </cell>
          <cell r="R731" t="str">
            <v>bal</v>
          </cell>
          <cell r="S731" t="str">
            <v>10 Papír</v>
          </cell>
          <cell r="T731">
            <v>17180</v>
          </cell>
          <cell r="U731" t="str">
            <v>Papír</v>
          </cell>
        </row>
        <row r="732">
          <cell r="N732">
            <v>4</v>
          </cell>
          <cell r="O732">
            <v>2617.23</v>
          </cell>
          <cell r="P732">
            <v>42</v>
          </cell>
          <cell r="R732" t="str">
            <v>ks</v>
          </cell>
          <cell r="S732" t="str">
            <v>30125100-2 Zásobníky tonerů</v>
          </cell>
          <cell r="U732" t="str">
            <v>Toner Kyocera TK-8503Y</v>
          </cell>
        </row>
        <row r="733">
          <cell r="M733">
            <v>17180</v>
          </cell>
          <cell r="N733">
            <v>2</v>
          </cell>
          <cell r="O733">
            <v>66.55</v>
          </cell>
          <cell r="P733">
            <v>200</v>
          </cell>
          <cell r="R733" t="str">
            <v>bal</v>
          </cell>
          <cell r="S733" t="str">
            <v>10 Papír</v>
          </cell>
          <cell r="T733">
            <v>17180</v>
          </cell>
          <cell r="U733" t="str">
            <v>Papír</v>
          </cell>
        </row>
        <row r="734">
          <cell r="M734">
            <v>17180</v>
          </cell>
          <cell r="N734">
            <v>2</v>
          </cell>
          <cell r="O734">
            <v>66.55</v>
          </cell>
          <cell r="P734">
            <v>200</v>
          </cell>
          <cell r="R734" t="str">
            <v>bal</v>
          </cell>
          <cell r="S734" t="str">
            <v>10 Papír</v>
          </cell>
          <cell r="T734">
            <v>17180</v>
          </cell>
          <cell r="U734" t="str">
            <v>Papír</v>
          </cell>
        </row>
        <row r="735">
          <cell r="M735">
            <v>17180</v>
          </cell>
          <cell r="N735">
            <v>1</v>
          </cell>
          <cell r="O735">
            <v>66.55</v>
          </cell>
          <cell r="P735">
            <v>400</v>
          </cell>
          <cell r="R735" t="str">
            <v>bal</v>
          </cell>
          <cell r="S735" t="str">
            <v>10 Papír</v>
          </cell>
          <cell r="T735">
            <v>17180</v>
          </cell>
          <cell r="U735" t="str">
            <v>Papír</v>
          </cell>
        </row>
        <row r="736">
          <cell r="M736">
            <v>17180</v>
          </cell>
          <cell r="N736">
            <v>1</v>
          </cell>
          <cell r="O736">
            <v>66.55</v>
          </cell>
          <cell r="P736">
            <v>200</v>
          </cell>
          <cell r="R736" t="str">
            <v>bal</v>
          </cell>
          <cell r="S736" t="str">
            <v>10 Papír</v>
          </cell>
          <cell r="T736">
            <v>17180</v>
          </cell>
          <cell r="U736" t="str">
            <v>Papír</v>
          </cell>
        </row>
        <row r="737">
          <cell r="M737">
            <v>17180</v>
          </cell>
          <cell r="N737">
            <v>1</v>
          </cell>
          <cell r="O737">
            <v>66.55</v>
          </cell>
          <cell r="P737">
            <v>200</v>
          </cell>
          <cell r="R737" t="str">
            <v>bal</v>
          </cell>
          <cell r="S737" t="str">
            <v>10 Papír</v>
          </cell>
          <cell r="T737">
            <v>17180</v>
          </cell>
          <cell r="U737" t="str">
            <v>Papír</v>
          </cell>
        </row>
        <row r="738">
          <cell r="M738">
            <v>17180</v>
          </cell>
          <cell r="N738">
            <v>1</v>
          </cell>
          <cell r="O738">
            <v>66.55</v>
          </cell>
          <cell r="P738">
            <v>200</v>
          </cell>
          <cell r="R738" t="str">
            <v>bal</v>
          </cell>
          <cell r="S738" t="str">
            <v>10 Papír</v>
          </cell>
          <cell r="T738">
            <v>17180</v>
          </cell>
          <cell r="U738" t="str">
            <v>Papír</v>
          </cell>
        </row>
        <row r="739">
          <cell r="M739">
            <v>17180</v>
          </cell>
          <cell r="N739">
            <v>1</v>
          </cell>
          <cell r="O739">
            <v>66.55</v>
          </cell>
          <cell r="P739">
            <v>200</v>
          </cell>
          <cell r="R739" t="str">
            <v>bal</v>
          </cell>
          <cell r="S739" t="str">
            <v>10 Papír</v>
          </cell>
          <cell r="T739">
            <v>17180</v>
          </cell>
          <cell r="U739" t="str">
            <v>Papír</v>
          </cell>
        </row>
        <row r="740">
          <cell r="M740">
            <v>17180</v>
          </cell>
          <cell r="N740">
            <v>1</v>
          </cell>
          <cell r="O740">
            <v>66.55</v>
          </cell>
          <cell r="P740">
            <v>1000</v>
          </cell>
          <cell r="R740" t="str">
            <v>bal</v>
          </cell>
          <cell r="S740" t="str">
            <v>10 Papír</v>
          </cell>
          <cell r="T740">
            <v>17180</v>
          </cell>
          <cell r="U740" t="str">
            <v>Papír</v>
          </cell>
        </row>
        <row r="741">
          <cell r="M741">
            <v>17180</v>
          </cell>
          <cell r="N741">
            <v>1</v>
          </cell>
          <cell r="O741">
            <v>66.55</v>
          </cell>
          <cell r="P741">
            <v>400</v>
          </cell>
          <cell r="R741" t="str">
            <v>bal</v>
          </cell>
          <cell r="S741" t="str">
            <v>10 Papír</v>
          </cell>
          <cell r="T741">
            <v>17180</v>
          </cell>
          <cell r="U741" t="str">
            <v>Papír</v>
          </cell>
        </row>
        <row r="742">
          <cell r="M742">
            <v>17180</v>
          </cell>
          <cell r="N742">
            <v>1</v>
          </cell>
          <cell r="O742">
            <v>66.55</v>
          </cell>
          <cell r="P742">
            <v>200</v>
          </cell>
          <cell r="R742" t="str">
            <v>bal</v>
          </cell>
          <cell r="S742" t="str">
            <v>10 Papír</v>
          </cell>
          <cell r="T742">
            <v>17180</v>
          </cell>
          <cell r="U742" t="str">
            <v>Papír</v>
          </cell>
        </row>
        <row r="743">
          <cell r="M743">
            <v>17180</v>
          </cell>
          <cell r="N743">
            <v>1</v>
          </cell>
          <cell r="O743">
            <v>66.55</v>
          </cell>
          <cell r="P743">
            <v>200</v>
          </cell>
          <cell r="R743" t="str">
            <v>bal</v>
          </cell>
          <cell r="S743" t="str">
            <v>10 Papír</v>
          </cell>
          <cell r="T743">
            <v>17180</v>
          </cell>
          <cell r="U743" t="str">
            <v>Papír</v>
          </cell>
        </row>
        <row r="744">
          <cell r="N744">
            <v>2</v>
          </cell>
          <cell r="O744">
            <v>4513.3</v>
          </cell>
          <cell r="P744">
            <v>1</v>
          </cell>
          <cell r="R744" t="str">
            <v>ks</v>
          </cell>
          <cell r="S744" t="str">
            <v>30125000-1 Části a příslušenství fotokopírovacích strojů</v>
          </cell>
          <cell r="U744" t="str">
            <v>HP Print Drum Unit Q3964A</v>
          </cell>
        </row>
        <row r="745">
          <cell r="M745">
            <v>17180</v>
          </cell>
          <cell r="N745">
            <v>9</v>
          </cell>
          <cell r="O745">
            <v>1395</v>
          </cell>
          <cell r="P745">
            <v>5</v>
          </cell>
          <cell r="R745" t="str">
            <v>bal</v>
          </cell>
          <cell r="S745" t="str">
            <v>10 Papír</v>
          </cell>
          <cell r="T745">
            <v>17180</v>
          </cell>
          <cell r="U745" t="str">
            <v>papír XXXXX</v>
          </cell>
        </row>
        <row r="746">
          <cell r="M746">
            <v>17180</v>
          </cell>
          <cell r="N746">
            <v>9</v>
          </cell>
          <cell r="O746">
            <v>1395</v>
          </cell>
          <cell r="P746">
            <v>5</v>
          </cell>
          <cell r="R746" t="str">
            <v>bal</v>
          </cell>
          <cell r="S746" t="str">
            <v>10 Papír</v>
          </cell>
          <cell r="T746">
            <v>17180</v>
          </cell>
          <cell r="U746" t="str">
            <v>papír XXXXX</v>
          </cell>
        </row>
        <row r="747">
          <cell r="M747">
            <v>17180</v>
          </cell>
          <cell r="N747">
            <v>1</v>
          </cell>
          <cell r="O747">
            <v>1398</v>
          </cell>
          <cell r="P747">
            <v>10</v>
          </cell>
          <cell r="R747" t="str">
            <v>bal</v>
          </cell>
          <cell r="S747" t="str">
            <v>10 Papír</v>
          </cell>
          <cell r="T747">
            <v>17180</v>
          </cell>
          <cell r="U747" t="str">
            <v>papír XXXXX</v>
          </cell>
        </row>
        <row r="748">
          <cell r="M748">
            <v>17180</v>
          </cell>
          <cell r="N748">
            <v>2</v>
          </cell>
          <cell r="O748">
            <v>1395</v>
          </cell>
          <cell r="P748">
            <v>10</v>
          </cell>
          <cell r="R748" t="str">
            <v>bal</v>
          </cell>
          <cell r="S748" t="str">
            <v>10 Papír</v>
          </cell>
          <cell r="T748">
            <v>17180</v>
          </cell>
          <cell r="U748" t="str">
            <v>papír XXXXX</v>
          </cell>
        </row>
        <row r="749">
          <cell r="M749">
            <v>17180</v>
          </cell>
          <cell r="N749">
            <v>1</v>
          </cell>
          <cell r="O749">
            <v>1398</v>
          </cell>
          <cell r="P749">
            <v>10</v>
          </cell>
          <cell r="R749" t="str">
            <v>bal</v>
          </cell>
          <cell r="S749" t="str">
            <v>10 Papír</v>
          </cell>
          <cell r="T749">
            <v>17180</v>
          </cell>
          <cell r="U749" t="str">
            <v>papír XXXXX</v>
          </cell>
        </row>
        <row r="750">
          <cell r="M750">
            <v>17180</v>
          </cell>
          <cell r="N750">
            <v>1</v>
          </cell>
          <cell r="O750">
            <v>1398</v>
          </cell>
          <cell r="P750">
            <v>20</v>
          </cell>
          <cell r="R750" t="str">
            <v>bal</v>
          </cell>
          <cell r="S750" t="str">
            <v>10 Papír</v>
          </cell>
          <cell r="T750">
            <v>17180</v>
          </cell>
          <cell r="U750" t="str">
            <v>papír XXXXX</v>
          </cell>
        </row>
        <row r="751">
          <cell r="M751">
            <v>17180</v>
          </cell>
          <cell r="N751">
            <v>10</v>
          </cell>
          <cell r="O751">
            <v>1398</v>
          </cell>
          <cell r="P751">
            <v>5</v>
          </cell>
          <cell r="R751" t="str">
            <v>bal</v>
          </cell>
          <cell r="S751" t="str">
            <v>10 Papír</v>
          </cell>
          <cell r="T751">
            <v>17180</v>
          </cell>
          <cell r="U751" t="str">
            <v>papír XXXXX</v>
          </cell>
        </row>
        <row r="752">
          <cell r="M752">
            <v>17180</v>
          </cell>
          <cell r="N752">
            <v>1</v>
          </cell>
          <cell r="O752">
            <v>66.55</v>
          </cell>
          <cell r="P752">
            <v>200</v>
          </cell>
          <cell r="R752" t="str">
            <v>bal</v>
          </cell>
          <cell r="S752" t="str">
            <v>10 Papír</v>
          </cell>
          <cell r="T752">
            <v>17180</v>
          </cell>
          <cell r="U752" t="str">
            <v>Papír A4 LEGEROVA</v>
          </cell>
        </row>
        <row r="753">
          <cell r="M753">
            <v>17180</v>
          </cell>
          <cell r="N753">
            <v>1</v>
          </cell>
          <cell r="O753">
            <v>66.55</v>
          </cell>
          <cell r="P753">
            <v>200</v>
          </cell>
          <cell r="R753" t="str">
            <v>bal</v>
          </cell>
          <cell r="S753" t="str">
            <v>10 Papír</v>
          </cell>
          <cell r="T753">
            <v>17180</v>
          </cell>
          <cell r="U753" t="str">
            <v>Papír A4 LEGEROVA</v>
          </cell>
        </row>
        <row r="754">
          <cell r="M754">
            <v>17180</v>
          </cell>
          <cell r="N754">
            <v>1</v>
          </cell>
          <cell r="O754">
            <v>66.55</v>
          </cell>
          <cell r="P754">
            <v>200</v>
          </cell>
          <cell r="R754" t="str">
            <v>bal</v>
          </cell>
          <cell r="S754" t="str">
            <v>10 Papír</v>
          </cell>
          <cell r="T754">
            <v>17180</v>
          </cell>
          <cell r="U754" t="str">
            <v>Papír A4 LEGEROVA</v>
          </cell>
        </row>
        <row r="755">
          <cell r="M755">
            <v>17180</v>
          </cell>
          <cell r="N755">
            <v>1</v>
          </cell>
          <cell r="O755">
            <v>66.55</v>
          </cell>
          <cell r="P755">
            <v>200</v>
          </cell>
          <cell r="R755" t="str">
            <v>bal</v>
          </cell>
          <cell r="S755" t="str">
            <v>10 Papír</v>
          </cell>
          <cell r="T755">
            <v>17180</v>
          </cell>
          <cell r="U755" t="str">
            <v>Papír A4 LEGEROVA</v>
          </cell>
        </row>
        <row r="756">
          <cell r="M756">
            <v>17180</v>
          </cell>
          <cell r="N756">
            <v>1</v>
          </cell>
          <cell r="O756">
            <v>66.55</v>
          </cell>
          <cell r="P756">
            <v>200</v>
          </cell>
          <cell r="R756" t="str">
            <v>bal</v>
          </cell>
          <cell r="S756" t="str">
            <v>10 Papír</v>
          </cell>
          <cell r="T756">
            <v>17180</v>
          </cell>
          <cell r="U756" t="str">
            <v>Papír A4 LEGEROVA</v>
          </cell>
        </row>
        <row r="757">
          <cell r="M757">
            <v>17180</v>
          </cell>
          <cell r="N757">
            <v>2</v>
          </cell>
          <cell r="O757">
            <v>66.55</v>
          </cell>
          <cell r="P757">
            <v>200</v>
          </cell>
          <cell r="R757" t="str">
            <v>bal</v>
          </cell>
          <cell r="S757" t="str">
            <v>10 Papír</v>
          </cell>
          <cell r="T757">
            <v>17180</v>
          </cell>
          <cell r="U757" t="str">
            <v>Papír A4 LEGEROVA</v>
          </cell>
        </row>
        <row r="758">
          <cell r="M758">
            <v>17180</v>
          </cell>
          <cell r="N758">
            <v>1</v>
          </cell>
          <cell r="O758">
            <v>66.55</v>
          </cell>
          <cell r="P758">
            <v>1000</v>
          </cell>
          <cell r="R758" t="str">
            <v>bal</v>
          </cell>
          <cell r="S758" t="str">
            <v>10 Papír</v>
          </cell>
          <cell r="T758">
            <v>17180</v>
          </cell>
          <cell r="U758" t="str">
            <v>Papír A4 LEGEROVA</v>
          </cell>
        </row>
        <row r="759">
          <cell r="M759">
            <v>17180</v>
          </cell>
          <cell r="N759">
            <v>2</v>
          </cell>
          <cell r="O759">
            <v>66.55</v>
          </cell>
          <cell r="P759">
            <v>200</v>
          </cell>
          <cell r="R759" t="str">
            <v>bal</v>
          </cell>
          <cell r="S759" t="str">
            <v>10 Papír</v>
          </cell>
          <cell r="T759">
            <v>17180</v>
          </cell>
          <cell r="U759" t="str">
            <v>Papír A4 LEGEROVA</v>
          </cell>
        </row>
        <row r="760">
          <cell r="M760">
            <v>17180</v>
          </cell>
          <cell r="N760">
            <v>1</v>
          </cell>
          <cell r="O760">
            <v>66.55</v>
          </cell>
          <cell r="P760">
            <v>1000</v>
          </cell>
          <cell r="R760" t="str">
            <v>ks</v>
          </cell>
          <cell r="S760" t="str">
            <v>1 Kancelářský materiál</v>
          </cell>
          <cell r="T760">
            <v>17180</v>
          </cell>
          <cell r="U760" t="str">
            <v>PAPÍR A4 Voctářova</v>
          </cell>
        </row>
        <row r="761">
          <cell r="M761">
            <v>17180</v>
          </cell>
          <cell r="N761">
            <v>1</v>
          </cell>
          <cell r="O761">
            <v>66.55</v>
          </cell>
          <cell r="P761">
            <v>600</v>
          </cell>
          <cell r="R761" t="str">
            <v>ks</v>
          </cell>
          <cell r="S761" t="str">
            <v>1 Kancelářský materiál</v>
          </cell>
          <cell r="T761">
            <v>17180</v>
          </cell>
          <cell r="U761" t="str">
            <v>PAPÍR A4 Voctářova</v>
          </cell>
        </row>
        <row r="762">
          <cell r="M762">
            <v>17180</v>
          </cell>
          <cell r="N762">
            <v>1</v>
          </cell>
          <cell r="O762">
            <v>66.55</v>
          </cell>
          <cell r="P762">
            <v>400</v>
          </cell>
          <cell r="R762" t="str">
            <v>ks</v>
          </cell>
          <cell r="S762" t="str">
            <v>1 Kancelářský materiál</v>
          </cell>
          <cell r="T762">
            <v>17180</v>
          </cell>
          <cell r="U762" t="str">
            <v>PAPÍR A4 Voctářova</v>
          </cell>
        </row>
        <row r="763">
          <cell r="M763">
            <v>17180</v>
          </cell>
          <cell r="N763">
            <v>2</v>
          </cell>
          <cell r="O763">
            <v>66.55</v>
          </cell>
          <cell r="P763">
            <v>200</v>
          </cell>
          <cell r="R763" t="str">
            <v>ks</v>
          </cell>
          <cell r="S763" t="str">
            <v>1 Kancelářský materiál</v>
          </cell>
          <cell r="T763">
            <v>17180</v>
          </cell>
          <cell r="U763" t="str">
            <v>PAPÍR A4 Voctářova</v>
          </cell>
        </row>
        <row r="764">
          <cell r="M764">
            <v>17180</v>
          </cell>
          <cell r="N764">
            <v>2</v>
          </cell>
          <cell r="O764">
            <v>66.55</v>
          </cell>
          <cell r="P764">
            <v>200</v>
          </cell>
          <cell r="R764" t="str">
            <v>ks</v>
          </cell>
          <cell r="S764" t="str">
            <v>1 Kancelářský materiál</v>
          </cell>
          <cell r="T764">
            <v>17180</v>
          </cell>
          <cell r="U764" t="str">
            <v>PAPÍR A4 Voctářova</v>
          </cell>
        </row>
        <row r="765">
          <cell r="M765">
            <v>17180</v>
          </cell>
          <cell r="N765">
            <v>2</v>
          </cell>
          <cell r="O765">
            <v>66.55</v>
          </cell>
          <cell r="P765">
            <v>200</v>
          </cell>
          <cell r="R765" t="str">
            <v>ks</v>
          </cell>
          <cell r="S765" t="str">
            <v>1 Kancelářský materiál</v>
          </cell>
          <cell r="T765">
            <v>17180</v>
          </cell>
          <cell r="U765" t="str">
            <v>PAPÍR A4 Voctářova</v>
          </cell>
        </row>
        <row r="766">
          <cell r="M766">
            <v>17180</v>
          </cell>
          <cell r="N766">
            <v>1</v>
          </cell>
          <cell r="O766">
            <v>66.55</v>
          </cell>
          <cell r="P766">
            <v>200</v>
          </cell>
          <cell r="R766" t="str">
            <v>ks</v>
          </cell>
          <cell r="S766" t="str">
            <v>1 Kancelářský materiál</v>
          </cell>
          <cell r="T766">
            <v>17180</v>
          </cell>
          <cell r="U766" t="str">
            <v>PAPÍR A4 Voctářova</v>
          </cell>
        </row>
        <row r="767">
          <cell r="M767">
            <v>17180</v>
          </cell>
          <cell r="N767">
            <v>1</v>
          </cell>
          <cell r="O767">
            <v>66.55</v>
          </cell>
          <cell r="P767">
            <v>200</v>
          </cell>
          <cell r="R767" t="str">
            <v>ks</v>
          </cell>
          <cell r="S767" t="str">
            <v>1 Kancelářský materiál</v>
          </cell>
          <cell r="T767">
            <v>17180</v>
          </cell>
          <cell r="U767" t="str">
            <v>PAPÍR A4 Voctářova</v>
          </cell>
        </row>
        <row r="768">
          <cell r="M768">
            <v>17183</v>
          </cell>
          <cell r="N768">
            <v>6</v>
          </cell>
          <cell r="O768">
            <v>14.52</v>
          </cell>
          <cell r="P768">
            <v>300</v>
          </cell>
          <cell r="R768" t="str">
            <v>ks</v>
          </cell>
          <cell r="S768" t="str">
            <v>10 Papír</v>
          </cell>
          <cell r="T768">
            <v>17183</v>
          </cell>
          <cell r="U768" t="str">
            <v>Popisovač</v>
          </cell>
        </row>
        <row r="769">
          <cell r="M769">
            <v>17183</v>
          </cell>
          <cell r="N769">
            <v>11</v>
          </cell>
          <cell r="O769">
            <v>17.5</v>
          </cell>
          <cell r="P769">
            <v>270</v>
          </cell>
          <cell r="R769" t="str">
            <v>ks</v>
          </cell>
          <cell r="S769" t="str">
            <v>10 Papír</v>
          </cell>
          <cell r="T769">
            <v>17183</v>
          </cell>
          <cell r="U769" t="str">
            <v>Popisovač</v>
          </cell>
        </row>
        <row r="770">
          <cell r="M770">
            <v>17183</v>
          </cell>
          <cell r="N770">
            <v>5</v>
          </cell>
          <cell r="O770">
            <v>14</v>
          </cell>
          <cell r="P770">
            <v>68</v>
          </cell>
          <cell r="R770" t="str">
            <v>ks</v>
          </cell>
          <cell r="S770" t="str">
            <v>10 Papír</v>
          </cell>
          <cell r="T770">
            <v>17183</v>
          </cell>
          <cell r="U770" t="str">
            <v>Popisovač</v>
          </cell>
        </row>
        <row r="771">
          <cell r="M771">
            <v>17183</v>
          </cell>
          <cell r="N771">
            <v>13</v>
          </cell>
          <cell r="O771">
            <v>65.599999999999994</v>
          </cell>
          <cell r="P771">
            <v>1</v>
          </cell>
          <cell r="R771" t="str">
            <v>ks</v>
          </cell>
          <cell r="S771" t="str">
            <v>10 Papír</v>
          </cell>
          <cell r="T771">
            <v>17183</v>
          </cell>
          <cell r="U771" t="str">
            <v>Popisovač</v>
          </cell>
        </row>
        <row r="772">
          <cell r="M772">
            <v>17183</v>
          </cell>
          <cell r="N772">
            <v>12</v>
          </cell>
          <cell r="O772">
            <v>65</v>
          </cell>
          <cell r="P772">
            <v>99</v>
          </cell>
          <cell r="R772" t="str">
            <v>ks</v>
          </cell>
          <cell r="S772" t="str">
            <v>10 Papír</v>
          </cell>
          <cell r="T772">
            <v>17183</v>
          </cell>
          <cell r="U772" t="str">
            <v>Popisovač</v>
          </cell>
        </row>
        <row r="773">
          <cell r="M773">
            <v>17183</v>
          </cell>
          <cell r="N773">
            <v>7</v>
          </cell>
          <cell r="O773">
            <v>91</v>
          </cell>
          <cell r="P773">
            <v>1</v>
          </cell>
          <cell r="R773" t="str">
            <v>ks</v>
          </cell>
          <cell r="S773" t="str">
            <v>10 Papír</v>
          </cell>
          <cell r="T773">
            <v>17183</v>
          </cell>
          <cell r="U773" t="str">
            <v>Popisovač</v>
          </cell>
        </row>
        <row r="774">
          <cell r="M774">
            <v>17183</v>
          </cell>
          <cell r="N774">
            <v>6</v>
          </cell>
          <cell r="O774">
            <v>61</v>
          </cell>
          <cell r="P774">
            <v>19</v>
          </cell>
          <cell r="R774" t="str">
            <v>ks</v>
          </cell>
          <cell r="S774" t="str">
            <v>10 Papír</v>
          </cell>
          <cell r="T774">
            <v>17183</v>
          </cell>
          <cell r="U774" t="str">
            <v>Popisovač</v>
          </cell>
        </row>
        <row r="775">
          <cell r="M775">
            <v>17183</v>
          </cell>
          <cell r="N775">
            <v>7</v>
          </cell>
          <cell r="O775">
            <v>28.5</v>
          </cell>
          <cell r="P775">
            <v>100</v>
          </cell>
          <cell r="R775" t="str">
            <v>ks</v>
          </cell>
          <cell r="S775" t="str">
            <v>10 Papír</v>
          </cell>
          <cell r="T775">
            <v>17183</v>
          </cell>
          <cell r="U775" t="str">
            <v>Popisovač</v>
          </cell>
        </row>
        <row r="776">
          <cell r="M776">
            <v>17183</v>
          </cell>
          <cell r="N776">
            <v>6</v>
          </cell>
          <cell r="O776">
            <v>63</v>
          </cell>
          <cell r="P776">
            <v>100</v>
          </cell>
          <cell r="R776" t="str">
            <v>ks</v>
          </cell>
          <cell r="S776" t="str">
            <v>10 Papír</v>
          </cell>
          <cell r="T776">
            <v>17183</v>
          </cell>
          <cell r="U776" t="str">
            <v>Popisovač</v>
          </cell>
        </row>
        <row r="777">
          <cell r="M777">
            <v>17183</v>
          </cell>
          <cell r="N777">
            <v>4</v>
          </cell>
          <cell r="O777">
            <v>14</v>
          </cell>
          <cell r="P777">
            <v>150</v>
          </cell>
          <cell r="R777" t="str">
            <v>ks</v>
          </cell>
          <cell r="S777" t="str">
            <v>10 Papír</v>
          </cell>
          <cell r="T777">
            <v>17183</v>
          </cell>
          <cell r="U777" t="str">
            <v>Popisovač</v>
          </cell>
        </row>
        <row r="778">
          <cell r="M778">
            <v>17184</v>
          </cell>
          <cell r="N778">
            <v>15</v>
          </cell>
          <cell r="O778">
            <v>8</v>
          </cell>
          <cell r="P778">
            <v>1000</v>
          </cell>
          <cell r="R778" t="str">
            <v>ks</v>
          </cell>
          <cell r="S778" t="str">
            <v>10 Papír</v>
          </cell>
          <cell r="T778">
            <v>17184</v>
          </cell>
          <cell r="U778" t="str">
            <v>Prospekt + klopa</v>
          </cell>
        </row>
        <row r="779">
          <cell r="M779">
            <v>17187</v>
          </cell>
          <cell r="N779">
            <v>6</v>
          </cell>
          <cell r="O779">
            <v>29</v>
          </cell>
          <cell r="P779">
            <v>200</v>
          </cell>
          <cell r="R779" t="str">
            <v>ks</v>
          </cell>
          <cell r="S779" t="str">
            <v>10 Papír</v>
          </cell>
          <cell r="T779">
            <v>17187</v>
          </cell>
          <cell r="U779" t="str">
            <v>Záz. kniha A 5</v>
          </cell>
        </row>
        <row r="780">
          <cell r="M780">
            <v>17187</v>
          </cell>
          <cell r="N780">
            <v>20</v>
          </cell>
          <cell r="O780">
            <v>30.25</v>
          </cell>
          <cell r="P780">
            <v>100</v>
          </cell>
          <cell r="R780" t="str">
            <v>ks</v>
          </cell>
          <cell r="S780" t="str">
            <v>10 Papír</v>
          </cell>
          <cell r="T780">
            <v>17187</v>
          </cell>
          <cell r="U780" t="str">
            <v>Záz. kniha A 5</v>
          </cell>
        </row>
        <row r="781">
          <cell r="M781">
            <v>17191</v>
          </cell>
          <cell r="N781">
            <v>11</v>
          </cell>
          <cell r="O781">
            <v>35</v>
          </cell>
          <cell r="P781">
            <v>50</v>
          </cell>
          <cell r="R781" t="str">
            <v>ks</v>
          </cell>
          <cell r="S781" t="str">
            <v>10 Papír</v>
          </cell>
          <cell r="T781">
            <v>17191</v>
          </cell>
          <cell r="U781" t="str">
            <v>Pořadač arch.</v>
          </cell>
        </row>
        <row r="782">
          <cell r="M782">
            <v>17191</v>
          </cell>
          <cell r="N782">
            <v>3</v>
          </cell>
          <cell r="O782">
            <v>40.299999999999997</v>
          </cell>
          <cell r="P782">
            <v>100</v>
          </cell>
          <cell r="R782" t="str">
            <v>ks</v>
          </cell>
          <cell r="S782" t="str">
            <v>10 Papír</v>
          </cell>
          <cell r="T782">
            <v>17191</v>
          </cell>
          <cell r="U782" t="str">
            <v>Pořadač arch.</v>
          </cell>
        </row>
        <row r="783">
          <cell r="M783">
            <v>17191</v>
          </cell>
          <cell r="N783">
            <v>1</v>
          </cell>
          <cell r="O783">
            <v>36.299999999999997</v>
          </cell>
          <cell r="P783">
            <v>120</v>
          </cell>
          <cell r="R783" t="str">
            <v>ks</v>
          </cell>
          <cell r="S783" t="str">
            <v>10 Papír</v>
          </cell>
          <cell r="T783">
            <v>17191</v>
          </cell>
          <cell r="U783" t="str">
            <v>Pořadač arch.</v>
          </cell>
        </row>
        <row r="784">
          <cell r="M784">
            <v>17191</v>
          </cell>
          <cell r="N784">
            <v>22</v>
          </cell>
          <cell r="O784">
            <v>35.700000000000003</v>
          </cell>
          <cell r="P784">
            <v>100</v>
          </cell>
          <cell r="R784" t="str">
            <v>ks</v>
          </cell>
          <cell r="S784" t="str">
            <v>10 Papír</v>
          </cell>
          <cell r="T784">
            <v>17191</v>
          </cell>
          <cell r="U784" t="str">
            <v>Pořadač arch.</v>
          </cell>
        </row>
        <row r="785">
          <cell r="M785">
            <v>17193</v>
          </cell>
          <cell r="N785">
            <v>3</v>
          </cell>
          <cell r="O785">
            <v>79</v>
          </cell>
          <cell r="P785">
            <v>20</v>
          </cell>
          <cell r="R785" t="str">
            <v>ks</v>
          </cell>
          <cell r="S785" t="str">
            <v>10 Papír</v>
          </cell>
          <cell r="T785">
            <v>17193</v>
          </cell>
          <cell r="U785" t="str">
            <v>Krouž. záznam. A 5</v>
          </cell>
        </row>
        <row r="786">
          <cell r="M786">
            <v>17193</v>
          </cell>
          <cell r="N786">
            <v>8</v>
          </cell>
          <cell r="O786">
            <v>90.7</v>
          </cell>
          <cell r="P786">
            <v>17</v>
          </cell>
          <cell r="R786" t="str">
            <v>ks</v>
          </cell>
          <cell r="S786" t="str">
            <v>10 Papír</v>
          </cell>
          <cell r="T786">
            <v>17193</v>
          </cell>
          <cell r="U786" t="str">
            <v>Krouž. záznam. A 5</v>
          </cell>
        </row>
        <row r="787">
          <cell r="M787">
            <v>17194</v>
          </cell>
          <cell r="N787">
            <v>1</v>
          </cell>
          <cell r="O787">
            <v>26</v>
          </cell>
          <cell r="P787">
            <v>200</v>
          </cell>
          <cell r="R787" t="str">
            <v>ks</v>
          </cell>
          <cell r="S787" t="str">
            <v>10 Papír</v>
          </cell>
          <cell r="T787">
            <v>17194</v>
          </cell>
          <cell r="U787" t="str">
            <v>Desky pres guma</v>
          </cell>
        </row>
        <row r="788">
          <cell r="M788">
            <v>17194</v>
          </cell>
          <cell r="N788">
            <v>3</v>
          </cell>
          <cell r="O788">
            <v>27.83</v>
          </cell>
          <cell r="P788">
            <v>200</v>
          </cell>
          <cell r="R788" t="str">
            <v>ks</v>
          </cell>
          <cell r="S788" t="str">
            <v>10 Papír</v>
          </cell>
          <cell r="T788">
            <v>17194</v>
          </cell>
          <cell r="U788" t="str">
            <v>Desky pres guma</v>
          </cell>
        </row>
        <row r="789">
          <cell r="M789">
            <v>17194</v>
          </cell>
          <cell r="N789">
            <v>9</v>
          </cell>
          <cell r="O789">
            <v>25.8</v>
          </cell>
          <cell r="P789">
            <v>300</v>
          </cell>
          <cell r="R789" t="str">
            <v>ks</v>
          </cell>
          <cell r="S789" t="str">
            <v>10 Papír</v>
          </cell>
          <cell r="T789">
            <v>17194</v>
          </cell>
          <cell r="U789" t="str">
            <v>Desky pres guma</v>
          </cell>
        </row>
        <row r="790">
          <cell r="N790">
            <v>5</v>
          </cell>
          <cell r="O790">
            <v>13.4</v>
          </cell>
          <cell r="P790">
            <v>59</v>
          </cell>
          <cell r="R790" t="str">
            <v>ks</v>
          </cell>
          <cell r="S790" t="str">
            <v>6 Drogerie</v>
          </cell>
          <cell r="T790">
            <v>67036</v>
          </cell>
          <cell r="U790" t="str">
            <v>Houbová utěrka</v>
          </cell>
        </row>
        <row r="791">
          <cell r="N791">
            <v>6</v>
          </cell>
          <cell r="O791">
            <v>14</v>
          </cell>
          <cell r="P791">
            <v>1</v>
          </cell>
          <cell r="R791" t="str">
            <v>ks</v>
          </cell>
          <cell r="S791" t="str">
            <v>6 Drogerie</v>
          </cell>
          <cell r="T791">
            <v>67036</v>
          </cell>
          <cell r="U791" t="str">
            <v>Houbová utěrka</v>
          </cell>
        </row>
        <row r="792">
          <cell r="N792">
            <v>6</v>
          </cell>
          <cell r="O792">
            <v>12.34</v>
          </cell>
          <cell r="P792">
            <v>60</v>
          </cell>
          <cell r="R792" t="str">
            <v>ks</v>
          </cell>
          <cell r="S792" t="str">
            <v>6 Drogerie</v>
          </cell>
          <cell r="T792">
            <v>67036</v>
          </cell>
          <cell r="U792" t="str">
            <v>Houbová utěrka</v>
          </cell>
        </row>
        <row r="793">
          <cell r="N793">
            <v>7</v>
          </cell>
          <cell r="O793">
            <v>12.3</v>
          </cell>
          <cell r="P793">
            <v>2</v>
          </cell>
          <cell r="R793" t="str">
            <v>ks</v>
          </cell>
          <cell r="S793" t="str">
            <v>6 Drogerie</v>
          </cell>
          <cell r="T793">
            <v>67036</v>
          </cell>
          <cell r="U793" t="str">
            <v>Houbová utěrka</v>
          </cell>
        </row>
        <row r="794">
          <cell r="M794">
            <v>17195</v>
          </cell>
          <cell r="N794">
            <v>2</v>
          </cell>
          <cell r="O794">
            <v>56</v>
          </cell>
          <cell r="P794">
            <v>5</v>
          </cell>
          <cell r="R794" t="str">
            <v>ks</v>
          </cell>
          <cell r="S794" t="str">
            <v>10 Papír</v>
          </cell>
          <cell r="T794">
            <v>17195</v>
          </cell>
          <cell r="U794" t="str">
            <v>Lepidlo Herodes</v>
          </cell>
        </row>
        <row r="795">
          <cell r="M795">
            <v>17195</v>
          </cell>
          <cell r="N795">
            <v>7</v>
          </cell>
          <cell r="O795">
            <v>47</v>
          </cell>
          <cell r="P795">
            <v>50</v>
          </cell>
          <cell r="R795" t="str">
            <v>ks</v>
          </cell>
          <cell r="S795" t="str">
            <v>10 Papír</v>
          </cell>
          <cell r="T795">
            <v>17195</v>
          </cell>
          <cell r="U795" t="str">
            <v>Lepidlo Herodes</v>
          </cell>
        </row>
        <row r="796">
          <cell r="M796">
            <v>17200</v>
          </cell>
          <cell r="N796">
            <v>14</v>
          </cell>
          <cell r="O796">
            <v>52.03</v>
          </cell>
          <cell r="P796">
            <v>500</v>
          </cell>
          <cell r="R796" t="str">
            <v>ks</v>
          </cell>
          <cell r="S796" t="str">
            <v>10 Papír</v>
          </cell>
          <cell r="T796">
            <v>17200</v>
          </cell>
          <cell r="U796" t="str">
            <v>Steelcrystal A4</v>
          </cell>
        </row>
        <row r="797">
          <cell r="N797">
            <v>7</v>
          </cell>
          <cell r="O797">
            <v>1802.9</v>
          </cell>
          <cell r="P797">
            <v>1</v>
          </cell>
          <cell r="R797" t="str">
            <v>ks</v>
          </cell>
          <cell r="S797" t="str">
            <v>30125110-5 Tonery pro laserové tiskárny/faxové přístroje</v>
          </cell>
          <cell r="U797" t="str">
            <v>Toner HP CB543A</v>
          </cell>
        </row>
        <row r="798">
          <cell r="N798">
            <v>12</v>
          </cell>
          <cell r="O798">
            <v>1834.36</v>
          </cell>
          <cell r="P798">
            <v>1</v>
          </cell>
          <cell r="R798" t="str">
            <v>ks</v>
          </cell>
          <cell r="S798" t="str">
            <v>30125110-5 Tonery pro laserové tiskárny/faxové přístroje</v>
          </cell>
          <cell r="U798" t="str">
            <v>Toner HP CB543A</v>
          </cell>
        </row>
        <row r="799">
          <cell r="N799">
            <v>4</v>
          </cell>
          <cell r="O799">
            <v>123.42</v>
          </cell>
          <cell r="P799">
            <v>15</v>
          </cell>
          <cell r="R799" t="str">
            <v>ks</v>
          </cell>
          <cell r="S799" t="str">
            <v>30233180-6 Archivační zařízení flash paměť</v>
          </cell>
          <cell r="U799" t="str">
            <v>Flash disk 8 GB Kingston</v>
          </cell>
        </row>
        <row r="800">
          <cell r="N800">
            <v>18</v>
          </cell>
          <cell r="O800">
            <v>123.42</v>
          </cell>
          <cell r="P800">
            <v>18</v>
          </cell>
          <cell r="R800" t="str">
            <v>ks</v>
          </cell>
          <cell r="S800" t="str">
            <v>30233180-6 Archivační zařízení flash paměť</v>
          </cell>
          <cell r="U800" t="str">
            <v>Flash disk 8 GB Kingston</v>
          </cell>
        </row>
        <row r="801">
          <cell r="N801">
            <v>8</v>
          </cell>
          <cell r="O801">
            <v>128.26</v>
          </cell>
          <cell r="P801">
            <v>7</v>
          </cell>
          <cell r="R801" t="str">
            <v>ks</v>
          </cell>
          <cell r="S801" t="str">
            <v>30233180-6 Archivační zařízení flash paměť</v>
          </cell>
          <cell r="U801" t="str">
            <v>Flash disk 8 GB Kingston</v>
          </cell>
        </row>
        <row r="802">
          <cell r="N802">
            <v>9</v>
          </cell>
          <cell r="O802">
            <v>128.26</v>
          </cell>
          <cell r="P802">
            <v>6</v>
          </cell>
          <cell r="R802" t="str">
            <v>ks</v>
          </cell>
          <cell r="S802" t="str">
            <v>30233180-6 Archivační zařízení flash paměť</v>
          </cell>
          <cell r="U802" t="str">
            <v>Flash disk 8 GB Kingston</v>
          </cell>
        </row>
        <row r="803">
          <cell r="N803">
            <v>6</v>
          </cell>
          <cell r="O803">
            <v>128.26</v>
          </cell>
          <cell r="P803">
            <v>3</v>
          </cell>
          <cell r="R803" t="str">
            <v>ks</v>
          </cell>
          <cell r="S803" t="str">
            <v>30233180-6 Archivační zařízení flash paměť</v>
          </cell>
          <cell r="U803" t="str">
            <v>Flash disk 8 GB Kingston</v>
          </cell>
        </row>
        <row r="804">
          <cell r="N804">
            <v>5</v>
          </cell>
          <cell r="O804">
            <v>128.26</v>
          </cell>
          <cell r="P804">
            <v>8</v>
          </cell>
          <cell r="R804" t="str">
            <v>ks</v>
          </cell>
          <cell r="S804" t="str">
            <v>30233180-6 Archivační zařízení flash paměť</v>
          </cell>
          <cell r="U804" t="str">
            <v>Flash disk 8 GB Kingston</v>
          </cell>
        </row>
        <row r="805">
          <cell r="N805">
            <v>17</v>
          </cell>
          <cell r="O805">
            <v>125.84</v>
          </cell>
          <cell r="P805">
            <v>28</v>
          </cell>
          <cell r="R805" t="str">
            <v>ks</v>
          </cell>
          <cell r="S805" t="str">
            <v>30233180-6 Archivační zařízení flash paměť</v>
          </cell>
          <cell r="U805" t="str">
            <v>Flash disk 8 GB Kingston</v>
          </cell>
        </row>
        <row r="806">
          <cell r="N806">
            <v>8</v>
          </cell>
          <cell r="O806">
            <v>125.84</v>
          </cell>
          <cell r="P806">
            <v>19</v>
          </cell>
          <cell r="R806" t="str">
            <v>ks</v>
          </cell>
          <cell r="S806" t="str">
            <v>30233180-6 Archivační zařízení flash paměť</v>
          </cell>
          <cell r="U806" t="str">
            <v>Flash disk 8 GB Kingston</v>
          </cell>
        </row>
        <row r="807">
          <cell r="N807">
            <v>4</v>
          </cell>
          <cell r="O807">
            <v>128.26</v>
          </cell>
          <cell r="P807">
            <v>20</v>
          </cell>
          <cell r="R807" t="str">
            <v>ks</v>
          </cell>
          <cell r="S807" t="str">
            <v>30233180-6 Archivační zařízení flash paměť</v>
          </cell>
          <cell r="U807" t="str">
            <v>Flash disk 8 GB Kingston</v>
          </cell>
        </row>
        <row r="808">
          <cell r="N808">
            <v>4</v>
          </cell>
          <cell r="O808">
            <v>128.26</v>
          </cell>
          <cell r="P808">
            <v>20</v>
          </cell>
          <cell r="R808" t="str">
            <v>ks</v>
          </cell>
          <cell r="S808" t="str">
            <v>30233180-6 Archivační zařízení flash paměť</v>
          </cell>
          <cell r="U808" t="str">
            <v>Flash disk 8 GB Kingston</v>
          </cell>
        </row>
        <row r="809">
          <cell r="N809">
            <v>3</v>
          </cell>
          <cell r="O809">
            <v>128.24</v>
          </cell>
          <cell r="P809">
            <v>7</v>
          </cell>
          <cell r="R809" t="str">
            <v>ks</v>
          </cell>
          <cell r="S809" t="str">
            <v>30233180-6 Archivační zařízení flash paměť</v>
          </cell>
          <cell r="U809" t="str">
            <v>Flash disk 8 GB Kingston</v>
          </cell>
        </row>
        <row r="810">
          <cell r="N810">
            <v>4</v>
          </cell>
          <cell r="O810">
            <v>127.05</v>
          </cell>
          <cell r="P810">
            <v>20</v>
          </cell>
          <cell r="R810" t="str">
            <v>ks</v>
          </cell>
          <cell r="S810" t="str">
            <v>30233180-6 Archivační zařízení flash paměť</v>
          </cell>
          <cell r="U810" t="str">
            <v>Flash disk 8 GB Kingston</v>
          </cell>
        </row>
        <row r="811">
          <cell r="N811">
            <v>2</v>
          </cell>
          <cell r="O811">
            <v>123.42</v>
          </cell>
          <cell r="P811">
            <v>6</v>
          </cell>
          <cell r="R811" t="str">
            <v>ks</v>
          </cell>
          <cell r="S811" t="str">
            <v>30233180-6 Archivační zařízení flash paměť</v>
          </cell>
          <cell r="U811" t="str">
            <v>Flash disk 8 GB Kingston</v>
          </cell>
        </row>
        <row r="812">
          <cell r="N812">
            <v>6</v>
          </cell>
          <cell r="O812">
            <v>15.8</v>
          </cell>
          <cell r="P812">
            <v>10</v>
          </cell>
          <cell r="R812" t="str">
            <v>ks</v>
          </cell>
          <cell r="S812" t="str">
            <v>6 Drogerie</v>
          </cell>
          <cell r="T812">
            <v>67202</v>
          </cell>
          <cell r="U812" t="str">
            <v>Rýžák</v>
          </cell>
        </row>
        <row r="813">
          <cell r="M813">
            <v>17201</v>
          </cell>
          <cell r="N813">
            <v>9</v>
          </cell>
          <cell r="O813">
            <v>42</v>
          </cell>
          <cell r="P813">
            <v>100</v>
          </cell>
          <cell r="R813" t="str">
            <v>ks</v>
          </cell>
          <cell r="S813" t="str">
            <v>10 Papír</v>
          </cell>
          <cell r="T813">
            <v>17201</v>
          </cell>
          <cell r="U813" t="str">
            <v>Gumičky</v>
          </cell>
        </row>
        <row r="814">
          <cell r="N814">
            <v>3</v>
          </cell>
          <cell r="O814">
            <v>30.5</v>
          </cell>
          <cell r="P814">
            <v>30</v>
          </cell>
          <cell r="R814" t="str">
            <v>ks</v>
          </cell>
          <cell r="S814" t="str">
            <v>5 Elektro materiál</v>
          </cell>
          <cell r="T814">
            <v>1141</v>
          </cell>
          <cell r="U814" t="str">
            <v>Baterie 9W</v>
          </cell>
        </row>
        <row r="815">
          <cell r="N815">
            <v>10</v>
          </cell>
          <cell r="O815">
            <v>41.6</v>
          </cell>
          <cell r="P815">
            <v>3</v>
          </cell>
          <cell r="R815" t="str">
            <v>ks</v>
          </cell>
          <cell r="S815" t="str">
            <v>5 Elektro materiál</v>
          </cell>
          <cell r="T815">
            <v>1141</v>
          </cell>
          <cell r="U815" t="str">
            <v>Baterie 9W</v>
          </cell>
        </row>
        <row r="816">
          <cell r="N816">
            <v>9</v>
          </cell>
          <cell r="O816">
            <v>30.5</v>
          </cell>
          <cell r="P816">
            <v>3</v>
          </cell>
          <cell r="R816" t="str">
            <v>ks</v>
          </cell>
          <cell r="S816" t="str">
            <v>5 Elektro materiál</v>
          </cell>
          <cell r="T816">
            <v>1141</v>
          </cell>
          <cell r="U816" t="str">
            <v>Baterie 9W</v>
          </cell>
        </row>
        <row r="817">
          <cell r="N817">
            <v>10</v>
          </cell>
          <cell r="O817">
            <v>36.5</v>
          </cell>
          <cell r="P817">
            <v>1</v>
          </cell>
          <cell r="R817" t="str">
            <v>ks</v>
          </cell>
          <cell r="S817" t="str">
            <v>5 Elektro materiál</v>
          </cell>
          <cell r="T817">
            <v>1141</v>
          </cell>
          <cell r="U817" t="str">
            <v>Baterie 9W</v>
          </cell>
        </row>
        <row r="818">
          <cell r="N818">
            <v>11</v>
          </cell>
          <cell r="O818">
            <v>41.7</v>
          </cell>
          <cell r="P818">
            <v>4</v>
          </cell>
          <cell r="R818" t="str">
            <v>ks</v>
          </cell>
          <cell r="S818" t="str">
            <v>5 Elektro materiál</v>
          </cell>
          <cell r="T818">
            <v>1141</v>
          </cell>
          <cell r="U818" t="str">
            <v>Baterie 9W</v>
          </cell>
        </row>
        <row r="819">
          <cell r="N819">
            <v>9</v>
          </cell>
          <cell r="O819">
            <v>1669.8</v>
          </cell>
          <cell r="P819">
            <v>2</v>
          </cell>
          <cell r="R819" t="str">
            <v>ks</v>
          </cell>
          <cell r="S819" t="str">
            <v>30125110-5 Tonery pro laserové tiskárny/faxové přístroje</v>
          </cell>
          <cell r="U819" t="str">
            <v>Toner RICOH NRG MP-C3502E black</v>
          </cell>
        </row>
        <row r="820">
          <cell r="M820">
            <v>17201</v>
          </cell>
          <cell r="N820">
            <v>1</v>
          </cell>
          <cell r="O820">
            <v>41.99</v>
          </cell>
          <cell r="P820">
            <v>100</v>
          </cell>
          <cell r="R820" t="str">
            <v>ks</v>
          </cell>
          <cell r="S820" t="str">
            <v>10 Papír</v>
          </cell>
          <cell r="T820">
            <v>17201</v>
          </cell>
          <cell r="U820" t="str">
            <v>Gumičky</v>
          </cell>
        </row>
        <row r="821">
          <cell r="M821">
            <v>17202</v>
          </cell>
          <cell r="N821">
            <v>16</v>
          </cell>
          <cell r="O821">
            <v>12.7</v>
          </cell>
          <cell r="P821">
            <v>120</v>
          </cell>
          <cell r="R821" t="str">
            <v>ks</v>
          </cell>
          <cell r="S821" t="str">
            <v>10 Papír</v>
          </cell>
          <cell r="T821">
            <v>17202</v>
          </cell>
          <cell r="U821" t="str">
            <v>Keram. náplň</v>
          </cell>
        </row>
        <row r="822">
          <cell r="M822">
            <v>17222</v>
          </cell>
          <cell r="N822">
            <v>13</v>
          </cell>
          <cell r="O822">
            <v>36</v>
          </cell>
          <cell r="P822">
            <v>20</v>
          </cell>
          <cell r="R822" t="str">
            <v>ks</v>
          </cell>
          <cell r="S822" t="str">
            <v>10 Papír</v>
          </cell>
          <cell r="T822">
            <v>17222</v>
          </cell>
          <cell r="U822" t="str">
            <v>Miska-spony</v>
          </cell>
        </row>
        <row r="823">
          <cell r="M823">
            <v>17321</v>
          </cell>
          <cell r="N823">
            <v>2</v>
          </cell>
          <cell r="O823">
            <v>145.19999999999999</v>
          </cell>
          <cell r="P823">
            <v>50</v>
          </cell>
          <cell r="R823" t="str">
            <v>ks</v>
          </cell>
          <cell r="S823" t="str">
            <v>1 Kancelářský materiál</v>
          </cell>
          <cell r="T823">
            <v>17321</v>
          </cell>
          <cell r="U823" t="str">
            <v>PAPÍR A3 Voctářova</v>
          </cell>
        </row>
        <row r="824">
          <cell r="M824">
            <v>17321</v>
          </cell>
          <cell r="N824">
            <v>2</v>
          </cell>
          <cell r="O824">
            <v>145.19999999999999</v>
          </cell>
          <cell r="P824">
            <v>50</v>
          </cell>
          <cell r="R824" t="str">
            <v>ks</v>
          </cell>
          <cell r="S824" t="str">
            <v>1 Kancelářský materiál</v>
          </cell>
          <cell r="T824">
            <v>17321</v>
          </cell>
          <cell r="U824" t="str">
            <v>PAPÍR A3 Voctářova</v>
          </cell>
        </row>
        <row r="825">
          <cell r="M825">
            <v>17321</v>
          </cell>
          <cell r="N825">
            <v>2</v>
          </cell>
          <cell r="O825">
            <v>145.19999999999999</v>
          </cell>
          <cell r="P825">
            <v>50</v>
          </cell>
          <cell r="R825" t="str">
            <v>ks</v>
          </cell>
          <cell r="S825" t="str">
            <v>1 Kancelářský materiál</v>
          </cell>
          <cell r="T825">
            <v>17321</v>
          </cell>
          <cell r="U825" t="str">
            <v>PAPÍR A3 Voctářova</v>
          </cell>
        </row>
        <row r="826">
          <cell r="M826">
            <v>17321</v>
          </cell>
          <cell r="N826">
            <v>1</v>
          </cell>
          <cell r="O826">
            <v>145.19999999999999</v>
          </cell>
          <cell r="P826">
            <v>25</v>
          </cell>
          <cell r="R826" t="str">
            <v>bal</v>
          </cell>
          <cell r="S826" t="str">
            <v>10 Papír</v>
          </cell>
          <cell r="T826">
            <v>17321</v>
          </cell>
          <cell r="U826" t="str">
            <v>Papír A 3 90 g</v>
          </cell>
        </row>
        <row r="827">
          <cell r="N827">
            <v>11</v>
          </cell>
          <cell r="O827">
            <v>2395.8000000000002</v>
          </cell>
          <cell r="P827">
            <v>1</v>
          </cell>
          <cell r="R827" t="str">
            <v>ks</v>
          </cell>
          <cell r="S827" t="str">
            <v>30124000-4 Části a příslušenství kancelářských strojů</v>
          </cell>
          <cell r="U827" t="str">
            <v>Toner SHARP MX-27GTCA (modrá)</v>
          </cell>
        </row>
        <row r="828">
          <cell r="M828">
            <v>17321</v>
          </cell>
          <cell r="N828">
            <v>2</v>
          </cell>
          <cell r="O828">
            <v>145.19999999999999</v>
          </cell>
          <cell r="P828">
            <v>50</v>
          </cell>
          <cell r="R828" t="str">
            <v>bal</v>
          </cell>
          <cell r="S828" t="str">
            <v>10 Papír</v>
          </cell>
          <cell r="T828">
            <v>17321</v>
          </cell>
          <cell r="U828" t="str">
            <v>Papír A 3 90 g</v>
          </cell>
        </row>
        <row r="829">
          <cell r="M829">
            <v>17321</v>
          </cell>
          <cell r="N829">
            <v>2</v>
          </cell>
          <cell r="O829">
            <v>145.19999999999999</v>
          </cell>
          <cell r="P829">
            <v>50</v>
          </cell>
          <cell r="R829" t="str">
            <v>bal</v>
          </cell>
          <cell r="S829" t="str">
            <v>10 Papír</v>
          </cell>
          <cell r="T829">
            <v>17321</v>
          </cell>
          <cell r="U829" t="str">
            <v>Papír A 3 90 g</v>
          </cell>
        </row>
        <row r="830">
          <cell r="M830">
            <v>17321</v>
          </cell>
          <cell r="N830">
            <v>4</v>
          </cell>
          <cell r="O830">
            <v>145</v>
          </cell>
          <cell r="P830">
            <v>1</v>
          </cell>
          <cell r="R830" t="str">
            <v>bal</v>
          </cell>
          <cell r="S830" t="str">
            <v>10 Papír</v>
          </cell>
          <cell r="T830">
            <v>17321</v>
          </cell>
          <cell r="U830" t="str">
            <v>Papír A 3 90 g</v>
          </cell>
        </row>
        <row r="831">
          <cell r="M831">
            <v>17321</v>
          </cell>
          <cell r="N831">
            <v>3</v>
          </cell>
          <cell r="O831">
            <v>145.19999999999999</v>
          </cell>
          <cell r="P831">
            <v>9</v>
          </cell>
          <cell r="R831" t="str">
            <v>bal</v>
          </cell>
          <cell r="S831" t="str">
            <v>10 Papír</v>
          </cell>
          <cell r="T831">
            <v>17321</v>
          </cell>
          <cell r="U831" t="str">
            <v>Papír A 3 90 g</v>
          </cell>
        </row>
        <row r="832">
          <cell r="M832">
            <v>17321</v>
          </cell>
          <cell r="N832">
            <v>4</v>
          </cell>
          <cell r="O832">
            <v>146.19999999999999</v>
          </cell>
          <cell r="P832">
            <v>1</v>
          </cell>
          <cell r="R832" t="str">
            <v>bal</v>
          </cell>
          <cell r="S832" t="str">
            <v>10 Papír</v>
          </cell>
          <cell r="T832">
            <v>17321</v>
          </cell>
          <cell r="U832" t="str">
            <v>Papír A 3 90 g</v>
          </cell>
        </row>
        <row r="833">
          <cell r="M833">
            <v>17321</v>
          </cell>
          <cell r="N833">
            <v>2</v>
          </cell>
          <cell r="O833">
            <v>145.19999999999999</v>
          </cell>
          <cell r="P833">
            <v>24</v>
          </cell>
          <cell r="R833" t="str">
            <v>bal</v>
          </cell>
          <cell r="S833" t="str">
            <v>10 Papír</v>
          </cell>
          <cell r="T833">
            <v>17321</v>
          </cell>
          <cell r="U833" t="str">
            <v>Papír A 3 90 g</v>
          </cell>
        </row>
        <row r="834">
          <cell r="M834">
            <v>17321</v>
          </cell>
          <cell r="N834">
            <v>1</v>
          </cell>
          <cell r="O834">
            <v>145.19999999999999</v>
          </cell>
          <cell r="P834">
            <v>50</v>
          </cell>
          <cell r="R834" t="str">
            <v>bal</v>
          </cell>
          <cell r="S834" t="str">
            <v>10 Papír</v>
          </cell>
          <cell r="T834">
            <v>17321</v>
          </cell>
          <cell r="U834" t="str">
            <v>Papír A 3 90 g</v>
          </cell>
        </row>
        <row r="835">
          <cell r="N835">
            <v>1</v>
          </cell>
          <cell r="O835">
            <v>357.6</v>
          </cell>
          <cell r="P835">
            <v>3</v>
          </cell>
          <cell r="R835" t="str">
            <v>ks</v>
          </cell>
          <cell r="S835" t="str">
            <v>30237270-2 Pouzdra na přenosné počítače</v>
          </cell>
          <cell r="U835" t="str">
            <v>Brašna Kensington</v>
          </cell>
        </row>
        <row r="836">
          <cell r="M836">
            <v>17321</v>
          </cell>
          <cell r="N836">
            <v>2</v>
          </cell>
          <cell r="O836">
            <v>145.19999999999999</v>
          </cell>
          <cell r="P836">
            <v>50</v>
          </cell>
          <cell r="R836" t="str">
            <v>bal</v>
          </cell>
          <cell r="S836" t="str">
            <v>10 Papír</v>
          </cell>
          <cell r="T836">
            <v>17321</v>
          </cell>
          <cell r="U836" t="str">
            <v>Papír A 3 90 g</v>
          </cell>
        </row>
        <row r="837">
          <cell r="M837">
            <v>17321</v>
          </cell>
          <cell r="N837">
            <v>2</v>
          </cell>
          <cell r="O837">
            <v>145.19999999999999</v>
          </cell>
          <cell r="P837">
            <v>10</v>
          </cell>
          <cell r="R837" t="str">
            <v>bal</v>
          </cell>
          <cell r="S837" t="str">
            <v>10 Papír</v>
          </cell>
          <cell r="T837">
            <v>17321</v>
          </cell>
          <cell r="U837" t="str">
            <v>Papír A 3 90 g</v>
          </cell>
        </row>
        <row r="838">
          <cell r="N838">
            <v>22</v>
          </cell>
          <cell r="O838">
            <v>67.760000000000005</v>
          </cell>
          <cell r="P838">
            <v>4</v>
          </cell>
          <cell r="R838" t="str">
            <v>ks</v>
          </cell>
          <cell r="S838" t="str">
            <v>31411000-0 Alkalické baterie</v>
          </cell>
          <cell r="U838" t="str">
            <v>Alkalická Baterie LR9V</v>
          </cell>
        </row>
        <row r="839">
          <cell r="N839">
            <v>14</v>
          </cell>
          <cell r="O839">
            <v>1403.65</v>
          </cell>
          <cell r="P839">
            <v>2</v>
          </cell>
          <cell r="R839" t="str">
            <v>ks</v>
          </cell>
          <cell r="S839" t="str">
            <v>30125110-5 Tonery pro laserové tiskárny/faxové přístroje</v>
          </cell>
          <cell r="U839" t="str">
            <v>Toner OKI pro B2200/2400/2400n</v>
          </cell>
        </row>
        <row r="840">
          <cell r="N840">
            <v>1</v>
          </cell>
          <cell r="O840">
            <v>49.5</v>
          </cell>
          <cell r="P840">
            <v>20</v>
          </cell>
          <cell r="R840" t="str">
            <v>ks</v>
          </cell>
          <cell r="S840" t="str">
            <v>5 Elektro materiál</v>
          </cell>
          <cell r="T840">
            <v>1055</v>
          </cell>
          <cell r="U840" t="str">
            <v>Vypínač</v>
          </cell>
        </row>
        <row r="841">
          <cell r="N841">
            <v>1</v>
          </cell>
          <cell r="O841">
            <v>1096.26</v>
          </cell>
          <cell r="P841">
            <v>16</v>
          </cell>
          <cell r="R841" t="str">
            <v>ks</v>
          </cell>
          <cell r="S841" t="str">
            <v>3 Tonery</v>
          </cell>
          <cell r="T841">
            <v>35067</v>
          </cell>
          <cell r="U841" t="str">
            <v>OCÉ</v>
          </cell>
        </row>
        <row r="842">
          <cell r="N842">
            <v>1</v>
          </cell>
          <cell r="O842">
            <v>1264.2</v>
          </cell>
          <cell r="P842">
            <v>149</v>
          </cell>
          <cell r="R842" t="str">
            <v>ks</v>
          </cell>
          <cell r="S842" t="str">
            <v>3 Tonery</v>
          </cell>
          <cell r="T842">
            <v>35067</v>
          </cell>
          <cell r="U842" t="str">
            <v>OCÉ</v>
          </cell>
        </row>
        <row r="843">
          <cell r="N843">
            <v>2</v>
          </cell>
          <cell r="O843">
            <v>1265.4000000000001</v>
          </cell>
          <cell r="P843">
            <v>1</v>
          </cell>
          <cell r="R843" t="str">
            <v>ks</v>
          </cell>
          <cell r="S843" t="str">
            <v>3 Tonery</v>
          </cell>
          <cell r="T843">
            <v>35067</v>
          </cell>
          <cell r="U843" t="str">
            <v>OCÉ</v>
          </cell>
        </row>
        <row r="844">
          <cell r="N844">
            <v>15</v>
          </cell>
          <cell r="O844">
            <v>756.25</v>
          </cell>
          <cell r="P844">
            <v>1</v>
          </cell>
          <cell r="R844" t="str">
            <v>ks</v>
          </cell>
          <cell r="S844" t="str">
            <v>30192320-0 Pásky do tiskáren</v>
          </cell>
          <cell r="U844" t="str">
            <v>Páska pro DFX-5000,8000</v>
          </cell>
        </row>
        <row r="845">
          <cell r="N845">
            <v>5</v>
          </cell>
          <cell r="O845">
            <v>179.08</v>
          </cell>
          <cell r="P845">
            <v>131</v>
          </cell>
          <cell r="R845" t="str">
            <v>ks</v>
          </cell>
          <cell r="S845" t="str">
            <v>30125100-2 Zásobníky tonerů</v>
          </cell>
          <cell r="U845" t="str">
            <v>Odpadní nádobka WT-860</v>
          </cell>
        </row>
        <row r="846">
          <cell r="N846">
            <v>6</v>
          </cell>
          <cell r="O846">
            <v>179.35</v>
          </cell>
          <cell r="P846">
            <v>1</v>
          </cell>
          <cell r="R846" t="str">
            <v>ks</v>
          </cell>
          <cell r="S846" t="str">
            <v>30125100-2 Zásobníky tonerů</v>
          </cell>
          <cell r="U846" t="str">
            <v>Odpadní nádobka WT-860</v>
          </cell>
        </row>
        <row r="847">
          <cell r="M847">
            <v>17321</v>
          </cell>
          <cell r="N847">
            <v>2</v>
          </cell>
          <cell r="O847">
            <v>145.19999999999999</v>
          </cell>
          <cell r="P847">
            <v>30</v>
          </cell>
          <cell r="R847" t="str">
            <v>bal</v>
          </cell>
          <cell r="S847" t="str">
            <v>10 Papír</v>
          </cell>
          <cell r="T847">
            <v>17321</v>
          </cell>
          <cell r="U847" t="str">
            <v>Papír A 3 90 g</v>
          </cell>
        </row>
        <row r="848">
          <cell r="M848">
            <v>17321</v>
          </cell>
          <cell r="N848">
            <v>2</v>
          </cell>
          <cell r="O848">
            <v>145.19999999999999</v>
          </cell>
          <cell r="P848">
            <v>50</v>
          </cell>
          <cell r="R848" t="str">
            <v>bal</v>
          </cell>
          <cell r="S848" t="str">
            <v>10 Papír</v>
          </cell>
          <cell r="T848">
            <v>17321</v>
          </cell>
          <cell r="U848" t="str">
            <v>Papír A 3 90 g</v>
          </cell>
        </row>
        <row r="849">
          <cell r="M849">
            <v>17321</v>
          </cell>
          <cell r="N849">
            <v>1</v>
          </cell>
          <cell r="O849">
            <v>145.19999999999999</v>
          </cell>
          <cell r="P849">
            <v>25</v>
          </cell>
          <cell r="R849" t="str">
            <v>bal</v>
          </cell>
          <cell r="S849" t="str">
            <v>10 Papír</v>
          </cell>
          <cell r="T849">
            <v>17321</v>
          </cell>
          <cell r="U849" t="str">
            <v>Papír A 3 90 g</v>
          </cell>
        </row>
        <row r="850">
          <cell r="M850">
            <v>17321</v>
          </cell>
          <cell r="N850">
            <v>2</v>
          </cell>
          <cell r="O850">
            <v>145.19999999999999</v>
          </cell>
          <cell r="P850">
            <v>25</v>
          </cell>
          <cell r="R850" t="str">
            <v>bal</v>
          </cell>
          <cell r="S850" t="str">
            <v>10 Papír</v>
          </cell>
          <cell r="T850">
            <v>17321</v>
          </cell>
          <cell r="U850" t="str">
            <v>Papír A 3 90 g</v>
          </cell>
        </row>
        <row r="851">
          <cell r="M851">
            <v>17322</v>
          </cell>
          <cell r="N851">
            <v>7</v>
          </cell>
          <cell r="O851">
            <v>89</v>
          </cell>
          <cell r="P851">
            <v>30</v>
          </cell>
          <cell r="R851" t="str">
            <v>ks</v>
          </cell>
          <cell r="S851" t="str">
            <v>10 Papír</v>
          </cell>
          <cell r="T851">
            <v>17322</v>
          </cell>
          <cell r="U851" t="str">
            <v>BLOK FLIPCHART</v>
          </cell>
        </row>
        <row r="852">
          <cell r="M852">
            <v>17322</v>
          </cell>
          <cell r="N852">
            <v>3</v>
          </cell>
          <cell r="O852">
            <v>89.5</v>
          </cell>
          <cell r="P852">
            <v>30</v>
          </cell>
          <cell r="R852" t="str">
            <v>ks</v>
          </cell>
          <cell r="S852" t="str">
            <v>10 Papír</v>
          </cell>
          <cell r="T852">
            <v>17322</v>
          </cell>
          <cell r="U852" t="str">
            <v>BLOK FLIPCHART</v>
          </cell>
        </row>
        <row r="853">
          <cell r="N853">
            <v>5</v>
          </cell>
          <cell r="O853">
            <v>83.4</v>
          </cell>
          <cell r="P853">
            <v>2</v>
          </cell>
          <cell r="R853" t="str">
            <v>ks</v>
          </cell>
          <cell r="S853" t="str">
            <v>5 Elektro materiál</v>
          </cell>
          <cell r="T853">
            <v>1056</v>
          </cell>
          <cell r="U853" t="str">
            <v>Vypínač schod.</v>
          </cell>
        </row>
        <row r="854">
          <cell r="M854">
            <v>17322</v>
          </cell>
          <cell r="N854">
            <v>1</v>
          </cell>
          <cell r="O854">
            <v>89.5</v>
          </cell>
          <cell r="P854">
            <v>29</v>
          </cell>
          <cell r="R854" t="str">
            <v>ks</v>
          </cell>
          <cell r="S854" t="str">
            <v>10 Papír</v>
          </cell>
          <cell r="T854">
            <v>17322</v>
          </cell>
          <cell r="U854" t="str">
            <v>BLOK FLIPCHART</v>
          </cell>
        </row>
        <row r="855">
          <cell r="M855">
            <v>17322</v>
          </cell>
          <cell r="N855">
            <v>28</v>
          </cell>
          <cell r="O855">
            <v>105.5</v>
          </cell>
          <cell r="P855">
            <v>1</v>
          </cell>
          <cell r="R855" t="str">
            <v>ks</v>
          </cell>
          <cell r="S855" t="str">
            <v>10 Papír</v>
          </cell>
          <cell r="T855">
            <v>17322</v>
          </cell>
          <cell r="U855" t="str">
            <v>BLOK FLIPCHART</v>
          </cell>
        </row>
        <row r="856">
          <cell r="M856">
            <v>17323</v>
          </cell>
          <cell r="N856">
            <v>1</v>
          </cell>
          <cell r="O856">
            <v>5.42</v>
          </cell>
          <cell r="P856">
            <v>1500</v>
          </cell>
          <cell r="R856" t="str">
            <v>bal</v>
          </cell>
          <cell r="S856" t="str">
            <v>10 Papír</v>
          </cell>
          <cell r="T856">
            <v>17323</v>
          </cell>
          <cell r="U856" t="str">
            <v>Vázací lišta</v>
          </cell>
        </row>
        <row r="857">
          <cell r="M857">
            <v>17348</v>
          </cell>
          <cell r="N857">
            <v>18</v>
          </cell>
          <cell r="O857">
            <v>83.49</v>
          </cell>
          <cell r="P857">
            <v>40</v>
          </cell>
          <cell r="R857" t="str">
            <v>ks</v>
          </cell>
          <cell r="S857" t="str">
            <v>10 Papír</v>
          </cell>
          <cell r="T857">
            <v>17348</v>
          </cell>
          <cell r="U857" t="str">
            <v>Desky 2 x A4 klip</v>
          </cell>
        </row>
        <row r="858">
          <cell r="M858">
            <v>17354</v>
          </cell>
          <cell r="N858">
            <v>10</v>
          </cell>
          <cell r="O858">
            <v>327.9</v>
          </cell>
          <cell r="P858">
            <v>1</v>
          </cell>
          <cell r="R858" t="str">
            <v>ks</v>
          </cell>
          <cell r="S858" t="str">
            <v>10 Papír</v>
          </cell>
          <cell r="T858">
            <v>17354</v>
          </cell>
          <cell r="U858" t="str">
            <v>ČISTIČ LAMINÁTORU</v>
          </cell>
        </row>
        <row r="859">
          <cell r="N859">
            <v>6</v>
          </cell>
          <cell r="O859">
            <v>17.100000000000001</v>
          </cell>
          <cell r="P859">
            <v>49</v>
          </cell>
          <cell r="R859" t="str">
            <v>ks</v>
          </cell>
          <cell r="S859" t="str">
            <v>5 Elektro materiál</v>
          </cell>
          <cell r="T859">
            <v>1011</v>
          </cell>
          <cell r="U859" t="str">
            <v>Redukce-zásuvka</v>
          </cell>
        </row>
        <row r="860">
          <cell r="N860">
            <v>7</v>
          </cell>
          <cell r="O860">
            <v>21.1</v>
          </cell>
          <cell r="P860">
            <v>1</v>
          </cell>
          <cell r="R860" t="str">
            <v>ks</v>
          </cell>
          <cell r="S860" t="str">
            <v>5 Elektro materiál</v>
          </cell>
          <cell r="T860">
            <v>1011</v>
          </cell>
          <cell r="U860" t="str">
            <v>Redukce-zásuvka</v>
          </cell>
        </row>
        <row r="861">
          <cell r="N861">
            <v>16</v>
          </cell>
          <cell r="O861">
            <v>1413.28</v>
          </cell>
          <cell r="P861">
            <v>1</v>
          </cell>
          <cell r="R861" t="str">
            <v>ks</v>
          </cell>
          <cell r="S861" t="str">
            <v>30124000-4 Části a příslušenství kancelářských strojů</v>
          </cell>
          <cell r="U861" t="str">
            <v>Toner Sharp AR-450T</v>
          </cell>
        </row>
        <row r="862">
          <cell r="M862">
            <v>17357</v>
          </cell>
          <cell r="N862">
            <v>10</v>
          </cell>
          <cell r="O862">
            <v>7.26</v>
          </cell>
          <cell r="P862">
            <v>150</v>
          </cell>
          <cell r="R862" t="str">
            <v>ks</v>
          </cell>
          <cell r="S862" t="str">
            <v>10 Papír</v>
          </cell>
          <cell r="T862">
            <v>17357</v>
          </cell>
          <cell r="U862" t="str">
            <v>Notýsek</v>
          </cell>
        </row>
        <row r="863">
          <cell r="M863">
            <v>17363</v>
          </cell>
          <cell r="N863">
            <v>7</v>
          </cell>
          <cell r="O863">
            <v>1.1399999999999999</v>
          </cell>
          <cell r="P863">
            <v>1000</v>
          </cell>
          <cell r="R863" t="str">
            <v>ks</v>
          </cell>
          <cell r="S863" t="str">
            <v>10 Papír</v>
          </cell>
          <cell r="T863">
            <v>17363</v>
          </cell>
          <cell r="U863" t="str">
            <v>Obálka podl. bez oken</v>
          </cell>
        </row>
        <row r="864">
          <cell r="N864">
            <v>4</v>
          </cell>
          <cell r="O864">
            <v>13.77</v>
          </cell>
          <cell r="P864">
            <v>500</v>
          </cell>
          <cell r="R864" t="str">
            <v>ks</v>
          </cell>
          <cell r="S864" t="str">
            <v>6 Drogerie</v>
          </cell>
          <cell r="T864">
            <v>67001</v>
          </cell>
          <cell r="U864" t="str">
            <v>Pytel PVC</v>
          </cell>
        </row>
        <row r="865">
          <cell r="N865">
            <v>3</v>
          </cell>
          <cell r="O865">
            <v>63.15</v>
          </cell>
          <cell r="P865">
            <v>29</v>
          </cell>
          <cell r="R865" t="str">
            <v>ks</v>
          </cell>
          <cell r="S865" t="str">
            <v>6 Drogerie</v>
          </cell>
          <cell r="T865">
            <v>67001</v>
          </cell>
          <cell r="U865" t="str">
            <v>Pytel PVC</v>
          </cell>
        </row>
        <row r="866">
          <cell r="N866">
            <v>4</v>
          </cell>
          <cell r="O866">
            <v>63.95</v>
          </cell>
          <cell r="P866">
            <v>1</v>
          </cell>
          <cell r="R866" t="str">
            <v>ks</v>
          </cell>
          <cell r="S866" t="str">
            <v>6 Drogerie</v>
          </cell>
          <cell r="T866">
            <v>67001</v>
          </cell>
          <cell r="U866" t="str">
            <v>Pytel PVC</v>
          </cell>
        </row>
        <row r="867">
          <cell r="N867">
            <v>11</v>
          </cell>
          <cell r="O867">
            <v>63.1</v>
          </cell>
          <cell r="P867">
            <v>2</v>
          </cell>
          <cell r="R867" t="str">
            <v>ks</v>
          </cell>
          <cell r="S867" t="str">
            <v>6 Drogerie</v>
          </cell>
          <cell r="T867">
            <v>67001</v>
          </cell>
          <cell r="U867" t="str">
            <v>Pytel PVC</v>
          </cell>
        </row>
        <row r="868">
          <cell r="N868">
            <v>4</v>
          </cell>
          <cell r="O868">
            <v>4.5</v>
          </cell>
          <cell r="P868">
            <v>180</v>
          </cell>
          <cell r="R868" t="str">
            <v>ks</v>
          </cell>
          <cell r="S868" t="str">
            <v>5 Elektro materiál</v>
          </cell>
          <cell r="T868">
            <v>1090</v>
          </cell>
          <cell r="U868" t="str">
            <v>Baterie tužková</v>
          </cell>
        </row>
        <row r="869">
          <cell r="N869">
            <v>1</v>
          </cell>
          <cell r="O869">
            <v>9.65</v>
          </cell>
          <cell r="P869">
            <v>300</v>
          </cell>
          <cell r="R869" t="str">
            <v>ks</v>
          </cell>
          <cell r="S869" t="str">
            <v>5 Elektro materiál</v>
          </cell>
          <cell r="T869">
            <v>1090</v>
          </cell>
          <cell r="U869" t="str">
            <v>Baterie tužková</v>
          </cell>
        </row>
        <row r="870">
          <cell r="N870">
            <v>8</v>
          </cell>
          <cell r="O870">
            <v>9.6999999999999993</v>
          </cell>
          <cell r="P870">
            <v>10</v>
          </cell>
          <cell r="R870" t="str">
            <v>ks</v>
          </cell>
          <cell r="S870" t="str">
            <v>5 Elektro materiál</v>
          </cell>
          <cell r="T870">
            <v>1090</v>
          </cell>
          <cell r="U870" t="str">
            <v>Baterie tužková</v>
          </cell>
        </row>
        <row r="871">
          <cell r="N871">
            <v>9</v>
          </cell>
          <cell r="O871">
            <v>40</v>
          </cell>
          <cell r="P871">
            <v>5</v>
          </cell>
          <cell r="R871" t="str">
            <v>ks</v>
          </cell>
          <cell r="S871" t="str">
            <v>5 Elektro materiál</v>
          </cell>
          <cell r="T871">
            <v>1090</v>
          </cell>
          <cell r="U871" t="str">
            <v>Baterie tužková</v>
          </cell>
        </row>
        <row r="872">
          <cell r="N872">
            <v>1</v>
          </cell>
          <cell r="O872">
            <v>9.66</v>
          </cell>
          <cell r="P872">
            <v>10</v>
          </cell>
          <cell r="R872" t="str">
            <v>ks</v>
          </cell>
          <cell r="S872" t="str">
            <v>5 Elektro materiál</v>
          </cell>
          <cell r="T872">
            <v>1090</v>
          </cell>
          <cell r="U872" t="str">
            <v>Baterie tužková</v>
          </cell>
        </row>
        <row r="873">
          <cell r="N873">
            <v>3</v>
          </cell>
          <cell r="O873">
            <v>9.66</v>
          </cell>
          <cell r="P873">
            <v>10</v>
          </cell>
          <cell r="R873" t="str">
            <v>ks</v>
          </cell>
          <cell r="S873" t="str">
            <v>5 Elektro materiál</v>
          </cell>
          <cell r="T873">
            <v>1090</v>
          </cell>
          <cell r="U873" t="str">
            <v>Baterie tužková</v>
          </cell>
        </row>
        <row r="874">
          <cell r="N874">
            <v>9</v>
          </cell>
          <cell r="O874">
            <v>9.6999999999999993</v>
          </cell>
          <cell r="P874">
            <v>40</v>
          </cell>
          <cell r="R874" t="str">
            <v>ks</v>
          </cell>
          <cell r="S874" t="str">
            <v>5 Elektro materiál</v>
          </cell>
          <cell r="T874">
            <v>1090</v>
          </cell>
          <cell r="U874" t="str">
            <v>Baterie tužková</v>
          </cell>
        </row>
        <row r="875">
          <cell r="N875">
            <v>10</v>
          </cell>
          <cell r="O875">
            <v>32</v>
          </cell>
          <cell r="P875">
            <v>6</v>
          </cell>
          <cell r="R875" t="str">
            <v>ks</v>
          </cell>
          <cell r="S875" t="str">
            <v>5 Elektro materiál</v>
          </cell>
          <cell r="T875">
            <v>1090</v>
          </cell>
          <cell r="U875" t="str">
            <v>Baterie tužková</v>
          </cell>
        </row>
        <row r="876">
          <cell r="M876">
            <v>17363</v>
          </cell>
          <cell r="N876">
            <v>4</v>
          </cell>
          <cell r="O876">
            <v>0.55000000000000004</v>
          </cell>
          <cell r="P876">
            <v>3000</v>
          </cell>
          <cell r="R876" t="str">
            <v>ks</v>
          </cell>
          <cell r="S876" t="str">
            <v>10 Papír</v>
          </cell>
          <cell r="T876">
            <v>17363</v>
          </cell>
          <cell r="U876" t="str">
            <v>Obálka podl. bez oken</v>
          </cell>
        </row>
        <row r="877">
          <cell r="M877">
            <v>17363</v>
          </cell>
          <cell r="N877">
            <v>2</v>
          </cell>
          <cell r="O877">
            <v>1.1000000000000001</v>
          </cell>
          <cell r="P877">
            <v>2500</v>
          </cell>
          <cell r="R877" t="str">
            <v>ks</v>
          </cell>
          <cell r="S877" t="str">
            <v>10 Papír</v>
          </cell>
          <cell r="T877">
            <v>17363</v>
          </cell>
          <cell r="U877" t="str">
            <v>Obálka podl. bez oken</v>
          </cell>
        </row>
        <row r="878">
          <cell r="M878">
            <v>17363</v>
          </cell>
          <cell r="N878">
            <v>18</v>
          </cell>
          <cell r="O878">
            <v>0.54</v>
          </cell>
          <cell r="P878">
            <v>3000</v>
          </cell>
          <cell r="R878" t="str">
            <v>ks</v>
          </cell>
          <cell r="S878" t="str">
            <v>10 Papír</v>
          </cell>
          <cell r="T878">
            <v>17363</v>
          </cell>
          <cell r="U878" t="str">
            <v>Obálka podl. bez oken</v>
          </cell>
        </row>
        <row r="879">
          <cell r="M879">
            <v>17381</v>
          </cell>
          <cell r="N879">
            <v>4</v>
          </cell>
          <cell r="O879">
            <v>42</v>
          </cell>
          <cell r="P879">
            <v>60</v>
          </cell>
          <cell r="R879" t="str">
            <v>bal</v>
          </cell>
          <cell r="S879" t="str">
            <v>10 Papír</v>
          </cell>
          <cell r="T879">
            <v>17381</v>
          </cell>
          <cell r="U879" t="str">
            <v>Drátěný kalíšek</v>
          </cell>
        </row>
        <row r="880">
          <cell r="M880">
            <v>17381</v>
          </cell>
          <cell r="N880">
            <v>13</v>
          </cell>
          <cell r="O880">
            <v>42.35</v>
          </cell>
          <cell r="P880">
            <v>60</v>
          </cell>
          <cell r="R880" t="str">
            <v>bal</v>
          </cell>
          <cell r="S880" t="str">
            <v>10 Papír</v>
          </cell>
          <cell r="T880">
            <v>17381</v>
          </cell>
          <cell r="U880" t="str">
            <v>Drátěný kalíšek</v>
          </cell>
        </row>
        <row r="881">
          <cell r="N881">
            <v>24</v>
          </cell>
          <cell r="O881">
            <v>3980.9</v>
          </cell>
          <cell r="P881">
            <v>2</v>
          </cell>
          <cell r="R881" t="str">
            <v>ks</v>
          </cell>
          <cell r="S881" t="str">
            <v>30125110-5 Tonery pro laserové tiskárny/faxové přístroje</v>
          </cell>
          <cell r="U881" t="str">
            <v>Toner Epson M2000 (C13S050437)</v>
          </cell>
        </row>
        <row r="882">
          <cell r="M882">
            <v>17381</v>
          </cell>
          <cell r="N882">
            <v>15</v>
          </cell>
          <cell r="O882">
            <v>88</v>
          </cell>
          <cell r="P882">
            <v>1</v>
          </cell>
          <cell r="R882" t="str">
            <v>bal</v>
          </cell>
          <cell r="S882" t="str">
            <v>10 Papír</v>
          </cell>
          <cell r="T882">
            <v>17381</v>
          </cell>
          <cell r="U882" t="str">
            <v>Drátěný kalíšek</v>
          </cell>
        </row>
        <row r="883">
          <cell r="M883">
            <v>17381</v>
          </cell>
          <cell r="N883">
            <v>4</v>
          </cell>
          <cell r="O883">
            <v>42.35</v>
          </cell>
          <cell r="P883">
            <v>60</v>
          </cell>
          <cell r="R883" t="str">
            <v>bal</v>
          </cell>
          <cell r="S883" t="str">
            <v>10 Papír</v>
          </cell>
          <cell r="T883">
            <v>17381</v>
          </cell>
          <cell r="U883" t="str">
            <v>Drátěný kalíšek</v>
          </cell>
        </row>
        <row r="884">
          <cell r="N884">
            <v>11</v>
          </cell>
          <cell r="O884">
            <v>1137.4000000000001</v>
          </cell>
          <cell r="P884">
            <v>1</v>
          </cell>
          <cell r="R884" t="str">
            <v>ks</v>
          </cell>
          <cell r="S884" t="str">
            <v>30192113-6 Inkoustové náplně</v>
          </cell>
          <cell r="U884" t="str">
            <v>Inkoust HP C4810A (černá č.11)</v>
          </cell>
        </row>
        <row r="885">
          <cell r="N885">
            <v>7</v>
          </cell>
          <cell r="O885">
            <v>675.5</v>
          </cell>
          <cell r="P885">
            <v>1</v>
          </cell>
          <cell r="R885" t="str">
            <v>ks</v>
          </cell>
          <cell r="S885" t="str">
            <v>5 Elektro materiál</v>
          </cell>
          <cell r="T885">
            <v>1225</v>
          </cell>
          <cell r="U885" t="str">
            <v>Prodl. kab. 20 m</v>
          </cell>
        </row>
        <row r="886">
          <cell r="M886">
            <v>17381</v>
          </cell>
          <cell r="N886">
            <v>11</v>
          </cell>
          <cell r="O886">
            <v>88.3</v>
          </cell>
          <cell r="P886">
            <v>4</v>
          </cell>
          <cell r="R886" t="str">
            <v>bal</v>
          </cell>
          <cell r="S886" t="str">
            <v>10 Papír</v>
          </cell>
          <cell r="T886">
            <v>17381</v>
          </cell>
          <cell r="U886" t="str">
            <v>Drátěný kalíšek</v>
          </cell>
        </row>
        <row r="887">
          <cell r="M887">
            <v>17381</v>
          </cell>
          <cell r="N887">
            <v>12</v>
          </cell>
          <cell r="O887">
            <v>37</v>
          </cell>
          <cell r="P887">
            <v>40</v>
          </cell>
          <cell r="R887" t="str">
            <v>bal</v>
          </cell>
          <cell r="S887" t="str">
            <v>10 Papír</v>
          </cell>
          <cell r="T887">
            <v>17381</v>
          </cell>
          <cell r="U887" t="str">
            <v>Drátěný kalíšek</v>
          </cell>
        </row>
        <row r="888">
          <cell r="M888">
            <v>17412</v>
          </cell>
          <cell r="N888">
            <v>6</v>
          </cell>
          <cell r="O888">
            <v>10</v>
          </cell>
          <cell r="P888">
            <v>200</v>
          </cell>
          <cell r="R888" t="str">
            <v>ks</v>
          </cell>
          <cell r="S888" t="str">
            <v>10 Papír</v>
          </cell>
          <cell r="T888">
            <v>17412</v>
          </cell>
          <cell r="U888" t="str">
            <v>Obálka bubl. A4</v>
          </cell>
        </row>
        <row r="889">
          <cell r="M889">
            <v>17412</v>
          </cell>
          <cell r="N889">
            <v>6</v>
          </cell>
          <cell r="O889">
            <v>10</v>
          </cell>
          <cell r="P889">
            <v>200</v>
          </cell>
          <cell r="R889" t="str">
            <v>ks</v>
          </cell>
          <cell r="S889" t="str">
            <v>10 Papír</v>
          </cell>
          <cell r="T889">
            <v>17412</v>
          </cell>
          <cell r="U889" t="str">
            <v>Obálka bubl. A4</v>
          </cell>
        </row>
        <row r="890">
          <cell r="M890">
            <v>17412</v>
          </cell>
          <cell r="N890">
            <v>1</v>
          </cell>
          <cell r="O890">
            <v>12.18</v>
          </cell>
          <cell r="P890">
            <v>200</v>
          </cell>
          <cell r="R890" t="str">
            <v>ks</v>
          </cell>
          <cell r="S890" t="str">
            <v>10 Papír</v>
          </cell>
          <cell r="T890">
            <v>17412</v>
          </cell>
          <cell r="U890" t="str">
            <v>Obálka bubl. A4</v>
          </cell>
        </row>
        <row r="891">
          <cell r="M891">
            <v>17412</v>
          </cell>
          <cell r="N891">
            <v>10</v>
          </cell>
          <cell r="O891">
            <v>10.66</v>
          </cell>
          <cell r="P891">
            <v>100</v>
          </cell>
          <cell r="R891" t="str">
            <v>ks</v>
          </cell>
          <cell r="S891" t="str">
            <v>10 Papír</v>
          </cell>
          <cell r="T891">
            <v>17412</v>
          </cell>
          <cell r="U891" t="str">
            <v>Obálka bubl. A4</v>
          </cell>
        </row>
        <row r="892">
          <cell r="M892">
            <v>17416</v>
          </cell>
          <cell r="N892">
            <v>4</v>
          </cell>
          <cell r="O892">
            <v>25</v>
          </cell>
          <cell r="P892">
            <v>20</v>
          </cell>
          <cell r="R892" t="str">
            <v>ks</v>
          </cell>
          <cell r="S892" t="str">
            <v>10 Papír</v>
          </cell>
          <cell r="T892">
            <v>17416</v>
          </cell>
          <cell r="U892" t="str">
            <v>POKLADNÍ DOKLAD</v>
          </cell>
        </row>
        <row r="893">
          <cell r="M893">
            <v>17416</v>
          </cell>
          <cell r="N893">
            <v>3</v>
          </cell>
          <cell r="O893">
            <v>52</v>
          </cell>
          <cell r="P893">
            <v>50</v>
          </cell>
          <cell r="R893" t="str">
            <v>ks</v>
          </cell>
          <cell r="S893" t="str">
            <v>10 Papír</v>
          </cell>
          <cell r="T893">
            <v>17416</v>
          </cell>
          <cell r="U893" t="str">
            <v>POKLADNÍ DOKLAD</v>
          </cell>
        </row>
        <row r="894">
          <cell r="N894">
            <v>25</v>
          </cell>
          <cell r="O894">
            <v>78.650000000000006</v>
          </cell>
          <cell r="P894">
            <v>10</v>
          </cell>
          <cell r="R894" t="str">
            <v>ks</v>
          </cell>
          <cell r="S894" t="str">
            <v>32421000-0 Síťová kabeláž</v>
          </cell>
          <cell r="U894" t="str">
            <v>Patch kabel 10m</v>
          </cell>
        </row>
        <row r="895">
          <cell r="M895">
            <v>17417</v>
          </cell>
          <cell r="N895">
            <v>7</v>
          </cell>
          <cell r="O895">
            <v>724</v>
          </cell>
          <cell r="P895">
            <v>10</v>
          </cell>
          <cell r="R895" t="str">
            <v>ks</v>
          </cell>
          <cell r="S895" t="str">
            <v>10 Papír</v>
          </cell>
          <cell r="T895">
            <v>17417</v>
          </cell>
          <cell r="U895" t="str">
            <v xml:space="preserve">Laminovací folie </v>
          </cell>
        </row>
        <row r="896">
          <cell r="M896">
            <v>17417</v>
          </cell>
          <cell r="N896">
            <v>7</v>
          </cell>
          <cell r="O896">
            <v>724</v>
          </cell>
          <cell r="P896">
            <v>10</v>
          </cell>
          <cell r="R896" t="str">
            <v>ks</v>
          </cell>
          <cell r="S896" t="str">
            <v>10 Papír</v>
          </cell>
          <cell r="T896">
            <v>17417</v>
          </cell>
          <cell r="U896" t="str">
            <v xml:space="preserve">Laminovací folie </v>
          </cell>
        </row>
        <row r="897">
          <cell r="N897">
            <v>1</v>
          </cell>
          <cell r="O897">
            <v>965</v>
          </cell>
          <cell r="P897">
            <v>1</v>
          </cell>
          <cell r="R897" t="str">
            <v>ks</v>
          </cell>
          <cell r="S897" t="str">
            <v>5 Elektro materiál</v>
          </cell>
          <cell r="T897">
            <v>1038</v>
          </cell>
          <cell r="U897" t="str">
            <v>SPÍNACÍ JEDNOTKA KLÍČEK</v>
          </cell>
        </row>
        <row r="898">
          <cell r="N898">
            <v>8</v>
          </cell>
          <cell r="O898">
            <v>237.5</v>
          </cell>
          <cell r="P898">
            <v>1</v>
          </cell>
          <cell r="R898" t="str">
            <v>ks</v>
          </cell>
          <cell r="S898" t="str">
            <v>5 Elektro materiál</v>
          </cell>
          <cell r="T898">
            <v>1224</v>
          </cell>
          <cell r="U898" t="str">
            <v>Prodl. kab. 10 m</v>
          </cell>
        </row>
        <row r="899">
          <cell r="N899">
            <v>9</v>
          </cell>
          <cell r="O899">
            <v>236.3</v>
          </cell>
          <cell r="P899">
            <v>1</v>
          </cell>
          <cell r="R899" t="str">
            <v>ks</v>
          </cell>
          <cell r="S899" t="str">
            <v>5 Elektro materiál</v>
          </cell>
          <cell r="T899">
            <v>1224</v>
          </cell>
          <cell r="U899" t="str">
            <v>Prodl. kab. 10 m</v>
          </cell>
        </row>
        <row r="900">
          <cell r="M900">
            <v>17423</v>
          </cell>
          <cell r="N900">
            <v>23</v>
          </cell>
          <cell r="O900">
            <v>8.1</v>
          </cell>
          <cell r="P900">
            <v>200</v>
          </cell>
          <cell r="R900" t="str">
            <v>ks</v>
          </cell>
          <cell r="S900" t="str">
            <v>10 Papír</v>
          </cell>
          <cell r="T900">
            <v>17423</v>
          </cell>
          <cell r="U900" t="str">
            <v>TIM DESKY S DRUKEM A5</v>
          </cell>
        </row>
        <row r="901">
          <cell r="M901">
            <v>17423</v>
          </cell>
          <cell r="N901">
            <v>22</v>
          </cell>
          <cell r="O901">
            <v>8.9499999999999993</v>
          </cell>
          <cell r="P901">
            <v>400</v>
          </cell>
          <cell r="R901" t="str">
            <v>ks</v>
          </cell>
          <cell r="S901" t="str">
            <v>10 Papír</v>
          </cell>
          <cell r="T901">
            <v>17423</v>
          </cell>
          <cell r="U901" t="str">
            <v>TIM DESKY S DRUKEM A5</v>
          </cell>
        </row>
        <row r="902">
          <cell r="N902">
            <v>13</v>
          </cell>
          <cell r="O902">
            <v>1512.5</v>
          </cell>
          <cell r="P902">
            <v>2</v>
          </cell>
          <cell r="R902" t="str">
            <v>ks</v>
          </cell>
          <cell r="S902" t="str">
            <v>30125000-1 Části a příslušenství fotokopírovacích strojů</v>
          </cell>
          <cell r="U902" t="str">
            <v>Thermal Transfer Overlaminata, Clear 500</v>
          </cell>
        </row>
        <row r="903">
          <cell r="M903">
            <v>17423</v>
          </cell>
          <cell r="N903">
            <v>3</v>
          </cell>
          <cell r="O903">
            <v>9</v>
          </cell>
          <cell r="P903">
            <v>200</v>
          </cell>
          <cell r="R903" t="str">
            <v>ks</v>
          </cell>
          <cell r="S903" t="str">
            <v>10 Papír</v>
          </cell>
          <cell r="T903">
            <v>17423</v>
          </cell>
          <cell r="U903" t="str">
            <v>TIM DESKY S DRUKEM A5</v>
          </cell>
        </row>
        <row r="904">
          <cell r="M904">
            <v>17423</v>
          </cell>
          <cell r="N904">
            <v>3</v>
          </cell>
          <cell r="O904">
            <v>18</v>
          </cell>
          <cell r="P904">
            <v>1</v>
          </cell>
          <cell r="R904" t="str">
            <v>ks</v>
          </cell>
          <cell r="S904" t="str">
            <v>10 Papír</v>
          </cell>
          <cell r="T904">
            <v>17423</v>
          </cell>
          <cell r="U904" t="str">
            <v>TIM DESKY S DRUKEM A5</v>
          </cell>
        </row>
        <row r="905">
          <cell r="M905">
            <v>17423</v>
          </cell>
          <cell r="N905">
            <v>2</v>
          </cell>
          <cell r="O905">
            <v>16.5</v>
          </cell>
          <cell r="P905">
            <v>49</v>
          </cell>
          <cell r="R905" t="str">
            <v>ks</v>
          </cell>
          <cell r="S905" t="str">
            <v>10 Papír</v>
          </cell>
          <cell r="T905">
            <v>17423</v>
          </cell>
          <cell r="U905" t="str">
            <v>TIM DESKY S DRUKEM A5</v>
          </cell>
        </row>
        <row r="906">
          <cell r="M906">
            <v>17430</v>
          </cell>
          <cell r="N906">
            <v>13</v>
          </cell>
          <cell r="O906">
            <v>24.2</v>
          </cell>
          <cell r="P906">
            <v>120</v>
          </cell>
          <cell r="R906" t="str">
            <v>ks</v>
          </cell>
          <cell r="S906" t="str">
            <v>10 Papír</v>
          </cell>
          <cell r="T906">
            <v>17430</v>
          </cell>
          <cell r="U906" t="str">
            <v>NÁHRADNÍ ULAMOVACÍ NŮŽ 18 MM</v>
          </cell>
        </row>
        <row r="907">
          <cell r="M907">
            <v>17434</v>
          </cell>
          <cell r="N907">
            <v>14</v>
          </cell>
          <cell r="O907">
            <v>14.5</v>
          </cell>
          <cell r="P907">
            <v>89</v>
          </cell>
          <cell r="R907" t="str">
            <v>ks</v>
          </cell>
          <cell r="S907" t="str">
            <v>10 Papír</v>
          </cell>
          <cell r="T907">
            <v>17434</v>
          </cell>
          <cell r="U907" t="str">
            <v>NÁHRADNÍ ULAMOVACÍ NŮŽ 9MM</v>
          </cell>
        </row>
        <row r="908">
          <cell r="M908">
            <v>17434</v>
          </cell>
          <cell r="N908">
            <v>15</v>
          </cell>
          <cell r="O908">
            <v>24.56</v>
          </cell>
          <cell r="P908">
            <v>1</v>
          </cell>
          <cell r="R908" t="str">
            <v>ks</v>
          </cell>
          <cell r="S908" t="str">
            <v>10 Papír</v>
          </cell>
          <cell r="T908">
            <v>17434</v>
          </cell>
          <cell r="U908" t="str">
            <v>NÁHRADNÍ ULAMOVACÍ NŮŽ 9MM</v>
          </cell>
        </row>
        <row r="909">
          <cell r="M909">
            <v>17439</v>
          </cell>
          <cell r="N909">
            <v>9</v>
          </cell>
          <cell r="O909">
            <v>15</v>
          </cell>
          <cell r="P909">
            <v>200</v>
          </cell>
          <cell r="R909" t="str">
            <v>ks</v>
          </cell>
          <cell r="S909" t="str">
            <v>10 Papír</v>
          </cell>
          <cell r="T909">
            <v>17439</v>
          </cell>
          <cell r="U909" t="str">
            <v>Sešit linkovaný</v>
          </cell>
        </row>
        <row r="910">
          <cell r="N910">
            <v>7</v>
          </cell>
          <cell r="O910">
            <v>2528.9</v>
          </cell>
          <cell r="P910">
            <v>1</v>
          </cell>
          <cell r="R910" t="str">
            <v>ks</v>
          </cell>
          <cell r="S910" t="str">
            <v>30125110-5 Tonery pro laserové tiskárny/faxové přístroje</v>
          </cell>
          <cell r="U910" t="str">
            <v>Toner HP Q6003A červená</v>
          </cell>
        </row>
        <row r="911">
          <cell r="N911">
            <v>18</v>
          </cell>
          <cell r="O911">
            <v>2492.6</v>
          </cell>
          <cell r="P911">
            <v>1</v>
          </cell>
          <cell r="R911" t="str">
            <v>ks</v>
          </cell>
          <cell r="S911" t="str">
            <v>30125110-5 Tonery pro laserové tiskárny/faxové přístroje</v>
          </cell>
          <cell r="U911" t="str">
            <v>Toner HP Q6003A červená</v>
          </cell>
        </row>
        <row r="912">
          <cell r="N912">
            <v>11</v>
          </cell>
          <cell r="O912">
            <v>2347.4</v>
          </cell>
          <cell r="P912">
            <v>1</v>
          </cell>
          <cell r="R912" t="str">
            <v>ks</v>
          </cell>
          <cell r="S912" t="str">
            <v>30125110-5 Tonery pro laserové tiskárny/faxové přístroje</v>
          </cell>
          <cell r="U912" t="str">
            <v>Toner HP Q6003A červená</v>
          </cell>
        </row>
        <row r="913">
          <cell r="N913">
            <v>5</v>
          </cell>
          <cell r="O913">
            <v>2480.5</v>
          </cell>
          <cell r="P913">
            <v>1</v>
          </cell>
          <cell r="R913" t="str">
            <v>ks</v>
          </cell>
          <cell r="S913" t="str">
            <v>30125110-5 Tonery pro laserové tiskárny/faxové přístroje</v>
          </cell>
          <cell r="U913" t="str">
            <v>Toner HP Q6003A červená</v>
          </cell>
        </row>
        <row r="914">
          <cell r="N914">
            <v>4</v>
          </cell>
          <cell r="O914">
            <v>2480.5</v>
          </cell>
          <cell r="P914">
            <v>2</v>
          </cell>
          <cell r="R914" t="str">
            <v>ks</v>
          </cell>
          <cell r="S914" t="str">
            <v>30125110-5 Tonery pro laserové tiskárny/faxové přístroje</v>
          </cell>
          <cell r="U914" t="str">
            <v>Toner HP Q6003A červená</v>
          </cell>
        </row>
        <row r="915">
          <cell r="N915">
            <v>10</v>
          </cell>
          <cell r="O915">
            <v>2468.4</v>
          </cell>
          <cell r="P915">
            <v>1</v>
          </cell>
          <cell r="R915" t="str">
            <v>ks</v>
          </cell>
          <cell r="S915" t="str">
            <v>30125110-5 Tonery pro laserové tiskárny/faxové přístroje</v>
          </cell>
          <cell r="U915" t="str">
            <v>Toner HP Q6003A červená</v>
          </cell>
        </row>
        <row r="916">
          <cell r="N916">
            <v>8</v>
          </cell>
          <cell r="O916">
            <v>2468.4</v>
          </cell>
          <cell r="P916">
            <v>1</v>
          </cell>
          <cell r="R916" t="str">
            <v>ks</v>
          </cell>
          <cell r="S916" t="str">
            <v>30125110-5 Tonery pro laserové tiskárny/faxové přístroje</v>
          </cell>
          <cell r="U916" t="str">
            <v>Toner HP Q6003A červená</v>
          </cell>
        </row>
        <row r="917">
          <cell r="N917">
            <v>11</v>
          </cell>
          <cell r="O917">
            <v>2528.9</v>
          </cell>
          <cell r="P917">
            <v>1</v>
          </cell>
          <cell r="R917" t="str">
            <v>ks</v>
          </cell>
          <cell r="S917" t="str">
            <v>30125110-5 Tonery pro laserové tiskárny/faxové přístroje</v>
          </cell>
          <cell r="U917" t="str">
            <v>Toner HP Q6003A červená</v>
          </cell>
        </row>
        <row r="918">
          <cell r="N918">
            <v>4</v>
          </cell>
          <cell r="O918">
            <v>2480.5</v>
          </cell>
          <cell r="P918">
            <v>2</v>
          </cell>
          <cell r="R918" t="str">
            <v>ks</v>
          </cell>
          <cell r="S918" t="str">
            <v>30125110-5 Tonery pro laserové tiskárny/faxové přístroje</v>
          </cell>
          <cell r="U918" t="str">
            <v>Toner HP Q6003A červená</v>
          </cell>
        </row>
        <row r="919">
          <cell r="N919">
            <v>25</v>
          </cell>
          <cell r="O919">
            <v>2541</v>
          </cell>
          <cell r="P919">
            <v>1</v>
          </cell>
          <cell r="R919" t="str">
            <v>ks</v>
          </cell>
          <cell r="S919" t="str">
            <v>30125110-5 Tonery pro laserové tiskárny/faxové přístroje</v>
          </cell>
          <cell r="U919" t="str">
            <v>Toner HP Q6003A červená</v>
          </cell>
        </row>
        <row r="920">
          <cell r="N920">
            <v>11</v>
          </cell>
          <cell r="O920">
            <v>2547.0500000000002</v>
          </cell>
          <cell r="P920">
            <v>1</v>
          </cell>
          <cell r="R920" t="str">
            <v>ks</v>
          </cell>
          <cell r="S920" t="str">
            <v>30125110-5 Tonery pro laserové tiskárny/faxové přístroje</v>
          </cell>
          <cell r="U920" t="str">
            <v>Toner HP Q6003A červená</v>
          </cell>
        </row>
        <row r="921">
          <cell r="N921">
            <v>6</v>
          </cell>
          <cell r="O921">
            <v>1304.7</v>
          </cell>
          <cell r="P921">
            <v>1</v>
          </cell>
          <cell r="R921" t="str">
            <v>ks</v>
          </cell>
          <cell r="S921" t="str">
            <v>5 Elektro materiál</v>
          </cell>
          <cell r="T921">
            <v>1013</v>
          </cell>
          <cell r="U921" t="str">
            <v>Prodl. kab. 7 m</v>
          </cell>
        </row>
        <row r="922">
          <cell r="N922">
            <v>18</v>
          </cell>
          <cell r="O922">
            <v>131.88999999999999</v>
          </cell>
          <cell r="P922">
            <v>1</v>
          </cell>
          <cell r="R922" t="str">
            <v>ks</v>
          </cell>
          <cell r="S922" t="str">
            <v>30237250-6 Čisticí příslušenství k počítačům</v>
          </cell>
          <cell r="U922" t="str">
            <v xml:space="preserve">Čistící pěna na LCD Roline </v>
          </cell>
        </row>
        <row r="923">
          <cell r="N923">
            <v>11</v>
          </cell>
          <cell r="O923">
            <v>140.36000000000001</v>
          </cell>
          <cell r="P923">
            <v>1</v>
          </cell>
          <cell r="R923" t="str">
            <v>ks</v>
          </cell>
          <cell r="S923" t="str">
            <v>30237250-6 Čisticí příslušenství k počítačům</v>
          </cell>
          <cell r="U923" t="str">
            <v xml:space="preserve">Čistící pěna na LCD Roline </v>
          </cell>
        </row>
        <row r="924">
          <cell r="N924">
            <v>3</v>
          </cell>
          <cell r="O924">
            <v>137.94</v>
          </cell>
          <cell r="P924">
            <v>1</v>
          </cell>
          <cell r="R924" t="str">
            <v>ks</v>
          </cell>
          <cell r="S924" t="str">
            <v>30237250-6 Čisticí příslušenství k počítačům</v>
          </cell>
          <cell r="U924" t="str">
            <v xml:space="preserve">Čistící pěna na LCD Roline </v>
          </cell>
        </row>
        <row r="925">
          <cell r="N925">
            <v>13</v>
          </cell>
          <cell r="O925">
            <v>140.83000000000001</v>
          </cell>
          <cell r="P925">
            <v>1</v>
          </cell>
          <cell r="R925" t="str">
            <v>ks</v>
          </cell>
          <cell r="S925" t="str">
            <v>30237250-6 Čisticí příslušenství k počítačům</v>
          </cell>
          <cell r="U925" t="str">
            <v xml:space="preserve">Čistící pěna na LCD Roline </v>
          </cell>
        </row>
        <row r="926">
          <cell r="N926">
            <v>12</v>
          </cell>
          <cell r="O926">
            <v>130.68</v>
          </cell>
          <cell r="P926">
            <v>1</v>
          </cell>
          <cell r="R926" t="str">
            <v>ks</v>
          </cell>
          <cell r="S926" t="str">
            <v>30237250-6 Čisticí příslušenství k počítačům</v>
          </cell>
          <cell r="U926" t="str">
            <v xml:space="preserve">Čistící pěna na LCD Roline </v>
          </cell>
        </row>
        <row r="927">
          <cell r="N927">
            <v>4</v>
          </cell>
          <cell r="O927">
            <v>139.15</v>
          </cell>
          <cell r="P927">
            <v>1</v>
          </cell>
          <cell r="R927" t="str">
            <v>ks</v>
          </cell>
          <cell r="S927" t="str">
            <v>30237250-6 Čisticí příslušenství k počítačům</v>
          </cell>
          <cell r="U927" t="str">
            <v xml:space="preserve">Čistící pěna na LCD Roline </v>
          </cell>
        </row>
        <row r="928">
          <cell r="M928">
            <v>17439</v>
          </cell>
          <cell r="N928">
            <v>7</v>
          </cell>
          <cell r="O928">
            <v>16.940000000000001</v>
          </cell>
          <cell r="P928">
            <v>100</v>
          </cell>
          <cell r="R928" t="str">
            <v>ks</v>
          </cell>
          <cell r="S928" t="str">
            <v>10 Papír</v>
          </cell>
          <cell r="T928">
            <v>17439</v>
          </cell>
          <cell r="U928" t="str">
            <v>Sešit linkovaný</v>
          </cell>
        </row>
        <row r="929">
          <cell r="M929">
            <v>17439</v>
          </cell>
          <cell r="N929">
            <v>9</v>
          </cell>
          <cell r="O929">
            <v>16.940000000000001</v>
          </cell>
          <cell r="P929">
            <v>200</v>
          </cell>
          <cell r="R929" t="str">
            <v>ks</v>
          </cell>
          <cell r="S929" t="str">
            <v>10 Papír</v>
          </cell>
          <cell r="T929">
            <v>17439</v>
          </cell>
          <cell r="U929" t="str">
            <v>Sešit linkovaný</v>
          </cell>
        </row>
        <row r="930">
          <cell r="M930">
            <v>17501</v>
          </cell>
          <cell r="N930">
            <v>21</v>
          </cell>
          <cell r="O930">
            <v>7.62</v>
          </cell>
          <cell r="P930">
            <v>500</v>
          </cell>
          <cell r="R930" t="str">
            <v>ks</v>
          </cell>
          <cell r="S930" t="str">
            <v>10 Papír</v>
          </cell>
          <cell r="T930">
            <v>17501</v>
          </cell>
          <cell r="U930" t="str">
            <v>Post. tas. B 4 a dno</v>
          </cell>
        </row>
        <row r="931">
          <cell r="M931">
            <v>17501</v>
          </cell>
          <cell r="N931">
            <v>3</v>
          </cell>
          <cell r="O931">
            <v>9.1300000000000008</v>
          </cell>
          <cell r="P931">
            <v>1000</v>
          </cell>
          <cell r="R931" t="str">
            <v>ks</v>
          </cell>
          <cell r="S931" t="str">
            <v>10 Papír</v>
          </cell>
          <cell r="T931">
            <v>17501</v>
          </cell>
          <cell r="U931" t="str">
            <v>Post. tas. B 4 a dno</v>
          </cell>
        </row>
        <row r="932">
          <cell r="M932">
            <v>17501</v>
          </cell>
          <cell r="N932">
            <v>2</v>
          </cell>
          <cell r="O932">
            <v>7</v>
          </cell>
          <cell r="P932">
            <v>800</v>
          </cell>
          <cell r="R932" t="str">
            <v>ks</v>
          </cell>
          <cell r="S932" t="str">
            <v>10 Papír</v>
          </cell>
          <cell r="T932">
            <v>17501</v>
          </cell>
          <cell r="U932" t="str">
            <v>Post. tas. B 4 a dno</v>
          </cell>
        </row>
        <row r="933">
          <cell r="M933">
            <v>17508</v>
          </cell>
          <cell r="N933">
            <v>4</v>
          </cell>
          <cell r="O933">
            <v>23</v>
          </cell>
          <cell r="P933">
            <v>250</v>
          </cell>
          <cell r="R933" t="str">
            <v>ks</v>
          </cell>
          <cell r="S933" t="str">
            <v>10 Papír</v>
          </cell>
          <cell r="T933">
            <v>17508</v>
          </cell>
          <cell r="U933" t="str">
            <v>Papír. pytel</v>
          </cell>
        </row>
        <row r="934">
          <cell r="M934">
            <v>17508</v>
          </cell>
          <cell r="N934">
            <v>4</v>
          </cell>
          <cell r="O934">
            <v>24.2</v>
          </cell>
          <cell r="P934">
            <v>250</v>
          </cell>
          <cell r="R934" t="str">
            <v>ks</v>
          </cell>
          <cell r="S934" t="str">
            <v>10 Papír</v>
          </cell>
          <cell r="T934">
            <v>17508</v>
          </cell>
          <cell r="U934" t="str">
            <v>Papír. pytel</v>
          </cell>
        </row>
        <row r="935">
          <cell r="M935">
            <v>17508</v>
          </cell>
          <cell r="N935">
            <v>1</v>
          </cell>
          <cell r="O935">
            <v>24</v>
          </cell>
          <cell r="P935">
            <v>250</v>
          </cell>
          <cell r="R935" t="str">
            <v>ks</v>
          </cell>
          <cell r="S935" t="str">
            <v>10 Papír</v>
          </cell>
          <cell r="T935">
            <v>17508</v>
          </cell>
          <cell r="U935" t="str">
            <v>Papír. pytel</v>
          </cell>
        </row>
        <row r="936">
          <cell r="M936">
            <v>17508</v>
          </cell>
          <cell r="N936">
            <v>17</v>
          </cell>
          <cell r="O936">
            <v>24.2</v>
          </cell>
          <cell r="P936">
            <v>250</v>
          </cell>
          <cell r="R936" t="str">
            <v>ks</v>
          </cell>
          <cell r="S936" t="str">
            <v>10 Papír</v>
          </cell>
          <cell r="T936">
            <v>17508</v>
          </cell>
          <cell r="U936" t="str">
            <v>Papír. pytel</v>
          </cell>
        </row>
        <row r="937">
          <cell r="M937">
            <v>17508</v>
          </cell>
          <cell r="N937">
            <v>12</v>
          </cell>
          <cell r="O937">
            <v>24.2</v>
          </cell>
          <cell r="P937">
            <v>250</v>
          </cell>
          <cell r="R937" t="str">
            <v>ks</v>
          </cell>
          <cell r="S937" t="str">
            <v>10 Papír</v>
          </cell>
          <cell r="T937">
            <v>17508</v>
          </cell>
          <cell r="U937" t="str">
            <v>Papír. pytel</v>
          </cell>
        </row>
        <row r="938">
          <cell r="M938">
            <v>17508</v>
          </cell>
          <cell r="N938">
            <v>26</v>
          </cell>
          <cell r="O938">
            <v>24.2</v>
          </cell>
          <cell r="P938">
            <v>250</v>
          </cell>
          <cell r="R938" t="str">
            <v>ks</v>
          </cell>
          <cell r="S938" t="str">
            <v>10 Papír</v>
          </cell>
          <cell r="T938">
            <v>17508</v>
          </cell>
          <cell r="U938" t="str">
            <v>Papír. pytel</v>
          </cell>
        </row>
        <row r="939">
          <cell r="N939">
            <v>6</v>
          </cell>
          <cell r="O939">
            <v>34.700000000000003</v>
          </cell>
          <cell r="P939">
            <v>3</v>
          </cell>
          <cell r="R939" t="str">
            <v>ks</v>
          </cell>
          <cell r="S939" t="str">
            <v>6 Drogerie</v>
          </cell>
          <cell r="T939">
            <v>67055</v>
          </cell>
          <cell r="U939" t="str">
            <v>Vědro 10 l</v>
          </cell>
        </row>
        <row r="940">
          <cell r="N940">
            <v>13</v>
          </cell>
          <cell r="O940">
            <v>943.8</v>
          </cell>
          <cell r="P940">
            <v>1</v>
          </cell>
          <cell r="R940" t="str">
            <v>ks</v>
          </cell>
          <cell r="S940" t="str">
            <v>30192113-6 Inkoustové náplně</v>
          </cell>
          <cell r="U940" t="str">
            <v>Inkoust HP 51645A černá</v>
          </cell>
        </row>
        <row r="941">
          <cell r="N941">
            <v>15</v>
          </cell>
          <cell r="O941">
            <v>965.58</v>
          </cell>
          <cell r="P941">
            <v>1</v>
          </cell>
          <cell r="R941" t="str">
            <v>ks</v>
          </cell>
          <cell r="S941" t="str">
            <v>30192113-6 Inkoustové náplně</v>
          </cell>
          <cell r="U941" t="str">
            <v>Inkoust HP 51645A černá</v>
          </cell>
        </row>
        <row r="942">
          <cell r="N942">
            <v>14</v>
          </cell>
          <cell r="O942">
            <v>1052.3599999999999</v>
          </cell>
          <cell r="P942">
            <v>1</v>
          </cell>
          <cell r="R942" t="str">
            <v>ks</v>
          </cell>
          <cell r="S942" t="str">
            <v>30192113-6 Inkoustové náplně</v>
          </cell>
          <cell r="U942" t="str">
            <v>Inkoust HP 51645A černá</v>
          </cell>
        </row>
        <row r="943">
          <cell r="N943">
            <v>10</v>
          </cell>
          <cell r="O943">
            <v>28.9</v>
          </cell>
          <cell r="P943">
            <v>5</v>
          </cell>
          <cell r="R943" t="str">
            <v>ks</v>
          </cell>
          <cell r="S943" t="str">
            <v>6 Drogerie</v>
          </cell>
          <cell r="T943">
            <v>67034</v>
          </cell>
          <cell r="U943" t="str">
            <v>Savo proti plísni</v>
          </cell>
        </row>
        <row r="944">
          <cell r="N944">
            <v>12</v>
          </cell>
          <cell r="O944">
            <v>28.9</v>
          </cell>
          <cell r="P944">
            <v>3</v>
          </cell>
          <cell r="R944" t="str">
            <v>ks</v>
          </cell>
          <cell r="S944" t="str">
            <v>6 Drogerie</v>
          </cell>
          <cell r="T944">
            <v>67034</v>
          </cell>
          <cell r="U944" t="str">
            <v>Savo proti plísni</v>
          </cell>
        </row>
        <row r="945">
          <cell r="N945">
            <v>8</v>
          </cell>
          <cell r="O945">
            <v>626</v>
          </cell>
          <cell r="P945">
            <v>3</v>
          </cell>
          <cell r="R945" t="str">
            <v>ks</v>
          </cell>
          <cell r="S945" t="str">
            <v>5 Elektro materiál</v>
          </cell>
          <cell r="T945">
            <v>1073</v>
          </cell>
          <cell r="U945" t="str">
            <v>Zářiv. svít. 4 x 36 w</v>
          </cell>
        </row>
        <row r="946">
          <cell r="N946">
            <v>1</v>
          </cell>
          <cell r="O946">
            <v>14.1</v>
          </cell>
          <cell r="P946">
            <v>10</v>
          </cell>
          <cell r="R946" t="str">
            <v>ks</v>
          </cell>
          <cell r="S946" t="str">
            <v>5 Elektro materiál</v>
          </cell>
          <cell r="T946">
            <v>1059</v>
          </cell>
          <cell r="U946" t="str">
            <v>Halogen.žárovka</v>
          </cell>
        </row>
        <row r="947">
          <cell r="N947">
            <v>7</v>
          </cell>
          <cell r="O947">
            <v>17</v>
          </cell>
          <cell r="P947">
            <v>20</v>
          </cell>
          <cell r="R947" t="str">
            <v>ks</v>
          </cell>
          <cell r="S947" t="str">
            <v>5 Elektro materiál</v>
          </cell>
          <cell r="T947">
            <v>1059</v>
          </cell>
          <cell r="U947" t="str">
            <v>Halogen.žárovka</v>
          </cell>
        </row>
        <row r="948">
          <cell r="M948">
            <v>17582</v>
          </cell>
          <cell r="N948">
            <v>24</v>
          </cell>
          <cell r="O948">
            <v>25.1</v>
          </cell>
          <cell r="P948">
            <v>49</v>
          </cell>
          <cell r="R948" t="str">
            <v>ks</v>
          </cell>
          <cell r="S948" t="str">
            <v>10 Papír</v>
          </cell>
          <cell r="T948">
            <v>17582</v>
          </cell>
          <cell r="U948" t="str">
            <v>připínáčky legerova</v>
          </cell>
        </row>
        <row r="949">
          <cell r="M949">
            <v>17582</v>
          </cell>
          <cell r="N949">
            <v>25</v>
          </cell>
          <cell r="O949">
            <v>29.2</v>
          </cell>
          <cell r="P949">
            <v>1</v>
          </cell>
          <cell r="R949" t="str">
            <v>ks</v>
          </cell>
          <cell r="S949" t="str">
            <v>10 Papír</v>
          </cell>
          <cell r="T949">
            <v>17582</v>
          </cell>
          <cell r="U949" t="str">
            <v>připínáčky legerova</v>
          </cell>
        </row>
        <row r="950">
          <cell r="M950">
            <v>17697</v>
          </cell>
          <cell r="N950">
            <v>8</v>
          </cell>
          <cell r="O950">
            <v>73.5</v>
          </cell>
          <cell r="P950">
            <v>1</v>
          </cell>
          <cell r="R950" t="str">
            <v>ks</v>
          </cell>
          <cell r="S950" t="str">
            <v>10 Papír</v>
          </cell>
          <cell r="T950">
            <v>17697</v>
          </cell>
          <cell r="U950" t="str">
            <v>PŘEVODKA</v>
          </cell>
        </row>
        <row r="951">
          <cell r="N951">
            <v>5</v>
          </cell>
          <cell r="O951">
            <v>40</v>
          </cell>
          <cell r="P951">
            <v>6</v>
          </cell>
          <cell r="R951" t="str">
            <v>ks</v>
          </cell>
          <cell r="S951" t="str">
            <v>5 Elektro materiál</v>
          </cell>
          <cell r="T951">
            <v>1017</v>
          </cell>
          <cell r="U951" t="str">
            <v>VÁZACÍ PÁSEK</v>
          </cell>
        </row>
        <row r="952">
          <cell r="N952">
            <v>1</v>
          </cell>
          <cell r="O952">
            <v>3052.83</v>
          </cell>
          <cell r="P952">
            <v>1</v>
          </cell>
          <cell r="R952" t="str">
            <v>ks</v>
          </cell>
          <cell r="S952" t="str">
            <v>30125110-5 Tonery pro laserové tiskárny/faxové přístroje</v>
          </cell>
          <cell r="U952" t="str">
            <v>Toner HP CC530A</v>
          </cell>
        </row>
        <row r="953">
          <cell r="N953">
            <v>1</v>
          </cell>
          <cell r="O953">
            <v>1488.3</v>
          </cell>
          <cell r="P953">
            <v>2</v>
          </cell>
          <cell r="R953" t="str">
            <v>ks</v>
          </cell>
          <cell r="S953" t="str">
            <v>30125110-5 Tonery pro laserové tiskárny/faxové přístroje</v>
          </cell>
          <cell r="U953" t="str">
            <v>Toner HP CC530A</v>
          </cell>
        </row>
        <row r="954">
          <cell r="N954">
            <v>5</v>
          </cell>
          <cell r="O954">
            <v>1512.5</v>
          </cell>
          <cell r="P954">
            <v>2</v>
          </cell>
          <cell r="R954" t="str">
            <v>ks</v>
          </cell>
          <cell r="S954" t="str">
            <v>30125110-5 Tonery pro laserové tiskárny/faxové přístroje</v>
          </cell>
          <cell r="U954" t="str">
            <v>Toner HP CC530A</v>
          </cell>
        </row>
        <row r="955">
          <cell r="N955">
            <v>26</v>
          </cell>
          <cell r="O955">
            <v>2129.6</v>
          </cell>
          <cell r="P955">
            <v>1</v>
          </cell>
          <cell r="R955" t="str">
            <v>ks</v>
          </cell>
          <cell r="S955" t="str">
            <v>30125110-5 Tonery pro laserové tiskárny/faxové přístroje</v>
          </cell>
          <cell r="U955" t="str">
            <v>Toner HP CC530A</v>
          </cell>
        </row>
        <row r="956">
          <cell r="M956">
            <v>17697</v>
          </cell>
          <cell r="N956">
            <v>7</v>
          </cell>
          <cell r="O956">
            <v>76</v>
          </cell>
          <cell r="P956">
            <v>99</v>
          </cell>
          <cell r="R956" t="str">
            <v>ks</v>
          </cell>
          <cell r="S956" t="str">
            <v>10 Papír</v>
          </cell>
          <cell r="T956">
            <v>17697</v>
          </cell>
          <cell r="U956" t="str">
            <v>PŘEVODKA</v>
          </cell>
        </row>
        <row r="957">
          <cell r="N957">
            <v>6</v>
          </cell>
          <cell r="O957">
            <v>13.77</v>
          </cell>
          <cell r="P957">
            <v>500</v>
          </cell>
          <cell r="R957" t="str">
            <v>ks</v>
          </cell>
          <cell r="S957" t="str">
            <v>6 Drogerie</v>
          </cell>
          <cell r="T957">
            <v>67028</v>
          </cell>
          <cell r="U957" t="str">
            <v>Sáčky - koš - velké</v>
          </cell>
        </row>
        <row r="958">
          <cell r="N958">
            <v>4</v>
          </cell>
          <cell r="O958">
            <v>13.77</v>
          </cell>
          <cell r="P958">
            <v>500</v>
          </cell>
          <cell r="R958" t="str">
            <v>ks</v>
          </cell>
          <cell r="S958" t="str">
            <v>6 Drogerie</v>
          </cell>
          <cell r="T958">
            <v>67028</v>
          </cell>
          <cell r="U958" t="str">
            <v>Sáčky - koš - velké</v>
          </cell>
        </row>
        <row r="959">
          <cell r="N959">
            <v>2</v>
          </cell>
          <cell r="O959">
            <v>502</v>
          </cell>
          <cell r="P959">
            <v>1</v>
          </cell>
          <cell r="R959" t="str">
            <v>ks</v>
          </cell>
          <cell r="S959" t="str">
            <v>5 Elektro materiál</v>
          </cell>
          <cell r="T959">
            <v>1006</v>
          </cell>
          <cell r="U959" t="str">
            <v>Stropní svítidlo</v>
          </cell>
        </row>
        <row r="960">
          <cell r="M960">
            <v>17906</v>
          </cell>
          <cell r="N960">
            <v>4</v>
          </cell>
          <cell r="O960">
            <v>750.2</v>
          </cell>
          <cell r="P960">
            <v>10</v>
          </cell>
          <cell r="R960" t="str">
            <v>ks</v>
          </cell>
          <cell r="S960" t="str">
            <v>10 Papír</v>
          </cell>
          <cell r="T960">
            <v>17906</v>
          </cell>
          <cell r="U960" t="str">
            <v>NÁSTĚNKA V.</v>
          </cell>
        </row>
        <row r="961">
          <cell r="M961">
            <v>17907</v>
          </cell>
          <cell r="N961">
            <v>22</v>
          </cell>
          <cell r="O961">
            <v>104.7</v>
          </cell>
          <cell r="P961">
            <v>1</v>
          </cell>
          <cell r="R961" t="str">
            <v>bal</v>
          </cell>
          <cell r="S961" t="str">
            <v>1 Kancelářský materiál</v>
          </cell>
          <cell r="T961">
            <v>17907</v>
          </cell>
          <cell r="U961" t="str">
            <v xml:space="preserve">HŘEBEN KROUŽEK </v>
          </cell>
        </row>
        <row r="962">
          <cell r="M962">
            <v>17907</v>
          </cell>
          <cell r="N962">
            <v>1</v>
          </cell>
          <cell r="O962">
            <v>91.3</v>
          </cell>
          <cell r="P962">
            <v>9</v>
          </cell>
          <cell r="R962" t="str">
            <v>bal</v>
          </cell>
          <cell r="S962" t="str">
            <v>1 Kancelářský materiál</v>
          </cell>
          <cell r="T962">
            <v>17907</v>
          </cell>
          <cell r="U962" t="str">
            <v xml:space="preserve">HŘEBEN KROUŽEK </v>
          </cell>
        </row>
        <row r="963">
          <cell r="M963">
            <v>17907</v>
          </cell>
          <cell r="N963">
            <v>15</v>
          </cell>
          <cell r="O963">
            <v>346</v>
          </cell>
          <cell r="P963">
            <v>1</v>
          </cell>
          <cell r="R963" t="str">
            <v>bal</v>
          </cell>
          <cell r="S963" t="str">
            <v>1 Kancelářský materiál</v>
          </cell>
          <cell r="T963">
            <v>17907</v>
          </cell>
          <cell r="U963" t="str">
            <v xml:space="preserve">HŘEBEN KROUŽEK </v>
          </cell>
        </row>
        <row r="964">
          <cell r="N964">
            <v>2</v>
          </cell>
          <cell r="O964">
            <v>102</v>
          </cell>
          <cell r="P964">
            <v>10</v>
          </cell>
          <cell r="R964" t="str">
            <v>ks</v>
          </cell>
          <cell r="S964" t="str">
            <v>5 Elektro materiál</v>
          </cell>
          <cell r="T964">
            <v>1058</v>
          </cell>
          <cell r="U964" t="str">
            <v>Jistič 10,16 A</v>
          </cell>
        </row>
        <row r="965">
          <cell r="N965">
            <v>3</v>
          </cell>
          <cell r="O965">
            <v>88.2</v>
          </cell>
          <cell r="P965">
            <v>10</v>
          </cell>
          <cell r="R965" t="str">
            <v>ks</v>
          </cell>
          <cell r="S965" t="str">
            <v>5 Elektro materiál</v>
          </cell>
          <cell r="T965">
            <v>1058</v>
          </cell>
          <cell r="U965" t="str">
            <v>Jistič 10,16 A</v>
          </cell>
        </row>
        <row r="966">
          <cell r="N966">
            <v>20</v>
          </cell>
          <cell r="O966">
            <v>1184.5899999999999</v>
          </cell>
          <cell r="P966">
            <v>1</v>
          </cell>
          <cell r="R966" t="str">
            <v>ks</v>
          </cell>
          <cell r="S966" t="str">
            <v>30124000-4 Části a příslušenství kancelářských strojů</v>
          </cell>
          <cell r="U966" t="str">
            <v>Toner Sharp MX-31GTBA black</v>
          </cell>
        </row>
        <row r="967">
          <cell r="M967">
            <v>17907</v>
          </cell>
          <cell r="N967">
            <v>1</v>
          </cell>
          <cell r="O967">
            <v>281.60000000000002</v>
          </cell>
          <cell r="P967">
            <v>4</v>
          </cell>
          <cell r="R967" t="str">
            <v>bal</v>
          </cell>
          <cell r="S967" t="str">
            <v>1 Kancelářský materiál</v>
          </cell>
          <cell r="T967">
            <v>17907</v>
          </cell>
          <cell r="U967" t="str">
            <v xml:space="preserve">HŘEBEN KROUŽEK </v>
          </cell>
        </row>
        <row r="968">
          <cell r="M968">
            <v>17907</v>
          </cell>
          <cell r="N968">
            <v>17</v>
          </cell>
          <cell r="O968">
            <v>311.5</v>
          </cell>
          <cell r="P968">
            <v>1</v>
          </cell>
          <cell r="R968" t="str">
            <v>bal</v>
          </cell>
          <cell r="S968" t="str">
            <v>1 Kancelářský materiál</v>
          </cell>
          <cell r="T968">
            <v>17907</v>
          </cell>
          <cell r="U968" t="str">
            <v xml:space="preserve">HŘEBEN KROUŽEK </v>
          </cell>
        </row>
        <row r="969">
          <cell r="N969">
            <v>7</v>
          </cell>
          <cell r="O969">
            <v>1258.4000000000001</v>
          </cell>
          <cell r="P969">
            <v>1</v>
          </cell>
          <cell r="R969" t="str">
            <v>ks</v>
          </cell>
          <cell r="S969" t="str">
            <v>30124000-4 Části a příslušenství kancelářských strojů</v>
          </cell>
          <cell r="U969" t="str">
            <v>Toner Sharp AR-202T</v>
          </cell>
        </row>
        <row r="970">
          <cell r="M970">
            <v>17907</v>
          </cell>
          <cell r="N970">
            <v>16</v>
          </cell>
          <cell r="O970">
            <v>310</v>
          </cell>
          <cell r="P970">
            <v>4</v>
          </cell>
          <cell r="R970" t="str">
            <v>bal</v>
          </cell>
          <cell r="S970" t="str">
            <v>1 Kancelářský materiál</v>
          </cell>
          <cell r="T970">
            <v>17907</v>
          </cell>
          <cell r="U970" t="str">
            <v xml:space="preserve">HŘEBEN KROUŽEK </v>
          </cell>
        </row>
        <row r="971">
          <cell r="M971">
            <v>17907</v>
          </cell>
          <cell r="N971">
            <v>12</v>
          </cell>
          <cell r="O971">
            <v>100</v>
          </cell>
          <cell r="P971">
            <v>10</v>
          </cell>
          <cell r="R971" t="str">
            <v>bal</v>
          </cell>
          <cell r="S971" t="str">
            <v>1 Kancelářský materiál</v>
          </cell>
          <cell r="T971">
            <v>17907</v>
          </cell>
          <cell r="U971" t="str">
            <v xml:space="preserve">HŘEBEN KROUŽEK </v>
          </cell>
        </row>
        <row r="972">
          <cell r="N972">
            <v>2</v>
          </cell>
          <cell r="O972">
            <v>338.8</v>
          </cell>
          <cell r="P972">
            <v>1</v>
          </cell>
          <cell r="R972" t="str">
            <v>ks</v>
          </cell>
          <cell r="S972" t="str">
            <v>30234400-2 DVD</v>
          </cell>
          <cell r="U972" t="str">
            <v>DVD-R Verbatim spindle 50</v>
          </cell>
        </row>
        <row r="973">
          <cell r="N973">
            <v>6</v>
          </cell>
          <cell r="O973">
            <v>338.8</v>
          </cell>
          <cell r="P973">
            <v>1</v>
          </cell>
          <cell r="R973" t="str">
            <v>ks</v>
          </cell>
          <cell r="S973" t="str">
            <v>30234400-2 DVD</v>
          </cell>
          <cell r="U973" t="str">
            <v>DVD-R Verbatim spindle 50</v>
          </cell>
        </row>
        <row r="974">
          <cell r="N974">
            <v>4</v>
          </cell>
          <cell r="O974">
            <v>342.43</v>
          </cell>
          <cell r="P974">
            <v>1</v>
          </cell>
          <cell r="R974" t="str">
            <v>ks</v>
          </cell>
          <cell r="S974" t="str">
            <v>30234400-2 DVD</v>
          </cell>
          <cell r="U974" t="str">
            <v>DVD-R Verbatim spindle 50</v>
          </cell>
        </row>
        <row r="975">
          <cell r="N975">
            <v>2</v>
          </cell>
          <cell r="O975">
            <v>350.9</v>
          </cell>
          <cell r="P975">
            <v>1</v>
          </cell>
          <cell r="R975" t="str">
            <v>ks</v>
          </cell>
          <cell r="S975" t="str">
            <v>30234400-2 DVD</v>
          </cell>
          <cell r="U975" t="str">
            <v>DVD-R Verbatim spindle 50</v>
          </cell>
        </row>
        <row r="976">
          <cell r="N976">
            <v>1</v>
          </cell>
          <cell r="O976">
            <v>355.74</v>
          </cell>
          <cell r="P976">
            <v>1</v>
          </cell>
          <cell r="R976" t="str">
            <v>ks</v>
          </cell>
          <cell r="S976" t="str">
            <v>30234400-2 DVD</v>
          </cell>
          <cell r="U976" t="str">
            <v>DVD-R Verbatim spindle 50</v>
          </cell>
        </row>
        <row r="977">
          <cell r="M977">
            <v>17907</v>
          </cell>
          <cell r="N977">
            <v>3</v>
          </cell>
          <cell r="O977">
            <v>122</v>
          </cell>
          <cell r="P977">
            <v>5</v>
          </cell>
          <cell r="R977" t="str">
            <v>bal</v>
          </cell>
          <cell r="S977" t="str">
            <v>1 Kancelářský materiál</v>
          </cell>
          <cell r="T977">
            <v>17907</v>
          </cell>
          <cell r="U977" t="str">
            <v xml:space="preserve">HŘEBEN KROUŽEK </v>
          </cell>
        </row>
        <row r="978">
          <cell r="M978">
            <v>17907</v>
          </cell>
          <cell r="N978">
            <v>2</v>
          </cell>
          <cell r="O978">
            <v>94</v>
          </cell>
          <cell r="P978">
            <v>5</v>
          </cell>
          <cell r="R978" t="str">
            <v>bal</v>
          </cell>
          <cell r="S978" t="str">
            <v>1 Kancelářský materiál</v>
          </cell>
          <cell r="T978">
            <v>17907</v>
          </cell>
          <cell r="U978" t="str">
            <v xml:space="preserve">HŘEBEN KROUŽEK </v>
          </cell>
        </row>
        <row r="979">
          <cell r="M979">
            <v>17907</v>
          </cell>
          <cell r="N979">
            <v>9</v>
          </cell>
          <cell r="O979">
            <v>94</v>
          </cell>
          <cell r="P979">
            <v>10</v>
          </cell>
          <cell r="R979" t="str">
            <v>bal</v>
          </cell>
          <cell r="S979" t="str">
            <v>1 Kancelářský materiál</v>
          </cell>
          <cell r="T979">
            <v>17907</v>
          </cell>
          <cell r="U979" t="str">
            <v xml:space="preserve">HŘEBEN KROUŽEK </v>
          </cell>
        </row>
        <row r="980">
          <cell r="M980">
            <v>17907</v>
          </cell>
          <cell r="N980">
            <v>8</v>
          </cell>
          <cell r="O980">
            <v>80</v>
          </cell>
          <cell r="P980">
            <v>10</v>
          </cell>
          <cell r="R980" t="str">
            <v>bal</v>
          </cell>
          <cell r="S980" t="str">
            <v>1 Kancelářský materiál</v>
          </cell>
          <cell r="T980">
            <v>17907</v>
          </cell>
          <cell r="U980" t="str">
            <v xml:space="preserve">HŘEBEN KROUŽEK </v>
          </cell>
        </row>
        <row r="981">
          <cell r="N981">
            <v>6</v>
          </cell>
          <cell r="O981">
            <v>15.55</v>
          </cell>
          <cell r="P981">
            <v>29</v>
          </cell>
          <cell r="R981" t="str">
            <v>ks</v>
          </cell>
          <cell r="S981" t="str">
            <v>5 Elektro materiál</v>
          </cell>
          <cell r="T981">
            <v>1034</v>
          </cell>
          <cell r="U981" t="str">
            <v>UZEM. PÁSKA</v>
          </cell>
        </row>
        <row r="982">
          <cell r="N982">
            <v>7</v>
          </cell>
          <cell r="O982">
            <v>14.45</v>
          </cell>
          <cell r="P982">
            <v>1</v>
          </cell>
          <cell r="R982" t="str">
            <v>ks</v>
          </cell>
          <cell r="S982" t="str">
            <v>5 Elektro materiál</v>
          </cell>
          <cell r="T982">
            <v>1034</v>
          </cell>
          <cell r="U982" t="str">
            <v>UZEM. PÁSKA</v>
          </cell>
        </row>
        <row r="983">
          <cell r="N983">
            <v>6</v>
          </cell>
          <cell r="O983">
            <v>5324</v>
          </cell>
          <cell r="P983">
            <v>1</v>
          </cell>
          <cell r="R983" t="str">
            <v>ks</v>
          </cell>
          <cell r="S983" t="str">
            <v>30125110-5 Tonery pro laserové tiskárny/faxové přístroje</v>
          </cell>
          <cell r="U983" t="str">
            <v>Toner OKI pro B6200</v>
          </cell>
        </row>
        <row r="984">
          <cell r="M984">
            <v>17907</v>
          </cell>
          <cell r="N984">
            <v>3</v>
          </cell>
          <cell r="O984">
            <v>383</v>
          </cell>
          <cell r="P984">
            <v>6</v>
          </cell>
          <cell r="R984" t="str">
            <v>bal</v>
          </cell>
          <cell r="S984" t="str">
            <v>1 Kancelářský materiál</v>
          </cell>
          <cell r="T984">
            <v>17907</v>
          </cell>
          <cell r="U984" t="str">
            <v xml:space="preserve">HŘEBEN KROUŽEK </v>
          </cell>
        </row>
        <row r="985">
          <cell r="M985">
            <v>17907</v>
          </cell>
          <cell r="N985">
            <v>2</v>
          </cell>
          <cell r="O985">
            <v>395</v>
          </cell>
          <cell r="P985">
            <v>6</v>
          </cell>
          <cell r="R985" t="str">
            <v>bal</v>
          </cell>
          <cell r="S985" t="str">
            <v>1 Kancelářský materiál</v>
          </cell>
          <cell r="T985">
            <v>17907</v>
          </cell>
          <cell r="U985" t="str">
            <v xml:space="preserve">HŘEBEN KROUŽEK </v>
          </cell>
        </row>
        <row r="986">
          <cell r="M986">
            <v>17907</v>
          </cell>
          <cell r="N986">
            <v>1</v>
          </cell>
          <cell r="O986">
            <v>190</v>
          </cell>
          <cell r="P986">
            <v>6</v>
          </cell>
          <cell r="R986" t="str">
            <v>bal</v>
          </cell>
          <cell r="S986" t="str">
            <v>1 Kancelářský materiál</v>
          </cell>
          <cell r="T986">
            <v>17907</v>
          </cell>
          <cell r="U986" t="str">
            <v xml:space="preserve">HŘEBEN KROUŽEK </v>
          </cell>
        </row>
        <row r="987">
          <cell r="M987">
            <v>17907</v>
          </cell>
          <cell r="N987">
            <v>4</v>
          </cell>
          <cell r="O987">
            <v>90</v>
          </cell>
          <cell r="P987">
            <v>10</v>
          </cell>
          <cell r="R987" t="str">
            <v>bal</v>
          </cell>
          <cell r="S987" t="str">
            <v>1 Kancelářský materiál</v>
          </cell>
          <cell r="T987">
            <v>17907</v>
          </cell>
          <cell r="U987" t="str">
            <v xml:space="preserve">HŘEBEN KROUŽEK </v>
          </cell>
        </row>
        <row r="988">
          <cell r="M988">
            <v>17907</v>
          </cell>
          <cell r="N988">
            <v>3</v>
          </cell>
          <cell r="O988">
            <v>80</v>
          </cell>
          <cell r="P988">
            <v>10</v>
          </cell>
          <cell r="R988" t="str">
            <v>bal</v>
          </cell>
          <cell r="S988" t="str">
            <v>1 Kancelářský materiál</v>
          </cell>
          <cell r="T988">
            <v>17907</v>
          </cell>
          <cell r="U988" t="str">
            <v xml:space="preserve">HŘEBEN KROUŽEK </v>
          </cell>
        </row>
        <row r="989">
          <cell r="M989">
            <v>18001</v>
          </cell>
          <cell r="N989">
            <v>4</v>
          </cell>
          <cell r="O989">
            <v>2.42</v>
          </cell>
          <cell r="P989">
            <v>30</v>
          </cell>
          <cell r="R989" t="str">
            <v>ks</v>
          </cell>
          <cell r="S989" t="str">
            <v>1 Kancelářský materiál</v>
          </cell>
          <cell r="T989">
            <v>18001</v>
          </cell>
          <cell r="U989" t="str">
            <v>GUMA</v>
          </cell>
        </row>
        <row r="990">
          <cell r="M990">
            <v>18001</v>
          </cell>
          <cell r="N990">
            <v>19</v>
          </cell>
          <cell r="O990">
            <v>2.42</v>
          </cell>
          <cell r="P990">
            <v>36</v>
          </cell>
          <cell r="R990" t="str">
            <v>ks</v>
          </cell>
          <cell r="S990" t="str">
            <v>1 Kancelářský materiál</v>
          </cell>
          <cell r="T990">
            <v>18001</v>
          </cell>
          <cell r="U990" t="str">
            <v>GUMA</v>
          </cell>
        </row>
        <row r="991">
          <cell r="M991">
            <v>18001</v>
          </cell>
          <cell r="N991">
            <v>7</v>
          </cell>
          <cell r="O991">
            <v>2.42</v>
          </cell>
          <cell r="P991">
            <v>36</v>
          </cell>
          <cell r="R991" t="str">
            <v>ks</v>
          </cell>
          <cell r="S991" t="str">
            <v>1 Kancelářský materiál</v>
          </cell>
          <cell r="T991">
            <v>18001</v>
          </cell>
          <cell r="U991" t="str">
            <v>GUMA</v>
          </cell>
        </row>
        <row r="992">
          <cell r="M992">
            <v>18001</v>
          </cell>
          <cell r="N992">
            <v>134</v>
          </cell>
          <cell r="O992">
            <v>1.37</v>
          </cell>
          <cell r="P992">
            <v>1</v>
          </cell>
          <cell r="R992" t="str">
            <v>ks</v>
          </cell>
          <cell r="S992" t="str">
            <v>1 Kancelářský materiál</v>
          </cell>
          <cell r="T992">
            <v>18001</v>
          </cell>
          <cell r="U992" t="str">
            <v>GUMA</v>
          </cell>
        </row>
        <row r="993">
          <cell r="M993">
            <v>18002</v>
          </cell>
          <cell r="N993">
            <v>138</v>
          </cell>
          <cell r="O993">
            <v>2.08</v>
          </cell>
          <cell r="P993">
            <v>1</v>
          </cell>
          <cell r="R993" t="str">
            <v>bal</v>
          </cell>
          <cell r="S993" t="str">
            <v>1 Kancelářský materiál</v>
          </cell>
          <cell r="T993">
            <v>18002</v>
          </cell>
          <cell r="U993" t="str">
            <v>TUHA MIKROTUŽKA</v>
          </cell>
        </row>
        <row r="994">
          <cell r="M994">
            <v>18002</v>
          </cell>
          <cell r="N994">
            <v>17</v>
          </cell>
          <cell r="O994">
            <v>2.42</v>
          </cell>
          <cell r="P994">
            <v>48</v>
          </cell>
          <cell r="R994" t="str">
            <v>bal</v>
          </cell>
          <cell r="S994" t="str">
            <v>1 Kancelářský materiál</v>
          </cell>
          <cell r="T994">
            <v>18002</v>
          </cell>
          <cell r="U994" t="str">
            <v>TUHA MIKROTUŽKA</v>
          </cell>
        </row>
        <row r="995">
          <cell r="M995">
            <v>18002</v>
          </cell>
          <cell r="N995">
            <v>5</v>
          </cell>
          <cell r="O995">
            <v>2.42</v>
          </cell>
          <cell r="P995">
            <v>48</v>
          </cell>
          <cell r="R995" t="str">
            <v>bal</v>
          </cell>
          <cell r="S995" t="str">
            <v>1 Kancelářský materiál</v>
          </cell>
          <cell r="T995">
            <v>18002</v>
          </cell>
          <cell r="U995" t="str">
            <v>TUHA MIKROTUŽKA</v>
          </cell>
        </row>
        <row r="996">
          <cell r="M996">
            <v>18003</v>
          </cell>
          <cell r="N996">
            <v>26</v>
          </cell>
          <cell r="O996">
            <v>25.24</v>
          </cell>
          <cell r="P996">
            <v>1</v>
          </cell>
          <cell r="R996" t="str">
            <v>ks</v>
          </cell>
          <cell r="S996" t="str">
            <v>1 Kancelářský materiál</v>
          </cell>
          <cell r="T996">
            <v>18003</v>
          </cell>
          <cell r="U996" t="str">
            <v>LEPIDLO TYČINKA</v>
          </cell>
        </row>
        <row r="997">
          <cell r="M997">
            <v>18003</v>
          </cell>
          <cell r="N997">
            <v>13</v>
          </cell>
          <cell r="O997">
            <v>12.1</v>
          </cell>
          <cell r="P997">
            <v>24</v>
          </cell>
          <cell r="R997" t="str">
            <v>ks</v>
          </cell>
          <cell r="S997" t="str">
            <v>1 Kancelářský materiál</v>
          </cell>
          <cell r="T997">
            <v>18003</v>
          </cell>
          <cell r="U997" t="str">
            <v>LEPIDLO TYČINKA</v>
          </cell>
        </row>
        <row r="998">
          <cell r="M998">
            <v>18003</v>
          </cell>
          <cell r="N998">
            <v>31</v>
          </cell>
          <cell r="O998">
            <v>12.1</v>
          </cell>
          <cell r="P998">
            <v>108</v>
          </cell>
          <cell r="R998" t="str">
            <v>ks</v>
          </cell>
          <cell r="S998" t="str">
            <v>1 Kancelářský materiál</v>
          </cell>
          <cell r="T998">
            <v>18003</v>
          </cell>
          <cell r="U998" t="str">
            <v>LEPIDLO TYČINKA</v>
          </cell>
        </row>
        <row r="999">
          <cell r="M999">
            <v>18003</v>
          </cell>
          <cell r="N999">
            <v>11</v>
          </cell>
          <cell r="O999">
            <v>12.1</v>
          </cell>
          <cell r="P999">
            <v>48</v>
          </cell>
          <cell r="R999" t="str">
            <v>ks</v>
          </cell>
          <cell r="S999" t="str">
            <v>1 Kancelářský materiál</v>
          </cell>
          <cell r="T999">
            <v>18003</v>
          </cell>
          <cell r="U999" t="str">
            <v>LEPIDLO TYČINKA</v>
          </cell>
        </row>
        <row r="1000">
          <cell r="M1000">
            <v>18004</v>
          </cell>
          <cell r="N1000">
            <v>39</v>
          </cell>
          <cell r="O1000">
            <v>6.66</v>
          </cell>
          <cell r="P1000">
            <v>200</v>
          </cell>
          <cell r="R1000" t="str">
            <v>ks</v>
          </cell>
          <cell r="S1000" t="str">
            <v>1 Kancelářský materiál</v>
          </cell>
          <cell r="T1000">
            <v>18004</v>
          </cell>
          <cell r="U1000" t="str">
            <v>PROPISOVACÍ TUŽKA</v>
          </cell>
        </row>
        <row r="1001">
          <cell r="N1001">
            <v>16</v>
          </cell>
          <cell r="O1001">
            <v>1530.65</v>
          </cell>
          <cell r="P1001">
            <v>1</v>
          </cell>
          <cell r="R1001" t="str">
            <v>ks</v>
          </cell>
          <cell r="S1001" t="str">
            <v>30192113-6 Inkoustové náplně</v>
          </cell>
          <cell r="U1001" t="str">
            <v>Inkoust HP C2N92AE  (č. 920XL CMYK)</v>
          </cell>
        </row>
        <row r="1002">
          <cell r="N1002">
            <v>13</v>
          </cell>
          <cell r="O1002">
            <v>1517.34</v>
          </cell>
          <cell r="P1002">
            <v>1</v>
          </cell>
          <cell r="R1002" t="str">
            <v>ks</v>
          </cell>
          <cell r="S1002" t="str">
            <v>30192113-6 Inkoustové náplně</v>
          </cell>
          <cell r="U1002" t="str">
            <v>Inkoust HP C2N92AE  (č. 920XL CMYK)</v>
          </cell>
        </row>
        <row r="1003">
          <cell r="M1003">
            <v>18004</v>
          </cell>
          <cell r="N1003">
            <v>25</v>
          </cell>
          <cell r="O1003">
            <v>6.66</v>
          </cell>
          <cell r="P1003">
            <v>1</v>
          </cell>
          <cell r="R1003" t="str">
            <v>ks</v>
          </cell>
          <cell r="S1003" t="str">
            <v>1 Kancelářský materiál</v>
          </cell>
          <cell r="T1003">
            <v>18004</v>
          </cell>
          <cell r="U1003" t="str">
            <v>PROPISOVACÍ TUŽKA</v>
          </cell>
        </row>
        <row r="1004">
          <cell r="M1004">
            <v>18004</v>
          </cell>
          <cell r="N1004">
            <v>26</v>
          </cell>
          <cell r="O1004">
            <v>3.63</v>
          </cell>
          <cell r="P1004">
            <v>360</v>
          </cell>
          <cell r="R1004" t="str">
            <v>ks</v>
          </cell>
          <cell r="S1004" t="str">
            <v>1 Kancelářský materiál</v>
          </cell>
          <cell r="T1004">
            <v>18004</v>
          </cell>
          <cell r="U1004" t="str">
            <v>PROPISOVACÍ TUŽKA</v>
          </cell>
        </row>
        <row r="1005">
          <cell r="N1005">
            <v>4</v>
          </cell>
          <cell r="O1005">
            <v>1.21</v>
          </cell>
          <cell r="P1005">
            <v>110</v>
          </cell>
          <cell r="R1005" t="str">
            <v>ks</v>
          </cell>
          <cell r="S1005" t="str">
            <v>30193000-8 Organizéry a příslušenství</v>
          </cell>
          <cell r="U1005" t="str">
            <v xml:space="preserve">Papírová obálka na CD </v>
          </cell>
        </row>
        <row r="1006">
          <cell r="N1006">
            <v>3</v>
          </cell>
          <cell r="O1006">
            <v>1.21</v>
          </cell>
          <cell r="P1006">
            <v>100</v>
          </cell>
          <cell r="R1006" t="str">
            <v>ks</v>
          </cell>
          <cell r="S1006" t="str">
            <v>30193000-8 Organizéry a příslušenství</v>
          </cell>
          <cell r="U1006" t="str">
            <v xml:space="preserve">Papírová obálka na CD </v>
          </cell>
        </row>
        <row r="1007">
          <cell r="N1007">
            <v>7</v>
          </cell>
          <cell r="O1007">
            <v>1.21</v>
          </cell>
          <cell r="P1007">
            <v>114</v>
          </cell>
          <cell r="R1007" t="str">
            <v>ks</v>
          </cell>
          <cell r="S1007" t="str">
            <v>30193000-8 Organizéry a příslušenství</v>
          </cell>
          <cell r="U1007" t="str">
            <v xml:space="preserve">Papírová obálka na CD </v>
          </cell>
        </row>
        <row r="1008">
          <cell r="N1008">
            <v>4</v>
          </cell>
          <cell r="O1008">
            <v>1.21</v>
          </cell>
          <cell r="P1008">
            <v>17</v>
          </cell>
          <cell r="R1008" t="str">
            <v>ks</v>
          </cell>
          <cell r="S1008" t="str">
            <v>30193000-8 Organizéry a příslušenství</v>
          </cell>
          <cell r="U1008" t="str">
            <v xml:space="preserve">Papírová obálka na CD </v>
          </cell>
        </row>
        <row r="1009">
          <cell r="N1009">
            <v>2</v>
          </cell>
          <cell r="O1009">
            <v>1.21</v>
          </cell>
          <cell r="P1009">
            <v>25</v>
          </cell>
          <cell r="R1009" t="str">
            <v>ks</v>
          </cell>
          <cell r="S1009" t="str">
            <v>30193000-8 Organizéry a příslušenství</v>
          </cell>
          <cell r="U1009" t="str">
            <v xml:space="preserve">Papírová obálka na CD </v>
          </cell>
        </row>
        <row r="1010">
          <cell r="N1010">
            <v>5</v>
          </cell>
          <cell r="O1010">
            <v>1.21</v>
          </cell>
          <cell r="P1010">
            <v>140</v>
          </cell>
          <cell r="R1010" t="str">
            <v>ks</v>
          </cell>
          <cell r="S1010" t="str">
            <v>30193000-8 Organizéry a příslušenství</v>
          </cell>
          <cell r="U1010" t="str">
            <v xml:space="preserve">Papírová obálka na CD </v>
          </cell>
        </row>
        <row r="1011">
          <cell r="N1011">
            <v>3</v>
          </cell>
          <cell r="O1011">
            <v>1.21</v>
          </cell>
          <cell r="P1011">
            <v>110</v>
          </cell>
          <cell r="R1011" t="str">
            <v>ks</v>
          </cell>
          <cell r="S1011" t="str">
            <v>30193000-8 Organizéry a příslušenství</v>
          </cell>
          <cell r="U1011" t="str">
            <v xml:space="preserve">Papírová obálka na CD </v>
          </cell>
        </row>
        <row r="1012">
          <cell r="N1012">
            <v>3</v>
          </cell>
          <cell r="O1012">
            <v>1.21</v>
          </cell>
          <cell r="P1012">
            <v>30</v>
          </cell>
          <cell r="Q1012" t="str">
            <v>p</v>
          </cell>
          <cell r="R1012" t="str">
            <v>ks</v>
          </cell>
          <cell r="S1012" t="str">
            <v>30193000-8 Organizéry a příslušenství</v>
          </cell>
          <cell r="U1012" t="str">
            <v xml:space="preserve">Papírová obálka na CD </v>
          </cell>
        </row>
        <row r="1013">
          <cell r="N1013">
            <v>3</v>
          </cell>
          <cell r="O1013">
            <v>1.21</v>
          </cell>
          <cell r="P1013">
            <v>22</v>
          </cell>
          <cell r="R1013" t="str">
            <v>ks</v>
          </cell>
          <cell r="S1013" t="str">
            <v>30193000-8 Organizéry a příslušenství</v>
          </cell>
          <cell r="U1013" t="str">
            <v xml:space="preserve">Papírová obálka na CD </v>
          </cell>
        </row>
        <row r="1014">
          <cell r="N1014">
            <v>2</v>
          </cell>
          <cell r="O1014">
            <v>1.21</v>
          </cell>
          <cell r="P1014">
            <v>10</v>
          </cell>
          <cell r="R1014" t="str">
            <v>ks</v>
          </cell>
          <cell r="S1014" t="str">
            <v>30193000-8 Organizéry a příslušenství</v>
          </cell>
          <cell r="U1014" t="str">
            <v xml:space="preserve">Papírová obálka na CD </v>
          </cell>
        </row>
        <row r="1015">
          <cell r="M1015">
            <v>18004</v>
          </cell>
          <cell r="N1015">
            <v>7</v>
          </cell>
          <cell r="O1015">
            <v>3.63</v>
          </cell>
          <cell r="P1015">
            <v>120</v>
          </cell>
          <cell r="R1015" t="str">
            <v>ks</v>
          </cell>
          <cell r="S1015" t="str">
            <v>1 Kancelářský materiál</v>
          </cell>
          <cell r="T1015">
            <v>18004</v>
          </cell>
          <cell r="U1015" t="str">
            <v>PROPISOVACÍ TUŽKA</v>
          </cell>
        </row>
        <row r="1016">
          <cell r="M1016">
            <v>18005</v>
          </cell>
          <cell r="N1016">
            <v>38</v>
          </cell>
          <cell r="O1016">
            <v>5.04</v>
          </cell>
          <cell r="P1016">
            <v>200</v>
          </cell>
          <cell r="R1016" t="str">
            <v>ks</v>
          </cell>
          <cell r="S1016" t="str">
            <v>1 Kancelářský materiál</v>
          </cell>
          <cell r="T1016">
            <v>18005</v>
          </cell>
          <cell r="U1016" t="str">
            <v>GELOVÉ PERO</v>
          </cell>
        </row>
        <row r="1017">
          <cell r="M1017">
            <v>18005</v>
          </cell>
          <cell r="N1017">
            <v>96</v>
          </cell>
          <cell r="O1017">
            <v>5.03</v>
          </cell>
          <cell r="P1017">
            <v>2</v>
          </cell>
          <cell r="R1017" t="str">
            <v>ks</v>
          </cell>
          <cell r="S1017" t="str">
            <v>1 Kancelářský materiál</v>
          </cell>
          <cell r="T1017">
            <v>18005</v>
          </cell>
          <cell r="U1017" t="str">
            <v>GELOVÉ PERO</v>
          </cell>
        </row>
        <row r="1018">
          <cell r="N1018">
            <v>1</v>
          </cell>
          <cell r="O1018">
            <v>42.11</v>
          </cell>
          <cell r="P1018">
            <v>300</v>
          </cell>
          <cell r="R1018" t="str">
            <v>bal</v>
          </cell>
          <cell r="S1018" t="str">
            <v>6 Drogerie</v>
          </cell>
          <cell r="T1018">
            <v>67244</v>
          </cell>
          <cell r="U1018" t="str">
            <v>PAP.RUČNÍKY V ROLI</v>
          </cell>
        </row>
        <row r="1019">
          <cell r="N1019">
            <v>5</v>
          </cell>
          <cell r="O1019">
            <v>42.1</v>
          </cell>
          <cell r="P1019">
            <v>24</v>
          </cell>
          <cell r="R1019" t="str">
            <v>bal</v>
          </cell>
          <cell r="S1019" t="str">
            <v>6 Drogerie</v>
          </cell>
          <cell r="T1019">
            <v>67244</v>
          </cell>
          <cell r="U1019" t="str">
            <v>PAP.RUČNÍKY V ROLI</v>
          </cell>
        </row>
        <row r="1020">
          <cell r="N1020">
            <v>1</v>
          </cell>
          <cell r="O1020">
            <v>42.11</v>
          </cell>
          <cell r="P1020">
            <v>300</v>
          </cell>
          <cell r="R1020" t="str">
            <v>bal</v>
          </cell>
          <cell r="S1020" t="str">
            <v>6 Drogerie</v>
          </cell>
          <cell r="T1020">
            <v>67244</v>
          </cell>
          <cell r="U1020" t="str">
            <v>PAP.RUČNÍKY V ROLI</v>
          </cell>
        </row>
        <row r="1021">
          <cell r="N1021">
            <v>2</v>
          </cell>
          <cell r="O1021">
            <v>42.11</v>
          </cell>
          <cell r="P1021">
            <v>300</v>
          </cell>
          <cell r="R1021" t="str">
            <v>bal</v>
          </cell>
          <cell r="S1021" t="str">
            <v>6 Drogerie</v>
          </cell>
          <cell r="T1021">
            <v>67244</v>
          </cell>
          <cell r="U1021" t="str">
            <v>PAP.RUČNÍKY V ROLI</v>
          </cell>
        </row>
        <row r="1022">
          <cell r="N1022">
            <v>1</v>
          </cell>
          <cell r="O1022">
            <v>42.11</v>
          </cell>
          <cell r="P1022">
            <v>300</v>
          </cell>
          <cell r="R1022" t="str">
            <v>bal</v>
          </cell>
          <cell r="S1022" t="str">
            <v>6 Drogerie</v>
          </cell>
          <cell r="T1022">
            <v>67244</v>
          </cell>
          <cell r="U1022" t="str">
            <v>PAP.RUČNÍKY V ROLI</v>
          </cell>
        </row>
        <row r="1023">
          <cell r="N1023">
            <v>1</v>
          </cell>
          <cell r="O1023">
            <v>42.1</v>
          </cell>
          <cell r="P1023">
            <v>25</v>
          </cell>
          <cell r="R1023" t="str">
            <v>bal</v>
          </cell>
          <cell r="S1023" t="str">
            <v>6 Drogerie</v>
          </cell>
          <cell r="T1023">
            <v>67244</v>
          </cell>
          <cell r="U1023" t="str">
            <v>PAP.RUČNÍKY V ROLI</v>
          </cell>
        </row>
        <row r="1024">
          <cell r="N1024">
            <v>5</v>
          </cell>
          <cell r="O1024">
            <v>1948.1</v>
          </cell>
          <cell r="P1024">
            <v>2</v>
          </cell>
          <cell r="R1024" t="str">
            <v>ks</v>
          </cell>
          <cell r="S1024" t="str">
            <v>30125000-1 Části a příslušenství fotokopírovacích strojů</v>
          </cell>
          <cell r="U1024" t="str">
            <v>HP Image Drum Kit CB384A</v>
          </cell>
        </row>
        <row r="1025">
          <cell r="N1025">
            <v>10</v>
          </cell>
          <cell r="O1025">
            <v>1960.2</v>
          </cell>
          <cell r="P1025">
            <v>1</v>
          </cell>
          <cell r="R1025" t="str">
            <v>ks</v>
          </cell>
          <cell r="S1025" t="str">
            <v>30125000-1 Části a příslušenství fotokopírovacích strojů</v>
          </cell>
          <cell r="U1025" t="str">
            <v>HP Image Drum Kit CB384A</v>
          </cell>
        </row>
        <row r="1026">
          <cell r="N1026">
            <v>8</v>
          </cell>
          <cell r="O1026">
            <v>118.5</v>
          </cell>
          <cell r="P1026">
            <v>7</v>
          </cell>
          <cell r="R1026" t="str">
            <v>ks</v>
          </cell>
          <cell r="S1026" t="str">
            <v>6 Drogerie</v>
          </cell>
          <cell r="T1026">
            <v>67016</v>
          </cell>
          <cell r="U1026" t="str">
            <v>KOŠ PEDÁL WC</v>
          </cell>
        </row>
        <row r="1027">
          <cell r="N1027">
            <v>9</v>
          </cell>
          <cell r="O1027">
            <v>119.7</v>
          </cell>
          <cell r="P1027">
            <v>1</v>
          </cell>
          <cell r="R1027" t="str">
            <v>ks</v>
          </cell>
          <cell r="S1027" t="str">
            <v>6 Drogerie</v>
          </cell>
          <cell r="T1027">
            <v>67016</v>
          </cell>
          <cell r="U1027" t="str">
            <v>KOŠ PEDÁL WC</v>
          </cell>
        </row>
        <row r="1028">
          <cell r="N1028">
            <v>3</v>
          </cell>
          <cell r="O1028">
            <v>142.69999999999999</v>
          </cell>
          <cell r="P1028">
            <v>10</v>
          </cell>
          <cell r="R1028" t="str">
            <v>ks</v>
          </cell>
          <cell r="S1028" t="str">
            <v>5 Elektro materiál</v>
          </cell>
          <cell r="T1028">
            <v>1024</v>
          </cell>
          <cell r="U1028" t="str">
            <v>Dvojzásuvka</v>
          </cell>
        </row>
        <row r="1029">
          <cell r="M1029">
            <v>18005</v>
          </cell>
          <cell r="N1029">
            <v>27</v>
          </cell>
          <cell r="O1029">
            <v>6.05</v>
          </cell>
          <cell r="P1029">
            <v>240</v>
          </cell>
          <cell r="R1029" t="str">
            <v>ks</v>
          </cell>
          <cell r="S1029" t="str">
            <v>1 Kancelářský materiál</v>
          </cell>
          <cell r="T1029">
            <v>18005</v>
          </cell>
          <cell r="U1029" t="str">
            <v>GELOVÉ PERO</v>
          </cell>
        </row>
        <row r="1030">
          <cell r="M1030">
            <v>18005</v>
          </cell>
          <cell r="N1030">
            <v>8</v>
          </cell>
          <cell r="O1030">
            <v>6.05</v>
          </cell>
          <cell r="P1030">
            <v>120</v>
          </cell>
          <cell r="R1030" t="str">
            <v>ks</v>
          </cell>
          <cell r="S1030" t="str">
            <v>1 Kancelářský materiál</v>
          </cell>
          <cell r="T1030">
            <v>18005</v>
          </cell>
          <cell r="U1030" t="str">
            <v>GELOVÉ PERO</v>
          </cell>
        </row>
        <row r="1031">
          <cell r="M1031">
            <v>18006</v>
          </cell>
          <cell r="N1031">
            <v>40</v>
          </cell>
          <cell r="O1031">
            <v>6.41</v>
          </cell>
          <cell r="P1031">
            <v>1</v>
          </cell>
          <cell r="R1031" t="str">
            <v>ks</v>
          </cell>
          <cell r="S1031" t="str">
            <v>1 Kancelářský materiál</v>
          </cell>
          <cell r="T1031">
            <v>18006</v>
          </cell>
          <cell r="U1031" t="str">
            <v>MIKROTUŽKA</v>
          </cell>
        </row>
        <row r="1032">
          <cell r="M1032">
            <v>18006</v>
          </cell>
          <cell r="N1032">
            <v>16</v>
          </cell>
          <cell r="O1032">
            <v>9.68</v>
          </cell>
          <cell r="P1032">
            <v>60</v>
          </cell>
          <cell r="R1032" t="str">
            <v>ks</v>
          </cell>
          <cell r="S1032" t="str">
            <v>1 Kancelářský materiál</v>
          </cell>
          <cell r="T1032">
            <v>18006</v>
          </cell>
          <cell r="U1032" t="str">
            <v>MIKROTUŽKA</v>
          </cell>
        </row>
        <row r="1033">
          <cell r="M1033">
            <v>18006</v>
          </cell>
          <cell r="N1033">
            <v>2</v>
          </cell>
          <cell r="O1033">
            <v>9.68</v>
          </cell>
          <cell r="P1033">
            <v>36</v>
          </cell>
          <cell r="R1033" t="str">
            <v>ks</v>
          </cell>
          <cell r="S1033" t="str">
            <v>1 Kancelářský materiál</v>
          </cell>
          <cell r="T1033">
            <v>18006</v>
          </cell>
          <cell r="U1033" t="str">
            <v>MIKROTUŽKA</v>
          </cell>
        </row>
        <row r="1034">
          <cell r="M1034">
            <v>18007</v>
          </cell>
          <cell r="N1034">
            <v>30</v>
          </cell>
          <cell r="O1034">
            <v>6.05</v>
          </cell>
          <cell r="P1034">
            <v>20</v>
          </cell>
          <cell r="R1034" t="str">
            <v>ks</v>
          </cell>
          <cell r="S1034" t="str">
            <v>1 Kancelářský materiál</v>
          </cell>
          <cell r="T1034">
            <v>18007</v>
          </cell>
          <cell r="U1034" t="str">
            <v>PRAVÍTKO 30cm</v>
          </cell>
        </row>
        <row r="1035">
          <cell r="M1035">
            <v>18007</v>
          </cell>
          <cell r="N1035">
            <v>47</v>
          </cell>
          <cell r="O1035">
            <v>4.3600000000000003</v>
          </cell>
          <cell r="P1035">
            <v>1</v>
          </cell>
          <cell r="R1035" t="str">
            <v>ks</v>
          </cell>
          <cell r="S1035" t="str">
            <v>1 Kancelářský materiál</v>
          </cell>
          <cell r="T1035">
            <v>18007</v>
          </cell>
          <cell r="U1035" t="str">
            <v>PRAVÍTKO 30cm</v>
          </cell>
        </row>
        <row r="1036">
          <cell r="N1036">
            <v>2</v>
          </cell>
          <cell r="O1036">
            <v>8.4700000000000006</v>
          </cell>
          <cell r="P1036">
            <v>4</v>
          </cell>
          <cell r="R1036" t="str">
            <v>ks</v>
          </cell>
          <cell r="S1036" t="str">
            <v>30234400-2 DVD</v>
          </cell>
          <cell r="U1036" t="str">
            <v xml:space="preserve">DVD-R Verbatim </v>
          </cell>
        </row>
        <row r="1037">
          <cell r="N1037">
            <v>18</v>
          </cell>
          <cell r="O1037">
            <v>1034.55</v>
          </cell>
          <cell r="P1037">
            <v>1</v>
          </cell>
          <cell r="R1037" t="str">
            <v>ks</v>
          </cell>
          <cell r="S1037" t="str">
            <v>30192113-6 Inkoustové náplně</v>
          </cell>
          <cell r="U1037" t="str">
            <v>Inkoust HP C8767EE (č. 339)</v>
          </cell>
        </row>
        <row r="1038">
          <cell r="N1038">
            <v>3</v>
          </cell>
          <cell r="O1038">
            <v>90.75</v>
          </cell>
          <cell r="P1038">
            <v>40</v>
          </cell>
          <cell r="R1038" t="str">
            <v>ks</v>
          </cell>
          <cell r="S1038" t="str">
            <v>6 Drogerie</v>
          </cell>
          <cell r="T1038">
            <v>67053</v>
          </cell>
          <cell r="U1038" t="str">
            <v>NÁPLŇ AIRWICK ELECTRICAL KM</v>
          </cell>
        </row>
        <row r="1039">
          <cell r="N1039">
            <v>1</v>
          </cell>
          <cell r="O1039">
            <v>99.3</v>
          </cell>
          <cell r="P1039">
            <v>111</v>
          </cell>
          <cell r="R1039" t="str">
            <v>ks</v>
          </cell>
          <cell r="S1039" t="str">
            <v>6 Drogerie</v>
          </cell>
          <cell r="T1039">
            <v>67053</v>
          </cell>
          <cell r="U1039" t="str">
            <v>NÁPLŇ AIRWICK ELECTRICAL KM</v>
          </cell>
        </row>
        <row r="1040">
          <cell r="N1040">
            <v>2</v>
          </cell>
          <cell r="O1040">
            <v>107.7</v>
          </cell>
          <cell r="P1040">
            <v>1</v>
          </cell>
          <cell r="R1040" t="str">
            <v>ks</v>
          </cell>
          <cell r="S1040" t="str">
            <v>6 Drogerie</v>
          </cell>
          <cell r="T1040">
            <v>67053</v>
          </cell>
          <cell r="U1040" t="str">
            <v>NÁPLŇ AIRWICK ELECTRICAL KM</v>
          </cell>
        </row>
        <row r="1041">
          <cell r="M1041">
            <v>18007</v>
          </cell>
          <cell r="N1041">
            <v>45</v>
          </cell>
          <cell r="O1041">
            <v>4.3600000000000003</v>
          </cell>
          <cell r="P1041">
            <v>20</v>
          </cell>
          <cell r="R1041" t="str">
            <v>ks</v>
          </cell>
          <cell r="S1041" t="str">
            <v>1 Kancelářský materiál</v>
          </cell>
          <cell r="T1041">
            <v>18007</v>
          </cell>
          <cell r="U1041" t="str">
            <v>PRAVÍTKO 30cm</v>
          </cell>
        </row>
        <row r="1042">
          <cell r="N1042">
            <v>9</v>
          </cell>
          <cell r="O1042">
            <v>12.92</v>
          </cell>
          <cell r="P1042">
            <v>100</v>
          </cell>
          <cell r="R1042" t="str">
            <v>ks</v>
          </cell>
          <cell r="S1042" t="str">
            <v>6 Drogerie</v>
          </cell>
          <cell r="T1042">
            <v>67060</v>
          </cell>
          <cell r="U1042" t="str">
            <v>Hadr</v>
          </cell>
        </row>
        <row r="1043">
          <cell r="N1043">
            <v>8</v>
          </cell>
          <cell r="O1043">
            <v>8.6</v>
          </cell>
          <cell r="P1043">
            <v>6</v>
          </cell>
          <cell r="R1043" t="str">
            <v>ks</v>
          </cell>
          <cell r="S1043" t="str">
            <v>6 Drogerie</v>
          </cell>
          <cell r="T1043">
            <v>67060</v>
          </cell>
          <cell r="U1043" t="str">
            <v>Hadr</v>
          </cell>
        </row>
        <row r="1044">
          <cell r="M1044">
            <v>18008</v>
          </cell>
          <cell r="N1044">
            <v>37</v>
          </cell>
          <cell r="O1044">
            <v>85.25</v>
          </cell>
          <cell r="P1044">
            <v>400</v>
          </cell>
          <cell r="R1044" t="str">
            <v>bal</v>
          </cell>
          <cell r="S1044" t="str">
            <v>1 Kancelářský materiál</v>
          </cell>
          <cell r="T1044">
            <v>18008</v>
          </cell>
          <cell r="U1044" t="str">
            <v>PAPÍR A4</v>
          </cell>
        </row>
        <row r="1045">
          <cell r="M1045">
            <v>18008</v>
          </cell>
          <cell r="N1045">
            <v>38</v>
          </cell>
          <cell r="O1045">
            <v>85.26</v>
          </cell>
          <cell r="P1045">
            <v>1</v>
          </cell>
          <cell r="R1045" t="str">
            <v>bal</v>
          </cell>
          <cell r="S1045" t="str">
            <v>1 Kancelářský materiál</v>
          </cell>
          <cell r="T1045">
            <v>18008</v>
          </cell>
          <cell r="U1045" t="str">
            <v>PAPÍR A4</v>
          </cell>
        </row>
        <row r="1046">
          <cell r="M1046">
            <v>18008</v>
          </cell>
          <cell r="N1046">
            <v>18</v>
          </cell>
          <cell r="O1046">
            <v>72.599999999999994</v>
          </cell>
          <cell r="P1046">
            <v>1000</v>
          </cell>
          <cell r="R1046" t="str">
            <v>bal</v>
          </cell>
          <cell r="S1046" t="str">
            <v>1 Kancelářský materiál</v>
          </cell>
          <cell r="T1046">
            <v>18008</v>
          </cell>
          <cell r="U1046" t="str">
            <v>PAPÍR A4</v>
          </cell>
        </row>
        <row r="1047">
          <cell r="M1047">
            <v>18008</v>
          </cell>
          <cell r="N1047">
            <v>15</v>
          </cell>
          <cell r="O1047">
            <v>72.599999999999994</v>
          </cell>
          <cell r="P1047">
            <v>450</v>
          </cell>
          <cell r="R1047" t="str">
            <v>bal</v>
          </cell>
          <cell r="S1047" t="str">
            <v>1 Kancelářský materiál</v>
          </cell>
          <cell r="T1047">
            <v>18008</v>
          </cell>
          <cell r="U1047" t="str">
            <v>PAPÍR A4</v>
          </cell>
        </row>
        <row r="1048">
          <cell r="M1048">
            <v>18009</v>
          </cell>
          <cell r="N1048">
            <v>19</v>
          </cell>
          <cell r="O1048">
            <v>2.42</v>
          </cell>
          <cell r="P1048">
            <v>100</v>
          </cell>
          <cell r="R1048" t="str">
            <v>ks</v>
          </cell>
          <cell r="S1048" t="str">
            <v>1 Kancelářský materiál</v>
          </cell>
          <cell r="T1048">
            <v>18009</v>
          </cell>
          <cell r="U1048" t="str">
            <v>RYCHLOVAZAČ PVC</v>
          </cell>
        </row>
        <row r="1049">
          <cell r="M1049">
            <v>18009</v>
          </cell>
          <cell r="N1049">
            <v>46</v>
          </cell>
          <cell r="O1049">
            <v>2.42</v>
          </cell>
          <cell r="P1049">
            <v>300</v>
          </cell>
          <cell r="R1049" t="str">
            <v>ks</v>
          </cell>
          <cell r="S1049" t="str">
            <v>1 Kancelářský materiál</v>
          </cell>
          <cell r="T1049">
            <v>18009</v>
          </cell>
          <cell r="U1049" t="str">
            <v>RYCHLOVAZAČ PVC</v>
          </cell>
        </row>
        <row r="1050">
          <cell r="M1050">
            <v>18009</v>
          </cell>
          <cell r="N1050">
            <v>23</v>
          </cell>
          <cell r="O1050">
            <v>2.42</v>
          </cell>
          <cell r="P1050">
            <v>800</v>
          </cell>
          <cell r="R1050" t="str">
            <v>ks</v>
          </cell>
          <cell r="S1050" t="str">
            <v>1 Kancelářský materiál</v>
          </cell>
          <cell r="T1050">
            <v>18009</v>
          </cell>
          <cell r="U1050" t="str">
            <v>RYCHLOVAZAČ PVC</v>
          </cell>
        </row>
        <row r="1051">
          <cell r="M1051">
            <v>18009</v>
          </cell>
          <cell r="N1051">
            <v>133</v>
          </cell>
          <cell r="O1051">
            <v>2.37</v>
          </cell>
          <cell r="P1051">
            <v>9</v>
          </cell>
          <cell r="R1051" t="str">
            <v>ks</v>
          </cell>
          <cell r="S1051" t="str">
            <v>1 Kancelářský materiál</v>
          </cell>
          <cell r="T1051">
            <v>18009</v>
          </cell>
          <cell r="U1051" t="str">
            <v>RYCHLOVAZAČ PVC</v>
          </cell>
        </row>
        <row r="1052">
          <cell r="M1052">
            <v>18011</v>
          </cell>
          <cell r="N1052">
            <v>16</v>
          </cell>
          <cell r="O1052">
            <v>21.78</v>
          </cell>
          <cell r="P1052">
            <v>55</v>
          </cell>
          <cell r="R1052" t="str">
            <v>ks</v>
          </cell>
          <cell r="S1052" t="str">
            <v>1 Kancelářský materiál</v>
          </cell>
          <cell r="T1052">
            <v>18011</v>
          </cell>
          <cell r="U1052" t="str">
            <v>POŘADAČ S KAPSOU</v>
          </cell>
        </row>
        <row r="1053">
          <cell r="M1053">
            <v>18011</v>
          </cell>
          <cell r="N1053">
            <v>88</v>
          </cell>
          <cell r="O1053">
            <v>22.22</v>
          </cell>
          <cell r="P1053">
            <v>1</v>
          </cell>
          <cell r="R1053" t="str">
            <v>ks</v>
          </cell>
          <cell r="S1053" t="str">
            <v>1 Kancelářský materiál</v>
          </cell>
          <cell r="T1053">
            <v>18011</v>
          </cell>
          <cell r="U1053" t="str">
            <v>POŘADAČ S KAPSOU</v>
          </cell>
        </row>
        <row r="1054">
          <cell r="N1054">
            <v>15</v>
          </cell>
          <cell r="O1054">
            <v>3908.3</v>
          </cell>
          <cell r="P1054">
            <v>1</v>
          </cell>
          <cell r="R1054" t="str">
            <v>ks</v>
          </cell>
          <cell r="S1054" t="str">
            <v>30125000-1 Části a příslušenství fotokopírovacích strojů</v>
          </cell>
          <cell r="U1054" t="str">
            <v xml:space="preserve">HDP přenosový film 1500 obr. </v>
          </cell>
        </row>
        <row r="1055">
          <cell r="N1055">
            <v>5</v>
          </cell>
          <cell r="O1055">
            <v>13.07</v>
          </cell>
          <cell r="P1055">
            <v>10</v>
          </cell>
          <cell r="R1055" t="str">
            <v>ks</v>
          </cell>
          <cell r="S1055" t="str">
            <v>6 Drogerie</v>
          </cell>
          <cell r="T1055">
            <v>67011</v>
          </cell>
          <cell r="U1055" t="str">
            <v>WC štětka - miska</v>
          </cell>
        </row>
        <row r="1056">
          <cell r="N1056">
            <v>3</v>
          </cell>
          <cell r="O1056">
            <v>13.1</v>
          </cell>
          <cell r="P1056">
            <v>5</v>
          </cell>
          <cell r="R1056" t="str">
            <v>ks</v>
          </cell>
          <cell r="S1056" t="str">
            <v>6 Drogerie</v>
          </cell>
          <cell r="T1056">
            <v>67011</v>
          </cell>
          <cell r="U1056" t="str">
            <v>WC štětka - miska</v>
          </cell>
        </row>
        <row r="1057">
          <cell r="N1057">
            <v>3</v>
          </cell>
          <cell r="O1057">
            <v>13.07</v>
          </cell>
          <cell r="P1057">
            <v>10</v>
          </cell>
          <cell r="R1057" t="str">
            <v>ks</v>
          </cell>
          <cell r="S1057" t="str">
            <v>6 Drogerie</v>
          </cell>
          <cell r="T1057">
            <v>67011</v>
          </cell>
          <cell r="U1057" t="str">
            <v>WC štětka - miska</v>
          </cell>
        </row>
        <row r="1058">
          <cell r="N1058">
            <v>5</v>
          </cell>
          <cell r="O1058">
            <v>13.07</v>
          </cell>
          <cell r="P1058">
            <v>10</v>
          </cell>
          <cell r="R1058" t="str">
            <v>ks</v>
          </cell>
          <cell r="S1058" t="str">
            <v>6 Drogerie</v>
          </cell>
          <cell r="T1058">
            <v>67011</v>
          </cell>
          <cell r="U1058" t="str">
            <v>WC štětka - miska</v>
          </cell>
        </row>
        <row r="1059">
          <cell r="N1059">
            <v>14</v>
          </cell>
          <cell r="O1059">
            <v>24.2</v>
          </cell>
          <cell r="P1059">
            <v>1</v>
          </cell>
          <cell r="R1059" t="str">
            <v>ks</v>
          </cell>
          <cell r="S1059" t="str">
            <v>31411000-0 Alkalické baterie</v>
          </cell>
          <cell r="U1059" t="str">
            <v>Baterie CR2032</v>
          </cell>
        </row>
        <row r="1060">
          <cell r="M1060">
            <v>18012</v>
          </cell>
          <cell r="N1060">
            <v>8</v>
          </cell>
          <cell r="O1060">
            <v>2.42</v>
          </cell>
          <cell r="P1060">
            <v>100</v>
          </cell>
          <cell r="R1060" t="str">
            <v>bal</v>
          </cell>
          <cell r="S1060" t="str">
            <v>1 Kancelářský materiál</v>
          </cell>
          <cell r="T1060">
            <v>18012</v>
          </cell>
          <cell r="U1060" t="str">
            <v>DRÁTKY 24/6</v>
          </cell>
        </row>
        <row r="1061">
          <cell r="M1061">
            <v>18012</v>
          </cell>
          <cell r="N1061">
            <v>117</v>
          </cell>
          <cell r="O1061">
            <v>4.4000000000000004</v>
          </cell>
          <cell r="P1061">
            <v>1</v>
          </cell>
          <cell r="R1061" t="str">
            <v>bal</v>
          </cell>
          <cell r="S1061" t="str">
            <v>1 Kancelářský materiál</v>
          </cell>
          <cell r="T1061">
            <v>18012</v>
          </cell>
          <cell r="U1061" t="str">
            <v>DRÁTKY 24/6</v>
          </cell>
        </row>
        <row r="1062">
          <cell r="M1062">
            <v>18013</v>
          </cell>
          <cell r="N1062">
            <v>6</v>
          </cell>
          <cell r="O1062">
            <v>3.03</v>
          </cell>
          <cell r="P1062">
            <v>50</v>
          </cell>
          <cell r="R1062" t="str">
            <v>bal</v>
          </cell>
          <cell r="S1062" t="str">
            <v>1 Kancelářský materiál</v>
          </cell>
          <cell r="T1062">
            <v>18013</v>
          </cell>
          <cell r="U1062" t="str">
            <v>SPONKY 32mm</v>
          </cell>
        </row>
        <row r="1063">
          <cell r="N1063">
            <v>3</v>
          </cell>
          <cell r="O1063">
            <v>405</v>
          </cell>
          <cell r="P1063">
            <v>1</v>
          </cell>
          <cell r="R1063" t="str">
            <v>ks</v>
          </cell>
          <cell r="S1063" t="str">
            <v>6 Drogerie</v>
          </cell>
          <cell r="T1063">
            <v>67070</v>
          </cell>
          <cell r="U1063" t="str">
            <v>Calgonit power</v>
          </cell>
        </row>
        <row r="1064">
          <cell r="N1064">
            <v>4</v>
          </cell>
          <cell r="O1064">
            <v>419.6</v>
          </cell>
          <cell r="P1064">
            <v>2</v>
          </cell>
          <cell r="R1064" t="str">
            <v>ks</v>
          </cell>
          <cell r="S1064" t="str">
            <v>6 Drogerie</v>
          </cell>
          <cell r="T1064">
            <v>67070</v>
          </cell>
          <cell r="U1064" t="str">
            <v>Calgonit power</v>
          </cell>
        </row>
        <row r="1065">
          <cell r="N1065">
            <v>15</v>
          </cell>
          <cell r="O1065">
            <v>1657.7</v>
          </cell>
          <cell r="P1065">
            <v>1</v>
          </cell>
          <cell r="R1065" t="str">
            <v>ks</v>
          </cell>
          <cell r="S1065" t="str">
            <v>30192113-6 Inkoustové náplně</v>
          </cell>
          <cell r="U1065" t="str">
            <v>Inkoust HP C6657AE (č. 57)</v>
          </cell>
        </row>
        <row r="1066">
          <cell r="M1066">
            <v>18013</v>
          </cell>
          <cell r="N1066">
            <v>81</v>
          </cell>
          <cell r="O1066">
            <v>5.38</v>
          </cell>
          <cell r="P1066">
            <v>1</v>
          </cell>
          <cell r="R1066" t="str">
            <v>bal</v>
          </cell>
          <cell r="S1066" t="str">
            <v>1 Kancelářský materiál</v>
          </cell>
          <cell r="T1066">
            <v>18013</v>
          </cell>
          <cell r="U1066" t="str">
            <v>SPONKY 32mm</v>
          </cell>
        </row>
        <row r="1067">
          <cell r="M1067">
            <v>18014</v>
          </cell>
          <cell r="N1067">
            <v>41</v>
          </cell>
          <cell r="O1067">
            <v>10.27</v>
          </cell>
          <cell r="P1067">
            <v>1</v>
          </cell>
          <cell r="R1067" t="str">
            <v>bal</v>
          </cell>
          <cell r="S1067" t="str">
            <v>1 Kancelářský materiál</v>
          </cell>
          <cell r="T1067">
            <v>18014</v>
          </cell>
          <cell r="U1067" t="str">
            <v>SPONKY 50mm</v>
          </cell>
        </row>
        <row r="1068">
          <cell r="M1068">
            <v>18015</v>
          </cell>
          <cell r="N1068">
            <v>78</v>
          </cell>
          <cell r="O1068">
            <v>36.979999999999997</v>
          </cell>
          <cell r="P1068">
            <v>1</v>
          </cell>
          <cell r="R1068" t="str">
            <v>ks</v>
          </cell>
          <cell r="S1068" t="str">
            <v>1 Kancelářský materiál</v>
          </cell>
          <cell r="T1068">
            <v>18015</v>
          </cell>
          <cell r="U1068" t="str">
            <v>DĚROVAČKA</v>
          </cell>
        </row>
        <row r="1069">
          <cell r="M1069">
            <v>18016</v>
          </cell>
          <cell r="N1069">
            <v>21</v>
          </cell>
          <cell r="O1069">
            <v>3.63</v>
          </cell>
          <cell r="P1069">
            <v>24</v>
          </cell>
          <cell r="R1069" t="str">
            <v>ks</v>
          </cell>
          <cell r="S1069" t="str">
            <v>1 Kancelářský materiál</v>
          </cell>
          <cell r="T1069">
            <v>18016</v>
          </cell>
          <cell r="U1069" t="str">
            <v>OŘEZÁVÁTKO</v>
          </cell>
        </row>
        <row r="1070">
          <cell r="M1070">
            <v>18016</v>
          </cell>
          <cell r="N1070">
            <v>9</v>
          </cell>
          <cell r="O1070">
            <v>3.63</v>
          </cell>
          <cell r="P1070">
            <v>24</v>
          </cell>
          <cell r="R1070" t="str">
            <v>ks</v>
          </cell>
          <cell r="S1070" t="str">
            <v>1 Kancelářský materiál</v>
          </cell>
          <cell r="T1070">
            <v>18016</v>
          </cell>
          <cell r="U1070" t="str">
            <v>OŘEZÁVÁTKO</v>
          </cell>
        </row>
        <row r="1071">
          <cell r="M1071">
            <v>18016</v>
          </cell>
          <cell r="N1071">
            <v>83</v>
          </cell>
          <cell r="O1071">
            <v>5.58</v>
          </cell>
          <cell r="P1071">
            <v>1</v>
          </cell>
          <cell r="R1071" t="str">
            <v>ks</v>
          </cell>
          <cell r="S1071" t="str">
            <v>1 Kancelářský materiál</v>
          </cell>
          <cell r="T1071">
            <v>18016</v>
          </cell>
          <cell r="U1071" t="str">
            <v>OŘEZÁVÁTKO</v>
          </cell>
        </row>
        <row r="1072">
          <cell r="M1072">
            <v>18017</v>
          </cell>
          <cell r="N1072">
            <v>57</v>
          </cell>
          <cell r="O1072">
            <v>34.880000000000003</v>
          </cell>
          <cell r="P1072">
            <v>1</v>
          </cell>
          <cell r="R1072" t="str">
            <v>ks</v>
          </cell>
          <cell r="S1072" t="str">
            <v>1 Kancelářský materiál</v>
          </cell>
          <cell r="T1072">
            <v>18017</v>
          </cell>
          <cell r="U1072" t="str">
            <v>SEŠÍVAČKA</v>
          </cell>
        </row>
        <row r="1073">
          <cell r="M1073">
            <v>18017</v>
          </cell>
          <cell r="N1073">
            <v>1</v>
          </cell>
          <cell r="O1073">
            <v>16.940000000000001</v>
          </cell>
          <cell r="P1073">
            <v>24</v>
          </cell>
          <cell r="R1073" t="str">
            <v>ks</v>
          </cell>
          <cell r="S1073" t="str">
            <v>1 Kancelářský materiál</v>
          </cell>
          <cell r="T1073">
            <v>18017</v>
          </cell>
          <cell r="U1073" t="str">
            <v>SEŠÍVAČKA</v>
          </cell>
        </row>
        <row r="1074">
          <cell r="M1074">
            <v>18017</v>
          </cell>
          <cell r="N1074">
            <v>2</v>
          </cell>
          <cell r="O1074">
            <v>16.940000000000001</v>
          </cell>
          <cell r="P1074">
            <v>12</v>
          </cell>
          <cell r="R1074" t="str">
            <v>ks</v>
          </cell>
          <cell r="S1074" t="str">
            <v>1 Kancelářský materiál</v>
          </cell>
          <cell r="T1074">
            <v>18017</v>
          </cell>
          <cell r="U1074" t="str">
            <v>SEŠÍVAČKA</v>
          </cell>
        </row>
        <row r="1075">
          <cell r="M1075">
            <v>18019</v>
          </cell>
          <cell r="N1075">
            <v>4</v>
          </cell>
          <cell r="O1075">
            <v>6.05</v>
          </cell>
          <cell r="P1075">
            <v>12</v>
          </cell>
          <cell r="R1075" t="str">
            <v>ks</v>
          </cell>
          <cell r="S1075" t="str">
            <v>1 Kancelářský materiál</v>
          </cell>
          <cell r="T1075">
            <v>18019</v>
          </cell>
          <cell r="U1075" t="str">
            <v>ROZEŠÍVAČKA</v>
          </cell>
        </row>
        <row r="1076">
          <cell r="M1076">
            <v>18019</v>
          </cell>
          <cell r="N1076">
            <v>3</v>
          </cell>
          <cell r="O1076">
            <v>6.05</v>
          </cell>
          <cell r="P1076">
            <v>20</v>
          </cell>
          <cell r="R1076" t="str">
            <v>ks</v>
          </cell>
          <cell r="S1076" t="str">
            <v>1 Kancelářský materiál</v>
          </cell>
          <cell r="T1076">
            <v>18019</v>
          </cell>
          <cell r="U1076" t="str">
            <v>ROZEŠÍVAČKA</v>
          </cell>
        </row>
        <row r="1077">
          <cell r="M1077">
            <v>18019</v>
          </cell>
          <cell r="N1077">
            <v>111</v>
          </cell>
          <cell r="O1077">
            <v>5.93</v>
          </cell>
          <cell r="P1077">
            <v>1</v>
          </cell>
          <cell r="R1077" t="str">
            <v>ks</v>
          </cell>
          <cell r="S1077" t="str">
            <v>1 Kancelářský materiál</v>
          </cell>
          <cell r="T1077">
            <v>18019</v>
          </cell>
          <cell r="U1077" t="str">
            <v>ROZEŠÍVAČKA</v>
          </cell>
        </row>
        <row r="1078">
          <cell r="M1078">
            <v>18020</v>
          </cell>
          <cell r="N1078">
            <v>10</v>
          </cell>
          <cell r="O1078">
            <v>8.4700000000000006</v>
          </cell>
          <cell r="P1078">
            <v>24</v>
          </cell>
          <cell r="R1078" t="str">
            <v>ks</v>
          </cell>
          <cell r="S1078" t="str">
            <v>1 Kancelářský materiál</v>
          </cell>
          <cell r="T1078">
            <v>18020</v>
          </cell>
          <cell r="U1078" t="str">
            <v>KOREKČNÍ STROJEK</v>
          </cell>
        </row>
        <row r="1079">
          <cell r="M1079">
            <v>18020</v>
          </cell>
          <cell r="N1079">
            <v>29</v>
          </cell>
          <cell r="O1079">
            <v>8.4700000000000006</v>
          </cell>
          <cell r="P1079">
            <v>72</v>
          </cell>
          <cell r="R1079" t="str">
            <v>ks</v>
          </cell>
          <cell r="S1079" t="str">
            <v>1 Kancelářský materiál</v>
          </cell>
          <cell r="T1079">
            <v>18020</v>
          </cell>
          <cell r="U1079" t="str">
            <v>KOREKČNÍ STROJEK</v>
          </cell>
        </row>
        <row r="1080">
          <cell r="M1080">
            <v>18020</v>
          </cell>
          <cell r="N1080">
            <v>12</v>
          </cell>
          <cell r="O1080">
            <v>8.4700000000000006</v>
          </cell>
          <cell r="P1080">
            <v>24</v>
          </cell>
          <cell r="R1080" t="str">
            <v>ks</v>
          </cell>
          <cell r="S1080" t="str">
            <v>1 Kancelářský materiál</v>
          </cell>
          <cell r="T1080">
            <v>18020</v>
          </cell>
          <cell r="U1080" t="str">
            <v>KOREKČNÍ STROJEK</v>
          </cell>
        </row>
        <row r="1081">
          <cell r="M1081">
            <v>18020</v>
          </cell>
          <cell r="N1081">
            <v>124</v>
          </cell>
          <cell r="O1081">
            <v>13.38</v>
          </cell>
          <cell r="P1081">
            <v>1</v>
          </cell>
          <cell r="R1081" t="str">
            <v>ks</v>
          </cell>
          <cell r="S1081" t="str">
            <v>1 Kancelářský materiál</v>
          </cell>
          <cell r="T1081">
            <v>18020</v>
          </cell>
          <cell r="U1081" t="str">
            <v>KOREKČNÍ STROJEK</v>
          </cell>
        </row>
        <row r="1082">
          <cell r="M1082">
            <v>18021</v>
          </cell>
          <cell r="N1082">
            <v>132</v>
          </cell>
          <cell r="O1082">
            <v>37.21</v>
          </cell>
          <cell r="P1082">
            <v>1</v>
          </cell>
          <cell r="R1082" t="str">
            <v>ks</v>
          </cell>
          <cell r="S1082" t="str">
            <v>1 Kancelářský materiál</v>
          </cell>
          <cell r="T1082">
            <v>18021</v>
          </cell>
          <cell r="U1082" t="str">
            <v>NŮŽKY</v>
          </cell>
        </row>
        <row r="1083">
          <cell r="M1083">
            <v>18021</v>
          </cell>
          <cell r="N1083">
            <v>31</v>
          </cell>
          <cell r="O1083">
            <v>37.21</v>
          </cell>
          <cell r="P1083">
            <v>25</v>
          </cell>
          <cell r="R1083" t="str">
            <v>ks</v>
          </cell>
          <cell r="S1083" t="str">
            <v>1 Kancelářský materiál</v>
          </cell>
          <cell r="T1083">
            <v>18021</v>
          </cell>
          <cell r="U1083" t="str">
            <v>NŮŽKY</v>
          </cell>
        </row>
        <row r="1084">
          <cell r="M1084">
            <v>18021</v>
          </cell>
          <cell r="N1084">
            <v>5</v>
          </cell>
          <cell r="O1084">
            <v>12.1</v>
          </cell>
          <cell r="P1084">
            <v>24</v>
          </cell>
          <cell r="R1084" t="str">
            <v>ks</v>
          </cell>
          <cell r="S1084" t="str">
            <v>1 Kancelářský materiál</v>
          </cell>
          <cell r="T1084">
            <v>18021</v>
          </cell>
          <cell r="U1084" t="str">
            <v>NŮŽKY</v>
          </cell>
        </row>
        <row r="1085">
          <cell r="M1085">
            <v>18022</v>
          </cell>
          <cell r="N1085">
            <v>12</v>
          </cell>
          <cell r="O1085">
            <v>3.63</v>
          </cell>
          <cell r="P1085">
            <v>20</v>
          </cell>
          <cell r="R1085" t="str">
            <v>ks</v>
          </cell>
          <cell r="S1085" t="str">
            <v>1 Kancelářský materiál</v>
          </cell>
          <cell r="T1085">
            <v>18022</v>
          </cell>
          <cell r="U1085" t="str">
            <v>IZOLEPA</v>
          </cell>
        </row>
        <row r="1086">
          <cell r="M1086">
            <v>18022</v>
          </cell>
          <cell r="N1086">
            <v>13</v>
          </cell>
          <cell r="O1086">
            <v>4.84</v>
          </cell>
          <cell r="P1086">
            <v>16</v>
          </cell>
          <cell r="R1086" t="str">
            <v>ks</v>
          </cell>
          <cell r="S1086" t="str">
            <v>1 Kancelářský materiál</v>
          </cell>
          <cell r="T1086">
            <v>18022</v>
          </cell>
          <cell r="U1086" t="str">
            <v>IZOLEPA</v>
          </cell>
        </row>
        <row r="1087">
          <cell r="M1087">
            <v>18022</v>
          </cell>
          <cell r="N1087">
            <v>32</v>
          </cell>
          <cell r="O1087">
            <v>4.1100000000000003</v>
          </cell>
          <cell r="P1087">
            <v>100</v>
          </cell>
          <cell r="R1087" t="str">
            <v>ks</v>
          </cell>
          <cell r="S1087" t="str">
            <v>1 Kancelářský materiál</v>
          </cell>
          <cell r="T1087">
            <v>18022</v>
          </cell>
          <cell r="U1087" t="str">
            <v>IZOLEPA</v>
          </cell>
        </row>
        <row r="1088">
          <cell r="N1088">
            <v>12</v>
          </cell>
          <cell r="O1088">
            <v>677.6</v>
          </cell>
          <cell r="P1088">
            <v>1</v>
          </cell>
          <cell r="R1088" t="str">
            <v>ks</v>
          </cell>
          <cell r="S1088" t="str">
            <v>30192113-6 Inkoustové náplně</v>
          </cell>
          <cell r="U1088" t="str">
            <v>Inkoust HP C9393AE (č.88 - žlutá)</v>
          </cell>
        </row>
        <row r="1089">
          <cell r="M1089">
            <v>18022</v>
          </cell>
          <cell r="N1089">
            <v>131</v>
          </cell>
          <cell r="O1089">
            <v>3.51</v>
          </cell>
          <cell r="P1089">
            <v>2</v>
          </cell>
          <cell r="R1089" t="str">
            <v>ks</v>
          </cell>
          <cell r="S1089" t="str">
            <v>1 Kancelářský materiál</v>
          </cell>
          <cell r="T1089">
            <v>18022</v>
          </cell>
          <cell r="U1089" t="str">
            <v>IZOLEPA</v>
          </cell>
        </row>
        <row r="1090">
          <cell r="M1090">
            <v>18023</v>
          </cell>
          <cell r="N1090">
            <v>10</v>
          </cell>
          <cell r="O1090">
            <v>1.51</v>
          </cell>
          <cell r="P1090">
            <v>1</v>
          </cell>
          <cell r="R1090" t="str">
            <v>ks</v>
          </cell>
          <cell r="S1090" t="str">
            <v>1 Kancelářský materiál</v>
          </cell>
          <cell r="T1090">
            <v>18023</v>
          </cell>
          <cell r="U1090" t="str">
            <v>NÁPLŇ DO PROPISKY</v>
          </cell>
        </row>
        <row r="1091">
          <cell r="M1091">
            <v>18024</v>
          </cell>
          <cell r="N1091">
            <v>35</v>
          </cell>
          <cell r="O1091">
            <v>6.05</v>
          </cell>
          <cell r="P1091">
            <v>60</v>
          </cell>
          <cell r="R1091" t="str">
            <v>ks</v>
          </cell>
          <cell r="S1091" t="str">
            <v>1 Kancelářský materiál</v>
          </cell>
          <cell r="T1091">
            <v>18024</v>
          </cell>
          <cell r="U1091" t="str">
            <v>SAMOLEPÍCÍ BLOČEK 75X75</v>
          </cell>
        </row>
        <row r="1092">
          <cell r="M1092">
            <v>18024</v>
          </cell>
          <cell r="N1092">
            <v>15</v>
          </cell>
          <cell r="O1092">
            <v>6.05</v>
          </cell>
          <cell r="P1092">
            <v>36</v>
          </cell>
          <cell r="R1092" t="str">
            <v>ks</v>
          </cell>
          <cell r="S1092" t="str">
            <v>1 Kancelářský materiál</v>
          </cell>
          <cell r="T1092">
            <v>18024</v>
          </cell>
          <cell r="U1092" t="str">
            <v>SAMOLEPÍCÍ BLOČEK 75X75</v>
          </cell>
        </row>
        <row r="1093">
          <cell r="M1093">
            <v>18024</v>
          </cell>
          <cell r="N1093">
            <v>114</v>
          </cell>
          <cell r="O1093">
            <v>7.32</v>
          </cell>
          <cell r="P1093">
            <v>1</v>
          </cell>
          <cell r="R1093" t="str">
            <v>ks</v>
          </cell>
          <cell r="S1093" t="str">
            <v>1 Kancelářský materiál</v>
          </cell>
          <cell r="T1093">
            <v>18024</v>
          </cell>
          <cell r="U1093" t="str">
            <v>SAMOLEPÍCÍ BLOČEK 75X75</v>
          </cell>
        </row>
        <row r="1094">
          <cell r="M1094">
            <v>18025</v>
          </cell>
          <cell r="N1094">
            <v>38</v>
          </cell>
          <cell r="O1094">
            <v>33.28</v>
          </cell>
          <cell r="P1094">
            <v>240</v>
          </cell>
          <cell r="R1094" t="str">
            <v>ks</v>
          </cell>
          <cell r="S1094" t="str">
            <v>1 Kancelářský materiál</v>
          </cell>
          <cell r="T1094">
            <v>18025</v>
          </cell>
          <cell r="U1094" t="str">
            <v>BLOČEK NEON ( záložka )</v>
          </cell>
        </row>
        <row r="1095">
          <cell r="M1095">
            <v>18025</v>
          </cell>
          <cell r="N1095">
            <v>37</v>
          </cell>
          <cell r="O1095">
            <v>71.47</v>
          </cell>
          <cell r="P1095">
            <v>1</v>
          </cell>
          <cell r="R1095" t="str">
            <v>ks</v>
          </cell>
          <cell r="S1095" t="str">
            <v>1 Kancelářský materiál</v>
          </cell>
          <cell r="T1095">
            <v>18025</v>
          </cell>
          <cell r="U1095" t="str">
            <v>BLOČEK NEON ( záložka )</v>
          </cell>
        </row>
        <row r="1096">
          <cell r="M1096">
            <v>18025</v>
          </cell>
          <cell r="N1096">
            <v>53</v>
          </cell>
          <cell r="O1096">
            <v>22.66</v>
          </cell>
          <cell r="P1096">
            <v>1</v>
          </cell>
          <cell r="R1096" t="str">
            <v>ks</v>
          </cell>
          <cell r="S1096" t="str">
            <v>1 Kancelářský materiál</v>
          </cell>
          <cell r="T1096">
            <v>18025</v>
          </cell>
          <cell r="U1096" t="str">
            <v>BLOČEK NEON ( záložka )</v>
          </cell>
        </row>
        <row r="1097">
          <cell r="M1097">
            <v>18025</v>
          </cell>
          <cell r="N1097">
            <v>71</v>
          </cell>
          <cell r="O1097">
            <v>34.520000000000003</v>
          </cell>
          <cell r="P1097">
            <v>1</v>
          </cell>
          <cell r="R1097" t="str">
            <v>ks</v>
          </cell>
          <cell r="S1097" t="str">
            <v>1 Kancelářský materiál</v>
          </cell>
          <cell r="T1097">
            <v>18025</v>
          </cell>
          <cell r="U1097" t="str">
            <v>BLOČEK NEON ( záložka )</v>
          </cell>
        </row>
        <row r="1098">
          <cell r="M1098">
            <v>18025</v>
          </cell>
          <cell r="N1098">
            <v>107</v>
          </cell>
          <cell r="O1098">
            <v>20.36</v>
          </cell>
          <cell r="P1098">
            <v>1</v>
          </cell>
          <cell r="R1098" t="str">
            <v>ks</v>
          </cell>
          <cell r="S1098" t="str">
            <v>1 Kancelářský materiál</v>
          </cell>
          <cell r="T1098">
            <v>18025</v>
          </cell>
          <cell r="U1098" t="str">
            <v>BLOČEK NEON ( záložka )</v>
          </cell>
        </row>
        <row r="1099">
          <cell r="N1099">
            <v>3</v>
          </cell>
          <cell r="O1099">
            <v>155.5</v>
          </cell>
          <cell r="P1099">
            <v>1</v>
          </cell>
          <cell r="R1099" t="str">
            <v>ks</v>
          </cell>
          <cell r="S1099" t="str">
            <v>5 Elektro materiál</v>
          </cell>
          <cell r="T1099">
            <v>1304</v>
          </cell>
          <cell r="U1099" t="str">
            <v>SVÍTILNA</v>
          </cell>
        </row>
        <row r="1100">
          <cell r="N1100">
            <v>2</v>
          </cell>
          <cell r="O1100">
            <v>154.80000000000001</v>
          </cell>
          <cell r="P1100">
            <v>9</v>
          </cell>
          <cell r="R1100" t="str">
            <v>ks</v>
          </cell>
          <cell r="S1100" t="str">
            <v>5 Elektro materiál</v>
          </cell>
          <cell r="T1100">
            <v>1304</v>
          </cell>
          <cell r="U1100" t="str">
            <v>SVÍTILNA</v>
          </cell>
        </row>
        <row r="1101">
          <cell r="N1101">
            <v>1</v>
          </cell>
          <cell r="O1101">
            <v>6492</v>
          </cell>
          <cell r="P1101">
            <v>2</v>
          </cell>
          <cell r="R1101" t="str">
            <v>ks</v>
          </cell>
          <cell r="S1101" t="str">
            <v>30233132-5 Diskové jednotky</v>
          </cell>
          <cell r="U1101" t="str">
            <v>HDD WD Green 2TB SATA</v>
          </cell>
        </row>
        <row r="1102">
          <cell r="M1102">
            <v>18025</v>
          </cell>
          <cell r="N1102">
            <v>2</v>
          </cell>
          <cell r="O1102">
            <v>20.36</v>
          </cell>
          <cell r="P1102">
            <v>25</v>
          </cell>
          <cell r="R1102" t="str">
            <v>ks</v>
          </cell>
          <cell r="S1102" t="str">
            <v>1 Kancelářský materiál</v>
          </cell>
          <cell r="T1102">
            <v>18025</v>
          </cell>
          <cell r="U1102" t="str">
            <v>BLOČEK NEON ( záložka )</v>
          </cell>
        </row>
        <row r="1103">
          <cell r="M1103">
            <v>18025</v>
          </cell>
          <cell r="N1103">
            <v>55</v>
          </cell>
          <cell r="O1103">
            <v>52.05</v>
          </cell>
          <cell r="P1103">
            <v>45</v>
          </cell>
          <cell r="R1103" t="str">
            <v>ks</v>
          </cell>
          <cell r="S1103" t="str">
            <v>1 Kancelářský materiál</v>
          </cell>
          <cell r="T1103">
            <v>18025</v>
          </cell>
          <cell r="U1103" t="str">
            <v>BLOČEK NEON ( záložka )</v>
          </cell>
        </row>
        <row r="1104">
          <cell r="M1104">
            <v>18026</v>
          </cell>
          <cell r="N1104">
            <v>41</v>
          </cell>
          <cell r="O1104">
            <v>14.52</v>
          </cell>
          <cell r="P1104">
            <v>100</v>
          </cell>
          <cell r="R1104" t="str">
            <v>ks</v>
          </cell>
          <cell r="S1104" t="str">
            <v>1 Kancelářský materiál</v>
          </cell>
          <cell r="T1104">
            <v>18026</v>
          </cell>
          <cell r="U1104" t="str">
            <v>BLOK A4</v>
          </cell>
        </row>
        <row r="1105">
          <cell r="M1105">
            <v>18026</v>
          </cell>
          <cell r="N1105">
            <v>31</v>
          </cell>
          <cell r="O1105">
            <v>23.2</v>
          </cell>
          <cell r="P1105">
            <v>1</v>
          </cell>
          <cell r="R1105" t="str">
            <v>ks</v>
          </cell>
          <cell r="S1105" t="str">
            <v>1 Kancelářský materiál</v>
          </cell>
          <cell r="T1105">
            <v>18026</v>
          </cell>
          <cell r="U1105" t="str">
            <v>BLOK A4</v>
          </cell>
        </row>
        <row r="1106">
          <cell r="M1106">
            <v>18027</v>
          </cell>
          <cell r="N1106">
            <v>34</v>
          </cell>
          <cell r="O1106">
            <v>13.31</v>
          </cell>
          <cell r="P1106">
            <v>80</v>
          </cell>
          <cell r="R1106" t="str">
            <v>ks</v>
          </cell>
          <cell r="S1106" t="str">
            <v>1 Kancelářský materiál</v>
          </cell>
          <cell r="T1106">
            <v>18027</v>
          </cell>
          <cell r="U1106" t="str">
            <v>KOSTKA LEPENÁ</v>
          </cell>
        </row>
        <row r="1107">
          <cell r="M1107">
            <v>18027</v>
          </cell>
          <cell r="N1107">
            <v>120</v>
          </cell>
          <cell r="O1107">
            <v>9.57</v>
          </cell>
          <cell r="P1107">
            <v>1</v>
          </cell>
          <cell r="R1107" t="str">
            <v>ks</v>
          </cell>
          <cell r="S1107" t="str">
            <v>1 Kancelářský materiál</v>
          </cell>
          <cell r="T1107">
            <v>18027</v>
          </cell>
          <cell r="U1107" t="str">
            <v>KOSTKA LEPENÁ</v>
          </cell>
        </row>
        <row r="1108">
          <cell r="M1108">
            <v>18028</v>
          </cell>
          <cell r="N1108">
            <v>39</v>
          </cell>
          <cell r="O1108">
            <v>9.68</v>
          </cell>
          <cell r="P1108">
            <v>30</v>
          </cell>
          <cell r="R1108" t="str">
            <v>ks</v>
          </cell>
          <cell r="S1108" t="str">
            <v>1 Kancelářský materiál</v>
          </cell>
          <cell r="T1108">
            <v>18028</v>
          </cell>
          <cell r="U1108" t="str">
            <v>SEŠIT A4</v>
          </cell>
        </row>
        <row r="1109">
          <cell r="M1109">
            <v>18028</v>
          </cell>
          <cell r="N1109">
            <v>17</v>
          </cell>
          <cell r="O1109">
            <v>9.68</v>
          </cell>
          <cell r="P1109">
            <v>50</v>
          </cell>
          <cell r="R1109" t="str">
            <v>ks</v>
          </cell>
          <cell r="S1109" t="str">
            <v>1 Kancelářský materiál</v>
          </cell>
          <cell r="T1109">
            <v>18028</v>
          </cell>
          <cell r="U1109" t="str">
            <v>SEŠIT A4</v>
          </cell>
        </row>
        <row r="1110">
          <cell r="M1110">
            <v>18028</v>
          </cell>
          <cell r="N1110">
            <v>12</v>
          </cell>
          <cell r="O1110">
            <v>9.2200000000000006</v>
          </cell>
          <cell r="P1110">
            <v>1</v>
          </cell>
          <cell r="R1110" t="str">
            <v>ks</v>
          </cell>
          <cell r="S1110" t="str">
            <v>1 Kancelářský materiál</v>
          </cell>
          <cell r="T1110">
            <v>18028</v>
          </cell>
          <cell r="U1110" t="str">
            <v>SEŠIT A4</v>
          </cell>
        </row>
        <row r="1111">
          <cell r="M1111">
            <v>18029</v>
          </cell>
          <cell r="N1111">
            <v>40</v>
          </cell>
          <cell r="O1111">
            <v>4.84</v>
          </cell>
          <cell r="P1111">
            <v>50</v>
          </cell>
          <cell r="R1111" t="str">
            <v>ks</v>
          </cell>
          <cell r="S1111" t="str">
            <v>1 Kancelářský materiál</v>
          </cell>
          <cell r="T1111">
            <v>18029</v>
          </cell>
          <cell r="U1111" t="str">
            <v>SEŠIT A5</v>
          </cell>
        </row>
        <row r="1112">
          <cell r="M1112">
            <v>18029</v>
          </cell>
          <cell r="N1112">
            <v>13</v>
          </cell>
          <cell r="O1112">
            <v>4.5999999999999996</v>
          </cell>
          <cell r="P1112">
            <v>3</v>
          </cell>
          <cell r="R1112" t="str">
            <v>ks</v>
          </cell>
          <cell r="S1112" t="str">
            <v>1 Kancelářský materiál</v>
          </cell>
          <cell r="T1112">
            <v>18029</v>
          </cell>
          <cell r="U1112" t="str">
            <v>SEŠIT A5</v>
          </cell>
        </row>
        <row r="1113">
          <cell r="N1113">
            <v>6</v>
          </cell>
          <cell r="O1113">
            <v>2311.1</v>
          </cell>
          <cell r="P1113">
            <v>2</v>
          </cell>
          <cell r="R1113" t="str">
            <v>ks</v>
          </cell>
          <cell r="S1113" t="str">
            <v>30125110-5 Tonery pro laserové tiskárny/faxové přístroje</v>
          </cell>
          <cell r="U1113" t="str">
            <v>Toner HP Q6000A černá</v>
          </cell>
        </row>
        <row r="1114">
          <cell r="N1114">
            <v>8</v>
          </cell>
          <cell r="O1114">
            <v>2311.1</v>
          </cell>
          <cell r="P1114">
            <v>2</v>
          </cell>
          <cell r="R1114" t="str">
            <v>ks</v>
          </cell>
          <cell r="S1114" t="str">
            <v>30125110-5 Tonery pro laserové tiskárny/faxové přístroje</v>
          </cell>
          <cell r="U1114" t="str">
            <v>Toner HP Q6000A černá</v>
          </cell>
        </row>
        <row r="1115">
          <cell r="N1115">
            <v>3</v>
          </cell>
          <cell r="O1115">
            <v>2274.8000000000002</v>
          </cell>
          <cell r="P1115">
            <v>1</v>
          </cell>
          <cell r="R1115" t="str">
            <v>ks</v>
          </cell>
          <cell r="S1115" t="str">
            <v>30125110-5 Tonery pro laserové tiskárny/faxové přístroje</v>
          </cell>
          <cell r="U1115" t="str">
            <v>Toner HP Q6000A černá</v>
          </cell>
        </row>
        <row r="1116">
          <cell r="N1116">
            <v>1</v>
          </cell>
          <cell r="O1116">
            <v>2274.8000000000002</v>
          </cell>
          <cell r="P1116">
            <v>2</v>
          </cell>
          <cell r="R1116" t="str">
            <v>ks</v>
          </cell>
          <cell r="S1116" t="str">
            <v>30125110-5 Tonery pro laserové tiskárny/faxové přístroje</v>
          </cell>
          <cell r="U1116" t="str">
            <v>Toner HP Q6000A černá</v>
          </cell>
        </row>
        <row r="1117">
          <cell r="N1117">
            <v>8</v>
          </cell>
          <cell r="O1117">
            <v>2262.6999999999998</v>
          </cell>
          <cell r="P1117">
            <v>1</v>
          </cell>
          <cell r="R1117" t="str">
            <v>ks</v>
          </cell>
          <cell r="S1117" t="str">
            <v>30125110-5 Tonery pro laserové tiskárny/faxové přístroje</v>
          </cell>
          <cell r="U1117" t="str">
            <v>Toner HP Q6000A černá</v>
          </cell>
        </row>
        <row r="1118">
          <cell r="N1118">
            <v>10</v>
          </cell>
          <cell r="O1118">
            <v>2238.5</v>
          </cell>
          <cell r="P1118">
            <v>1</v>
          </cell>
          <cell r="R1118" t="str">
            <v>ks</v>
          </cell>
          <cell r="S1118" t="str">
            <v>30125110-5 Tonery pro laserové tiskárny/faxové přístroje</v>
          </cell>
          <cell r="U1118" t="str">
            <v>Toner HP Q6000A černá</v>
          </cell>
        </row>
        <row r="1119">
          <cell r="N1119">
            <v>8</v>
          </cell>
          <cell r="O1119">
            <v>2323.1999999999998</v>
          </cell>
          <cell r="P1119">
            <v>1</v>
          </cell>
          <cell r="R1119" t="str">
            <v>ks</v>
          </cell>
          <cell r="S1119" t="str">
            <v>30125110-5 Tonery pro laserové tiskárny/faxové přístroje</v>
          </cell>
          <cell r="U1119" t="str">
            <v>Toner HP Q6000A černá</v>
          </cell>
        </row>
        <row r="1120">
          <cell r="N1120">
            <v>1</v>
          </cell>
          <cell r="O1120">
            <v>2262.6999999999998</v>
          </cell>
          <cell r="P1120">
            <v>1</v>
          </cell>
          <cell r="R1120" t="str">
            <v>ks</v>
          </cell>
          <cell r="S1120" t="str">
            <v>30125110-5 Tonery pro laserové tiskárny/faxové přístroje</v>
          </cell>
          <cell r="U1120" t="str">
            <v>Toner HP Q6000A černá</v>
          </cell>
        </row>
        <row r="1121">
          <cell r="N1121">
            <v>23</v>
          </cell>
          <cell r="O1121">
            <v>2311.1</v>
          </cell>
          <cell r="P1121">
            <v>1</v>
          </cell>
          <cell r="R1121" t="str">
            <v>ks</v>
          </cell>
          <cell r="S1121" t="str">
            <v>30125110-5 Tonery pro laserové tiskárny/faxové přístroje</v>
          </cell>
          <cell r="U1121" t="str">
            <v>Toner HP Q6000A černá</v>
          </cell>
        </row>
        <row r="1122">
          <cell r="N1122">
            <v>9</v>
          </cell>
          <cell r="O1122">
            <v>2347.4</v>
          </cell>
          <cell r="P1122">
            <v>1</v>
          </cell>
          <cell r="R1122" t="str">
            <v>ks</v>
          </cell>
          <cell r="S1122" t="str">
            <v>30125110-5 Tonery pro laserové tiskárny/faxové přístroje</v>
          </cell>
          <cell r="U1122" t="str">
            <v>Toner HP Q6000A černá</v>
          </cell>
        </row>
        <row r="1123">
          <cell r="M1123">
            <v>18030</v>
          </cell>
          <cell r="N1123">
            <v>66</v>
          </cell>
          <cell r="O1123">
            <v>7.49</v>
          </cell>
          <cell r="P1123">
            <v>4</v>
          </cell>
          <cell r="R1123" t="str">
            <v>ks</v>
          </cell>
          <cell r="S1123" t="str">
            <v>1 Kancelářský materiál</v>
          </cell>
          <cell r="T1123">
            <v>18030</v>
          </cell>
          <cell r="U1123" t="str">
            <v>CENTROPEN 0,3</v>
          </cell>
        </row>
        <row r="1124">
          <cell r="M1124">
            <v>18030</v>
          </cell>
          <cell r="N1124">
            <v>22</v>
          </cell>
          <cell r="O1124">
            <v>8.4700000000000006</v>
          </cell>
          <cell r="P1124">
            <v>200</v>
          </cell>
          <cell r="R1124" t="str">
            <v>ks</v>
          </cell>
          <cell r="S1124" t="str">
            <v>1 Kancelářský materiál</v>
          </cell>
          <cell r="T1124">
            <v>18030</v>
          </cell>
          <cell r="U1124" t="str">
            <v>CENTROPEN 0,3</v>
          </cell>
        </row>
        <row r="1125">
          <cell r="M1125">
            <v>18031</v>
          </cell>
          <cell r="N1125">
            <v>3</v>
          </cell>
          <cell r="O1125">
            <v>2.42</v>
          </cell>
          <cell r="P1125">
            <v>24</v>
          </cell>
          <cell r="R1125" t="str">
            <v>ks</v>
          </cell>
          <cell r="S1125" t="str">
            <v>1 Kancelářský materiál</v>
          </cell>
          <cell r="T1125">
            <v>18031</v>
          </cell>
          <cell r="U1125" t="str">
            <v>TUŽKA OBYČ.</v>
          </cell>
        </row>
        <row r="1126">
          <cell r="M1126">
            <v>18031</v>
          </cell>
          <cell r="N1126">
            <v>18</v>
          </cell>
          <cell r="O1126">
            <v>2.42</v>
          </cell>
          <cell r="P1126">
            <v>120</v>
          </cell>
          <cell r="R1126" t="str">
            <v>ks</v>
          </cell>
          <cell r="S1126" t="str">
            <v>1 Kancelářský materiál</v>
          </cell>
          <cell r="T1126">
            <v>18031</v>
          </cell>
          <cell r="U1126" t="str">
            <v>TUŽKA OBYČ.</v>
          </cell>
        </row>
        <row r="1127">
          <cell r="M1127">
            <v>18031</v>
          </cell>
          <cell r="N1127">
            <v>6</v>
          </cell>
          <cell r="O1127">
            <v>2.42</v>
          </cell>
          <cell r="P1127">
            <v>144</v>
          </cell>
          <cell r="R1127" t="str">
            <v>ks</v>
          </cell>
          <cell r="S1127" t="str">
            <v>1 Kancelářský materiál</v>
          </cell>
          <cell r="T1127">
            <v>18031</v>
          </cell>
          <cell r="U1127" t="str">
            <v>TUŽKA OBYČ.</v>
          </cell>
        </row>
        <row r="1128">
          <cell r="M1128">
            <v>18031</v>
          </cell>
          <cell r="N1128">
            <v>15</v>
          </cell>
          <cell r="O1128">
            <v>1.65</v>
          </cell>
          <cell r="P1128">
            <v>1</v>
          </cell>
          <cell r="R1128" t="str">
            <v>ks</v>
          </cell>
          <cell r="S1128" t="str">
            <v>1 Kancelářský materiál</v>
          </cell>
          <cell r="T1128">
            <v>18031</v>
          </cell>
          <cell r="U1128" t="str">
            <v>TUŽKA OBYČ.</v>
          </cell>
        </row>
        <row r="1129">
          <cell r="M1129">
            <v>18032</v>
          </cell>
          <cell r="N1129">
            <v>58</v>
          </cell>
          <cell r="O1129">
            <v>8.83</v>
          </cell>
          <cell r="P1129">
            <v>300</v>
          </cell>
          <cell r="R1129" t="str">
            <v>ks</v>
          </cell>
          <cell r="S1129" t="str">
            <v>1 Kancelářský materiál</v>
          </cell>
          <cell r="T1129">
            <v>18032</v>
          </cell>
          <cell r="U1129" t="str">
            <v>ZVÝRAZŇOVAČ</v>
          </cell>
        </row>
        <row r="1130">
          <cell r="M1130">
            <v>18032</v>
          </cell>
          <cell r="N1130">
            <v>48</v>
          </cell>
          <cell r="O1130">
            <v>8.83</v>
          </cell>
          <cell r="P1130">
            <v>5</v>
          </cell>
          <cell r="R1130" t="str">
            <v>ks</v>
          </cell>
          <cell r="S1130" t="str">
            <v>1 Kancelářský materiál</v>
          </cell>
          <cell r="T1130">
            <v>18032</v>
          </cell>
          <cell r="U1130" t="str">
            <v>ZVÝRAZŇOVAČ</v>
          </cell>
        </row>
        <row r="1131">
          <cell r="M1131">
            <v>18032</v>
          </cell>
          <cell r="N1131">
            <v>23</v>
          </cell>
          <cell r="O1131">
            <v>8.4700000000000006</v>
          </cell>
          <cell r="P1131">
            <v>340</v>
          </cell>
          <cell r="R1131" t="str">
            <v>ks</v>
          </cell>
          <cell r="S1131" t="str">
            <v>1 Kancelářský materiál</v>
          </cell>
          <cell r="T1131">
            <v>18032</v>
          </cell>
          <cell r="U1131" t="str">
            <v>ZVÝRAZŇOVAČ</v>
          </cell>
        </row>
        <row r="1132">
          <cell r="M1132">
            <v>18032</v>
          </cell>
          <cell r="N1132">
            <v>5</v>
          </cell>
          <cell r="O1132">
            <v>8.4700000000000006</v>
          </cell>
          <cell r="P1132">
            <v>150</v>
          </cell>
          <cell r="R1132" t="str">
            <v>ks</v>
          </cell>
          <cell r="S1132" t="str">
            <v>1 Kancelářský materiál</v>
          </cell>
          <cell r="T1132">
            <v>18032</v>
          </cell>
          <cell r="U1132" t="str">
            <v>ZVÝRAZŇOVAČ</v>
          </cell>
        </row>
        <row r="1133">
          <cell r="M1133">
            <v>18033</v>
          </cell>
          <cell r="N1133">
            <v>44</v>
          </cell>
          <cell r="O1133">
            <v>4.5199999999999996</v>
          </cell>
          <cell r="P1133">
            <v>10</v>
          </cell>
          <cell r="R1133" t="str">
            <v>ks</v>
          </cell>
          <cell r="S1133" t="str">
            <v>1 Kancelářský materiál</v>
          </cell>
          <cell r="T1133">
            <v>18033</v>
          </cell>
          <cell r="U1133" t="str">
            <v xml:space="preserve">PRAVÍTKO 20cm </v>
          </cell>
        </row>
        <row r="1134">
          <cell r="N1134">
            <v>9</v>
          </cell>
          <cell r="O1134">
            <v>12.5</v>
          </cell>
          <cell r="P1134">
            <v>6</v>
          </cell>
          <cell r="R1134" t="str">
            <v>ks</v>
          </cell>
          <cell r="S1134" t="str">
            <v>6 Drogerie</v>
          </cell>
          <cell r="T1134">
            <v>67056</v>
          </cell>
          <cell r="U1134" t="str">
            <v>Rukavice gum.</v>
          </cell>
        </row>
        <row r="1135">
          <cell r="N1135">
            <v>3</v>
          </cell>
          <cell r="O1135">
            <v>12.5</v>
          </cell>
          <cell r="P1135">
            <v>5</v>
          </cell>
          <cell r="R1135" t="str">
            <v>ks</v>
          </cell>
          <cell r="S1135" t="str">
            <v>6 Drogerie</v>
          </cell>
          <cell r="T1135">
            <v>67056</v>
          </cell>
          <cell r="U1135" t="str">
            <v>Rukavice gum.</v>
          </cell>
        </row>
        <row r="1136">
          <cell r="N1136">
            <v>3</v>
          </cell>
          <cell r="O1136">
            <v>169.4</v>
          </cell>
          <cell r="P1136">
            <v>2</v>
          </cell>
          <cell r="R1136" t="str">
            <v>ks</v>
          </cell>
          <cell r="S1136" t="str">
            <v>30234400-2 DVD</v>
          </cell>
          <cell r="U1136" t="str">
            <v>DVD-R Verbatim spindle 25</v>
          </cell>
        </row>
        <row r="1137">
          <cell r="N1137">
            <v>2</v>
          </cell>
          <cell r="O1137">
            <v>175.45</v>
          </cell>
          <cell r="P1137">
            <v>1</v>
          </cell>
          <cell r="R1137" t="str">
            <v>ks</v>
          </cell>
          <cell r="S1137" t="str">
            <v>30234400-2 DVD</v>
          </cell>
          <cell r="U1137" t="str">
            <v>DVD-R Verbatim spindle 25</v>
          </cell>
        </row>
        <row r="1138">
          <cell r="N1138">
            <v>5</v>
          </cell>
          <cell r="O1138">
            <v>169.4</v>
          </cell>
          <cell r="P1138">
            <v>2</v>
          </cell>
          <cell r="R1138" t="str">
            <v>ks</v>
          </cell>
          <cell r="S1138" t="str">
            <v>30234400-2 DVD</v>
          </cell>
          <cell r="U1138" t="str">
            <v>DVD-R Verbatim spindle 25</v>
          </cell>
        </row>
        <row r="1139">
          <cell r="N1139">
            <v>3</v>
          </cell>
          <cell r="O1139">
            <v>171.82</v>
          </cell>
          <cell r="P1139">
            <v>2</v>
          </cell>
          <cell r="R1139" t="str">
            <v>ks</v>
          </cell>
          <cell r="S1139" t="str">
            <v>30234400-2 DVD</v>
          </cell>
          <cell r="U1139" t="str">
            <v>DVD-R Verbatim spindle 25</v>
          </cell>
        </row>
        <row r="1140">
          <cell r="N1140">
            <v>4</v>
          </cell>
          <cell r="O1140">
            <v>802.2</v>
          </cell>
          <cell r="P1140">
            <v>5</v>
          </cell>
          <cell r="R1140" t="str">
            <v>ks</v>
          </cell>
          <cell r="S1140" t="str">
            <v>4 Instalatérský materiál</v>
          </cell>
          <cell r="T1140">
            <v>4003</v>
          </cell>
          <cell r="U1140" t="str">
            <v>Baterie 3046</v>
          </cell>
        </row>
        <row r="1141">
          <cell r="N1141">
            <v>4</v>
          </cell>
          <cell r="O1141">
            <v>149</v>
          </cell>
          <cell r="P1141">
            <v>30</v>
          </cell>
          <cell r="R1141" t="str">
            <v>ks</v>
          </cell>
          <cell r="S1141" t="str">
            <v>5 Elektro materiál</v>
          </cell>
          <cell r="T1141">
            <v>1195</v>
          </cell>
          <cell r="U1141" t="str">
            <v>Žárovka 27 W</v>
          </cell>
        </row>
        <row r="1142">
          <cell r="N1142">
            <v>1</v>
          </cell>
          <cell r="O1142">
            <v>24.08</v>
          </cell>
          <cell r="P1142">
            <v>100</v>
          </cell>
          <cell r="R1142" t="str">
            <v>ks</v>
          </cell>
          <cell r="S1142" t="str">
            <v>6 Drogerie</v>
          </cell>
          <cell r="T1142">
            <v>67057</v>
          </cell>
          <cell r="U1142" t="str">
            <v>Jar</v>
          </cell>
        </row>
        <row r="1143">
          <cell r="N1143">
            <v>5</v>
          </cell>
          <cell r="O1143">
            <v>24</v>
          </cell>
          <cell r="P1143">
            <v>4</v>
          </cell>
          <cell r="R1143" t="str">
            <v>ks</v>
          </cell>
          <cell r="S1143" t="str">
            <v>6 Drogerie</v>
          </cell>
          <cell r="T1143">
            <v>67057</v>
          </cell>
          <cell r="U1143" t="str">
            <v>Jar</v>
          </cell>
        </row>
        <row r="1144">
          <cell r="N1144">
            <v>3</v>
          </cell>
          <cell r="O1144">
            <v>24.08</v>
          </cell>
          <cell r="P1144">
            <v>16</v>
          </cell>
          <cell r="R1144" t="str">
            <v>ks</v>
          </cell>
          <cell r="S1144" t="str">
            <v>6 Drogerie</v>
          </cell>
          <cell r="T1144">
            <v>67057</v>
          </cell>
          <cell r="U1144" t="str">
            <v>Jar</v>
          </cell>
        </row>
        <row r="1145">
          <cell r="N1145">
            <v>2</v>
          </cell>
          <cell r="O1145">
            <v>24.08</v>
          </cell>
          <cell r="P1145">
            <v>80</v>
          </cell>
          <cell r="R1145" t="str">
            <v>ks</v>
          </cell>
          <cell r="S1145" t="str">
            <v>6 Drogerie</v>
          </cell>
          <cell r="T1145">
            <v>67057</v>
          </cell>
          <cell r="U1145" t="str">
            <v>Jar</v>
          </cell>
        </row>
        <row r="1146">
          <cell r="N1146">
            <v>2</v>
          </cell>
          <cell r="O1146">
            <v>24.08</v>
          </cell>
          <cell r="P1146">
            <v>50</v>
          </cell>
          <cell r="R1146" t="str">
            <v>ks</v>
          </cell>
          <cell r="S1146" t="str">
            <v>6 Drogerie</v>
          </cell>
          <cell r="T1146">
            <v>67057</v>
          </cell>
          <cell r="U1146" t="str">
            <v>Jar</v>
          </cell>
        </row>
        <row r="1147">
          <cell r="N1147">
            <v>1</v>
          </cell>
          <cell r="O1147">
            <v>24.08</v>
          </cell>
          <cell r="P1147">
            <v>60</v>
          </cell>
          <cell r="R1147" t="str">
            <v>ks</v>
          </cell>
          <cell r="S1147" t="str">
            <v>6 Drogerie</v>
          </cell>
          <cell r="T1147">
            <v>67057</v>
          </cell>
          <cell r="U1147" t="str">
            <v>Jar</v>
          </cell>
        </row>
        <row r="1148">
          <cell r="N1148">
            <v>1</v>
          </cell>
          <cell r="O1148">
            <v>24.08</v>
          </cell>
          <cell r="P1148">
            <v>60</v>
          </cell>
          <cell r="R1148" t="str">
            <v>ks</v>
          </cell>
          <cell r="S1148" t="str">
            <v>6 Drogerie</v>
          </cell>
          <cell r="T1148">
            <v>67057</v>
          </cell>
          <cell r="U1148" t="str">
            <v>Jar</v>
          </cell>
        </row>
        <row r="1149">
          <cell r="N1149">
            <v>4</v>
          </cell>
          <cell r="O1149">
            <v>40.6</v>
          </cell>
          <cell r="P1149">
            <v>6</v>
          </cell>
          <cell r="R1149" t="str">
            <v>ks</v>
          </cell>
          <cell r="S1149" t="str">
            <v>6 Drogerie</v>
          </cell>
          <cell r="T1149">
            <v>67057</v>
          </cell>
          <cell r="U1149" t="str">
            <v>Jar</v>
          </cell>
        </row>
        <row r="1150">
          <cell r="N1150">
            <v>3</v>
          </cell>
          <cell r="O1150">
            <v>27.14</v>
          </cell>
          <cell r="P1150">
            <v>80</v>
          </cell>
          <cell r="R1150" t="str">
            <v>ks</v>
          </cell>
          <cell r="S1150" t="str">
            <v>6 Drogerie</v>
          </cell>
          <cell r="T1150">
            <v>67057</v>
          </cell>
          <cell r="U1150" t="str">
            <v>Jar</v>
          </cell>
        </row>
        <row r="1151">
          <cell r="N1151">
            <v>24</v>
          </cell>
          <cell r="O1151">
            <v>2541</v>
          </cell>
          <cell r="P1151">
            <v>1</v>
          </cell>
          <cell r="R1151" t="str">
            <v>ks</v>
          </cell>
          <cell r="S1151" t="str">
            <v>30125110-5 Tonery pro laserové tiskárny/faxové přístroje</v>
          </cell>
          <cell r="U1151" t="str">
            <v>Toner HP Q6001A - modrá</v>
          </cell>
        </row>
        <row r="1152">
          <cell r="N1152">
            <v>2</v>
          </cell>
          <cell r="O1152">
            <v>2480.5</v>
          </cell>
          <cell r="P1152">
            <v>2</v>
          </cell>
          <cell r="R1152" t="str">
            <v>ks</v>
          </cell>
          <cell r="S1152" t="str">
            <v>30125110-5 Tonery pro laserové tiskárny/faxové přístroje</v>
          </cell>
          <cell r="U1152" t="str">
            <v>Toner HP Q6001A - modrá</v>
          </cell>
        </row>
        <row r="1153">
          <cell r="N1153">
            <v>9</v>
          </cell>
          <cell r="O1153">
            <v>2528.9</v>
          </cell>
          <cell r="P1153">
            <v>1</v>
          </cell>
          <cell r="R1153" t="str">
            <v>ks</v>
          </cell>
          <cell r="S1153" t="str">
            <v>30125110-5 Tonery pro laserové tiskárny/faxové přístroje</v>
          </cell>
          <cell r="U1153" t="str">
            <v>Toner HP Q6001A - modrá</v>
          </cell>
        </row>
        <row r="1154">
          <cell r="N1154">
            <v>7</v>
          </cell>
          <cell r="O1154">
            <v>2468.4</v>
          </cell>
          <cell r="P1154">
            <v>1</v>
          </cell>
          <cell r="R1154" t="str">
            <v>ks</v>
          </cell>
          <cell r="S1154" t="str">
            <v>30125110-5 Tonery pro laserové tiskárny/faxové přístroje</v>
          </cell>
          <cell r="U1154" t="str">
            <v>Toner HP Q6001A - modrá</v>
          </cell>
        </row>
        <row r="1155">
          <cell r="N1155">
            <v>1</v>
          </cell>
          <cell r="O1155">
            <v>2468.4</v>
          </cell>
          <cell r="P1155">
            <v>2</v>
          </cell>
          <cell r="R1155" t="str">
            <v>ks</v>
          </cell>
          <cell r="S1155" t="str">
            <v>30125110-5 Tonery pro laserové tiskárny/faxové přístroje</v>
          </cell>
          <cell r="U1155" t="str">
            <v>Toner HP Q6001A - modrá</v>
          </cell>
        </row>
        <row r="1156">
          <cell r="N1156">
            <v>2</v>
          </cell>
          <cell r="O1156">
            <v>2480.5</v>
          </cell>
          <cell r="P1156">
            <v>2</v>
          </cell>
          <cell r="R1156" t="str">
            <v>ks</v>
          </cell>
          <cell r="S1156" t="str">
            <v>30125110-5 Tonery pro laserové tiskárny/faxové přístroje</v>
          </cell>
          <cell r="U1156" t="str">
            <v>Toner HP Q6001A - modrá</v>
          </cell>
        </row>
        <row r="1157">
          <cell r="N1157">
            <v>9</v>
          </cell>
          <cell r="O1157">
            <v>2347.4</v>
          </cell>
          <cell r="P1157">
            <v>2</v>
          </cell>
          <cell r="R1157" t="str">
            <v>ks</v>
          </cell>
          <cell r="S1157" t="str">
            <v>30125110-5 Tonery pro laserové tiskárny/faxové přístroje</v>
          </cell>
          <cell r="U1157" t="str">
            <v>Toner HP Q6001A - modrá</v>
          </cell>
        </row>
        <row r="1158">
          <cell r="N1158">
            <v>5</v>
          </cell>
          <cell r="O1158">
            <v>2528.9</v>
          </cell>
          <cell r="P1158">
            <v>1</v>
          </cell>
          <cell r="R1158" t="str">
            <v>ks</v>
          </cell>
          <cell r="S1158" t="str">
            <v>30125110-5 Tonery pro laserové tiskárny/faxové přístroje</v>
          </cell>
          <cell r="U1158" t="str">
            <v>Toner HP Q6001A - modrá</v>
          </cell>
        </row>
        <row r="1159">
          <cell r="M1159">
            <v>18033</v>
          </cell>
          <cell r="N1159">
            <v>108</v>
          </cell>
          <cell r="O1159">
            <v>4.53</v>
          </cell>
          <cell r="P1159">
            <v>1</v>
          </cell>
          <cell r="R1159" t="str">
            <v>ks</v>
          </cell>
          <cell r="S1159" t="str">
            <v>1 Kancelářský materiál</v>
          </cell>
          <cell r="T1159">
            <v>18033</v>
          </cell>
          <cell r="U1159" t="str">
            <v xml:space="preserve">PRAVÍTKO 20cm </v>
          </cell>
        </row>
        <row r="1160">
          <cell r="M1160">
            <v>18035</v>
          </cell>
          <cell r="N1160">
            <v>1</v>
          </cell>
          <cell r="O1160">
            <v>266.2</v>
          </cell>
          <cell r="P1160">
            <v>5</v>
          </cell>
          <cell r="R1160" t="str">
            <v>ks</v>
          </cell>
          <cell r="S1160" t="str">
            <v>1 Kancelářský materiál</v>
          </cell>
          <cell r="T1160">
            <v>18035</v>
          </cell>
          <cell r="U1160" t="str">
            <v>děrovačka velká</v>
          </cell>
        </row>
        <row r="1161">
          <cell r="M1161">
            <v>18035</v>
          </cell>
          <cell r="N1161">
            <v>140</v>
          </cell>
          <cell r="O1161">
            <v>285.38</v>
          </cell>
          <cell r="P1161">
            <v>1</v>
          </cell>
          <cell r="R1161" t="str">
            <v>ks</v>
          </cell>
          <cell r="S1161" t="str">
            <v>1 Kancelářský materiál</v>
          </cell>
          <cell r="T1161">
            <v>18035</v>
          </cell>
          <cell r="U1161" t="str">
            <v>děrovačka velká</v>
          </cell>
        </row>
        <row r="1162">
          <cell r="M1162">
            <v>18035</v>
          </cell>
          <cell r="N1162">
            <v>6</v>
          </cell>
          <cell r="O1162">
            <v>285.38</v>
          </cell>
          <cell r="P1162">
            <v>5</v>
          </cell>
          <cell r="R1162" t="str">
            <v>ks</v>
          </cell>
          <cell r="S1162" t="str">
            <v>1 Kancelářský materiál</v>
          </cell>
          <cell r="T1162">
            <v>18035</v>
          </cell>
          <cell r="U1162" t="str">
            <v>děrovačka velká</v>
          </cell>
        </row>
        <row r="1163">
          <cell r="M1163">
            <v>18036</v>
          </cell>
          <cell r="N1163">
            <v>17</v>
          </cell>
          <cell r="O1163">
            <v>725.33</v>
          </cell>
          <cell r="P1163">
            <v>1</v>
          </cell>
          <cell r="R1163" t="str">
            <v>ks</v>
          </cell>
          <cell r="S1163" t="str">
            <v>1 Kancelářský materiál</v>
          </cell>
          <cell r="T1163">
            <v>18036</v>
          </cell>
          <cell r="U1163" t="str">
            <v>seívačka velká</v>
          </cell>
        </row>
        <row r="1164">
          <cell r="M1164">
            <v>18036</v>
          </cell>
          <cell r="N1164">
            <v>3</v>
          </cell>
          <cell r="O1164">
            <v>266.2</v>
          </cell>
          <cell r="P1164">
            <v>5</v>
          </cell>
          <cell r="R1164" t="str">
            <v>ks</v>
          </cell>
          <cell r="S1164" t="str">
            <v>1 Kancelářský materiál</v>
          </cell>
          <cell r="T1164">
            <v>18036</v>
          </cell>
          <cell r="U1164" t="str">
            <v>seívačka velká</v>
          </cell>
        </row>
        <row r="1165">
          <cell r="N1165">
            <v>2</v>
          </cell>
          <cell r="O1165">
            <v>148.4</v>
          </cell>
          <cell r="P1165">
            <v>1</v>
          </cell>
          <cell r="R1165" t="str">
            <v>m</v>
          </cell>
          <cell r="S1165" t="str">
            <v>5 Elektro materiál</v>
          </cell>
          <cell r="T1165">
            <v>1035</v>
          </cell>
          <cell r="U1165" t="str">
            <v>Sáček vysavač</v>
          </cell>
        </row>
        <row r="1166">
          <cell r="N1166">
            <v>1</v>
          </cell>
          <cell r="O1166">
            <v>148.19999999999999</v>
          </cell>
          <cell r="P1166">
            <v>5</v>
          </cell>
          <cell r="R1166" t="str">
            <v>m</v>
          </cell>
          <cell r="S1166" t="str">
            <v>5 Elektro materiál</v>
          </cell>
          <cell r="T1166">
            <v>1035</v>
          </cell>
          <cell r="U1166" t="str">
            <v>Sáček vysavač</v>
          </cell>
        </row>
        <row r="1167">
          <cell r="N1167">
            <v>1</v>
          </cell>
          <cell r="O1167">
            <v>3207.71</v>
          </cell>
          <cell r="P1167">
            <v>15</v>
          </cell>
          <cell r="R1167" t="str">
            <v>ks</v>
          </cell>
          <cell r="S1167" t="str">
            <v>30237110-3 Síťová rozhraní</v>
          </cell>
          <cell r="U1167" t="str">
            <v>Replikátor Dell E-port</v>
          </cell>
        </row>
        <row r="1168">
          <cell r="N1168">
            <v>18</v>
          </cell>
          <cell r="O1168">
            <v>1662.54</v>
          </cell>
          <cell r="P1168">
            <v>2</v>
          </cell>
          <cell r="R1168" t="str">
            <v>ks</v>
          </cell>
          <cell r="S1168" t="str">
            <v>30124000-4 Části a příslušenství kancelářských strojů</v>
          </cell>
          <cell r="U1168" t="str">
            <v>Toner Sharp MX-312GT</v>
          </cell>
        </row>
        <row r="1169">
          <cell r="N1169">
            <v>16</v>
          </cell>
          <cell r="O1169">
            <v>1666.17</v>
          </cell>
          <cell r="P1169">
            <v>1</v>
          </cell>
          <cell r="R1169" t="str">
            <v>ks</v>
          </cell>
          <cell r="S1169" t="str">
            <v>30124000-4 Části a příslušenství kancelářských strojů</v>
          </cell>
          <cell r="U1169" t="str">
            <v>Toner Sharp MX-312GT</v>
          </cell>
        </row>
        <row r="1170">
          <cell r="N1170">
            <v>6</v>
          </cell>
          <cell r="O1170">
            <v>1669.8</v>
          </cell>
          <cell r="P1170">
            <v>1</v>
          </cell>
          <cell r="R1170" t="str">
            <v>ks</v>
          </cell>
          <cell r="S1170" t="str">
            <v>30124000-4 Části a příslušenství kancelářských strojů</v>
          </cell>
          <cell r="U1170" t="str">
            <v>Toner Sharp MX-312GT</v>
          </cell>
        </row>
        <row r="1171">
          <cell r="N1171">
            <v>9</v>
          </cell>
          <cell r="O1171">
            <v>1706.1</v>
          </cell>
          <cell r="P1171">
            <v>2</v>
          </cell>
          <cell r="R1171" t="str">
            <v>ks</v>
          </cell>
          <cell r="S1171" t="str">
            <v>30124000-4 Části a příslušenství kancelářských strojů</v>
          </cell>
          <cell r="U1171" t="str">
            <v>Toner Sharp MX-312GT</v>
          </cell>
        </row>
        <row r="1172">
          <cell r="M1172">
            <v>18036</v>
          </cell>
          <cell r="N1172">
            <v>2</v>
          </cell>
          <cell r="O1172">
            <v>266.2</v>
          </cell>
          <cell r="P1172">
            <v>5</v>
          </cell>
          <cell r="R1172" t="str">
            <v>ks</v>
          </cell>
          <cell r="S1172" t="str">
            <v>1 Kancelářský materiál</v>
          </cell>
          <cell r="T1172">
            <v>18036</v>
          </cell>
          <cell r="U1172" t="str">
            <v>seívačka velká</v>
          </cell>
        </row>
        <row r="1173">
          <cell r="N1173">
            <v>4</v>
          </cell>
          <cell r="O1173">
            <v>44.8</v>
          </cell>
          <cell r="P1173">
            <v>10</v>
          </cell>
          <cell r="R1173" t="str">
            <v>ks</v>
          </cell>
          <cell r="S1173" t="str">
            <v>5 Elektro materiál</v>
          </cell>
          <cell r="T1173">
            <v>1051</v>
          </cell>
          <cell r="U1173" t="str">
            <v>Zářivkové patice</v>
          </cell>
        </row>
        <row r="1174">
          <cell r="N1174">
            <v>11</v>
          </cell>
          <cell r="O1174">
            <v>46.9</v>
          </cell>
          <cell r="P1174">
            <v>1</v>
          </cell>
          <cell r="R1174" t="str">
            <v>ks</v>
          </cell>
          <cell r="S1174" t="str">
            <v>5 Elektro materiál</v>
          </cell>
          <cell r="T1174">
            <v>1051</v>
          </cell>
          <cell r="U1174" t="str">
            <v>Zářivkové patice</v>
          </cell>
        </row>
        <row r="1175">
          <cell r="N1175">
            <v>10</v>
          </cell>
          <cell r="O1175">
            <v>47.9</v>
          </cell>
          <cell r="P1175">
            <v>44</v>
          </cell>
          <cell r="R1175" t="str">
            <v>ks</v>
          </cell>
          <cell r="S1175" t="str">
            <v>5 Elektro materiál</v>
          </cell>
          <cell r="T1175">
            <v>1051</v>
          </cell>
          <cell r="U1175" t="str">
            <v>Zářivkové patice</v>
          </cell>
        </row>
        <row r="1176">
          <cell r="N1176">
            <v>9</v>
          </cell>
          <cell r="O1176">
            <v>41.65</v>
          </cell>
          <cell r="P1176">
            <v>50</v>
          </cell>
          <cell r="R1176" t="str">
            <v>ks</v>
          </cell>
          <cell r="S1176" t="str">
            <v>5 Elektro materiál</v>
          </cell>
          <cell r="T1176">
            <v>1051</v>
          </cell>
          <cell r="U1176" t="str">
            <v>Zářivkové patice</v>
          </cell>
        </row>
        <row r="1177">
          <cell r="N1177">
            <v>1</v>
          </cell>
          <cell r="O1177">
            <v>16.7</v>
          </cell>
          <cell r="P1177">
            <v>300</v>
          </cell>
          <cell r="R1177" t="str">
            <v>bal</v>
          </cell>
          <cell r="S1177" t="str">
            <v>6 Drogerie</v>
          </cell>
          <cell r="T1177">
            <v>67242</v>
          </cell>
          <cell r="U1177" t="str">
            <v>TOALETNÍ PAPÍR STŘEDNÍ 230 MM</v>
          </cell>
        </row>
        <row r="1178">
          <cell r="N1178">
            <v>2</v>
          </cell>
          <cell r="O1178">
            <v>29.04</v>
          </cell>
          <cell r="P1178">
            <v>300</v>
          </cell>
          <cell r="R1178" t="str">
            <v>bal</v>
          </cell>
          <cell r="S1178" t="str">
            <v>6 Drogerie</v>
          </cell>
          <cell r="T1178">
            <v>67242</v>
          </cell>
          <cell r="U1178" t="str">
            <v>TOALETNÍ PAPÍR STŘEDNÍ 230 MM</v>
          </cell>
        </row>
        <row r="1179">
          <cell r="N1179">
            <v>1</v>
          </cell>
          <cell r="O1179">
            <v>29.04</v>
          </cell>
          <cell r="P1179">
            <v>300</v>
          </cell>
          <cell r="R1179" t="str">
            <v>bal</v>
          </cell>
          <cell r="S1179" t="str">
            <v>6 Drogerie</v>
          </cell>
          <cell r="T1179">
            <v>67242</v>
          </cell>
          <cell r="U1179" t="str">
            <v>TOALETNÍ PAPÍR STŘEDNÍ 230 MM</v>
          </cell>
        </row>
        <row r="1180">
          <cell r="N1180">
            <v>2</v>
          </cell>
          <cell r="O1180">
            <v>29.04</v>
          </cell>
          <cell r="P1180">
            <v>150</v>
          </cell>
          <cell r="R1180" t="str">
            <v>bal</v>
          </cell>
          <cell r="S1180" t="str">
            <v>6 Drogerie</v>
          </cell>
          <cell r="T1180">
            <v>67242</v>
          </cell>
          <cell r="U1180" t="str">
            <v>TOALETNÍ PAPÍR STŘEDNÍ 230 MM</v>
          </cell>
        </row>
        <row r="1181">
          <cell r="N1181">
            <v>1</v>
          </cell>
          <cell r="O1181">
            <v>16.7</v>
          </cell>
          <cell r="P1181">
            <v>360</v>
          </cell>
          <cell r="R1181" t="str">
            <v>bal</v>
          </cell>
          <cell r="S1181" t="str">
            <v>6 Drogerie</v>
          </cell>
          <cell r="T1181">
            <v>67242</v>
          </cell>
          <cell r="U1181" t="str">
            <v>TOALETNÍ PAPÍR STŘEDNÍ 230 MM</v>
          </cell>
        </row>
        <row r="1182">
          <cell r="N1182">
            <v>1</v>
          </cell>
          <cell r="O1182">
            <v>29.04</v>
          </cell>
          <cell r="P1182">
            <v>400</v>
          </cell>
          <cell r="R1182" t="str">
            <v>bal</v>
          </cell>
          <cell r="S1182" t="str">
            <v>6 Drogerie</v>
          </cell>
          <cell r="T1182">
            <v>67242</v>
          </cell>
          <cell r="U1182" t="str">
            <v>TOALETNÍ PAPÍR STŘEDNÍ 230 MM</v>
          </cell>
        </row>
        <row r="1183">
          <cell r="N1183">
            <v>2</v>
          </cell>
          <cell r="O1183">
            <v>29.04</v>
          </cell>
          <cell r="P1183">
            <v>120</v>
          </cell>
          <cell r="R1183" t="str">
            <v>bal</v>
          </cell>
          <cell r="S1183" t="str">
            <v>6 Drogerie</v>
          </cell>
          <cell r="T1183">
            <v>67242</v>
          </cell>
          <cell r="U1183" t="str">
            <v>TOALETNÍ PAPÍR STŘEDNÍ 230 MM</v>
          </cell>
        </row>
        <row r="1184">
          <cell r="M1184">
            <v>18037</v>
          </cell>
          <cell r="N1184">
            <v>7</v>
          </cell>
          <cell r="O1184">
            <v>10.29</v>
          </cell>
          <cell r="P1184">
            <v>20</v>
          </cell>
          <cell r="R1184" t="str">
            <v>bal</v>
          </cell>
          <cell r="S1184" t="str">
            <v>1 Kancelářský materiál</v>
          </cell>
          <cell r="T1184">
            <v>18037</v>
          </cell>
          <cell r="U1184" t="str">
            <v>dopisové spony 75mm</v>
          </cell>
        </row>
        <row r="1185">
          <cell r="M1185">
            <v>18037</v>
          </cell>
          <cell r="N1185">
            <v>4</v>
          </cell>
          <cell r="O1185">
            <v>10.29</v>
          </cell>
          <cell r="P1185">
            <v>10</v>
          </cell>
          <cell r="R1185" t="str">
            <v>bal</v>
          </cell>
          <cell r="S1185" t="str">
            <v>1 Kancelářský materiál</v>
          </cell>
          <cell r="T1185">
            <v>18037</v>
          </cell>
          <cell r="U1185" t="str">
            <v>dopisové spony 75mm</v>
          </cell>
        </row>
        <row r="1186">
          <cell r="M1186">
            <v>18037</v>
          </cell>
          <cell r="N1186">
            <v>42</v>
          </cell>
          <cell r="O1186">
            <v>12.92</v>
          </cell>
          <cell r="P1186">
            <v>1</v>
          </cell>
          <cell r="R1186" t="str">
            <v>bal</v>
          </cell>
          <cell r="S1186" t="str">
            <v>1 Kancelářský materiál</v>
          </cell>
          <cell r="T1186">
            <v>18037</v>
          </cell>
          <cell r="U1186" t="str">
            <v>dopisové spony 75mm</v>
          </cell>
        </row>
        <row r="1187">
          <cell r="M1187">
            <v>18038</v>
          </cell>
          <cell r="N1187">
            <v>60</v>
          </cell>
          <cell r="O1187">
            <v>15.38</v>
          </cell>
          <cell r="P1187">
            <v>1</v>
          </cell>
          <cell r="R1187" t="str">
            <v>bal</v>
          </cell>
          <cell r="S1187" t="str">
            <v>1 Kancelářský materiál</v>
          </cell>
          <cell r="T1187">
            <v>18038</v>
          </cell>
          <cell r="U1187" t="str">
            <v>drátky pro velkou sešívačku</v>
          </cell>
        </row>
        <row r="1188">
          <cell r="M1188">
            <v>18038</v>
          </cell>
          <cell r="N1188">
            <v>36</v>
          </cell>
          <cell r="O1188">
            <v>19.579999999999998</v>
          </cell>
          <cell r="P1188">
            <v>1</v>
          </cell>
          <cell r="R1188" t="str">
            <v>bal</v>
          </cell>
          <cell r="S1188" t="str">
            <v>1 Kancelářský materiál</v>
          </cell>
          <cell r="T1188">
            <v>18038</v>
          </cell>
          <cell r="U1188" t="str">
            <v>drátky pro velkou sešívačku</v>
          </cell>
        </row>
        <row r="1189">
          <cell r="M1189">
            <v>18038</v>
          </cell>
          <cell r="N1189">
            <v>1</v>
          </cell>
          <cell r="O1189">
            <v>12.71</v>
          </cell>
          <cell r="P1189">
            <v>48</v>
          </cell>
          <cell r="R1189" t="str">
            <v>bal</v>
          </cell>
          <cell r="S1189" t="str">
            <v>1 Kancelářský materiál</v>
          </cell>
          <cell r="T1189">
            <v>18038</v>
          </cell>
          <cell r="U1189" t="str">
            <v>drátky pro velkou sešívačku</v>
          </cell>
        </row>
        <row r="1190">
          <cell r="M1190">
            <v>18039</v>
          </cell>
          <cell r="N1190">
            <v>24</v>
          </cell>
          <cell r="O1190">
            <v>6.29</v>
          </cell>
          <cell r="P1190">
            <v>30</v>
          </cell>
          <cell r="R1190" t="str">
            <v>bal</v>
          </cell>
          <cell r="S1190" t="str">
            <v>1 Kancelářský materiál</v>
          </cell>
          <cell r="T1190">
            <v>18039</v>
          </cell>
          <cell r="U1190" t="str">
            <v>klip 15mm</v>
          </cell>
        </row>
        <row r="1191">
          <cell r="M1191">
            <v>18039</v>
          </cell>
          <cell r="N1191">
            <v>115</v>
          </cell>
          <cell r="O1191">
            <v>6.29</v>
          </cell>
          <cell r="P1191">
            <v>1</v>
          </cell>
          <cell r="R1191" t="str">
            <v>bal</v>
          </cell>
          <cell r="S1191" t="str">
            <v>1 Kancelářský materiál</v>
          </cell>
          <cell r="T1191">
            <v>18039</v>
          </cell>
          <cell r="U1191" t="str">
            <v>klip 15mm</v>
          </cell>
        </row>
        <row r="1192">
          <cell r="M1192">
            <v>18039</v>
          </cell>
          <cell r="N1192">
            <v>9</v>
          </cell>
          <cell r="O1192">
            <v>6.05</v>
          </cell>
          <cell r="P1192">
            <v>36</v>
          </cell>
          <cell r="R1192" t="str">
            <v>bal</v>
          </cell>
          <cell r="S1192" t="str">
            <v>1 Kancelářský materiál</v>
          </cell>
          <cell r="T1192">
            <v>18039</v>
          </cell>
          <cell r="U1192" t="str">
            <v>klip 15mm</v>
          </cell>
        </row>
        <row r="1193">
          <cell r="M1193">
            <v>18040</v>
          </cell>
          <cell r="N1193">
            <v>9</v>
          </cell>
          <cell r="O1193">
            <v>6.29</v>
          </cell>
          <cell r="P1193">
            <v>1</v>
          </cell>
          <cell r="R1193" t="str">
            <v>bal</v>
          </cell>
          <cell r="S1193" t="str">
            <v>1 Kancelářský materiál</v>
          </cell>
          <cell r="T1193">
            <v>18040</v>
          </cell>
          <cell r="U1193" t="str">
            <v>klipy 19mm</v>
          </cell>
        </row>
        <row r="1194">
          <cell r="M1194">
            <v>18040</v>
          </cell>
          <cell r="N1194">
            <v>10</v>
          </cell>
          <cell r="O1194">
            <v>6.05</v>
          </cell>
          <cell r="P1194">
            <v>48</v>
          </cell>
          <cell r="Q1194">
            <v>18040</v>
          </cell>
          <cell r="R1194" t="str">
            <v>bal</v>
          </cell>
          <cell r="S1194" t="str">
            <v>1 Kancelářský materiál</v>
          </cell>
          <cell r="T1194">
            <v>18040</v>
          </cell>
          <cell r="U1194" t="str">
            <v>klipy 19mm</v>
          </cell>
        </row>
        <row r="1195">
          <cell r="M1195">
            <v>18041</v>
          </cell>
          <cell r="N1195">
            <v>11</v>
          </cell>
          <cell r="O1195">
            <v>8.4700000000000006</v>
          </cell>
          <cell r="P1195">
            <v>48</v>
          </cell>
          <cell r="R1195" t="str">
            <v>bal</v>
          </cell>
          <cell r="S1195" t="str">
            <v>1 Kancelářský materiál</v>
          </cell>
          <cell r="T1195">
            <v>18041</v>
          </cell>
          <cell r="U1195" t="str">
            <v>klipy 24mm</v>
          </cell>
        </row>
        <row r="1196">
          <cell r="N1196">
            <v>19</v>
          </cell>
          <cell r="O1196">
            <v>1488.3</v>
          </cell>
          <cell r="P1196">
            <v>1</v>
          </cell>
          <cell r="R1196" t="str">
            <v>ks</v>
          </cell>
          <cell r="S1196" t="str">
            <v>30124400-8 Zásobníky na sponky</v>
          </cell>
          <cell r="U1196" t="str">
            <v>Sponky Sharp AR-SC3*3000</v>
          </cell>
        </row>
        <row r="1197">
          <cell r="M1197">
            <v>18041</v>
          </cell>
          <cell r="N1197">
            <v>97</v>
          </cell>
          <cell r="O1197">
            <v>9.7899999999999991</v>
          </cell>
          <cell r="P1197">
            <v>1</v>
          </cell>
          <cell r="R1197" t="str">
            <v>bal</v>
          </cell>
          <cell r="S1197" t="str">
            <v>1 Kancelářský materiál</v>
          </cell>
          <cell r="T1197">
            <v>18041</v>
          </cell>
          <cell r="U1197" t="str">
            <v>klipy 24mm</v>
          </cell>
        </row>
        <row r="1198">
          <cell r="M1198">
            <v>18042</v>
          </cell>
          <cell r="N1198">
            <v>12</v>
          </cell>
          <cell r="O1198">
            <v>10.89</v>
          </cell>
          <cell r="P1198">
            <v>24</v>
          </cell>
          <cell r="R1198" t="str">
            <v>bal</v>
          </cell>
          <cell r="S1198" t="str">
            <v>1 Kancelářský materiál</v>
          </cell>
          <cell r="T1198">
            <v>18042</v>
          </cell>
          <cell r="U1198" t="str">
            <v>klipy 32mm</v>
          </cell>
        </row>
        <row r="1199">
          <cell r="N1199">
            <v>8</v>
          </cell>
          <cell r="O1199">
            <v>9.44</v>
          </cell>
          <cell r="P1199">
            <v>100</v>
          </cell>
          <cell r="R1199" t="str">
            <v>ks</v>
          </cell>
          <cell r="S1199" t="str">
            <v>6 Drogerie</v>
          </cell>
          <cell r="T1199">
            <v>67041</v>
          </cell>
          <cell r="U1199" t="str">
            <v>Pytel na suť</v>
          </cell>
        </row>
        <row r="1200">
          <cell r="M1200">
            <v>18042</v>
          </cell>
          <cell r="N1200">
            <v>98</v>
          </cell>
          <cell r="O1200">
            <v>14.81</v>
          </cell>
          <cell r="P1200">
            <v>1</v>
          </cell>
          <cell r="R1200" t="str">
            <v>bal</v>
          </cell>
          <cell r="S1200" t="str">
            <v>1 Kancelářský materiál</v>
          </cell>
          <cell r="T1200">
            <v>18042</v>
          </cell>
          <cell r="U1200" t="str">
            <v>klipy 32mm</v>
          </cell>
        </row>
        <row r="1201">
          <cell r="M1201">
            <v>18043</v>
          </cell>
          <cell r="N1201">
            <v>13</v>
          </cell>
          <cell r="O1201">
            <v>18.149999999999999</v>
          </cell>
          <cell r="P1201">
            <v>12</v>
          </cell>
          <cell r="R1201" t="str">
            <v>bal</v>
          </cell>
          <cell r="S1201" t="str">
            <v>1 Kancelářský materiál</v>
          </cell>
          <cell r="T1201">
            <v>18043</v>
          </cell>
          <cell r="U1201" t="str">
            <v>klipy 41mm</v>
          </cell>
        </row>
        <row r="1202">
          <cell r="M1202">
            <v>18043</v>
          </cell>
          <cell r="N1202">
            <v>7</v>
          </cell>
          <cell r="O1202">
            <v>23.2</v>
          </cell>
          <cell r="P1202">
            <v>1</v>
          </cell>
          <cell r="R1202" t="str">
            <v>bal</v>
          </cell>
          <cell r="S1202" t="str">
            <v>1 Kancelářský materiál</v>
          </cell>
          <cell r="T1202">
            <v>18043</v>
          </cell>
          <cell r="U1202" t="str">
            <v>klipy 41mm</v>
          </cell>
        </row>
        <row r="1203">
          <cell r="M1203">
            <v>18044</v>
          </cell>
          <cell r="N1203">
            <v>24</v>
          </cell>
          <cell r="O1203">
            <v>4.84</v>
          </cell>
          <cell r="P1203">
            <v>48</v>
          </cell>
          <cell r="R1203" t="str">
            <v>ks</v>
          </cell>
          <cell r="S1203" t="str">
            <v>1 Kancelářský materiál</v>
          </cell>
          <cell r="T1203">
            <v>18044</v>
          </cell>
          <cell r="U1203" t="str">
            <v>silný fix</v>
          </cell>
        </row>
        <row r="1204">
          <cell r="N1204">
            <v>8</v>
          </cell>
          <cell r="O1204">
            <v>43.5</v>
          </cell>
          <cell r="P1204">
            <v>2</v>
          </cell>
          <cell r="R1204" t="str">
            <v>ks</v>
          </cell>
          <cell r="S1204" t="str">
            <v>6 Drogerie</v>
          </cell>
          <cell r="T1204">
            <v>67236</v>
          </cell>
          <cell r="U1204" t="str">
            <v>Smeták</v>
          </cell>
        </row>
        <row r="1205">
          <cell r="N1205">
            <v>3</v>
          </cell>
          <cell r="O1205">
            <v>56.7</v>
          </cell>
          <cell r="P1205">
            <v>10</v>
          </cell>
          <cell r="R1205" t="str">
            <v>ks</v>
          </cell>
          <cell r="S1205" t="str">
            <v>5 Elektro materiál</v>
          </cell>
          <cell r="T1205">
            <v>1147</v>
          </cell>
          <cell r="U1205" t="str">
            <v>TRUBICE ZÁŘIVKA T5 NAD 20W</v>
          </cell>
        </row>
        <row r="1206">
          <cell r="N1206">
            <v>4</v>
          </cell>
          <cell r="O1206">
            <v>53.85</v>
          </cell>
          <cell r="P1206">
            <v>5</v>
          </cell>
          <cell r="R1206" t="str">
            <v>ks</v>
          </cell>
          <cell r="S1206" t="str">
            <v>5 Elektro materiál</v>
          </cell>
          <cell r="T1206">
            <v>1147</v>
          </cell>
          <cell r="U1206" t="str">
            <v>TRUBICE ZÁŘIVKA T5 NAD 20W</v>
          </cell>
        </row>
        <row r="1207">
          <cell r="N1207">
            <v>5</v>
          </cell>
          <cell r="O1207">
            <v>51.7</v>
          </cell>
          <cell r="P1207">
            <v>5</v>
          </cell>
          <cell r="R1207" t="str">
            <v>ks</v>
          </cell>
          <cell r="S1207" t="str">
            <v>5 Elektro materiál</v>
          </cell>
          <cell r="T1207">
            <v>1147</v>
          </cell>
          <cell r="U1207" t="str">
            <v>TRUBICE ZÁŘIVKA T5 NAD 20W</v>
          </cell>
        </row>
        <row r="1208">
          <cell r="M1208">
            <v>18044</v>
          </cell>
          <cell r="N1208">
            <v>46</v>
          </cell>
          <cell r="O1208">
            <v>7.94</v>
          </cell>
          <cell r="P1208">
            <v>1</v>
          </cell>
          <cell r="R1208" t="str">
            <v>ks</v>
          </cell>
          <cell r="S1208" t="str">
            <v>1 Kancelářský materiál</v>
          </cell>
          <cell r="T1208">
            <v>18044</v>
          </cell>
          <cell r="U1208" t="str">
            <v>silný fix</v>
          </cell>
        </row>
        <row r="1209">
          <cell r="N1209">
            <v>1</v>
          </cell>
          <cell r="O1209">
            <v>76.2</v>
          </cell>
          <cell r="P1209">
            <v>30</v>
          </cell>
          <cell r="R1209" t="str">
            <v>ks</v>
          </cell>
          <cell r="S1209" t="str">
            <v>6 Drogerie</v>
          </cell>
          <cell r="T1209">
            <v>67002</v>
          </cell>
          <cell r="U1209" t="str">
            <v>náplň mýdelník</v>
          </cell>
        </row>
        <row r="1210">
          <cell r="N1210">
            <v>2</v>
          </cell>
          <cell r="O1210">
            <v>76.2</v>
          </cell>
          <cell r="P1210">
            <v>4</v>
          </cell>
          <cell r="R1210" t="str">
            <v>ks</v>
          </cell>
          <cell r="S1210" t="str">
            <v>6 Drogerie</v>
          </cell>
          <cell r="T1210">
            <v>67002</v>
          </cell>
          <cell r="U1210" t="str">
            <v>náplň mýdelník</v>
          </cell>
        </row>
        <row r="1211">
          <cell r="M1211">
            <v>18045</v>
          </cell>
          <cell r="N1211">
            <v>40</v>
          </cell>
          <cell r="O1211">
            <v>7.94</v>
          </cell>
          <cell r="P1211">
            <v>20</v>
          </cell>
          <cell r="R1211" t="str">
            <v>ks</v>
          </cell>
          <cell r="S1211" t="str">
            <v>1 Kancelářský materiál</v>
          </cell>
          <cell r="T1211">
            <v>18045</v>
          </cell>
          <cell r="U1211" t="str">
            <v>popisovač CD</v>
          </cell>
        </row>
        <row r="1212">
          <cell r="M1212">
            <v>18045</v>
          </cell>
          <cell r="N1212">
            <v>67</v>
          </cell>
          <cell r="O1212">
            <v>7.94</v>
          </cell>
          <cell r="P1212">
            <v>1</v>
          </cell>
          <cell r="R1212" t="str">
            <v>ks</v>
          </cell>
          <cell r="S1212" t="str">
            <v>1 Kancelářský materiál</v>
          </cell>
          <cell r="T1212">
            <v>18045</v>
          </cell>
          <cell r="U1212" t="str">
            <v>popisovač CD</v>
          </cell>
        </row>
        <row r="1213">
          <cell r="M1213">
            <v>18045</v>
          </cell>
          <cell r="N1213">
            <v>10</v>
          </cell>
          <cell r="O1213">
            <v>8.4700000000000006</v>
          </cell>
          <cell r="P1213">
            <v>30</v>
          </cell>
          <cell r="R1213" t="str">
            <v>ks</v>
          </cell>
          <cell r="S1213" t="str">
            <v>1 Kancelářský materiál</v>
          </cell>
          <cell r="T1213">
            <v>18045</v>
          </cell>
          <cell r="U1213" t="str">
            <v>popisovač CD</v>
          </cell>
        </row>
        <row r="1214">
          <cell r="N1214">
            <v>21</v>
          </cell>
          <cell r="O1214">
            <v>1725.46</v>
          </cell>
          <cell r="P1214">
            <v>1</v>
          </cell>
          <cell r="R1214" t="str">
            <v>ks</v>
          </cell>
          <cell r="S1214" t="str">
            <v>30124000-4 Části a příslušenství kancelářských strojů</v>
          </cell>
          <cell r="U1214" t="str">
            <v>Toner Sharp AR-310T</v>
          </cell>
        </row>
        <row r="1215">
          <cell r="N1215">
            <v>8</v>
          </cell>
          <cell r="O1215">
            <v>1681.9</v>
          </cell>
          <cell r="P1215">
            <v>1</v>
          </cell>
          <cell r="R1215" t="str">
            <v>ks</v>
          </cell>
          <cell r="S1215" t="str">
            <v>30124000-4 Části a příslušenství kancelářských strojů</v>
          </cell>
          <cell r="U1215" t="str">
            <v>Toner Sharp AR-310T</v>
          </cell>
        </row>
        <row r="1216">
          <cell r="N1216">
            <v>16</v>
          </cell>
          <cell r="O1216">
            <v>1689.16</v>
          </cell>
          <cell r="P1216">
            <v>1</v>
          </cell>
          <cell r="R1216" t="str">
            <v>ks</v>
          </cell>
          <cell r="S1216" t="str">
            <v>30124000-4 Části a příslušenství kancelářských strojů</v>
          </cell>
          <cell r="U1216" t="str">
            <v>Toner Sharp AR-310T</v>
          </cell>
        </row>
        <row r="1217">
          <cell r="N1217">
            <v>13</v>
          </cell>
          <cell r="O1217">
            <v>1706.73</v>
          </cell>
          <cell r="P1217">
            <v>1</v>
          </cell>
          <cell r="R1217" t="str">
            <v>ks</v>
          </cell>
          <cell r="S1217" t="str">
            <v>30124000-4 Části a příslušenství kancelářských strojů</v>
          </cell>
          <cell r="U1217" t="str">
            <v>Toner Sharp AR-310T</v>
          </cell>
        </row>
        <row r="1218">
          <cell r="N1218">
            <v>17</v>
          </cell>
          <cell r="O1218">
            <v>1655.28</v>
          </cell>
          <cell r="P1218">
            <v>1</v>
          </cell>
          <cell r="R1218" t="str">
            <v>ks</v>
          </cell>
          <cell r="S1218" t="str">
            <v>30124000-4 Části a příslušenství kancelářských strojů</v>
          </cell>
          <cell r="U1218" t="str">
            <v>Toner Sharp AR-310T</v>
          </cell>
        </row>
        <row r="1219">
          <cell r="M1219">
            <v>18045</v>
          </cell>
          <cell r="N1219">
            <v>25</v>
          </cell>
          <cell r="O1219">
            <v>8.4700000000000006</v>
          </cell>
          <cell r="P1219">
            <v>50</v>
          </cell>
          <cell r="R1219" t="str">
            <v>ks</v>
          </cell>
          <cell r="S1219" t="str">
            <v>1 Kancelářský materiál</v>
          </cell>
          <cell r="T1219">
            <v>18045</v>
          </cell>
          <cell r="U1219" t="str">
            <v>popisovač CD</v>
          </cell>
        </row>
        <row r="1220">
          <cell r="M1220">
            <v>18045</v>
          </cell>
          <cell r="N1220">
            <v>6</v>
          </cell>
          <cell r="O1220">
            <v>8.4700000000000006</v>
          </cell>
          <cell r="P1220">
            <v>20</v>
          </cell>
          <cell r="R1220" t="str">
            <v>ks</v>
          </cell>
          <cell r="S1220" t="str">
            <v>1 Kancelářský materiál</v>
          </cell>
          <cell r="T1220">
            <v>18045</v>
          </cell>
          <cell r="U1220" t="str">
            <v>popisovač CD</v>
          </cell>
        </row>
        <row r="1221">
          <cell r="M1221">
            <v>18047</v>
          </cell>
          <cell r="N1221">
            <v>9</v>
          </cell>
          <cell r="O1221">
            <v>42.35</v>
          </cell>
          <cell r="P1221">
            <v>36</v>
          </cell>
          <cell r="R1221" t="str">
            <v>ks</v>
          </cell>
          <cell r="S1221" t="str">
            <v>1 Kancelářský materiál</v>
          </cell>
          <cell r="T1221">
            <v>18047</v>
          </cell>
          <cell r="U1221" t="str">
            <v>přepisovač</v>
          </cell>
        </row>
        <row r="1222">
          <cell r="M1222">
            <v>18047</v>
          </cell>
          <cell r="N1222">
            <v>28</v>
          </cell>
          <cell r="O1222">
            <v>42.35</v>
          </cell>
          <cell r="P1222">
            <v>180</v>
          </cell>
          <cell r="R1222" t="str">
            <v>ks</v>
          </cell>
          <cell r="S1222" t="str">
            <v>1 Kancelářský materiál</v>
          </cell>
          <cell r="T1222">
            <v>18047</v>
          </cell>
          <cell r="U1222" t="str">
            <v>přepisovač</v>
          </cell>
        </row>
        <row r="1223">
          <cell r="N1223">
            <v>5</v>
          </cell>
          <cell r="O1223">
            <v>1473.78</v>
          </cell>
          <cell r="P1223">
            <v>1</v>
          </cell>
          <cell r="R1223" t="str">
            <v>ks</v>
          </cell>
          <cell r="S1223" t="str">
            <v>30192113-6 Inkoustové náplně</v>
          </cell>
          <cell r="U1223" t="str">
            <v>Inkoust HP C2P42AE (932/933XL)</v>
          </cell>
        </row>
        <row r="1224">
          <cell r="N1224">
            <v>14</v>
          </cell>
          <cell r="O1224">
            <v>32.67</v>
          </cell>
          <cell r="P1224">
            <v>5</v>
          </cell>
          <cell r="R1224" t="str">
            <v>ks</v>
          </cell>
          <cell r="S1224" t="str">
            <v>30237220-7 Podložky pod myš</v>
          </cell>
          <cell r="U1224" t="str">
            <v xml:space="preserve">Podložka pod myš </v>
          </cell>
        </row>
        <row r="1225">
          <cell r="N1225">
            <v>7</v>
          </cell>
          <cell r="O1225">
            <v>32.67</v>
          </cell>
          <cell r="P1225">
            <v>1</v>
          </cell>
          <cell r="R1225" t="str">
            <v>ks</v>
          </cell>
          <cell r="S1225" t="str">
            <v>30237220-7 Podložky pod myš</v>
          </cell>
          <cell r="U1225" t="str">
            <v xml:space="preserve">Podložka pod myš </v>
          </cell>
        </row>
        <row r="1226">
          <cell r="N1226">
            <v>5</v>
          </cell>
          <cell r="O1226">
            <v>31.46</v>
          </cell>
          <cell r="P1226">
            <v>1</v>
          </cell>
          <cell r="R1226" t="str">
            <v>ks</v>
          </cell>
          <cell r="S1226" t="str">
            <v>30237220-7 Podložky pod myš</v>
          </cell>
          <cell r="U1226" t="str">
            <v xml:space="preserve">Podložka pod myš </v>
          </cell>
        </row>
        <row r="1227">
          <cell r="M1227">
            <v>18047</v>
          </cell>
          <cell r="N1227">
            <v>11</v>
          </cell>
          <cell r="O1227">
            <v>42.35</v>
          </cell>
          <cell r="P1227">
            <v>120</v>
          </cell>
          <cell r="R1227" t="str">
            <v>ks</v>
          </cell>
          <cell r="S1227" t="str">
            <v>1 Kancelářský materiál</v>
          </cell>
          <cell r="T1227">
            <v>18047</v>
          </cell>
          <cell r="U1227" t="str">
            <v>přepisovač</v>
          </cell>
        </row>
        <row r="1228">
          <cell r="M1228">
            <v>18047</v>
          </cell>
          <cell r="N1228">
            <v>70</v>
          </cell>
          <cell r="O1228">
            <v>45.02</v>
          </cell>
          <cell r="P1228">
            <v>2</v>
          </cell>
          <cell r="R1228" t="str">
            <v>ks</v>
          </cell>
          <cell r="S1228" t="str">
            <v>1 Kancelářský materiál</v>
          </cell>
          <cell r="T1228">
            <v>18047</v>
          </cell>
          <cell r="U1228" t="str">
            <v>přepisovač</v>
          </cell>
        </row>
        <row r="1229">
          <cell r="M1229">
            <v>18047</v>
          </cell>
          <cell r="N1229">
            <v>48</v>
          </cell>
          <cell r="O1229">
            <v>45.02</v>
          </cell>
          <cell r="P1229">
            <v>120</v>
          </cell>
          <cell r="R1229" t="str">
            <v>ks</v>
          </cell>
          <cell r="S1229" t="str">
            <v>1 Kancelářský materiál</v>
          </cell>
          <cell r="T1229">
            <v>18047</v>
          </cell>
          <cell r="U1229" t="str">
            <v>přepisovač</v>
          </cell>
        </row>
        <row r="1230">
          <cell r="N1230">
            <v>13</v>
          </cell>
          <cell r="O1230">
            <v>326.7</v>
          </cell>
          <cell r="P1230">
            <v>1</v>
          </cell>
          <cell r="R1230" t="str">
            <v>ks</v>
          </cell>
          <cell r="S1230" t="str">
            <v>30193000-8 Organizéry a příslušenství</v>
          </cell>
          <cell r="U1230" t="str">
            <v>Etikety 70x35 mm A4/100 ks</v>
          </cell>
        </row>
        <row r="1231">
          <cell r="N1231">
            <v>3</v>
          </cell>
          <cell r="O1231">
            <v>167</v>
          </cell>
          <cell r="P1231">
            <v>2</v>
          </cell>
          <cell r="R1231" t="str">
            <v>ks</v>
          </cell>
          <cell r="S1231" t="str">
            <v>5 Elektro materiál</v>
          </cell>
          <cell r="T1231">
            <v>1004</v>
          </cell>
          <cell r="U1231" t="str">
            <v>Pohybové čidlo</v>
          </cell>
        </row>
        <row r="1232">
          <cell r="N1232">
            <v>1</v>
          </cell>
          <cell r="O1232">
            <v>2480.5</v>
          </cell>
          <cell r="P1232">
            <v>2</v>
          </cell>
          <cell r="R1232" t="str">
            <v>ks</v>
          </cell>
          <cell r="S1232" t="str">
            <v>30233132-5 Diskové jednotky</v>
          </cell>
          <cell r="U1232" t="str">
            <v>HDD WD Red 2TB SATA</v>
          </cell>
        </row>
        <row r="1233">
          <cell r="M1233">
            <v>18048</v>
          </cell>
          <cell r="N1233">
            <v>82</v>
          </cell>
          <cell r="O1233">
            <v>10.199999999999999</v>
          </cell>
          <cell r="P1233">
            <v>1</v>
          </cell>
          <cell r="R1233" t="str">
            <v>ks</v>
          </cell>
          <cell r="S1233" t="str">
            <v>1 Kancelářský materiál</v>
          </cell>
          <cell r="T1233">
            <v>18048</v>
          </cell>
          <cell r="U1233" t="str">
            <v>lepící páska široká</v>
          </cell>
        </row>
        <row r="1234">
          <cell r="M1234">
            <v>18048</v>
          </cell>
          <cell r="N1234">
            <v>14</v>
          </cell>
          <cell r="O1234">
            <v>12.1</v>
          </cell>
          <cell r="P1234">
            <v>12</v>
          </cell>
          <cell r="R1234" t="str">
            <v>ks</v>
          </cell>
          <cell r="S1234" t="str">
            <v>1 Kancelářský materiál</v>
          </cell>
          <cell r="T1234">
            <v>18048</v>
          </cell>
          <cell r="U1234" t="str">
            <v>lepící páska široká</v>
          </cell>
        </row>
        <row r="1235">
          <cell r="M1235">
            <v>18048</v>
          </cell>
          <cell r="N1235">
            <v>33</v>
          </cell>
          <cell r="O1235">
            <v>12.1</v>
          </cell>
          <cell r="P1235">
            <v>12</v>
          </cell>
          <cell r="R1235" t="str">
            <v>ks</v>
          </cell>
          <cell r="S1235" t="str">
            <v>1 Kancelářský materiál</v>
          </cell>
          <cell r="T1235">
            <v>18048</v>
          </cell>
          <cell r="U1235" t="str">
            <v>lepící páska široká</v>
          </cell>
        </row>
        <row r="1236">
          <cell r="M1236">
            <v>18048</v>
          </cell>
          <cell r="N1236">
            <v>14</v>
          </cell>
          <cell r="O1236">
            <v>12.1</v>
          </cell>
          <cell r="P1236">
            <v>12</v>
          </cell>
          <cell r="R1236" t="str">
            <v>ks</v>
          </cell>
          <cell r="S1236" t="str">
            <v>1 Kancelářský materiál</v>
          </cell>
          <cell r="T1236">
            <v>18048</v>
          </cell>
          <cell r="U1236" t="str">
            <v>lepící páska široká</v>
          </cell>
        </row>
        <row r="1237">
          <cell r="M1237">
            <v>18049</v>
          </cell>
          <cell r="N1237">
            <v>36</v>
          </cell>
          <cell r="O1237">
            <v>14.52</v>
          </cell>
          <cell r="P1237">
            <v>48</v>
          </cell>
          <cell r="R1237" t="str">
            <v>ks</v>
          </cell>
          <cell r="S1237" t="str">
            <v>1 Kancelářský materiál</v>
          </cell>
          <cell r="T1237">
            <v>18049</v>
          </cell>
          <cell r="U1237" t="str">
            <v>samolepící bloček 51x51mm</v>
          </cell>
        </row>
        <row r="1238">
          <cell r="M1238">
            <v>18049</v>
          </cell>
          <cell r="N1238">
            <v>16</v>
          </cell>
          <cell r="O1238">
            <v>14.52</v>
          </cell>
          <cell r="P1238">
            <v>48</v>
          </cell>
          <cell r="R1238" t="str">
            <v>ks</v>
          </cell>
          <cell r="S1238" t="str">
            <v>1 Kancelářský materiál</v>
          </cell>
          <cell r="T1238">
            <v>18049</v>
          </cell>
          <cell r="U1238" t="str">
            <v>samolepící bloček 51x51mm</v>
          </cell>
        </row>
        <row r="1239">
          <cell r="M1239">
            <v>18050</v>
          </cell>
          <cell r="N1239">
            <v>37</v>
          </cell>
          <cell r="O1239">
            <v>10.89</v>
          </cell>
          <cell r="P1239">
            <v>20</v>
          </cell>
          <cell r="R1239" t="str">
            <v>bal</v>
          </cell>
          <cell r="S1239" t="str">
            <v>1 Kancelářský materiál</v>
          </cell>
          <cell r="T1239">
            <v>18050</v>
          </cell>
          <cell r="U1239" t="str">
            <v>samolepící bloček 38x50mm</v>
          </cell>
        </row>
        <row r="1240">
          <cell r="M1240">
            <v>18050</v>
          </cell>
          <cell r="N1240">
            <v>144</v>
          </cell>
          <cell r="O1240">
            <v>5.62</v>
          </cell>
          <cell r="P1240">
            <v>2</v>
          </cell>
          <cell r="R1240" t="str">
            <v>bal</v>
          </cell>
          <cell r="S1240" t="str">
            <v>1 Kancelářský materiál</v>
          </cell>
          <cell r="T1240">
            <v>18050</v>
          </cell>
          <cell r="U1240" t="str">
            <v>samolepící bloček 38x50mm</v>
          </cell>
        </row>
        <row r="1241">
          <cell r="M1241">
            <v>18051</v>
          </cell>
          <cell r="N1241">
            <v>42</v>
          </cell>
          <cell r="O1241">
            <v>8.4700000000000006</v>
          </cell>
          <cell r="P1241">
            <v>30</v>
          </cell>
          <cell r="R1241" t="str">
            <v>ks</v>
          </cell>
          <cell r="S1241" t="str">
            <v>1 Kancelářský materiál</v>
          </cell>
          <cell r="T1241">
            <v>18051</v>
          </cell>
          <cell r="U1241" t="str">
            <v>blok A5</v>
          </cell>
        </row>
        <row r="1242">
          <cell r="M1242">
            <v>18051</v>
          </cell>
          <cell r="N1242">
            <v>29</v>
          </cell>
          <cell r="O1242">
            <v>12.52</v>
          </cell>
          <cell r="P1242">
            <v>1</v>
          </cell>
          <cell r="R1242" t="str">
            <v>ks</v>
          </cell>
          <cell r="S1242" t="str">
            <v>1 Kancelářský materiál</v>
          </cell>
          <cell r="T1242">
            <v>18051</v>
          </cell>
          <cell r="U1242" t="str">
            <v>blok A5</v>
          </cell>
        </row>
        <row r="1243">
          <cell r="M1243">
            <v>18051</v>
          </cell>
          <cell r="N1243">
            <v>1</v>
          </cell>
          <cell r="O1243">
            <v>12.53</v>
          </cell>
          <cell r="P1243">
            <v>20</v>
          </cell>
          <cell r="R1243" t="str">
            <v>ks</v>
          </cell>
          <cell r="S1243" t="str">
            <v>1 Kancelářský materiál</v>
          </cell>
          <cell r="T1243">
            <v>18051</v>
          </cell>
          <cell r="U1243" t="str">
            <v>blok A5</v>
          </cell>
        </row>
        <row r="1244">
          <cell r="N1244">
            <v>1</v>
          </cell>
          <cell r="O1244">
            <v>6.05</v>
          </cell>
          <cell r="P1244">
            <v>4</v>
          </cell>
          <cell r="R1244" t="str">
            <v>ks</v>
          </cell>
          <cell r="S1244" t="str">
            <v>30234300-1 Kompaktní disky (CD)</v>
          </cell>
          <cell r="U1244" t="str">
            <v>CD-R Imation 700 MB</v>
          </cell>
        </row>
        <row r="1245">
          <cell r="N1245">
            <v>2</v>
          </cell>
          <cell r="O1245">
            <v>6.05</v>
          </cell>
          <cell r="P1245">
            <v>1</v>
          </cell>
          <cell r="R1245" t="str">
            <v>ks</v>
          </cell>
          <cell r="S1245" t="str">
            <v>30234300-1 Kompaktní disky (CD)</v>
          </cell>
          <cell r="U1245" t="str">
            <v>CD-R Imation 700 MB</v>
          </cell>
        </row>
        <row r="1246">
          <cell r="N1246">
            <v>1</v>
          </cell>
          <cell r="O1246">
            <v>6.05</v>
          </cell>
          <cell r="P1246">
            <v>1</v>
          </cell>
          <cell r="R1246" t="str">
            <v>ks</v>
          </cell>
          <cell r="S1246" t="str">
            <v>30234300-1 Kompaktní disky (CD)</v>
          </cell>
          <cell r="U1246" t="str">
            <v>CD-R Imation 700 MB</v>
          </cell>
        </row>
        <row r="1247">
          <cell r="N1247">
            <v>1</v>
          </cell>
          <cell r="O1247">
            <v>3021.3</v>
          </cell>
          <cell r="P1247">
            <v>1</v>
          </cell>
          <cell r="R1247" t="str">
            <v>ks</v>
          </cell>
          <cell r="S1247" t="str">
            <v>30237110-3 Síťová rozhraní</v>
          </cell>
          <cell r="U1247" t="str">
            <v>Replikátor HP 2012</v>
          </cell>
        </row>
        <row r="1248">
          <cell r="N1248">
            <v>1</v>
          </cell>
          <cell r="O1248">
            <v>3557.42</v>
          </cell>
          <cell r="P1248">
            <v>6</v>
          </cell>
          <cell r="R1248" t="str">
            <v>ks</v>
          </cell>
          <cell r="S1248" t="str">
            <v>30237110-3 Síťová rozhraní</v>
          </cell>
          <cell r="U1248" t="str">
            <v>Replikátor HP 2012</v>
          </cell>
        </row>
        <row r="1249">
          <cell r="N1249">
            <v>2</v>
          </cell>
          <cell r="O1249">
            <v>3557.48</v>
          </cell>
          <cell r="P1249">
            <v>1</v>
          </cell>
          <cell r="R1249" t="str">
            <v>ks</v>
          </cell>
          <cell r="S1249" t="str">
            <v>30237110-3 Síťová rozhraní</v>
          </cell>
          <cell r="U1249" t="str">
            <v>Replikátor HP 2012</v>
          </cell>
        </row>
        <row r="1250">
          <cell r="N1250">
            <v>2</v>
          </cell>
          <cell r="O1250">
            <v>321</v>
          </cell>
          <cell r="P1250">
            <v>1</v>
          </cell>
          <cell r="R1250" t="str">
            <v>ks</v>
          </cell>
          <cell r="S1250" t="str">
            <v>5 Elektro materiál</v>
          </cell>
          <cell r="T1250">
            <v>1004</v>
          </cell>
          <cell r="U1250" t="str">
            <v>Pohybové čidlo</v>
          </cell>
        </row>
        <row r="1251">
          <cell r="N1251">
            <v>7</v>
          </cell>
          <cell r="O1251">
            <v>4003.89</v>
          </cell>
          <cell r="P1251">
            <v>1</v>
          </cell>
          <cell r="R1251" t="str">
            <v>ks</v>
          </cell>
          <cell r="S1251" t="str">
            <v>30125000-1 Části a příslušenství fotokopírovacích strojů</v>
          </cell>
          <cell r="U1251" t="str">
            <v>Fargo Polyguard Overlaminata HS</v>
          </cell>
        </row>
        <row r="1252">
          <cell r="M1252">
            <v>18052</v>
          </cell>
          <cell r="N1252">
            <v>43</v>
          </cell>
          <cell r="O1252">
            <v>6.05</v>
          </cell>
          <cell r="P1252">
            <v>20</v>
          </cell>
          <cell r="R1252" t="str">
            <v>ks</v>
          </cell>
          <cell r="S1252" t="str">
            <v>1 Kancelářský materiál</v>
          </cell>
          <cell r="T1252">
            <v>18052</v>
          </cell>
          <cell r="U1252" t="str">
            <v>blok A6</v>
          </cell>
        </row>
        <row r="1253">
          <cell r="M1253">
            <v>18052</v>
          </cell>
          <cell r="N1253">
            <v>32</v>
          </cell>
          <cell r="O1253">
            <v>2.88</v>
          </cell>
          <cell r="P1253">
            <v>1</v>
          </cell>
          <cell r="R1253" t="str">
            <v>ks</v>
          </cell>
          <cell r="S1253" t="str">
            <v>1 Kancelářský materiál</v>
          </cell>
          <cell r="T1253">
            <v>18052</v>
          </cell>
          <cell r="U1253" t="str">
            <v>blok A6</v>
          </cell>
        </row>
        <row r="1254">
          <cell r="M1254">
            <v>18053</v>
          </cell>
          <cell r="N1254">
            <v>19</v>
          </cell>
          <cell r="O1254">
            <v>145.19999999999999</v>
          </cell>
          <cell r="P1254">
            <v>100</v>
          </cell>
          <cell r="R1254" t="str">
            <v>bal</v>
          </cell>
          <cell r="S1254" t="str">
            <v>1 Kancelářský materiál</v>
          </cell>
          <cell r="T1254">
            <v>18053</v>
          </cell>
          <cell r="U1254" t="str">
            <v>xeroxový papír A3</v>
          </cell>
        </row>
        <row r="1255">
          <cell r="M1255">
            <v>18053</v>
          </cell>
          <cell r="N1255">
            <v>39</v>
          </cell>
          <cell r="O1255">
            <v>196.09</v>
          </cell>
          <cell r="P1255">
            <v>1</v>
          </cell>
          <cell r="R1255" t="str">
            <v>bal</v>
          </cell>
          <cell r="S1255" t="str">
            <v>1 Kancelářský materiál</v>
          </cell>
          <cell r="T1255">
            <v>18053</v>
          </cell>
          <cell r="U1255" t="str">
            <v>xeroxový papír A3</v>
          </cell>
        </row>
        <row r="1256">
          <cell r="M1256">
            <v>18053</v>
          </cell>
          <cell r="N1256">
            <v>36</v>
          </cell>
          <cell r="O1256">
            <v>196.09</v>
          </cell>
          <cell r="P1256">
            <v>20</v>
          </cell>
          <cell r="R1256" t="str">
            <v>bal</v>
          </cell>
          <cell r="S1256" t="str">
            <v>1 Kancelářský materiál</v>
          </cell>
          <cell r="T1256">
            <v>18053</v>
          </cell>
          <cell r="U1256" t="str">
            <v>xeroxový papír A3</v>
          </cell>
        </row>
        <row r="1257">
          <cell r="M1257">
            <v>18054</v>
          </cell>
          <cell r="N1257">
            <v>17</v>
          </cell>
          <cell r="O1257">
            <v>21.78</v>
          </cell>
          <cell r="P1257">
            <v>100</v>
          </cell>
          <cell r="R1257" t="str">
            <v>ks</v>
          </cell>
          <cell r="S1257" t="str">
            <v>1 Kancelářský materiál</v>
          </cell>
          <cell r="T1257">
            <v>18054</v>
          </cell>
          <cell r="U1257" t="str">
            <v>šanon pákový úzký</v>
          </cell>
        </row>
        <row r="1258">
          <cell r="M1258">
            <v>18054</v>
          </cell>
          <cell r="N1258">
            <v>44</v>
          </cell>
          <cell r="O1258">
            <v>21.78</v>
          </cell>
          <cell r="P1258">
            <v>100</v>
          </cell>
          <cell r="R1258" t="str">
            <v>ks</v>
          </cell>
          <cell r="S1258" t="str">
            <v>1 Kancelářský materiál</v>
          </cell>
          <cell r="T1258">
            <v>18054</v>
          </cell>
          <cell r="U1258" t="str">
            <v>šanon pákový úzký</v>
          </cell>
        </row>
        <row r="1259">
          <cell r="M1259">
            <v>18054</v>
          </cell>
          <cell r="N1259">
            <v>20</v>
          </cell>
          <cell r="O1259">
            <v>21.78</v>
          </cell>
          <cell r="P1259">
            <v>100</v>
          </cell>
          <cell r="R1259" t="str">
            <v>ks</v>
          </cell>
          <cell r="S1259" t="str">
            <v>1 Kancelářský materiál</v>
          </cell>
          <cell r="T1259">
            <v>18054</v>
          </cell>
          <cell r="U1259" t="str">
            <v>šanon pákový úzký</v>
          </cell>
        </row>
        <row r="1260">
          <cell r="M1260">
            <v>18054</v>
          </cell>
          <cell r="N1260">
            <v>86</v>
          </cell>
          <cell r="O1260">
            <v>21.53</v>
          </cell>
          <cell r="P1260">
            <v>1</v>
          </cell>
          <cell r="R1260" t="str">
            <v>ks</v>
          </cell>
          <cell r="S1260" t="str">
            <v>1 Kancelářský materiál</v>
          </cell>
          <cell r="T1260">
            <v>18054</v>
          </cell>
          <cell r="U1260" t="str">
            <v>šanon pákový úzký</v>
          </cell>
        </row>
        <row r="1261">
          <cell r="M1261">
            <v>18054</v>
          </cell>
          <cell r="N1261">
            <v>42</v>
          </cell>
          <cell r="O1261">
            <v>21.52</v>
          </cell>
          <cell r="P1261">
            <v>100</v>
          </cell>
          <cell r="R1261" t="str">
            <v>ks</v>
          </cell>
          <cell r="S1261" t="str">
            <v>1 Kancelářský materiál</v>
          </cell>
          <cell r="T1261">
            <v>18054</v>
          </cell>
          <cell r="U1261" t="str">
            <v>šanon pákový úzký</v>
          </cell>
        </row>
        <row r="1262">
          <cell r="M1262">
            <v>18055</v>
          </cell>
          <cell r="N1262">
            <v>18</v>
          </cell>
          <cell r="O1262">
            <v>19.239999999999998</v>
          </cell>
          <cell r="P1262">
            <v>100</v>
          </cell>
          <cell r="R1262" t="str">
            <v>ks</v>
          </cell>
          <cell r="S1262" t="str">
            <v>1 Kancelářský materiál</v>
          </cell>
          <cell r="T1262">
            <v>18055</v>
          </cell>
          <cell r="U1262" t="str">
            <v>šanon pákový široký</v>
          </cell>
        </row>
        <row r="1263">
          <cell r="M1263">
            <v>18055</v>
          </cell>
          <cell r="N1263">
            <v>45</v>
          </cell>
          <cell r="O1263">
            <v>19.239999999999998</v>
          </cell>
          <cell r="P1263">
            <v>160</v>
          </cell>
          <cell r="R1263" t="str">
            <v>ks</v>
          </cell>
          <cell r="S1263" t="str">
            <v>1 Kancelářský materiál</v>
          </cell>
          <cell r="T1263">
            <v>18055</v>
          </cell>
          <cell r="U1263" t="str">
            <v>šanon pákový široký</v>
          </cell>
        </row>
        <row r="1264">
          <cell r="M1264">
            <v>18055</v>
          </cell>
          <cell r="N1264">
            <v>21</v>
          </cell>
          <cell r="O1264">
            <v>19.239999999999998</v>
          </cell>
          <cell r="P1264">
            <v>100</v>
          </cell>
          <cell r="R1264" t="str">
            <v>ks</v>
          </cell>
          <cell r="S1264" t="str">
            <v>1 Kancelářský materiál</v>
          </cell>
          <cell r="T1264">
            <v>18055</v>
          </cell>
          <cell r="U1264" t="str">
            <v>šanon pákový široký</v>
          </cell>
        </row>
        <row r="1265">
          <cell r="M1265">
            <v>18055</v>
          </cell>
          <cell r="N1265">
            <v>22</v>
          </cell>
          <cell r="O1265">
            <v>36.090000000000003</v>
          </cell>
          <cell r="P1265">
            <v>5</v>
          </cell>
          <cell r="R1265" t="str">
            <v>ks</v>
          </cell>
          <cell r="S1265" t="str">
            <v>1 Kancelářský materiál</v>
          </cell>
          <cell r="T1265">
            <v>18055</v>
          </cell>
          <cell r="U1265" t="str">
            <v>šanon pákový široký</v>
          </cell>
        </row>
        <row r="1266">
          <cell r="M1266">
            <v>18055</v>
          </cell>
          <cell r="N1266">
            <v>89</v>
          </cell>
          <cell r="O1266">
            <v>21.53</v>
          </cell>
          <cell r="P1266">
            <v>1</v>
          </cell>
          <cell r="R1266" t="str">
            <v>ks</v>
          </cell>
          <cell r="S1266" t="str">
            <v>1 Kancelářský materiál</v>
          </cell>
          <cell r="T1266">
            <v>18055</v>
          </cell>
          <cell r="U1266" t="str">
            <v>šanon pákový široký</v>
          </cell>
        </row>
        <row r="1267">
          <cell r="M1267">
            <v>18055</v>
          </cell>
          <cell r="N1267">
            <v>43</v>
          </cell>
          <cell r="O1267">
            <v>33.67</v>
          </cell>
          <cell r="P1267">
            <v>240</v>
          </cell>
          <cell r="R1267" t="str">
            <v>ks</v>
          </cell>
          <cell r="S1267" t="str">
            <v>1 Kancelářský materiál</v>
          </cell>
          <cell r="T1267">
            <v>18055</v>
          </cell>
          <cell r="U1267" t="str">
            <v>šanon pákový široký</v>
          </cell>
        </row>
        <row r="1268">
          <cell r="M1268">
            <v>18056</v>
          </cell>
          <cell r="N1268">
            <v>22</v>
          </cell>
          <cell r="O1268">
            <v>30.25</v>
          </cell>
          <cell r="P1268">
            <v>10</v>
          </cell>
          <cell r="R1268" t="str">
            <v>ks</v>
          </cell>
          <cell r="S1268" t="str">
            <v>1 Kancelářský materiál</v>
          </cell>
          <cell r="T1268">
            <v>18056</v>
          </cell>
          <cell r="U1268" t="str">
            <v>šanon A5 pákový</v>
          </cell>
        </row>
        <row r="1269">
          <cell r="M1269">
            <v>18056</v>
          </cell>
          <cell r="N1269">
            <v>50</v>
          </cell>
          <cell r="O1269">
            <v>21.53</v>
          </cell>
          <cell r="P1269">
            <v>1</v>
          </cell>
          <cell r="R1269" t="str">
            <v>ks</v>
          </cell>
          <cell r="S1269" t="str">
            <v>1 Kancelářský materiál</v>
          </cell>
          <cell r="T1269">
            <v>18056</v>
          </cell>
          <cell r="U1269" t="str">
            <v>šanon A5 pákový</v>
          </cell>
        </row>
        <row r="1270">
          <cell r="M1270">
            <v>18057</v>
          </cell>
          <cell r="N1270">
            <v>47</v>
          </cell>
          <cell r="O1270">
            <v>6.05</v>
          </cell>
          <cell r="P1270">
            <v>80</v>
          </cell>
          <cell r="R1270" t="str">
            <v>ks</v>
          </cell>
          <cell r="S1270" t="str">
            <v>1 Kancelářský materiál</v>
          </cell>
          <cell r="T1270">
            <v>18057</v>
          </cell>
          <cell r="U1270" t="str">
            <v>desky A4 pvc s patentkou</v>
          </cell>
        </row>
        <row r="1271">
          <cell r="M1271">
            <v>18057</v>
          </cell>
          <cell r="N1271">
            <v>24</v>
          </cell>
          <cell r="O1271">
            <v>6.05</v>
          </cell>
          <cell r="P1271">
            <v>60</v>
          </cell>
          <cell r="R1271" t="str">
            <v>ks</v>
          </cell>
          <cell r="S1271" t="str">
            <v>1 Kancelářský materiál</v>
          </cell>
          <cell r="T1271">
            <v>18057</v>
          </cell>
          <cell r="U1271" t="str">
            <v>desky A4 pvc s patentkou</v>
          </cell>
        </row>
        <row r="1272">
          <cell r="M1272">
            <v>18057</v>
          </cell>
          <cell r="N1272">
            <v>93</v>
          </cell>
          <cell r="O1272">
            <v>6.7</v>
          </cell>
          <cell r="P1272">
            <v>1</v>
          </cell>
          <cell r="R1272" t="str">
            <v>ks</v>
          </cell>
          <cell r="S1272" t="str">
            <v>1 Kancelářský materiál</v>
          </cell>
          <cell r="T1272">
            <v>18057</v>
          </cell>
          <cell r="U1272" t="str">
            <v>desky A4 pvc s patentkou</v>
          </cell>
        </row>
        <row r="1273">
          <cell r="M1273">
            <v>18058</v>
          </cell>
          <cell r="N1273">
            <v>48</v>
          </cell>
          <cell r="O1273">
            <v>10.89</v>
          </cell>
          <cell r="P1273">
            <v>20</v>
          </cell>
          <cell r="R1273" t="str">
            <v>ks</v>
          </cell>
          <cell r="S1273" t="str">
            <v>1 Kancelářský materiál</v>
          </cell>
          <cell r="T1273">
            <v>18058</v>
          </cell>
          <cell r="U1273" t="str">
            <v>desky pvc s gumou</v>
          </cell>
        </row>
        <row r="1274">
          <cell r="M1274">
            <v>18058</v>
          </cell>
          <cell r="N1274">
            <v>25</v>
          </cell>
          <cell r="O1274">
            <v>10.89</v>
          </cell>
          <cell r="P1274">
            <v>100</v>
          </cell>
          <cell r="R1274" t="str">
            <v>ks</v>
          </cell>
          <cell r="S1274" t="str">
            <v>1 Kancelářský materiál</v>
          </cell>
          <cell r="T1274">
            <v>18058</v>
          </cell>
          <cell r="U1274" t="str">
            <v>desky pvc s gumou</v>
          </cell>
        </row>
        <row r="1275">
          <cell r="M1275">
            <v>18058</v>
          </cell>
          <cell r="N1275">
            <v>8</v>
          </cell>
          <cell r="O1275">
            <v>15.09</v>
          </cell>
          <cell r="P1275">
            <v>1</v>
          </cell>
          <cell r="R1275" t="str">
            <v>ks</v>
          </cell>
          <cell r="S1275" t="str">
            <v>1 Kancelářský materiál</v>
          </cell>
          <cell r="T1275">
            <v>18058</v>
          </cell>
          <cell r="U1275" t="str">
            <v>desky pvc s gumou</v>
          </cell>
        </row>
        <row r="1276">
          <cell r="N1276">
            <v>2</v>
          </cell>
          <cell r="O1276">
            <v>12.6</v>
          </cell>
          <cell r="P1276">
            <v>60</v>
          </cell>
          <cell r="R1276" t="str">
            <v>ks</v>
          </cell>
          <cell r="S1276" t="str">
            <v>5 Elektro materiál</v>
          </cell>
          <cell r="T1276">
            <v>1160</v>
          </cell>
          <cell r="U1276" t="str">
            <v>MERKUR SPOJKA</v>
          </cell>
        </row>
        <row r="1277">
          <cell r="N1277">
            <v>9</v>
          </cell>
          <cell r="O1277">
            <v>375.1</v>
          </cell>
          <cell r="P1277">
            <v>1</v>
          </cell>
          <cell r="R1277" t="str">
            <v>ks</v>
          </cell>
          <cell r="S1277" t="str">
            <v>30125110-5 Tonery pro laserové tiskárny/faxové přístroje</v>
          </cell>
          <cell r="U1277" t="str">
            <v>Toner pro Canon NP6512</v>
          </cell>
        </row>
        <row r="1278">
          <cell r="M1278">
            <v>18059</v>
          </cell>
          <cell r="N1278">
            <v>49</v>
          </cell>
          <cell r="O1278">
            <v>4.84</v>
          </cell>
          <cell r="P1278">
            <v>200</v>
          </cell>
          <cell r="R1278" t="str">
            <v>ks</v>
          </cell>
          <cell r="S1278" t="str">
            <v>1 Kancelářský materiál</v>
          </cell>
          <cell r="T1278">
            <v>18059</v>
          </cell>
          <cell r="U1278" t="str">
            <v>desky s rohem</v>
          </cell>
        </row>
        <row r="1279">
          <cell r="M1279">
            <v>18059</v>
          </cell>
          <cell r="N1279">
            <v>26</v>
          </cell>
          <cell r="O1279">
            <v>4.84</v>
          </cell>
          <cell r="P1279">
            <v>100</v>
          </cell>
          <cell r="R1279" t="str">
            <v>ks</v>
          </cell>
          <cell r="S1279" t="str">
            <v>1 Kancelářský materiál</v>
          </cell>
          <cell r="T1279">
            <v>18059</v>
          </cell>
          <cell r="U1279" t="str">
            <v>desky s rohem</v>
          </cell>
        </row>
        <row r="1280">
          <cell r="M1280">
            <v>18059</v>
          </cell>
          <cell r="N1280">
            <v>109</v>
          </cell>
          <cell r="O1280">
            <v>3.52</v>
          </cell>
          <cell r="P1280">
            <v>1</v>
          </cell>
          <cell r="R1280" t="str">
            <v>ks</v>
          </cell>
          <cell r="S1280" t="str">
            <v>1 Kancelářský materiál</v>
          </cell>
          <cell r="T1280">
            <v>18059</v>
          </cell>
          <cell r="U1280" t="str">
            <v>desky s rohem</v>
          </cell>
        </row>
        <row r="1281">
          <cell r="M1281">
            <v>18060</v>
          </cell>
          <cell r="N1281">
            <v>28</v>
          </cell>
          <cell r="O1281">
            <v>13.31</v>
          </cell>
          <cell r="P1281">
            <v>100</v>
          </cell>
          <cell r="R1281" t="str">
            <v>ks</v>
          </cell>
          <cell r="S1281" t="str">
            <v>1 Kancelářský materiál</v>
          </cell>
          <cell r="T1281">
            <v>18060</v>
          </cell>
          <cell r="U1281" t="str">
            <v>desky papírové s gumou</v>
          </cell>
        </row>
        <row r="1282">
          <cell r="N1282">
            <v>4</v>
          </cell>
          <cell r="O1282">
            <v>104.8</v>
          </cell>
          <cell r="P1282">
            <v>30</v>
          </cell>
          <cell r="R1282" t="str">
            <v>ks</v>
          </cell>
          <cell r="S1282" t="str">
            <v>6 Drogerie</v>
          </cell>
          <cell r="T1282">
            <v>67086</v>
          </cell>
          <cell r="U1282" t="str">
            <v>Čistič myčky</v>
          </cell>
        </row>
        <row r="1283">
          <cell r="N1283">
            <v>2</v>
          </cell>
          <cell r="O1283">
            <v>118.58</v>
          </cell>
          <cell r="P1283">
            <v>20</v>
          </cell>
          <cell r="R1283" t="str">
            <v>ks</v>
          </cell>
          <cell r="S1283" t="str">
            <v>6 Drogerie</v>
          </cell>
          <cell r="T1283">
            <v>67086</v>
          </cell>
          <cell r="U1283" t="str">
            <v>Čistič myčky</v>
          </cell>
        </row>
        <row r="1284">
          <cell r="N1284">
            <v>5</v>
          </cell>
          <cell r="O1284">
            <v>10.3</v>
          </cell>
          <cell r="P1284">
            <v>4</v>
          </cell>
          <cell r="R1284" t="str">
            <v>ks</v>
          </cell>
          <cell r="S1284" t="str">
            <v>6 Drogerie</v>
          </cell>
          <cell r="T1284">
            <v>67040</v>
          </cell>
          <cell r="U1284" t="str">
            <v>Indulona</v>
          </cell>
        </row>
        <row r="1285">
          <cell r="M1285">
            <v>18060</v>
          </cell>
          <cell r="N1285">
            <v>21</v>
          </cell>
          <cell r="O1285">
            <v>17.190000000000001</v>
          </cell>
          <cell r="P1285">
            <v>5</v>
          </cell>
          <cell r="R1285" t="str">
            <v>ks</v>
          </cell>
          <cell r="S1285" t="str">
            <v>1 Kancelářský materiál</v>
          </cell>
          <cell r="T1285">
            <v>18060</v>
          </cell>
          <cell r="U1285" t="str">
            <v>desky papírové s gumou</v>
          </cell>
        </row>
        <row r="1286">
          <cell r="M1286">
            <v>18061</v>
          </cell>
          <cell r="N1286">
            <v>50</v>
          </cell>
          <cell r="O1286">
            <v>2.35</v>
          </cell>
          <cell r="P1286">
            <v>250</v>
          </cell>
          <cell r="R1286" t="str">
            <v>ks</v>
          </cell>
          <cell r="S1286" t="str">
            <v>1 Kancelářský materiál</v>
          </cell>
          <cell r="T1286">
            <v>18061</v>
          </cell>
          <cell r="U1286" t="str">
            <v>rychlovazač papírový závěsný</v>
          </cell>
        </row>
        <row r="1287">
          <cell r="M1287">
            <v>18061</v>
          </cell>
          <cell r="N1287">
            <v>74</v>
          </cell>
          <cell r="O1287">
            <v>2.35</v>
          </cell>
          <cell r="P1287">
            <v>5</v>
          </cell>
          <cell r="R1287" t="str">
            <v>ks</v>
          </cell>
          <cell r="S1287" t="str">
            <v>1 Kancelářský materiál</v>
          </cell>
          <cell r="T1287">
            <v>18061</v>
          </cell>
          <cell r="U1287" t="str">
            <v>rychlovazač papírový závěsný</v>
          </cell>
        </row>
        <row r="1288">
          <cell r="M1288">
            <v>18061</v>
          </cell>
          <cell r="N1288">
            <v>51</v>
          </cell>
          <cell r="O1288">
            <v>2.42</v>
          </cell>
          <cell r="P1288">
            <v>100</v>
          </cell>
          <cell r="R1288" t="str">
            <v>ks</v>
          </cell>
          <cell r="S1288" t="str">
            <v>1 Kancelářský materiál</v>
          </cell>
          <cell r="T1288">
            <v>18061</v>
          </cell>
          <cell r="U1288" t="str">
            <v>rychlovazač papírový závěsný</v>
          </cell>
        </row>
        <row r="1289">
          <cell r="M1289">
            <v>18061</v>
          </cell>
          <cell r="N1289">
            <v>20</v>
          </cell>
          <cell r="O1289">
            <v>2.42</v>
          </cell>
          <cell r="P1289">
            <v>50</v>
          </cell>
          <cell r="R1289" t="str">
            <v>ks</v>
          </cell>
          <cell r="S1289" t="str">
            <v>1 Kancelářský materiál</v>
          </cell>
          <cell r="T1289">
            <v>18061</v>
          </cell>
          <cell r="U1289" t="str">
            <v>rychlovazač papírový závěsný</v>
          </cell>
        </row>
        <row r="1290">
          <cell r="M1290">
            <v>18062</v>
          </cell>
          <cell r="N1290">
            <v>21</v>
          </cell>
          <cell r="O1290">
            <v>24.2</v>
          </cell>
          <cell r="P1290">
            <v>100</v>
          </cell>
          <cell r="R1290" t="str">
            <v>bal</v>
          </cell>
          <cell r="S1290" t="str">
            <v>1 Kancelářský materiál</v>
          </cell>
          <cell r="T1290">
            <v>18062</v>
          </cell>
          <cell r="U1290" t="str">
            <v>zakládací folie do šanonu větší</v>
          </cell>
        </row>
        <row r="1291">
          <cell r="M1291">
            <v>18062</v>
          </cell>
          <cell r="N1291">
            <v>30</v>
          </cell>
          <cell r="O1291">
            <v>24.2</v>
          </cell>
          <cell r="P1291">
            <v>100</v>
          </cell>
          <cell r="R1291" t="str">
            <v>bal</v>
          </cell>
          <cell r="S1291" t="str">
            <v>1 Kancelářský materiál</v>
          </cell>
          <cell r="T1291">
            <v>18062</v>
          </cell>
          <cell r="U1291" t="str">
            <v>zakládací folie do šanonu větší</v>
          </cell>
        </row>
        <row r="1292">
          <cell r="M1292">
            <v>18062</v>
          </cell>
          <cell r="N1292">
            <v>130</v>
          </cell>
          <cell r="O1292">
            <v>111.66</v>
          </cell>
          <cell r="P1292">
            <v>1</v>
          </cell>
          <cell r="R1292" t="str">
            <v>bal</v>
          </cell>
          <cell r="S1292" t="str">
            <v>1 Kancelářský materiál</v>
          </cell>
          <cell r="T1292">
            <v>18062</v>
          </cell>
          <cell r="U1292" t="str">
            <v>zakládací folie do šanonu větší</v>
          </cell>
        </row>
        <row r="1293">
          <cell r="M1293">
            <v>18063</v>
          </cell>
          <cell r="N1293">
            <v>22</v>
          </cell>
          <cell r="O1293">
            <v>33.880000000000003</v>
          </cell>
          <cell r="P1293">
            <v>30</v>
          </cell>
          <cell r="R1293" t="str">
            <v>bal</v>
          </cell>
          <cell r="S1293" t="str">
            <v>1 Kancelářský materiál</v>
          </cell>
          <cell r="T1293">
            <v>18063</v>
          </cell>
          <cell r="U1293" t="str">
            <v>zakládací folie do šanonu A5</v>
          </cell>
        </row>
        <row r="1294">
          <cell r="N1294">
            <v>7</v>
          </cell>
          <cell r="O1294">
            <v>1373.35</v>
          </cell>
          <cell r="P1294">
            <v>1</v>
          </cell>
          <cell r="R1294" t="str">
            <v>ks</v>
          </cell>
          <cell r="S1294" t="str">
            <v>30192113-6 Inkoustové náplně</v>
          </cell>
          <cell r="U1294" t="str">
            <v>Inkoust HP C2P42AE (932/933XL)</v>
          </cell>
        </row>
        <row r="1295">
          <cell r="N1295">
            <v>13</v>
          </cell>
          <cell r="O1295">
            <v>1387.5</v>
          </cell>
          <cell r="P1295">
            <v>1</v>
          </cell>
          <cell r="R1295" t="str">
            <v>ks</v>
          </cell>
          <cell r="S1295" t="str">
            <v>30192113-6 Inkoustové náplně</v>
          </cell>
          <cell r="U1295" t="str">
            <v>Inkoust HP C2P42AE (932/933XL)</v>
          </cell>
        </row>
        <row r="1296">
          <cell r="N1296">
            <v>1</v>
          </cell>
          <cell r="O1296">
            <v>3.8</v>
          </cell>
          <cell r="P1296">
            <v>6</v>
          </cell>
          <cell r="R1296" t="str">
            <v>ks</v>
          </cell>
          <cell r="S1296" t="str">
            <v>6 Drogerie</v>
          </cell>
          <cell r="T1296">
            <v>67033</v>
          </cell>
          <cell r="U1296" t="str">
            <v>Mýdlo</v>
          </cell>
        </row>
        <row r="1297">
          <cell r="N1297">
            <v>1</v>
          </cell>
          <cell r="O1297">
            <v>3.87</v>
          </cell>
          <cell r="P1297">
            <v>30</v>
          </cell>
          <cell r="R1297" t="str">
            <v>ks</v>
          </cell>
          <cell r="S1297" t="str">
            <v>6 Drogerie</v>
          </cell>
          <cell r="T1297">
            <v>67033</v>
          </cell>
          <cell r="U1297" t="str">
            <v>Mýdlo</v>
          </cell>
        </row>
        <row r="1298">
          <cell r="N1298">
            <v>11</v>
          </cell>
          <cell r="O1298">
            <v>5505.5</v>
          </cell>
          <cell r="P1298">
            <v>1</v>
          </cell>
          <cell r="R1298" t="str">
            <v>ks</v>
          </cell>
          <cell r="S1298" t="str">
            <v>30125000-1 Části a příslušenství fotokopírovacích strojů</v>
          </cell>
          <cell r="U1298" t="str">
            <v>HP Image Drum kit CB385A</v>
          </cell>
        </row>
        <row r="1299">
          <cell r="N1299">
            <v>7</v>
          </cell>
          <cell r="O1299">
            <v>5457.1</v>
          </cell>
          <cell r="P1299">
            <v>1</v>
          </cell>
          <cell r="R1299" t="str">
            <v>ks</v>
          </cell>
          <cell r="S1299" t="str">
            <v>30125000-1 Části a příslušenství fotokopírovacích strojů</v>
          </cell>
          <cell r="U1299" t="str">
            <v>HP Image Drum kit CB385A</v>
          </cell>
        </row>
        <row r="1300">
          <cell r="M1300">
            <v>18063</v>
          </cell>
          <cell r="N1300">
            <v>53</v>
          </cell>
          <cell r="O1300">
            <v>33.880000000000003</v>
          </cell>
          <cell r="P1300">
            <v>10</v>
          </cell>
          <cell r="R1300" t="str">
            <v>bal</v>
          </cell>
          <cell r="S1300" t="str">
            <v>1 Kancelářský materiál</v>
          </cell>
          <cell r="T1300">
            <v>18063</v>
          </cell>
          <cell r="U1300" t="str">
            <v>zakládací folie do šanonu A5</v>
          </cell>
        </row>
        <row r="1301">
          <cell r="M1301">
            <v>18063</v>
          </cell>
          <cell r="N1301">
            <v>104</v>
          </cell>
          <cell r="O1301">
            <v>32.43</v>
          </cell>
          <cell r="P1301">
            <v>1</v>
          </cell>
          <cell r="R1301" t="str">
            <v>bal</v>
          </cell>
          <cell r="S1301" t="str">
            <v>1 Kancelářský materiál</v>
          </cell>
          <cell r="T1301">
            <v>18063</v>
          </cell>
          <cell r="U1301" t="str">
            <v>zakládací folie do šanonu A5</v>
          </cell>
        </row>
        <row r="1302">
          <cell r="M1302">
            <v>18064</v>
          </cell>
          <cell r="N1302">
            <v>76</v>
          </cell>
          <cell r="O1302">
            <v>80.47</v>
          </cell>
          <cell r="P1302">
            <v>1</v>
          </cell>
          <cell r="R1302" t="str">
            <v>bal</v>
          </cell>
          <cell r="S1302" t="str">
            <v>1 Kancelářský materiál</v>
          </cell>
          <cell r="T1302">
            <v>18064</v>
          </cell>
          <cell r="U1302" t="str">
            <v>zakládací folie do šanonu s klopou</v>
          </cell>
        </row>
        <row r="1303">
          <cell r="M1303">
            <v>18064</v>
          </cell>
          <cell r="N1303">
            <v>77</v>
          </cell>
          <cell r="O1303">
            <v>16.07</v>
          </cell>
          <cell r="P1303">
            <v>1</v>
          </cell>
          <cell r="R1303" t="str">
            <v>bal</v>
          </cell>
          <cell r="S1303" t="str">
            <v>1 Kancelářský materiál</v>
          </cell>
          <cell r="T1303">
            <v>18064</v>
          </cell>
          <cell r="U1303" t="str">
            <v>zakládací folie do šanonu s klopou</v>
          </cell>
        </row>
        <row r="1304">
          <cell r="M1304">
            <v>18065</v>
          </cell>
          <cell r="N1304">
            <v>54</v>
          </cell>
          <cell r="O1304">
            <v>18.149999999999999</v>
          </cell>
          <cell r="P1304">
            <v>60</v>
          </cell>
          <cell r="R1304" t="str">
            <v>bal</v>
          </cell>
          <cell r="S1304" t="str">
            <v>1 Kancelářský materiál</v>
          </cell>
          <cell r="T1304">
            <v>18065</v>
          </cell>
          <cell r="U1304" t="str">
            <v>rozřaďovač barevný</v>
          </cell>
        </row>
        <row r="1305">
          <cell r="M1305">
            <v>18065</v>
          </cell>
          <cell r="N1305">
            <v>33</v>
          </cell>
          <cell r="O1305">
            <v>18.149999999999999</v>
          </cell>
          <cell r="P1305">
            <v>20</v>
          </cell>
          <cell r="R1305" t="str">
            <v>bal</v>
          </cell>
          <cell r="S1305" t="str">
            <v>1 Kancelářský materiál</v>
          </cell>
          <cell r="T1305">
            <v>18065</v>
          </cell>
          <cell r="U1305" t="str">
            <v>rozřaďovač barevný</v>
          </cell>
        </row>
        <row r="1306">
          <cell r="M1306">
            <v>18065</v>
          </cell>
          <cell r="N1306">
            <v>54</v>
          </cell>
          <cell r="O1306">
            <v>30.95</v>
          </cell>
          <cell r="P1306">
            <v>1</v>
          </cell>
          <cell r="R1306" t="str">
            <v>bal</v>
          </cell>
          <cell r="S1306" t="str">
            <v>1 Kancelářský materiál</v>
          </cell>
          <cell r="T1306">
            <v>18065</v>
          </cell>
          <cell r="U1306" t="str">
            <v>rozřaďovač barevný</v>
          </cell>
        </row>
        <row r="1307">
          <cell r="M1307">
            <v>18066</v>
          </cell>
          <cell r="N1307">
            <v>34</v>
          </cell>
          <cell r="O1307">
            <v>118.58</v>
          </cell>
          <cell r="P1307">
            <v>10</v>
          </cell>
          <cell r="R1307" t="str">
            <v>bal</v>
          </cell>
          <cell r="S1307" t="str">
            <v>1 Kancelářský materiál</v>
          </cell>
          <cell r="T1307">
            <v>18066</v>
          </cell>
          <cell r="U1307" t="str">
            <v>adresový samolepky</v>
          </cell>
        </row>
        <row r="1308">
          <cell r="M1308">
            <v>18066</v>
          </cell>
          <cell r="N1308">
            <v>119</v>
          </cell>
          <cell r="O1308">
            <v>120.19</v>
          </cell>
          <cell r="P1308">
            <v>1</v>
          </cell>
          <cell r="R1308" t="str">
            <v>bal</v>
          </cell>
          <cell r="S1308" t="str">
            <v>1 Kancelářský materiál</v>
          </cell>
          <cell r="T1308">
            <v>18066</v>
          </cell>
          <cell r="U1308" t="str">
            <v>adresový samolepky</v>
          </cell>
        </row>
        <row r="1309">
          <cell r="M1309">
            <v>18067</v>
          </cell>
          <cell r="N1309">
            <v>33</v>
          </cell>
          <cell r="O1309">
            <v>0.34</v>
          </cell>
          <cell r="P1309">
            <v>1</v>
          </cell>
          <cell r="R1309" t="str">
            <v>ks</v>
          </cell>
          <cell r="S1309" t="str">
            <v>1 Kancelářský materiál</v>
          </cell>
          <cell r="T1309">
            <v>18067</v>
          </cell>
          <cell r="U1309" t="str">
            <v>obálka DL</v>
          </cell>
        </row>
        <row r="1310">
          <cell r="M1310">
            <v>18068</v>
          </cell>
          <cell r="N1310">
            <v>55</v>
          </cell>
          <cell r="O1310">
            <v>1.21</v>
          </cell>
          <cell r="P1310">
            <v>500</v>
          </cell>
          <cell r="R1310" t="str">
            <v>ks</v>
          </cell>
          <cell r="S1310" t="str">
            <v>1 Kancelářský materiál</v>
          </cell>
          <cell r="T1310">
            <v>18068</v>
          </cell>
          <cell r="U1310" t="str">
            <v>obálka velká C4</v>
          </cell>
        </row>
        <row r="1311">
          <cell r="N1311">
            <v>4</v>
          </cell>
          <cell r="O1311">
            <v>0.25</v>
          </cell>
          <cell r="P1311">
            <v>3000</v>
          </cell>
          <cell r="R1311" t="str">
            <v>ks</v>
          </cell>
          <cell r="S1311" t="str">
            <v>6 Drogerie</v>
          </cell>
          <cell r="T1311">
            <v>67209</v>
          </cell>
          <cell r="U1311" t="str">
            <v>Sáčky na vložky</v>
          </cell>
        </row>
        <row r="1312">
          <cell r="N1312">
            <v>4</v>
          </cell>
          <cell r="O1312">
            <v>0.25</v>
          </cell>
          <cell r="P1312">
            <v>3000</v>
          </cell>
          <cell r="R1312" t="str">
            <v>ks</v>
          </cell>
          <cell r="S1312" t="str">
            <v>6 Drogerie</v>
          </cell>
          <cell r="T1312">
            <v>67209</v>
          </cell>
          <cell r="U1312" t="str">
            <v>Sáčky na vložky</v>
          </cell>
        </row>
        <row r="1313">
          <cell r="N1313">
            <v>6</v>
          </cell>
          <cell r="O1313">
            <v>0.24</v>
          </cell>
          <cell r="P1313">
            <v>6000</v>
          </cell>
          <cell r="R1313" t="str">
            <v>ks</v>
          </cell>
          <cell r="S1313" t="str">
            <v>6 Drogerie</v>
          </cell>
          <cell r="T1313">
            <v>67209</v>
          </cell>
          <cell r="U1313" t="str">
            <v>Sáčky na vložky</v>
          </cell>
        </row>
        <row r="1314">
          <cell r="M1314">
            <v>18068</v>
          </cell>
          <cell r="N1314">
            <v>73</v>
          </cell>
          <cell r="O1314">
            <v>1.06</v>
          </cell>
          <cell r="P1314">
            <v>250</v>
          </cell>
          <cell r="R1314" t="str">
            <v>ks</v>
          </cell>
          <cell r="S1314" t="str">
            <v>1 Kancelářský materiál</v>
          </cell>
          <cell r="T1314">
            <v>18068</v>
          </cell>
          <cell r="U1314" t="str">
            <v>obálka velká C4</v>
          </cell>
        </row>
        <row r="1315">
          <cell r="M1315">
            <v>18069</v>
          </cell>
          <cell r="N1315">
            <v>101</v>
          </cell>
          <cell r="O1315">
            <v>7.09</v>
          </cell>
          <cell r="P1315">
            <v>10</v>
          </cell>
          <cell r="R1315" t="str">
            <v>ks</v>
          </cell>
          <cell r="S1315" t="str">
            <v>1 Kancelářský materiál</v>
          </cell>
          <cell r="T1315">
            <v>18069</v>
          </cell>
          <cell r="U1315" t="str">
            <v>obálka B4 textil+dno hnědá</v>
          </cell>
        </row>
        <row r="1316">
          <cell r="N1316">
            <v>5</v>
          </cell>
          <cell r="O1316">
            <v>910</v>
          </cell>
          <cell r="P1316">
            <v>10</v>
          </cell>
          <cell r="R1316" t="str">
            <v>ks</v>
          </cell>
          <cell r="S1316" t="str">
            <v>4 Instalatérský materiál</v>
          </cell>
          <cell r="T1316">
            <v>4002</v>
          </cell>
          <cell r="U1316" t="str">
            <v>Vypoušt. zař. Geberit</v>
          </cell>
        </row>
        <row r="1317">
          <cell r="M1317">
            <v>18069</v>
          </cell>
          <cell r="N1317">
            <v>35</v>
          </cell>
          <cell r="O1317">
            <v>7.14</v>
          </cell>
          <cell r="P1317">
            <v>50</v>
          </cell>
          <cell r="R1317" t="str">
            <v>ks</v>
          </cell>
          <cell r="S1317" t="str">
            <v>1 Kancelářský materiál</v>
          </cell>
          <cell r="T1317">
            <v>18069</v>
          </cell>
          <cell r="U1317" t="str">
            <v>obálka B4 textil+dno hnědá</v>
          </cell>
        </row>
        <row r="1318">
          <cell r="M1318">
            <v>18069</v>
          </cell>
          <cell r="N1318">
            <v>56</v>
          </cell>
          <cell r="O1318">
            <v>7.14</v>
          </cell>
          <cell r="P1318">
            <v>50</v>
          </cell>
          <cell r="R1318" t="str">
            <v>ks</v>
          </cell>
          <cell r="S1318" t="str">
            <v>1 Kancelářský materiál</v>
          </cell>
          <cell r="T1318">
            <v>18069</v>
          </cell>
          <cell r="U1318" t="str">
            <v>obálka B4 textil+dno hnědá</v>
          </cell>
        </row>
        <row r="1319">
          <cell r="M1319">
            <v>18070</v>
          </cell>
          <cell r="N1319">
            <v>33</v>
          </cell>
          <cell r="O1319">
            <v>3.44</v>
          </cell>
          <cell r="P1319">
            <v>40</v>
          </cell>
          <cell r="R1319" t="str">
            <v>ks</v>
          </cell>
          <cell r="S1319" t="str">
            <v>1 Kancelářský materiál</v>
          </cell>
          <cell r="T1319">
            <v>18070</v>
          </cell>
          <cell r="U1319" t="str">
            <v>obálka bublina</v>
          </cell>
        </row>
        <row r="1320">
          <cell r="M1320">
            <v>18070</v>
          </cell>
          <cell r="N1320">
            <v>57</v>
          </cell>
          <cell r="O1320">
            <v>4.84</v>
          </cell>
          <cell r="P1320">
            <v>50</v>
          </cell>
          <cell r="R1320" t="str">
            <v>ks</v>
          </cell>
          <cell r="S1320" t="str">
            <v>1 Kancelářský materiál</v>
          </cell>
          <cell r="T1320">
            <v>18070</v>
          </cell>
          <cell r="U1320" t="str">
            <v>obálka bublina</v>
          </cell>
        </row>
        <row r="1321">
          <cell r="M1321">
            <v>18070</v>
          </cell>
          <cell r="N1321">
            <v>139</v>
          </cell>
          <cell r="O1321">
            <v>3.44</v>
          </cell>
          <cell r="P1321">
            <v>1</v>
          </cell>
          <cell r="R1321" t="str">
            <v>ks</v>
          </cell>
          <cell r="S1321" t="str">
            <v>1 Kancelářský materiál</v>
          </cell>
          <cell r="T1321">
            <v>18070</v>
          </cell>
          <cell r="U1321" t="str">
            <v>obálka bublina</v>
          </cell>
        </row>
        <row r="1322">
          <cell r="M1322">
            <v>18071</v>
          </cell>
          <cell r="N1322">
            <v>92</v>
          </cell>
          <cell r="O1322">
            <v>0.45</v>
          </cell>
          <cell r="P1322">
            <v>1000</v>
          </cell>
          <cell r="R1322" t="str">
            <v>ks</v>
          </cell>
          <cell r="S1322" t="str">
            <v>1 Kancelářský materiál</v>
          </cell>
          <cell r="T1322">
            <v>18071</v>
          </cell>
          <cell r="U1322" t="str">
            <v>obálka C5</v>
          </cell>
        </row>
        <row r="1323">
          <cell r="M1323">
            <v>18071</v>
          </cell>
          <cell r="N1323">
            <v>58</v>
          </cell>
          <cell r="O1323">
            <v>0.61</v>
          </cell>
          <cell r="P1323">
            <v>300</v>
          </cell>
          <cell r="R1323" t="str">
            <v>ks</v>
          </cell>
          <cell r="S1323" t="str">
            <v>1 Kancelářský materiál</v>
          </cell>
          <cell r="T1323">
            <v>18071</v>
          </cell>
          <cell r="U1323" t="str">
            <v>obálka C5</v>
          </cell>
        </row>
        <row r="1324">
          <cell r="M1324">
            <v>18072</v>
          </cell>
          <cell r="N1324">
            <v>59</v>
          </cell>
          <cell r="O1324">
            <v>0.91</v>
          </cell>
          <cell r="P1324">
            <v>1000</v>
          </cell>
          <cell r="R1324" t="str">
            <v>ks</v>
          </cell>
          <cell r="S1324" t="str">
            <v>1 Kancelářský materiál</v>
          </cell>
          <cell r="T1324">
            <v>18072</v>
          </cell>
          <cell r="U1324" t="str">
            <v>obálka modrý pruh</v>
          </cell>
        </row>
        <row r="1325">
          <cell r="M1325">
            <v>18072</v>
          </cell>
          <cell r="N1325">
            <v>63</v>
          </cell>
          <cell r="O1325">
            <v>1.6</v>
          </cell>
          <cell r="P1325">
            <v>1000</v>
          </cell>
          <cell r="R1325" t="str">
            <v>ks</v>
          </cell>
          <cell r="S1325" t="str">
            <v>1 Kancelářský materiál</v>
          </cell>
          <cell r="T1325">
            <v>18072</v>
          </cell>
          <cell r="U1325" t="str">
            <v>obálka modrý pruh</v>
          </cell>
        </row>
        <row r="1326">
          <cell r="M1326">
            <v>18073</v>
          </cell>
          <cell r="N1326">
            <v>129</v>
          </cell>
          <cell r="O1326">
            <v>0.37</v>
          </cell>
          <cell r="P1326">
            <v>100</v>
          </cell>
          <cell r="R1326" t="str">
            <v>ks</v>
          </cell>
          <cell r="S1326" t="str">
            <v>1 Kancelářský materiál</v>
          </cell>
          <cell r="T1326">
            <v>18073</v>
          </cell>
          <cell r="U1326" t="str">
            <v>obálka na CD</v>
          </cell>
        </row>
        <row r="1327">
          <cell r="M1327">
            <v>18074</v>
          </cell>
          <cell r="N1327">
            <v>59</v>
          </cell>
          <cell r="O1327">
            <v>28.07</v>
          </cell>
          <cell r="P1327">
            <v>1</v>
          </cell>
          <cell r="R1327" t="str">
            <v>ks</v>
          </cell>
          <cell r="S1327" t="str">
            <v>1 Kancelářský materiál</v>
          </cell>
          <cell r="T1327">
            <v>18074</v>
          </cell>
          <cell r="U1327" t="str">
            <v>folie na CD</v>
          </cell>
        </row>
        <row r="1328">
          <cell r="M1328">
            <v>18074</v>
          </cell>
          <cell r="N1328">
            <v>60</v>
          </cell>
          <cell r="O1328">
            <v>2.42</v>
          </cell>
          <cell r="P1328">
            <v>100</v>
          </cell>
          <cell r="R1328" t="str">
            <v>ks</v>
          </cell>
          <cell r="S1328" t="str">
            <v>1 Kancelářský materiál</v>
          </cell>
          <cell r="T1328">
            <v>18074</v>
          </cell>
          <cell r="U1328" t="str">
            <v>folie na CD</v>
          </cell>
        </row>
        <row r="1329">
          <cell r="M1329">
            <v>18076</v>
          </cell>
          <cell r="N1329">
            <v>136</v>
          </cell>
          <cell r="O1329">
            <v>160.72</v>
          </cell>
          <cell r="P1329">
            <v>5</v>
          </cell>
          <cell r="R1329" t="str">
            <v>bal</v>
          </cell>
          <cell r="S1329" t="str">
            <v>1 Kancelářský materiál</v>
          </cell>
          <cell r="T1329">
            <v>18076</v>
          </cell>
          <cell r="U1329" t="str">
            <v>hřbet pro kroužkovou vazbu</v>
          </cell>
        </row>
        <row r="1330">
          <cell r="M1330">
            <v>18076</v>
          </cell>
          <cell r="N1330">
            <v>121</v>
          </cell>
          <cell r="O1330">
            <v>67.510000000000005</v>
          </cell>
          <cell r="P1330">
            <v>6</v>
          </cell>
          <cell r="R1330" t="str">
            <v>bal</v>
          </cell>
          <cell r="S1330" t="str">
            <v>1 Kancelářský materiál</v>
          </cell>
          <cell r="T1330">
            <v>18076</v>
          </cell>
          <cell r="U1330" t="str">
            <v>hřbet pro kroužkovou vazbu</v>
          </cell>
        </row>
        <row r="1331">
          <cell r="M1331">
            <v>18076</v>
          </cell>
          <cell r="N1331">
            <v>123</v>
          </cell>
          <cell r="O1331">
            <v>46.26</v>
          </cell>
          <cell r="P1331">
            <v>2</v>
          </cell>
          <cell r="R1331" t="str">
            <v>bal</v>
          </cell>
          <cell r="S1331" t="str">
            <v>1 Kancelářský materiál</v>
          </cell>
          <cell r="T1331">
            <v>18076</v>
          </cell>
          <cell r="U1331" t="str">
            <v>hřbet pro kroužkovou vazbu</v>
          </cell>
        </row>
        <row r="1332">
          <cell r="M1332">
            <v>18076</v>
          </cell>
          <cell r="N1332">
            <v>125</v>
          </cell>
          <cell r="O1332">
            <v>101.6</v>
          </cell>
          <cell r="P1332">
            <v>2</v>
          </cell>
          <cell r="R1332" t="str">
            <v>bal</v>
          </cell>
          <cell r="S1332" t="str">
            <v>1 Kancelářský materiál</v>
          </cell>
          <cell r="T1332">
            <v>18076</v>
          </cell>
          <cell r="U1332" t="str">
            <v>hřbet pro kroužkovou vazbu</v>
          </cell>
        </row>
        <row r="1333">
          <cell r="M1333">
            <v>18077</v>
          </cell>
          <cell r="N1333">
            <v>135</v>
          </cell>
          <cell r="O1333">
            <v>124.39</v>
          </cell>
          <cell r="P1333">
            <v>1</v>
          </cell>
          <cell r="R1333" t="str">
            <v>bal</v>
          </cell>
          <cell r="S1333" t="str">
            <v>1 Kancelářský materiál</v>
          </cell>
          <cell r="T1333">
            <v>18077</v>
          </cell>
          <cell r="U1333" t="str">
            <v>záda kroužkové vazby</v>
          </cell>
        </row>
        <row r="1334">
          <cell r="M1334">
            <v>18078</v>
          </cell>
          <cell r="N1334">
            <v>137</v>
          </cell>
          <cell r="O1334">
            <v>90.7</v>
          </cell>
          <cell r="P1334">
            <v>1</v>
          </cell>
          <cell r="R1334" t="str">
            <v>ks</v>
          </cell>
          <cell r="S1334" t="str">
            <v>1 Kancelářský materiál</v>
          </cell>
          <cell r="T1334">
            <v>18078</v>
          </cell>
          <cell r="U1334" t="str">
            <v>předek kroužkové vazby</v>
          </cell>
        </row>
        <row r="1335">
          <cell r="M1335">
            <v>18079</v>
          </cell>
          <cell r="N1335">
            <v>142</v>
          </cell>
          <cell r="O1335">
            <v>389.92</v>
          </cell>
          <cell r="P1335">
            <v>1</v>
          </cell>
          <cell r="R1335" t="str">
            <v>bal</v>
          </cell>
          <cell r="S1335" t="str">
            <v>1 Kancelářský materiál</v>
          </cell>
          <cell r="T1335">
            <v>18079</v>
          </cell>
          <cell r="U1335" t="str">
            <v>laminovací folie A4</v>
          </cell>
        </row>
        <row r="1336">
          <cell r="M1336">
            <v>18080</v>
          </cell>
          <cell r="N1336">
            <v>36</v>
          </cell>
          <cell r="O1336">
            <v>72.599999999999994</v>
          </cell>
          <cell r="P1336">
            <v>10</v>
          </cell>
          <cell r="R1336" t="str">
            <v>ks</v>
          </cell>
          <cell r="S1336" t="str">
            <v>1 Kancelářský materiál</v>
          </cell>
          <cell r="T1336">
            <v>18080</v>
          </cell>
          <cell r="U1336" t="str">
            <v>kniha pošty A4</v>
          </cell>
        </row>
        <row r="1337">
          <cell r="N1337">
            <v>1</v>
          </cell>
          <cell r="O1337">
            <v>4503</v>
          </cell>
          <cell r="P1337">
            <v>1</v>
          </cell>
          <cell r="R1337" t="str">
            <v>ks</v>
          </cell>
          <cell r="S1337" t="str">
            <v>5 Elektro materiál</v>
          </cell>
          <cell r="T1337">
            <v>1305</v>
          </cell>
          <cell r="U1337" t="str">
            <v>ROZVADĚČ</v>
          </cell>
        </row>
        <row r="1338">
          <cell r="N1338">
            <v>18</v>
          </cell>
          <cell r="O1338">
            <v>7465.7</v>
          </cell>
          <cell r="P1338">
            <v>1</v>
          </cell>
          <cell r="R1338" t="str">
            <v>ks</v>
          </cell>
          <cell r="S1338" t="str">
            <v>30125110-5 Tonery pro laserové tiskárny/faxové přístroje</v>
          </cell>
          <cell r="U1338" t="str">
            <v>Toner HP C9730A</v>
          </cell>
        </row>
        <row r="1339">
          <cell r="N1339">
            <v>11</v>
          </cell>
          <cell r="O1339">
            <v>7453.6</v>
          </cell>
          <cell r="P1339">
            <v>1</v>
          </cell>
          <cell r="R1339" t="str">
            <v>ks</v>
          </cell>
          <cell r="S1339" t="str">
            <v>30125110-5 Tonery pro laserové tiskárny/faxové přístroje</v>
          </cell>
          <cell r="U1339" t="str">
            <v>Toner HP C9730A</v>
          </cell>
        </row>
        <row r="1340">
          <cell r="M1340">
            <v>18080</v>
          </cell>
          <cell r="N1340">
            <v>49</v>
          </cell>
          <cell r="O1340">
            <v>47.92</v>
          </cell>
          <cell r="P1340">
            <v>1</v>
          </cell>
          <cell r="R1340" t="str">
            <v>ks</v>
          </cell>
          <cell r="S1340" t="str">
            <v>1 Kancelářský materiál</v>
          </cell>
          <cell r="T1340">
            <v>18080</v>
          </cell>
          <cell r="U1340" t="str">
            <v>kniha pošty A4</v>
          </cell>
        </row>
        <row r="1341">
          <cell r="M1341">
            <v>18081</v>
          </cell>
          <cell r="N1341">
            <v>37</v>
          </cell>
          <cell r="O1341">
            <v>24.2</v>
          </cell>
          <cell r="P1341">
            <v>6</v>
          </cell>
          <cell r="R1341" t="str">
            <v>ks</v>
          </cell>
          <cell r="S1341" t="str">
            <v>1 Kancelářský materiál</v>
          </cell>
          <cell r="T1341">
            <v>18081</v>
          </cell>
          <cell r="U1341" t="str">
            <v>otvírač dopisů</v>
          </cell>
        </row>
        <row r="1342">
          <cell r="M1342">
            <v>18081</v>
          </cell>
          <cell r="N1342">
            <v>118</v>
          </cell>
          <cell r="O1342">
            <v>17.12</v>
          </cell>
          <cell r="P1342">
            <v>1</v>
          </cell>
          <cell r="R1342" t="str">
            <v>ks</v>
          </cell>
          <cell r="S1342" t="str">
            <v>1 Kancelářský materiál</v>
          </cell>
          <cell r="T1342">
            <v>18081</v>
          </cell>
          <cell r="U1342" t="str">
            <v>otvírač dopisů</v>
          </cell>
        </row>
        <row r="1343">
          <cell r="M1343">
            <v>18082</v>
          </cell>
          <cell r="N1343">
            <v>61</v>
          </cell>
          <cell r="O1343">
            <v>18.149999999999999</v>
          </cell>
          <cell r="P1343">
            <v>12</v>
          </cell>
          <cell r="R1343" t="str">
            <v>ks</v>
          </cell>
          <cell r="S1343" t="str">
            <v>1 Kancelářský materiál</v>
          </cell>
          <cell r="T1343">
            <v>18082</v>
          </cell>
          <cell r="U1343" t="str">
            <v>zvlhčovač prstů</v>
          </cell>
        </row>
        <row r="1344">
          <cell r="M1344">
            <v>18082</v>
          </cell>
          <cell r="N1344">
            <v>127</v>
          </cell>
          <cell r="O1344">
            <v>30.32</v>
          </cell>
          <cell r="P1344">
            <v>1</v>
          </cell>
          <cell r="R1344" t="str">
            <v>ks</v>
          </cell>
          <cell r="S1344" t="str">
            <v>1 Kancelářský materiál</v>
          </cell>
          <cell r="T1344">
            <v>18082</v>
          </cell>
          <cell r="U1344" t="str">
            <v>zvlhčovač prstů</v>
          </cell>
        </row>
        <row r="1345">
          <cell r="M1345">
            <v>18083</v>
          </cell>
          <cell r="N1345">
            <v>62</v>
          </cell>
          <cell r="O1345">
            <v>84.7</v>
          </cell>
          <cell r="P1345">
            <v>10</v>
          </cell>
          <cell r="R1345" t="str">
            <v>ks</v>
          </cell>
          <cell r="S1345" t="str">
            <v>1 Kancelářský materiál</v>
          </cell>
          <cell r="T1345">
            <v>18083</v>
          </cell>
          <cell r="U1345" t="str">
            <v>korková nástěnka</v>
          </cell>
        </row>
        <row r="1346">
          <cell r="M1346">
            <v>18083</v>
          </cell>
          <cell r="N1346">
            <v>38</v>
          </cell>
          <cell r="O1346">
            <v>84.7</v>
          </cell>
          <cell r="P1346">
            <v>10</v>
          </cell>
          <cell r="R1346" t="str">
            <v>ks</v>
          </cell>
          <cell r="S1346" t="str">
            <v>1 Kancelářský materiál</v>
          </cell>
          <cell r="T1346">
            <v>18083</v>
          </cell>
          <cell r="U1346" t="str">
            <v>korková nástěnka</v>
          </cell>
        </row>
        <row r="1347">
          <cell r="M1347">
            <v>18083</v>
          </cell>
          <cell r="N1347">
            <v>85</v>
          </cell>
          <cell r="O1347">
            <v>143.94999999999999</v>
          </cell>
          <cell r="P1347">
            <v>1</v>
          </cell>
          <cell r="R1347" t="str">
            <v>ks</v>
          </cell>
          <cell r="S1347" t="str">
            <v>1 Kancelářský materiál</v>
          </cell>
          <cell r="T1347">
            <v>18083</v>
          </cell>
          <cell r="U1347" t="str">
            <v>korková nástěnka</v>
          </cell>
        </row>
        <row r="1348">
          <cell r="M1348">
            <v>18084</v>
          </cell>
          <cell r="N1348">
            <v>23</v>
          </cell>
          <cell r="O1348">
            <v>18.149999999999999</v>
          </cell>
          <cell r="P1348">
            <v>16</v>
          </cell>
          <cell r="R1348" t="str">
            <v>bal</v>
          </cell>
          <cell r="S1348" t="str">
            <v>1 Kancelářský materiál</v>
          </cell>
          <cell r="T1348">
            <v>18084</v>
          </cell>
          <cell r="U1348" t="str">
            <v>špendlíky</v>
          </cell>
        </row>
        <row r="1349">
          <cell r="M1349">
            <v>18084</v>
          </cell>
          <cell r="N1349">
            <v>63</v>
          </cell>
          <cell r="O1349">
            <v>18.149999999999999</v>
          </cell>
          <cell r="P1349">
            <v>40</v>
          </cell>
          <cell r="R1349" t="str">
            <v>bal</v>
          </cell>
          <cell r="S1349" t="str">
            <v>1 Kancelářský materiál</v>
          </cell>
          <cell r="T1349">
            <v>18084</v>
          </cell>
          <cell r="U1349" t="str">
            <v>špendlíky</v>
          </cell>
        </row>
        <row r="1350">
          <cell r="M1350">
            <v>18084</v>
          </cell>
          <cell r="N1350">
            <v>84</v>
          </cell>
          <cell r="O1350">
            <v>11.05</v>
          </cell>
          <cell r="P1350">
            <v>1</v>
          </cell>
          <cell r="R1350" t="str">
            <v>bal</v>
          </cell>
          <cell r="S1350" t="str">
            <v>1 Kancelářský materiál</v>
          </cell>
          <cell r="T1350">
            <v>18084</v>
          </cell>
          <cell r="U1350" t="str">
            <v>špendlíky</v>
          </cell>
        </row>
        <row r="1351">
          <cell r="M1351">
            <v>18085</v>
          </cell>
          <cell r="N1351">
            <v>64</v>
          </cell>
          <cell r="O1351">
            <v>52.03</v>
          </cell>
          <cell r="P1351">
            <v>50</v>
          </cell>
          <cell r="R1351" t="str">
            <v>ks</v>
          </cell>
          <cell r="S1351" t="str">
            <v>1 Kancelářský materiál</v>
          </cell>
          <cell r="T1351">
            <v>18085</v>
          </cell>
          <cell r="U1351" t="str">
            <v>stojan na katalogy pvc zkosený</v>
          </cell>
        </row>
        <row r="1352">
          <cell r="M1352">
            <v>18085</v>
          </cell>
          <cell r="N1352">
            <v>16</v>
          </cell>
          <cell r="O1352">
            <v>80.239999999999995</v>
          </cell>
          <cell r="P1352">
            <v>6</v>
          </cell>
          <cell r="R1352" t="str">
            <v>ks</v>
          </cell>
          <cell r="S1352" t="str">
            <v>1 Kancelářský materiál</v>
          </cell>
          <cell r="T1352">
            <v>18085</v>
          </cell>
          <cell r="U1352" t="str">
            <v>stojan na katalogy pvc zkosený</v>
          </cell>
        </row>
        <row r="1353">
          <cell r="M1353">
            <v>18086</v>
          </cell>
          <cell r="N1353">
            <v>65</v>
          </cell>
          <cell r="O1353">
            <v>30.25</v>
          </cell>
          <cell r="P1353">
            <v>100</v>
          </cell>
          <cell r="R1353" t="str">
            <v>ks</v>
          </cell>
          <cell r="S1353" t="str">
            <v>1 Kancelářský materiál</v>
          </cell>
          <cell r="T1353">
            <v>18086</v>
          </cell>
          <cell r="U1353" t="str">
            <v>stohovatelný zásobník</v>
          </cell>
        </row>
        <row r="1354">
          <cell r="M1354">
            <v>18086</v>
          </cell>
          <cell r="N1354">
            <v>39</v>
          </cell>
          <cell r="O1354">
            <v>30.25</v>
          </cell>
          <cell r="P1354">
            <v>50</v>
          </cell>
          <cell r="R1354" t="str">
            <v>ks</v>
          </cell>
          <cell r="S1354" t="str">
            <v>1 Kancelářský materiál</v>
          </cell>
          <cell r="T1354">
            <v>18086</v>
          </cell>
          <cell r="U1354" t="str">
            <v>stohovatelný zásobník</v>
          </cell>
        </row>
        <row r="1355">
          <cell r="M1355">
            <v>18086</v>
          </cell>
          <cell r="N1355">
            <v>24</v>
          </cell>
          <cell r="O1355">
            <v>29.79</v>
          </cell>
          <cell r="P1355">
            <v>6</v>
          </cell>
          <cell r="R1355" t="str">
            <v>ks</v>
          </cell>
          <cell r="S1355" t="str">
            <v>1 Kancelářský materiál</v>
          </cell>
          <cell r="T1355">
            <v>18086</v>
          </cell>
          <cell r="U1355" t="str">
            <v>stohovatelný zásobník</v>
          </cell>
        </row>
        <row r="1356">
          <cell r="M1356">
            <v>18086</v>
          </cell>
          <cell r="N1356">
            <v>34</v>
          </cell>
          <cell r="O1356">
            <v>29.79</v>
          </cell>
          <cell r="P1356">
            <v>60</v>
          </cell>
          <cell r="R1356" t="str">
            <v>ks</v>
          </cell>
          <cell r="S1356" t="str">
            <v>1 Kancelářský materiál</v>
          </cell>
          <cell r="T1356">
            <v>18086</v>
          </cell>
          <cell r="U1356" t="str">
            <v>stohovatelný zásobník</v>
          </cell>
        </row>
        <row r="1357">
          <cell r="M1357">
            <v>18087</v>
          </cell>
          <cell r="N1357">
            <v>18</v>
          </cell>
          <cell r="O1357">
            <v>276.63</v>
          </cell>
          <cell r="P1357">
            <v>1</v>
          </cell>
          <cell r="R1357" t="str">
            <v>ks</v>
          </cell>
          <cell r="S1357" t="str">
            <v>1 Kancelářský materiál</v>
          </cell>
          <cell r="T1357">
            <v>18087</v>
          </cell>
          <cell r="U1357" t="str">
            <v>kalkulačka</v>
          </cell>
        </row>
        <row r="1358">
          <cell r="M1358">
            <v>18087</v>
          </cell>
          <cell r="N1358">
            <v>42</v>
          </cell>
          <cell r="O1358">
            <v>96.8</v>
          </cell>
          <cell r="P1358">
            <v>30</v>
          </cell>
          <cell r="R1358" t="str">
            <v>ks</v>
          </cell>
          <cell r="S1358" t="str">
            <v>1 Kancelářský materiál</v>
          </cell>
          <cell r="T1358">
            <v>18087</v>
          </cell>
          <cell r="U1358" t="str">
            <v>kalkulačka</v>
          </cell>
        </row>
        <row r="1359">
          <cell r="N1359">
            <v>3</v>
          </cell>
          <cell r="O1359">
            <v>10.3</v>
          </cell>
          <cell r="P1359">
            <v>8</v>
          </cell>
          <cell r="R1359" t="str">
            <v>ks</v>
          </cell>
          <cell r="S1359" t="str">
            <v>6 Drogerie</v>
          </cell>
          <cell r="T1359">
            <v>67040</v>
          </cell>
          <cell r="U1359" t="str">
            <v>Indulona</v>
          </cell>
        </row>
        <row r="1360">
          <cell r="N1360">
            <v>14</v>
          </cell>
          <cell r="O1360">
            <v>123.42</v>
          </cell>
          <cell r="P1360">
            <v>11</v>
          </cell>
          <cell r="R1360" t="str">
            <v>ks</v>
          </cell>
          <cell r="S1360" t="str">
            <v>30233180-6 Archivační zařízení flash paměť</v>
          </cell>
          <cell r="U1360" t="str">
            <v>Flash disk USB 8 GB Adata</v>
          </cell>
        </row>
        <row r="1361">
          <cell r="N1361">
            <v>16</v>
          </cell>
          <cell r="O1361">
            <v>123.34</v>
          </cell>
          <cell r="P1361">
            <v>3</v>
          </cell>
          <cell r="R1361" t="str">
            <v>ks</v>
          </cell>
          <cell r="S1361" t="str">
            <v>30233180-6 Archivační zařízení flash paměť</v>
          </cell>
          <cell r="U1361" t="str">
            <v>Flash disk USB 8 GB Adata</v>
          </cell>
        </row>
        <row r="1362">
          <cell r="N1362">
            <v>5</v>
          </cell>
          <cell r="O1362">
            <v>128.26</v>
          </cell>
          <cell r="P1362">
            <v>2</v>
          </cell>
          <cell r="R1362" t="str">
            <v>ks</v>
          </cell>
          <cell r="S1362" t="str">
            <v>30233180-6 Archivační zařízení flash paměť</v>
          </cell>
          <cell r="U1362" t="str">
            <v>Flash disk USB 8 GB Adata</v>
          </cell>
        </row>
        <row r="1363">
          <cell r="N1363">
            <v>6</v>
          </cell>
          <cell r="O1363">
            <v>45.3</v>
          </cell>
          <cell r="P1363">
            <v>14</v>
          </cell>
          <cell r="R1363" t="str">
            <v>ks</v>
          </cell>
          <cell r="S1363" t="str">
            <v>4 Instalatérský materiál</v>
          </cell>
          <cell r="T1363">
            <v>4031</v>
          </cell>
          <cell r="U1363" t="str">
            <v>Vpusť</v>
          </cell>
        </row>
        <row r="1364">
          <cell r="N1364">
            <v>7</v>
          </cell>
          <cell r="O1364">
            <v>44.3</v>
          </cell>
          <cell r="P1364">
            <v>1</v>
          </cell>
          <cell r="R1364" t="str">
            <v>ks</v>
          </cell>
          <cell r="S1364" t="str">
            <v>4 Instalatérský materiál</v>
          </cell>
          <cell r="T1364">
            <v>4031</v>
          </cell>
          <cell r="U1364" t="str">
            <v>Vpusť</v>
          </cell>
        </row>
        <row r="1365">
          <cell r="M1365">
            <v>18088</v>
          </cell>
          <cell r="N1365">
            <v>66</v>
          </cell>
          <cell r="O1365">
            <v>160.93</v>
          </cell>
          <cell r="P1365">
            <v>50</v>
          </cell>
          <cell r="R1365" t="str">
            <v>ks</v>
          </cell>
          <cell r="S1365" t="str">
            <v>1 Kancelářský materiál</v>
          </cell>
          <cell r="T1365">
            <v>18088</v>
          </cell>
          <cell r="U1365" t="str">
            <v>USB flash 8 GB</v>
          </cell>
        </row>
        <row r="1366">
          <cell r="M1366">
            <v>18088</v>
          </cell>
          <cell r="N1366">
            <v>43</v>
          </cell>
          <cell r="O1366">
            <v>160.93</v>
          </cell>
          <cell r="P1366">
            <v>50</v>
          </cell>
          <cell r="R1366" t="str">
            <v>ks</v>
          </cell>
          <cell r="S1366" t="str">
            <v>1 Kancelářský materiál</v>
          </cell>
          <cell r="T1366">
            <v>18088</v>
          </cell>
          <cell r="U1366" t="str">
            <v>USB flash 8 GB</v>
          </cell>
        </row>
        <row r="1367">
          <cell r="M1367">
            <v>18088</v>
          </cell>
          <cell r="N1367">
            <v>95</v>
          </cell>
          <cell r="O1367">
            <v>175.61</v>
          </cell>
          <cell r="P1367">
            <v>1</v>
          </cell>
          <cell r="R1367" t="str">
            <v>ks</v>
          </cell>
          <cell r="S1367" t="str">
            <v>1 Kancelářský materiál</v>
          </cell>
          <cell r="T1367">
            <v>18088</v>
          </cell>
          <cell r="U1367" t="str">
            <v>USB flash 8 GB</v>
          </cell>
        </row>
        <row r="1368">
          <cell r="M1368">
            <v>18088</v>
          </cell>
          <cell r="N1368">
            <v>53</v>
          </cell>
          <cell r="O1368">
            <v>174</v>
          </cell>
          <cell r="P1368">
            <v>10</v>
          </cell>
          <cell r="R1368" t="str">
            <v>ks</v>
          </cell>
          <cell r="S1368" t="str">
            <v>1 Kancelářský materiál</v>
          </cell>
          <cell r="T1368">
            <v>18088</v>
          </cell>
          <cell r="U1368" t="str">
            <v>USB flash 8 GB</v>
          </cell>
        </row>
        <row r="1369">
          <cell r="M1369">
            <v>18089</v>
          </cell>
          <cell r="N1369">
            <v>44</v>
          </cell>
          <cell r="O1369">
            <v>42.35</v>
          </cell>
          <cell r="P1369">
            <v>50</v>
          </cell>
          <cell r="R1369" t="str">
            <v>ks</v>
          </cell>
          <cell r="S1369" t="str">
            <v>1 Kancelářský materiál</v>
          </cell>
          <cell r="T1369">
            <v>18089</v>
          </cell>
          <cell r="U1369" t="str">
            <v>čistič monitorů</v>
          </cell>
        </row>
        <row r="1370">
          <cell r="M1370">
            <v>18089</v>
          </cell>
          <cell r="N1370">
            <v>4</v>
          </cell>
          <cell r="O1370">
            <v>150.94</v>
          </cell>
          <cell r="P1370">
            <v>1</v>
          </cell>
          <cell r="R1370" t="str">
            <v>ks</v>
          </cell>
          <cell r="S1370" t="str">
            <v>1 Kancelářský materiál</v>
          </cell>
          <cell r="T1370">
            <v>18089</v>
          </cell>
          <cell r="U1370" t="str">
            <v>čistič monitorů</v>
          </cell>
        </row>
        <row r="1371">
          <cell r="N1371">
            <v>2</v>
          </cell>
          <cell r="O1371">
            <v>54.45</v>
          </cell>
          <cell r="P1371">
            <v>20</v>
          </cell>
          <cell r="R1371" t="str">
            <v>ks</v>
          </cell>
          <cell r="S1371" t="str">
            <v>6 Drogerie</v>
          </cell>
          <cell r="T1371">
            <v>67046</v>
          </cell>
          <cell r="U1371" t="str">
            <v>Sáček skart.</v>
          </cell>
        </row>
        <row r="1372">
          <cell r="N1372">
            <v>5</v>
          </cell>
          <cell r="O1372">
            <v>63.15</v>
          </cell>
          <cell r="P1372">
            <v>20</v>
          </cell>
          <cell r="R1372" t="str">
            <v>ks</v>
          </cell>
          <cell r="S1372" t="str">
            <v>6 Drogerie</v>
          </cell>
          <cell r="T1372">
            <v>67046</v>
          </cell>
          <cell r="U1372" t="str">
            <v>Sáček skart.</v>
          </cell>
        </row>
        <row r="1373">
          <cell r="N1373">
            <v>7</v>
          </cell>
          <cell r="O1373">
            <v>63.1</v>
          </cell>
          <cell r="P1373">
            <v>50</v>
          </cell>
          <cell r="R1373" t="str">
            <v>ks</v>
          </cell>
          <cell r="S1373" t="str">
            <v>6 Drogerie</v>
          </cell>
          <cell r="T1373">
            <v>67046</v>
          </cell>
          <cell r="U1373" t="str">
            <v>Sáček skart.</v>
          </cell>
        </row>
        <row r="1374">
          <cell r="N1374">
            <v>7</v>
          </cell>
          <cell r="O1374">
            <v>63.1</v>
          </cell>
          <cell r="P1374">
            <v>15</v>
          </cell>
          <cell r="R1374" t="str">
            <v>ks</v>
          </cell>
          <cell r="S1374" t="str">
            <v>6 Drogerie</v>
          </cell>
          <cell r="T1374">
            <v>67046</v>
          </cell>
          <cell r="U1374" t="str">
            <v>Sáček skart.</v>
          </cell>
        </row>
        <row r="1375">
          <cell r="N1375">
            <v>7</v>
          </cell>
          <cell r="O1375">
            <v>63.16</v>
          </cell>
          <cell r="P1375">
            <v>10</v>
          </cell>
          <cell r="R1375" t="str">
            <v>ks</v>
          </cell>
          <cell r="S1375" t="str">
            <v>6 Drogerie</v>
          </cell>
          <cell r="T1375">
            <v>67046</v>
          </cell>
          <cell r="U1375" t="str">
            <v>Sáček skart.</v>
          </cell>
        </row>
        <row r="1376">
          <cell r="N1376">
            <v>8</v>
          </cell>
          <cell r="O1376">
            <v>83.77</v>
          </cell>
          <cell r="P1376">
            <v>10</v>
          </cell>
          <cell r="R1376" t="str">
            <v>ks</v>
          </cell>
          <cell r="S1376" t="str">
            <v>6 Drogerie</v>
          </cell>
          <cell r="T1376">
            <v>67046</v>
          </cell>
          <cell r="U1376" t="str">
            <v>Sáček skart.</v>
          </cell>
        </row>
        <row r="1377">
          <cell r="N1377">
            <v>1</v>
          </cell>
          <cell r="O1377">
            <v>243.21</v>
          </cell>
          <cell r="P1377">
            <v>1</v>
          </cell>
          <cell r="R1377" t="str">
            <v>ks</v>
          </cell>
          <cell r="S1377" t="str">
            <v>30234400-2 DVD</v>
          </cell>
          <cell r="U1377" t="str">
            <v>DVD-R Verbatim spindle 10</v>
          </cell>
        </row>
        <row r="1378">
          <cell r="N1378">
            <v>6</v>
          </cell>
          <cell r="O1378">
            <v>2528.9</v>
          </cell>
          <cell r="P1378">
            <v>1</v>
          </cell>
          <cell r="R1378" t="str">
            <v>ks</v>
          </cell>
          <cell r="S1378" t="str">
            <v>30125110-5 Tonery pro laserové tiskárny/faxové přístroje</v>
          </cell>
          <cell r="U1378" t="str">
            <v>Toner HP Q6002A žlutá</v>
          </cell>
        </row>
        <row r="1379">
          <cell r="N1379">
            <v>17</v>
          </cell>
          <cell r="O1379">
            <v>2492.6</v>
          </cell>
          <cell r="P1379">
            <v>1</v>
          </cell>
          <cell r="R1379" t="str">
            <v>ks</v>
          </cell>
          <cell r="S1379" t="str">
            <v>30125110-5 Tonery pro laserové tiskárny/faxové přístroje</v>
          </cell>
          <cell r="U1379" t="str">
            <v>Toner HP Q6002A žlutá</v>
          </cell>
        </row>
        <row r="1380">
          <cell r="N1380">
            <v>10</v>
          </cell>
          <cell r="O1380">
            <v>2347.4</v>
          </cell>
          <cell r="P1380">
            <v>1</v>
          </cell>
          <cell r="R1380" t="str">
            <v>ks</v>
          </cell>
          <cell r="S1380" t="str">
            <v>30125110-5 Tonery pro laserové tiskárny/faxové přístroje</v>
          </cell>
          <cell r="U1380" t="str">
            <v>Toner HP Q6002A žlutá</v>
          </cell>
        </row>
        <row r="1381">
          <cell r="N1381">
            <v>4</v>
          </cell>
          <cell r="O1381">
            <v>2480.5</v>
          </cell>
          <cell r="P1381">
            <v>2</v>
          </cell>
          <cell r="R1381" t="str">
            <v>ks</v>
          </cell>
          <cell r="S1381" t="str">
            <v>30125110-5 Tonery pro laserové tiskárny/faxové přístroje</v>
          </cell>
          <cell r="U1381" t="str">
            <v>Toner HP Q6002A žlutá</v>
          </cell>
        </row>
        <row r="1382">
          <cell r="N1382">
            <v>3</v>
          </cell>
          <cell r="O1382">
            <v>2480.5</v>
          </cell>
          <cell r="P1382">
            <v>1</v>
          </cell>
          <cell r="R1382" t="str">
            <v>ks</v>
          </cell>
          <cell r="S1382" t="str">
            <v>30125110-5 Tonery pro laserové tiskárny/faxové přístroje</v>
          </cell>
          <cell r="U1382" t="str">
            <v>Toner HP Q6002A žlutá</v>
          </cell>
        </row>
        <row r="1383">
          <cell r="N1383">
            <v>9</v>
          </cell>
          <cell r="O1383">
            <v>2468.7600000000002</v>
          </cell>
          <cell r="P1383">
            <v>1</v>
          </cell>
          <cell r="R1383" t="str">
            <v>ks</v>
          </cell>
          <cell r="S1383" t="str">
            <v>30125110-5 Tonery pro laserové tiskárny/faxové přístroje</v>
          </cell>
          <cell r="U1383" t="str">
            <v>Toner HP Q6002A žlutá</v>
          </cell>
        </row>
        <row r="1384">
          <cell r="N1384">
            <v>10</v>
          </cell>
          <cell r="O1384">
            <v>2528.9</v>
          </cell>
          <cell r="P1384">
            <v>1</v>
          </cell>
          <cell r="R1384" t="str">
            <v>ks</v>
          </cell>
          <cell r="S1384" t="str">
            <v>30125110-5 Tonery pro laserové tiskárny/faxové přístroje</v>
          </cell>
          <cell r="U1384" t="str">
            <v>Toner HP Q6002A žlutá</v>
          </cell>
        </row>
        <row r="1385">
          <cell r="N1385">
            <v>3</v>
          </cell>
          <cell r="O1385">
            <v>2480.5</v>
          </cell>
          <cell r="P1385">
            <v>2</v>
          </cell>
          <cell r="R1385" t="str">
            <v>ks</v>
          </cell>
          <cell r="S1385" t="str">
            <v>30125110-5 Tonery pro laserové tiskárny/faxové přístroje</v>
          </cell>
          <cell r="U1385" t="str">
            <v>Toner HP Q6002A žlutá</v>
          </cell>
        </row>
        <row r="1386">
          <cell r="N1386">
            <v>10</v>
          </cell>
          <cell r="O1386">
            <v>2553.1</v>
          </cell>
          <cell r="P1386">
            <v>1</v>
          </cell>
          <cell r="R1386" t="str">
            <v>ks</v>
          </cell>
          <cell r="S1386" t="str">
            <v>30125110-5 Tonery pro laserové tiskárny/faxové přístroje</v>
          </cell>
          <cell r="U1386" t="str">
            <v>Toner HP Q6002A žlutá</v>
          </cell>
        </row>
        <row r="1387">
          <cell r="N1387">
            <v>10</v>
          </cell>
          <cell r="O1387">
            <v>2547.0500000000002</v>
          </cell>
          <cell r="P1387">
            <v>1</v>
          </cell>
          <cell r="R1387" t="str">
            <v>ks</v>
          </cell>
          <cell r="S1387" t="str">
            <v>30125110-5 Tonery pro laserové tiskárny/faxové přístroje</v>
          </cell>
          <cell r="U1387" t="str">
            <v>Toner HP Q6002A žlutá</v>
          </cell>
        </row>
        <row r="1388">
          <cell r="N1388">
            <v>13</v>
          </cell>
          <cell r="O1388">
            <v>1694</v>
          </cell>
          <cell r="P1388">
            <v>2</v>
          </cell>
          <cell r="R1388" t="str">
            <v>ks</v>
          </cell>
          <cell r="S1388" t="str">
            <v>30125000-1 Části a příslušenství fotokopírovacích strojů</v>
          </cell>
          <cell r="U1388" t="str">
            <v>OKI obraz. válec B2200/2400/2400n</v>
          </cell>
        </row>
        <row r="1389">
          <cell r="N1389">
            <v>10</v>
          </cell>
          <cell r="O1389">
            <v>677.6</v>
          </cell>
          <cell r="P1389">
            <v>1</v>
          </cell>
          <cell r="R1389" t="str">
            <v>ks</v>
          </cell>
          <cell r="S1389" t="str">
            <v>30192113-6 Inkoustové náplně</v>
          </cell>
          <cell r="U1389" t="str">
            <v>Inkoust HP C9391AE (č. 88 modrá)</v>
          </cell>
        </row>
        <row r="1390">
          <cell r="N1390">
            <v>8</v>
          </cell>
          <cell r="O1390">
            <v>28.9</v>
          </cell>
          <cell r="P1390">
            <v>19</v>
          </cell>
          <cell r="R1390" t="str">
            <v>ks</v>
          </cell>
          <cell r="S1390" t="str">
            <v>6 Drogerie</v>
          </cell>
          <cell r="T1390">
            <v>67018</v>
          </cell>
          <cell r="U1390" t="str">
            <v>Odpadkový koš</v>
          </cell>
        </row>
        <row r="1391">
          <cell r="N1391">
            <v>9</v>
          </cell>
          <cell r="O1391">
            <v>8.9</v>
          </cell>
          <cell r="P1391">
            <v>1</v>
          </cell>
          <cell r="R1391" t="str">
            <v>ks</v>
          </cell>
          <cell r="S1391" t="str">
            <v>6 Drogerie</v>
          </cell>
          <cell r="T1391">
            <v>67018</v>
          </cell>
          <cell r="U1391" t="str">
            <v>Odpadkový koš</v>
          </cell>
        </row>
        <row r="1392">
          <cell r="N1392">
            <v>7</v>
          </cell>
          <cell r="O1392">
            <v>43.41</v>
          </cell>
          <cell r="P1392">
            <v>10</v>
          </cell>
          <cell r="R1392" t="str">
            <v>ks</v>
          </cell>
          <cell r="S1392" t="str">
            <v>6 Drogerie</v>
          </cell>
          <cell r="T1392">
            <v>67018</v>
          </cell>
          <cell r="U1392" t="str">
            <v>Odpadkový koš</v>
          </cell>
        </row>
        <row r="1393">
          <cell r="N1393">
            <v>8</v>
          </cell>
          <cell r="O1393">
            <v>43.4</v>
          </cell>
          <cell r="P1393">
            <v>29</v>
          </cell>
          <cell r="R1393" t="str">
            <v>ks</v>
          </cell>
          <cell r="S1393" t="str">
            <v>6 Drogerie</v>
          </cell>
          <cell r="T1393">
            <v>67018</v>
          </cell>
          <cell r="U1393" t="str">
            <v>Odpadkový koš</v>
          </cell>
        </row>
        <row r="1394">
          <cell r="N1394">
            <v>9</v>
          </cell>
          <cell r="O1394">
            <v>46.5</v>
          </cell>
          <cell r="P1394">
            <v>1</v>
          </cell>
          <cell r="R1394" t="str">
            <v>ks</v>
          </cell>
          <cell r="S1394" t="str">
            <v>6 Drogerie</v>
          </cell>
          <cell r="T1394">
            <v>67018</v>
          </cell>
          <cell r="U1394" t="str">
            <v>Odpadkový koš</v>
          </cell>
        </row>
        <row r="1395">
          <cell r="N1395">
            <v>6</v>
          </cell>
          <cell r="O1395">
            <v>43.4</v>
          </cell>
          <cell r="P1395">
            <v>5</v>
          </cell>
          <cell r="R1395" t="str">
            <v>ks</v>
          </cell>
          <cell r="S1395" t="str">
            <v>6 Drogerie</v>
          </cell>
          <cell r="T1395">
            <v>67018</v>
          </cell>
          <cell r="U1395" t="str">
            <v>Odpadkový koš</v>
          </cell>
        </row>
        <row r="1396">
          <cell r="M1396">
            <v>18090</v>
          </cell>
          <cell r="N1396">
            <v>24</v>
          </cell>
          <cell r="O1396">
            <v>13.31</v>
          </cell>
          <cell r="P1396">
            <v>100</v>
          </cell>
          <cell r="R1396" t="str">
            <v>ks</v>
          </cell>
          <cell r="S1396" t="str">
            <v>1 Kancelářský materiál</v>
          </cell>
          <cell r="T1396">
            <v>18090</v>
          </cell>
          <cell r="U1396" t="str">
            <v>DVD-R</v>
          </cell>
        </row>
        <row r="1397">
          <cell r="M1397">
            <v>18090</v>
          </cell>
          <cell r="N1397">
            <v>68</v>
          </cell>
          <cell r="O1397">
            <v>13.31</v>
          </cell>
          <cell r="P1397">
            <v>250</v>
          </cell>
          <cell r="R1397" t="str">
            <v>ks</v>
          </cell>
          <cell r="S1397" t="str">
            <v>1 Kancelářský materiál</v>
          </cell>
          <cell r="T1397">
            <v>18090</v>
          </cell>
          <cell r="U1397" t="str">
            <v>DVD-R</v>
          </cell>
        </row>
        <row r="1398">
          <cell r="M1398">
            <v>18090</v>
          </cell>
          <cell r="N1398">
            <v>20</v>
          </cell>
          <cell r="O1398">
            <v>15.94</v>
          </cell>
          <cell r="P1398">
            <v>5</v>
          </cell>
          <cell r="R1398" t="str">
            <v>ks</v>
          </cell>
          <cell r="S1398" t="str">
            <v>1 Kancelářský materiál</v>
          </cell>
          <cell r="T1398">
            <v>18090</v>
          </cell>
          <cell r="U1398" t="str">
            <v>DVD-R</v>
          </cell>
        </row>
        <row r="1399">
          <cell r="M1399">
            <v>18090</v>
          </cell>
          <cell r="N1399">
            <v>14</v>
          </cell>
          <cell r="O1399">
            <v>15.93</v>
          </cell>
          <cell r="P1399">
            <v>500</v>
          </cell>
          <cell r="R1399" t="str">
            <v>ks</v>
          </cell>
          <cell r="S1399" t="str">
            <v>1 Kancelářský materiál</v>
          </cell>
          <cell r="T1399">
            <v>18090</v>
          </cell>
          <cell r="U1399" t="str">
            <v>DVD-R</v>
          </cell>
        </row>
        <row r="1400">
          <cell r="N1400">
            <v>4</v>
          </cell>
          <cell r="O1400">
            <v>77.5</v>
          </cell>
          <cell r="P1400">
            <v>10</v>
          </cell>
          <cell r="R1400" t="str">
            <v>ks</v>
          </cell>
          <cell r="S1400" t="str">
            <v>5 Elektro materiál</v>
          </cell>
          <cell r="T1400">
            <v>1332</v>
          </cell>
          <cell r="U1400" t="str">
            <v>TANGO PŘÍSTROJ SPÍNAČE</v>
          </cell>
        </row>
        <row r="1401">
          <cell r="N1401">
            <v>5</v>
          </cell>
          <cell r="O1401">
            <v>83</v>
          </cell>
          <cell r="P1401">
            <v>4</v>
          </cell>
          <cell r="R1401" t="str">
            <v>ks</v>
          </cell>
          <cell r="S1401" t="str">
            <v>5 Elektro materiál</v>
          </cell>
          <cell r="T1401">
            <v>1332</v>
          </cell>
          <cell r="U1401" t="str">
            <v>TANGO PŘÍSTROJ SPÍNAČE</v>
          </cell>
        </row>
        <row r="1402">
          <cell r="N1402">
            <v>6</v>
          </cell>
          <cell r="O1402">
            <v>105.5</v>
          </cell>
          <cell r="P1402">
            <v>4</v>
          </cell>
          <cell r="R1402" t="str">
            <v>ks</v>
          </cell>
          <cell r="S1402" t="str">
            <v>5 Elektro materiál</v>
          </cell>
          <cell r="T1402">
            <v>1332</v>
          </cell>
          <cell r="U1402" t="str">
            <v>TANGO PŘÍSTROJ SPÍNAČE</v>
          </cell>
        </row>
        <row r="1403">
          <cell r="N1403">
            <v>2</v>
          </cell>
          <cell r="O1403">
            <v>309.39999999999998</v>
          </cell>
          <cell r="P1403">
            <v>4</v>
          </cell>
          <cell r="R1403" t="str">
            <v>ks</v>
          </cell>
          <cell r="S1403" t="str">
            <v>5 Elektro materiál</v>
          </cell>
          <cell r="T1403">
            <v>1050</v>
          </cell>
          <cell r="U1403" t="str">
            <v>Kryt zářivkový</v>
          </cell>
        </row>
        <row r="1404">
          <cell r="N1404">
            <v>3</v>
          </cell>
          <cell r="O1404">
            <v>310.39999999999998</v>
          </cell>
          <cell r="P1404">
            <v>1</v>
          </cell>
          <cell r="R1404" t="str">
            <v>ks</v>
          </cell>
          <cell r="S1404" t="str">
            <v>5 Elektro materiál</v>
          </cell>
          <cell r="T1404">
            <v>1050</v>
          </cell>
          <cell r="U1404" t="str">
            <v>Kryt zářivkový</v>
          </cell>
        </row>
        <row r="1405">
          <cell r="M1405">
            <v>18091</v>
          </cell>
          <cell r="N1405">
            <v>19</v>
          </cell>
          <cell r="O1405">
            <v>30.36</v>
          </cell>
          <cell r="P1405">
            <v>1</v>
          </cell>
          <cell r="R1405" t="str">
            <v>ks</v>
          </cell>
          <cell r="S1405" t="str">
            <v>1 Kancelářský materiál</v>
          </cell>
          <cell r="T1405">
            <v>18091</v>
          </cell>
          <cell r="U1405" t="str">
            <v>DVD-RW</v>
          </cell>
        </row>
        <row r="1406">
          <cell r="M1406">
            <v>18091</v>
          </cell>
          <cell r="N1406">
            <v>13</v>
          </cell>
          <cell r="O1406">
            <v>30.85</v>
          </cell>
          <cell r="P1406">
            <v>500</v>
          </cell>
          <cell r="R1406" t="str">
            <v>ks</v>
          </cell>
          <cell r="S1406" t="str">
            <v>1 Kancelářský materiál</v>
          </cell>
          <cell r="T1406">
            <v>18091</v>
          </cell>
          <cell r="U1406" t="str">
            <v>DVD-RW</v>
          </cell>
        </row>
        <row r="1407">
          <cell r="M1407">
            <v>18091</v>
          </cell>
          <cell r="N1407">
            <v>69</v>
          </cell>
          <cell r="O1407">
            <v>27.83</v>
          </cell>
          <cell r="P1407">
            <v>100</v>
          </cell>
          <cell r="R1407" t="str">
            <v>ks</v>
          </cell>
          <cell r="S1407" t="str">
            <v>1 Kancelářský materiál</v>
          </cell>
          <cell r="T1407">
            <v>18091</v>
          </cell>
          <cell r="U1407" t="str">
            <v>DVD-RW</v>
          </cell>
        </row>
        <row r="1408">
          <cell r="M1408">
            <v>18092</v>
          </cell>
          <cell r="N1408">
            <v>70</v>
          </cell>
          <cell r="O1408">
            <v>15.73</v>
          </cell>
          <cell r="P1408">
            <v>50</v>
          </cell>
          <cell r="R1408" t="str">
            <v>ks</v>
          </cell>
          <cell r="S1408" t="str">
            <v>1 Kancelářský materiál</v>
          </cell>
          <cell r="T1408">
            <v>18092</v>
          </cell>
          <cell r="U1408" t="str">
            <v>pytel</v>
          </cell>
        </row>
        <row r="1409">
          <cell r="M1409">
            <v>18092</v>
          </cell>
          <cell r="N1409">
            <v>51</v>
          </cell>
          <cell r="O1409">
            <v>14.88</v>
          </cell>
          <cell r="P1409">
            <v>1</v>
          </cell>
          <cell r="R1409" t="str">
            <v>ks</v>
          </cell>
          <cell r="S1409" t="str">
            <v>1 Kancelářský materiál</v>
          </cell>
          <cell r="T1409">
            <v>18092</v>
          </cell>
          <cell r="U1409" t="str">
            <v>pytel</v>
          </cell>
        </row>
        <row r="1410">
          <cell r="M1410">
            <v>18093</v>
          </cell>
          <cell r="N1410">
            <v>22</v>
          </cell>
          <cell r="O1410">
            <v>48.92</v>
          </cell>
          <cell r="P1410">
            <v>2</v>
          </cell>
          <cell r="R1410" t="str">
            <v>bal</v>
          </cell>
          <cell r="S1410" t="str">
            <v>1 Kancelářský materiál</v>
          </cell>
          <cell r="T1410">
            <v>18093</v>
          </cell>
          <cell r="U1410" t="str">
            <v>kelímek</v>
          </cell>
        </row>
        <row r="1411">
          <cell r="N1411">
            <v>4</v>
          </cell>
          <cell r="O1411">
            <v>28.8</v>
          </cell>
          <cell r="P1411">
            <v>20</v>
          </cell>
          <cell r="R1411" t="str">
            <v>ks</v>
          </cell>
          <cell r="S1411" t="str">
            <v>5 Elektro materiál</v>
          </cell>
          <cell r="T1411">
            <v>1088</v>
          </cell>
          <cell r="U1411" t="str">
            <v>Krab. acydur</v>
          </cell>
        </row>
        <row r="1412">
          <cell r="N1412">
            <v>4</v>
          </cell>
          <cell r="O1412">
            <v>28.8</v>
          </cell>
          <cell r="P1412">
            <v>10</v>
          </cell>
          <cell r="R1412" t="str">
            <v>ks</v>
          </cell>
          <cell r="S1412" t="str">
            <v>5 Elektro materiál</v>
          </cell>
          <cell r="T1412">
            <v>1088</v>
          </cell>
          <cell r="U1412" t="str">
            <v>Krab. acydur</v>
          </cell>
        </row>
        <row r="1413">
          <cell r="M1413">
            <v>18093</v>
          </cell>
          <cell r="N1413">
            <v>3</v>
          </cell>
          <cell r="O1413">
            <v>48.92</v>
          </cell>
          <cell r="P1413">
            <v>1</v>
          </cell>
          <cell r="R1413" t="str">
            <v>bal</v>
          </cell>
          <cell r="S1413" t="str">
            <v>1 Kancelářský materiál</v>
          </cell>
          <cell r="T1413">
            <v>18093</v>
          </cell>
          <cell r="U1413" t="str">
            <v>kelímek</v>
          </cell>
        </row>
        <row r="1414">
          <cell r="M1414">
            <v>18093</v>
          </cell>
          <cell r="N1414">
            <v>6</v>
          </cell>
          <cell r="O1414">
            <v>51.16</v>
          </cell>
          <cell r="P1414">
            <v>1</v>
          </cell>
          <cell r="R1414" t="str">
            <v>bal</v>
          </cell>
          <cell r="S1414" t="str">
            <v>1 Kancelářský materiál</v>
          </cell>
          <cell r="T1414">
            <v>18093</v>
          </cell>
          <cell r="U1414" t="str">
            <v>kelímek</v>
          </cell>
        </row>
        <row r="1415">
          <cell r="M1415">
            <v>18094</v>
          </cell>
          <cell r="N1415">
            <v>45</v>
          </cell>
          <cell r="O1415">
            <v>12.1</v>
          </cell>
          <cell r="P1415">
            <v>24</v>
          </cell>
          <cell r="R1415" t="str">
            <v>bal</v>
          </cell>
          <cell r="S1415" t="str">
            <v>1 Kancelářský materiál</v>
          </cell>
          <cell r="T1415">
            <v>18094</v>
          </cell>
          <cell r="U1415" t="str">
            <v>houbičky na nádobí</v>
          </cell>
        </row>
        <row r="1416">
          <cell r="M1416">
            <v>18094</v>
          </cell>
          <cell r="N1416">
            <v>87</v>
          </cell>
          <cell r="O1416">
            <v>7.96</v>
          </cell>
          <cell r="P1416">
            <v>1</v>
          </cell>
          <cell r="R1416" t="str">
            <v>bal</v>
          </cell>
          <cell r="S1416" t="str">
            <v>1 Kancelářský materiál</v>
          </cell>
          <cell r="T1416">
            <v>18094</v>
          </cell>
          <cell r="U1416" t="str">
            <v>houbičky na nádobí</v>
          </cell>
        </row>
        <row r="1417">
          <cell r="M1417">
            <v>18094</v>
          </cell>
          <cell r="N1417">
            <v>18</v>
          </cell>
          <cell r="O1417">
            <v>7.96</v>
          </cell>
          <cell r="P1417">
            <v>10</v>
          </cell>
          <cell r="R1417" t="str">
            <v>bal</v>
          </cell>
          <cell r="S1417" t="str">
            <v>1 Kancelářský materiál</v>
          </cell>
          <cell r="T1417">
            <v>18094</v>
          </cell>
          <cell r="U1417" t="str">
            <v>houbičky na nádobí</v>
          </cell>
        </row>
        <row r="1418">
          <cell r="M1418">
            <v>18095</v>
          </cell>
          <cell r="N1418">
            <v>71</v>
          </cell>
          <cell r="O1418">
            <v>13.31</v>
          </cell>
          <cell r="P1418">
            <v>20</v>
          </cell>
          <cell r="R1418" t="str">
            <v>bal</v>
          </cell>
          <cell r="S1418" t="str">
            <v>1 Kancelářský materiál</v>
          </cell>
          <cell r="T1418">
            <v>18095</v>
          </cell>
          <cell r="U1418" t="str">
            <v>houbová utěrka</v>
          </cell>
        </row>
        <row r="1419">
          <cell r="M1419">
            <v>18095</v>
          </cell>
          <cell r="N1419">
            <v>90</v>
          </cell>
          <cell r="O1419">
            <v>12.29</v>
          </cell>
          <cell r="P1419">
            <v>1</v>
          </cell>
          <cell r="R1419" t="str">
            <v>bal</v>
          </cell>
          <cell r="S1419" t="str">
            <v>1 Kancelářský materiál</v>
          </cell>
          <cell r="T1419">
            <v>18095</v>
          </cell>
          <cell r="U1419" t="str">
            <v>houbová utěrka</v>
          </cell>
        </row>
        <row r="1420">
          <cell r="M1420">
            <v>18095</v>
          </cell>
          <cell r="N1420">
            <v>54</v>
          </cell>
          <cell r="O1420">
            <v>12.29</v>
          </cell>
          <cell r="P1420">
            <v>20</v>
          </cell>
          <cell r="R1420" t="str">
            <v>bal</v>
          </cell>
          <cell r="S1420" t="str">
            <v>1 Kancelářský materiál</v>
          </cell>
          <cell r="T1420">
            <v>18095</v>
          </cell>
          <cell r="U1420" t="str">
            <v>houbová utěrka</v>
          </cell>
        </row>
        <row r="1421">
          <cell r="M1421">
            <v>18096</v>
          </cell>
          <cell r="N1421">
            <v>55</v>
          </cell>
          <cell r="O1421">
            <v>13.7</v>
          </cell>
          <cell r="P1421">
            <v>1</v>
          </cell>
          <cell r="R1421" t="str">
            <v>ks</v>
          </cell>
          <cell r="S1421" t="str">
            <v>1 Kancelářský materiál</v>
          </cell>
          <cell r="T1421">
            <v>18096</v>
          </cell>
          <cell r="U1421" t="str">
            <v>hadr</v>
          </cell>
        </row>
        <row r="1422">
          <cell r="M1422">
            <v>18096</v>
          </cell>
          <cell r="N1422">
            <v>16</v>
          </cell>
          <cell r="O1422">
            <v>13.7</v>
          </cell>
          <cell r="P1422">
            <v>10</v>
          </cell>
          <cell r="R1422" t="str">
            <v>ks</v>
          </cell>
          <cell r="S1422" t="str">
            <v>1 Kancelářský materiál</v>
          </cell>
          <cell r="T1422">
            <v>18096</v>
          </cell>
          <cell r="U1422" t="str">
            <v>hadr</v>
          </cell>
        </row>
        <row r="1423">
          <cell r="M1423">
            <v>18097</v>
          </cell>
          <cell r="N1423">
            <v>52</v>
          </cell>
          <cell r="O1423">
            <v>13.14</v>
          </cell>
          <cell r="P1423">
            <v>20</v>
          </cell>
          <cell r="R1423" t="str">
            <v>bal</v>
          </cell>
          <cell r="S1423" t="str">
            <v>1 Kancelářský materiál</v>
          </cell>
          <cell r="T1423">
            <v>18097</v>
          </cell>
          <cell r="U1423" t="str">
            <v>ubrousky</v>
          </cell>
        </row>
        <row r="1424">
          <cell r="M1424">
            <v>18097</v>
          </cell>
          <cell r="N1424">
            <v>91</v>
          </cell>
          <cell r="O1424">
            <v>13.14</v>
          </cell>
          <cell r="P1424">
            <v>1</v>
          </cell>
          <cell r="R1424" t="str">
            <v>bal</v>
          </cell>
          <cell r="S1424" t="str">
            <v>1 Kancelářský materiál</v>
          </cell>
          <cell r="T1424">
            <v>18097</v>
          </cell>
          <cell r="U1424" t="str">
            <v>ubrousky</v>
          </cell>
        </row>
        <row r="1425">
          <cell r="M1425">
            <v>18097</v>
          </cell>
          <cell r="N1425">
            <v>72</v>
          </cell>
          <cell r="O1425">
            <v>14.52</v>
          </cell>
          <cell r="P1425">
            <v>20</v>
          </cell>
          <cell r="R1425" t="str">
            <v>bal</v>
          </cell>
          <cell r="S1425" t="str">
            <v>1 Kancelářský materiál</v>
          </cell>
          <cell r="T1425">
            <v>18097</v>
          </cell>
          <cell r="U1425" t="str">
            <v>ubrousky</v>
          </cell>
        </row>
        <row r="1426">
          <cell r="M1426">
            <v>18098</v>
          </cell>
          <cell r="N1426">
            <v>25</v>
          </cell>
          <cell r="O1426">
            <v>15.73</v>
          </cell>
          <cell r="P1426">
            <v>20</v>
          </cell>
          <cell r="R1426" t="str">
            <v>ks</v>
          </cell>
          <cell r="S1426" t="str">
            <v>1 Kancelářský materiál</v>
          </cell>
          <cell r="T1426">
            <v>18098</v>
          </cell>
          <cell r="U1426" t="str">
            <v>jar</v>
          </cell>
        </row>
        <row r="1427">
          <cell r="M1427">
            <v>18098</v>
          </cell>
          <cell r="N1427">
            <v>73</v>
          </cell>
          <cell r="O1427">
            <v>15.73</v>
          </cell>
          <cell r="P1427">
            <v>10</v>
          </cell>
          <cell r="R1427" t="str">
            <v>ks</v>
          </cell>
          <cell r="S1427" t="str">
            <v>1 Kancelářský materiál</v>
          </cell>
          <cell r="T1427">
            <v>18098</v>
          </cell>
          <cell r="U1427" t="str">
            <v>jar</v>
          </cell>
        </row>
        <row r="1428">
          <cell r="M1428">
            <v>18098</v>
          </cell>
          <cell r="N1428">
            <v>52</v>
          </cell>
          <cell r="O1428">
            <v>25.08</v>
          </cell>
          <cell r="P1428">
            <v>1</v>
          </cell>
          <cell r="R1428" t="str">
            <v>ks</v>
          </cell>
          <cell r="S1428" t="str">
            <v>1 Kancelářský materiál</v>
          </cell>
          <cell r="T1428">
            <v>18098</v>
          </cell>
          <cell r="U1428" t="str">
            <v>jar</v>
          </cell>
        </row>
        <row r="1429">
          <cell r="M1429">
            <v>18098</v>
          </cell>
          <cell r="N1429">
            <v>20</v>
          </cell>
          <cell r="O1429">
            <v>25.09</v>
          </cell>
          <cell r="P1429">
            <v>50</v>
          </cell>
          <cell r="R1429" t="str">
            <v>ks</v>
          </cell>
          <cell r="S1429" t="str">
            <v>1 Kancelářský materiál</v>
          </cell>
          <cell r="T1429">
            <v>18098</v>
          </cell>
          <cell r="U1429" t="str">
            <v>jar</v>
          </cell>
        </row>
        <row r="1430">
          <cell r="M1430">
            <v>18099</v>
          </cell>
          <cell r="N1430">
            <v>72</v>
          </cell>
          <cell r="O1430">
            <v>27.44</v>
          </cell>
          <cell r="P1430">
            <v>1</v>
          </cell>
          <cell r="R1430" t="str">
            <v>ks</v>
          </cell>
          <cell r="S1430" t="str">
            <v>1 Kancelářský materiál</v>
          </cell>
          <cell r="T1430">
            <v>18099</v>
          </cell>
          <cell r="U1430" t="str">
            <v>tekutý písek</v>
          </cell>
        </row>
        <row r="1431">
          <cell r="N1431">
            <v>16</v>
          </cell>
          <cell r="O1431">
            <v>703.01</v>
          </cell>
          <cell r="P1431">
            <v>1</v>
          </cell>
          <cell r="R1431" t="str">
            <v>ks</v>
          </cell>
          <cell r="S1431" t="str">
            <v>30192320-0 Pásky do tiskáren</v>
          </cell>
          <cell r="U1431" t="str">
            <v>Páska pro DFX-9000</v>
          </cell>
        </row>
        <row r="1432">
          <cell r="N1432">
            <v>13</v>
          </cell>
          <cell r="O1432">
            <v>703.01</v>
          </cell>
          <cell r="P1432">
            <v>1</v>
          </cell>
          <cell r="R1432" t="str">
            <v>ks</v>
          </cell>
          <cell r="S1432" t="str">
            <v>30192320-0 Pásky do tiskáren</v>
          </cell>
          <cell r="U1432" t="str">
            <v>Páska pro DFX-9000</v>
          </cell>
        </row>
        <row r="1433">
          <cell r="M1433">
            <v>18100</v>
          </cell>
          <cell r="N1433">
            <v>46</v>
          </cell>
          <cell r="O1433">
            <v>205.7</v>
          </cell>
          <cell r="P1433">
            <v>5</v>
          </cell>
          <cell r="R1433" t="str">
            <v>bal</v>
          </cell>
          <cell r="S1433" t="str">
            <v>1 Kancelářský materiál</v>
          </cell>
          <cell r="T1433">
            <v>18100</v>
          </cell>
          <cell r="U1433" t="str">
            <v>tablety do myčky</v>
          </cell>
        </row>
        <row r="1434">
          <cell r="M1434">
            <v>18100</v>
          </cell>
          <cell r="N1434">
            <v>102</v>
          </cell>
          <cell r="O1434">
            <v>218.03</v>
          </cell>
          <cell r="P1434">
            <v>1</v>
          </cell>
          <cell r="R1434" t="str">
            <v>bal</v>
          </cell>
          <cell r="S1434" t="str">
            <v>1 Kancelářský materiál</v>
          </cell>
          <cell r="T1434">
            <v>18100</v>
          </cell>
          <cell r="U1434" t="str">
            <v>tablety do myčky</v>
          </cell>
        </row>
        <row r="1435">
          <cell r="N1435">
            <v>2</v>
          </cell>
          <cell r="O1435">
            <v>67.150000000000006</v>
          </cell>
          <cell r="P1435">
            <v>10</v>
          </cell>
          <cell r="R1435" t="str">
            <v>ks</v>
          </cell>
          <cell r="S1435" t="str">
            <v>4 Instalatérský materiál</v>
          </cell>
          <cell r="T1435">
            <v>4066</v>
          </cell>
          <cell r="U1435" t="str">
            <v>Roháček kulový</v>
          </cell>
        </row>
        <row r="1436">
          <cell r="N1436">
            <v>14</v>
          </cell>
          <cell r="O1436">
            <v>297.66000000000003</v>
          </cell>
          <cell r="P1436">
            <v>1</v>
          </cell>
          <cell r="R1436" t="str">
            <v>ks</v>
          </cell>
          <cell r="S1436" t="str">
            <v>30192113-6 Inkoustové náplně</v>
          </cell>
          <cell r="U1436" t="str">
            <v>Inkoust HP CN056AE (č.933XL)</v>
          </cell>
        </row>
        <row r="1437">
          <cell r="N1437">
            <v>17</v>
          </cell>
          <cell r="O1437">
            <v>313.39</v>
          </cell>
          <cell r="P1437">
            <v>1</v>
          </cell>
          <cell r="R1437" t="str">
            <v>ks</v>
          </cell>
          <cell r="S1437" t="str">
            <v>30192113-6 Inkoustové náplně</v>
          </cell>
          <cell r="U1437" t="str">
            <v>Inkoust HP CN056AE (č.933XL)</v>
          </cell>
        </row>
        <row r="1438">
          <cell r="N1438">
            <v>2</v>
          </cell>
          <cell r="O1438">
            <v>6.02</v>
          </cell>
          <cell r="P1438">
            <v>50</v>
          </cell>
          <cell r="R1438" t="str">
            <v>ks</v>
          </cell>
          <cell r="S1438" t="str">
            <v>5 Elektro materiál</v>
          </cell>
          <cell r="T1438">
            <v>1028</v>
          </cell>
          <cell r="U1438" t="str">
            <v>Žárovky sv.</v>
          </cell>
        </row>
        <row r="1439">
          <cell r="N1439">
            <v>8</v>
          </cell>
          <cell r="O1439">
            <v>8.2799999999999994</v>
          </cell>
          <cell r="P1439">
            <v>100</v>
          </cell>
          <cell r="R1439" t="str">
            <v>ks</v>
          </cell>
          <cell r="S1439" t="str">
            <v>5 Elektro materiál</v>
          </cell>
          <cell r="T1439">
            <v>1028</v>
          </cell>
          <cell r="U1439" t="str">
            <v>Žárovky sv.</v>
          </cell>
        </row>
        <row r="1440">
          <cell r="N1440">
            <v>2</v>
          </cell>
          <cell r="O1440">
            <v>2686.2</v>
          </cell>
          <cell r="P1440">
            <v>1</v>
          </cell>
          <cell r="R1440" t="str">
            <v>ks</v>
          </cell>
          <cell r="S1440" t="str">
            <v>30125110-5 Tonery pro laserové tiskárny/faxové přístroje</v>
          </cell>
          <cell r="U1440" t="str">
            <v>Toner HP CC531A</v>
          </cell>
        </row>
        <row r="1441">
          <cell r="N1441">
            <v>13</v>
          </cell>
          <cell r="O1441">
            <v>32.67</v>
          </cell>
          <cell r="P1441">
            <v>5</v>
          </cell>
          <cell r="R1441" t="str">
            <v>ks</v>
          </cell>
          <cell r="S1441" t="str">
            <v>30237250-6 Čisticí příslušenství k počítačům</v>
          </cell>
          <cell r="U1441" t="str">
            <v>Mikrofázová utěrka DWIPES20x20</v>
          </cell>
        </row>
        <row r="1442">
          <cell r="N1442">
            <v>12</v>
          </cell>
          <cell r="O1442">
            <v>32.67</v>
          </cell>
          <cell r="P1442">
            <v>1</v>
          </cell>
          <cell r="R1442" t="str">
            <v>ks</v>
          </cell>
          <cell r="S1442" t="str">
            <v>30237250-6 Čisticí příslušenství k počítačům</v>
          </cell>
          <cell r="U1442" t="str">
            <v>Mikrofázová utěrka DWIPES20x20</v>
          </cell>
        </row>
        <row r="1443">
          <cell r="N1443">
            <v>12</v>
          </cell>
          <cell r="O1443">
            <v>32.200000000000003</v>
          </cell>
          <cell r="P1443">
            <v>1</v>
          </cell>
          <cell r="R1443" t="str">
            <v>ks</v>
          </cell>
          <cell r="S1443" t="str">
            <v>30237250-6 Čisticí příslušenství k počítačům</v>
          </cell>
          <cell r="U1443" t="str">
            <v>Mikrofázová utěrka DWIPES20x20</v>
          </cell>
        </row>
        <row r="1444">
          <cell r="N1444">
            <v>4</v>
          </cell>
          <cell r="O1444">
            <v>35.090000000000003</v>
          </cell>
          <cell r="P1444">
            <v>1</v>
          </cell>
          <cell r="R1444" t="str">
            <v>ks</v>
          </cell>
          <cell r="S1444" t="str">
            <v>30237250-6 Čisticí příslušenství k počítačům</v>
          </cell>
          <cell r="U1444" t="str">
            <v>Mikrofázová utěrka DWIPES20x20</v>
          </cell>
        </row>
        <row r="1445">
          <cell r="N1445">
            <v>12</v>
          </cell>
          <cell r="O1445">
            <v>32.67</v>
          </cell>
          <cell r="P1445">
            <v>1</v>
          </cell>
          <cell r="R1445" t="str">
            <v>ks</v>
          </cell>
          <cell r="S1445" t="str">
            <v>30237250-6 Čisticí příslušenství k počítačům</v>
          </cell>
          <cell r="U1445" t="str">
            <v>Mikrofázová utěrka DWIPES20x20</v>
          </cell>
        </row>
        <row r="1446">
          <cell r="N1446">
            <v>14</v>
          </cell>
          <cell r="O1446">
            <v>32.67</v>
          </cell>
          <cell r="P1446">
            <v>2</v>
          </cell>
          <cell r="R1446" t="str">
            <v>ks</v>
          </cell>
          <cell r="S1446" t="str">
            <v>30237250-6 Čisticí příslušenství k počítačům</v>
          </cell>
          <cell r="U1446" t="str">
            <v>Mikrofázová utěrka DWIPES20x20</v>
          </cell>
        </row>
        <row r="1447">
          <cell r="N1447">
            <v>5</v>
          </cell>
          <cell r="O1447">
            <v>32.67</v>
          </cell>
          <cell r="P1447">
            <v>3</v>
          </cell>
          <cell r="R1447" t="str">
            <v>ks</v>
          </cell>
          <cell r="S1447" t="str">
            <v>30237250-6 Čisticí příslušenství k počítačům</v>
          </cell>
          <cell r="U1447" t="str">
            <v>Mikrofázová utěrka DWIPES20x20</v>
          </cell>
        </row>
        <row r="1448">
          <cell r="M1448">
            <v>18101</v>
          </cell>
          <cell r="N1448">
            <v>47</v>
          </cell>
          <cell r="O1448">
            <v>72.599999999999994</v>
          </cell>
          <cell r="P1448">
            <v>5</v>
          </cell>
          <cell r="R1448" t="str">
            <v>ks</v>
          </cell>
          <cell r="S1448" t="str">
            <v>1 Kancelářský materiál</v>
          </cell>
          <cell r="T1448">
            <v>18101</v>
          </cell>
          <cell r="U1448" t="str">
            <v>osvěžovač do myčky</v>
          </cell>
        </row>
        <row r="1449">
          <cell r="M1449">
            <v>18101</v>
          </cell>
          <cell r="N1449">
            <v>103</v>
          </cell>
          <cell r="O1449">
            <v>61.49</v>
          </cell>
          <cell r="P1449">
            <v>1</v>
          </cell>
          <cell r="R1449" t="str">
            <v>ks</v>
          </cell>
          <cell r="S1449" t="str">
            <v>1 Kancelářský materiál</v>
          </cell>
          <cell r="T1449">
            <v>18101</v>
          </cell>
          <cell r="U1449" t="str">
            <v>osvěžovač do myčky</v>
          </cell>
        </row>
        <row r="1450">
          <cell r="M1450">
            <v>18102</v>
          </cell>
          <cell r="N1450">
            <v>56</v>
          </cell>
          <cell r="O1450">
            <v>167.56</v>
          </cell>
          <cell r="P1450">
            <v>1</v>
          </cell>
          <cell r="R1450" t="str">
            <v>ks</v>
          </cell>
          <cell r="S1450" t="str">
            <v>1 Kancelářský materiál</v>
          </cell>
          <cell r="T1450">
            <v>18102</v>
          </cell>
          <cell r="U1450" t="str">
            <v>leštidlo-myčka</v>
          </cell>
        </row>
        <row r="1451">
          <cell r="M1451">
            <v>18102</v>
          </cell>
          <cell r="N1451">
            <v>48</v>
          </cell>
          <cell r="O1451">
            <v>48.4</v>
          </cell>
          <cell r="P1451">
            <v>5</v>
          </cell>
          <cell r="R1451" t="str">
            <v>ks</v>
          </cell>
          <cell r="S1451" t="str">
            <v>1 Kancelářský materiál</v>
          </cell>
          <cell r="T1451">
            <v>18102</v>
          </cell>
          <cell r="U1451" t="str">
            <v>leštidlo-myčka</v>
          </cell>
        </row>
        <row r="1452">
          <cell r="M1452">
            <v>18103</v>
          </cell>
          <cell r="N1452">
            <v>49</v>
          </cell>
          <cell r="O1452">
            <v>66.55</v>
          </cell>
          <cell r="P1452">
            <v>5</v>
          </cell>
          <cell r="R1452" t="str">
            <v>bal</v>
          </cell>
          <cell r="S1452" t="str">
            <v>1 Kancelářský materiál</v>
          </cell>
          <cell r="T1452">
            <v>18103</v>
          </cell>
          <cell r="U1452" t="str">
            <v>sůl-myčka</v>
          </cell>
        </row>
        <row r="1453">
          <cell r="M1453">
            <v>18103</v>
          </cell>
          <cell r="N1453">
            <v>141</v>
          </cell>
          <cell r="O1453">
            <v>64.290000000000006</v>
          </cell>
          <cell r="P1453">
            <v>1</v>
          </cell>
          <cell r="R1453" t="str">
            <v>bal</v>
          </cell>
          <cell r="S1453" t="str">
            <v>1 Kancelářský materiál</v>
          </cell>
          <cell r="T1453">
            <v>18103</v>
          </cell>
          <cell r="U1453" t="str">
            <v>sůl-myčka</v>
          </cell>
        </row>
        <row r="1454">
          <cell r="M1454">
            <v>18104</v>
          </cell>
          <cell r="N1454">
            <v>50</v>
          </cell>
          <cell r="O1454">
            <v>86.52</v>
          </cell>
          <cell r="P1454">
            <v>5</v>
          </cell>
          <cell r="R1454" t="str">
            <v>bal</v>
          </cell>
          <cell r="S1454" t="str">
            <v>1 Kancelářský materiál</v>
          </cell>
          <cell r="T1454">
            <v>18104</v>
          </cell>
          <cell r="U1454" t="str">
            <v>čistič-myčka</v>
          </cell>
        </row>
        <row r="1455">
          <cell r="M1455">
            <v>18104</v>
          </cell>
          <cell r="N1455">
            <v>75</v>
          </cell>
          <cell r="O1455">
            <v>80.87</v>
          </cell>
          <cell r="P1455">
            <v>1</v>
          </cell>
          <cell r="R1455" t="str">
            <v>bal</v>
          </cell>
          <cell r="S1455" t="str">
            <v>1 Kancelářský materiál</v>
          </cell>
          <cell r="T1455">
            <v>18104</v>
          </cell>
          <cell r="U1455" t="str">
            <v>čistič-myčka</v>
          </cell>
        </row>
        <row r="1456">
          <cell r="N1456">
            <v>12</v>
          </cell>
          <cell r="O1456">
            <v>1137.4000000000001</v>
          </cell>
          <cell r="P1456">
            <v>1</v>
          </cell>
          <cell r="R1456" t="str">
            <v>ks</v>
          </cell>
          <cell r="S1456" t="str">
            <v>30192113-6 Inkoustové náplně</v>
          </cell>
          <cell r="U1456" t="str">
            <v>Inkoust HP C4811A (modrá č.11)</v>
          </cell>
        </row>
        <row r="1457">
          <cell r="N1457">
            <v>8</v>
          </cell>
          <cell r="O1457">
            <v>3623.95</v>
          </cell>
          <cell r="P1457">
            <v>2</v>
          </cell>
          <cell r="R1457" t="str">
            <v>ks</v>
          </cell>
          <cell r="S1457" t="str">
            <v>30237200-1 Počítačová příslušenství</v>
          </cell>
          <cell r="U1457" t="str">
            <v>Aten KVM switch CS-1762A, 2xDVI</v>
          </cell>
        </row>
        <row r="1458">
          <cell r="N1458">
            <v>11</v>
          </cell>
          <cell r="O1458">
            <v>901.45</v>
          </cell>
          <cell r="P1458">
            <v>1</v>
          </cell>
          <cell r="R1458" t="str">
            <v>ks</v>
          </cell>
          <cell r="S1458" t="str">
            <v>30192113-6 Inkoustové náplně</v>
          </cell>
          <cell r="U1458" t="str">
            <v>Inkoust HP C6615DE (č.15 černá)</v>
          </cell>
        </row>
        <row r="1459">
          <cell r="N1459">
            <v>7</v>
          </cell>
          <cell r="O1459">
            <v>918.39</v>
          </cell>
          <cell r="P1459">
            <v>1</v>
          </cell>
          <cell r="R1459" t="str">
            <v>ks</v>
          </cell>
          <cell r="S1459" t="str">
            <v>30192113-6 Inkoustové náplně</v>
          </cell>
          <cell r="U1459" t="str">
            <v>Inkoust HP C6615DE (č.15 černá)</v>
          </cell>
        </row>
        <row r="1460">
          <cell r="M1460">
            <v>18105</v>
          </cell>
          <cell r="N1460">
            <v>31</v>
          </cell>
          <cell r="O1460">
            <v>66.55</v>
          </cell>
          <cell r="P1460">
            <v>50</v>
          </cell>
          <cell r="R1460" t="str">
            <v>bal</v>
          </cell>
          <cell r="S1460" t="str">
            <v>1 Kancelářský materiál</v>
          </cell>
          <cell r="T1460">
            <v>18105</v>
          </cell>
          <cell r="U1460" t="str">
            <v>zakládací obal L</v>
          </cell>
        </row>
        <row r="1461">
          <cell r="M1461">
            <v>18105</v>
          </cell>
          <cell r="N1461">
            <v>105</v>
          </cell>
          <cell r="O1461">
            <v>233.95</v>
          </cell>
          <cell r="P1461">
            <v>1</v>
          </cell>
          <cell r="R1461" t="str">
            <v>bal</v>
          </cell>
          <cell r="S1461" t="str">
            <v>1 Kancelářský materiál</v>
          </cell>
          <cell r="T1461">
            <v>18105</v>
          </cell>
          <cell r="U1461" t="str">
            <v>zakládací obal L</v>
          </cell>
        </row>
        <row r="1462">
          <cell r="M1462">
            <v>18106</v>
          </cell>
          <cell r="N1462">
            <v>1</v>
          </cell>
          <cell r="O1462">
            <v>219.23</v>
          </cell>
          <cell r="P1462">
            <v>1</v>
          </cell>
          <cell r="R1462" t="str">
            <v>ks</v>
          </cell>
          <cell r="S1462" t="str">
            <v>1 Kancelářský materiál</v>
          </cell>
          <cell r="T1462">
            <v>18106</v>
          </cell>
          <cell r="U1462" t="str">
            <v>podací deník A4</v>
          </cell>
        </row>
        <row r="1463">
          <cell r="M1463">
            <v>18107</v>
          </cell>
          <cell r="N1463">
            <v>14</v>
          </cell>
          <cell r="O1463">
            <v>15.73</v>
          </cell>
          <cell r="P1463">
            <v>24</v>
          </cell>
          <cell r="R1463" t="str">
            <v>ks</v>
          </cell>
          <cell r="S1463" t="str">
            <v>1 Kancelářský materiál</v>
          </cell>
          <cell r="T1463">
            <v>18107</v>
          </cell>
          <cell r="U1463" t="str">
            <v>sponkovač</v>
          </cell>
        </row>
        <row r="1464">
          <cell r="M1464">
            <v>18107</v>
          </cell>
          <cell r="N1464">
            <v>43</v>
          </cell>
          <cell r="O1464">
            <v>37.26</v>
          </cell>
          <cell r="P1464">
            <v>1</v>
          </cell>
          <cell r="R1464" t="str">
            <v>ks</v>
          </cell>
          <cell r="S1464" t="str">
            <v>1 Kancelářský materiál</v>
          </cell>
          <cell r="T1464">
            <v>18107</v>
          </cell>
          <cell r="U1464" t="str">
            <v>sponkovač</v>
          </cell>
        </row>
        <row r="1465">
          <cell r="M1465">
            <v>18108</v>
          </cell>
          <cell r="N1465">
            <v>15</v>
          </cell>
          <cell r="O1465">
            <v>30.25</v>
          </cell>
          <cell r="P1465">
            <v>24</v>
          </cell>
          <cell r="R1465" t="str">
            <v>bal</v>
          </cell>
          <cell r="S1465" t="str">
            <v>1 Kancelářský materiál</v>
          </cell>
          <cell r="T1465">
            <v>18108</v>
          </cell>
          <cell r="U1465" t="str">
            <v>sponky do sponkovače</v>
          </cell>
        </row>
        <row r="1466">
          <cell r="M1466">
            <v>18108</v>
          </cell>
          <cell r="N1466">
            <v>44</v>
          </cell>
          <cell r="O1466">
            <v>46.79</v>
          </cell>
          <cell r="P1466">
            <v>1</v>
          </cell>
          <cell r="R1466" t="str">
            <v>bal</v>
          </cell>
          <cell r="S1466" t="str">
            <v>1 Kancelářský materiál</v>
          </cell>
          <cell r="T1466">
            <v>18108</v>
          </cell>
          <cell r="U1466" t="str">
            <v>sponky do sponkovače</v>
          </cell>
        </row>
        <row r="1467">
          <cell r="M1467">
            <v>18109</v>
          </cell>
          <cell r="N1467">
            <v>35</v>
          </cell>
          <cell r="O1467">
            <v>13.87</v>
          </cell>
          <cell r="P1467">
            <v>1</v>
          </cell>
          <cell r="R1467" t="str">
            <v>ks</v>
          </cell>
          <cell r="S1467" t="str">
            <v>1 Kancelářský materiál</v>
          </cell>
          <cell r="T1467">
            <v>18109</v>
          </cell>
          <cell r="U1467" t="str">
            <v>guma v tužce</v>
          </cell>
        </row>
        <row r="1468">
          <cell r="M1468">
            <v>18109</v>
          </cell>
          <cell r="N1468">
            <v>8</v>
          </cell>
          <cell r="O1468">
            <v>18.149999999999999</v>
          </cell>
          <cell r="P1468">
            <v>30</v>
          </cell>
          <cell r="R1468" t="str">
            <v>ks</v>
          </cell>
          <cell r="S1468" t="str">
            <v>1 Kancelářský materiál</v>
          </cell>
          <cell r="T1468">
            <v>18109</v>
          </cell>
          <cell r="U1468" t="str">
            <v>guma v tužce</v>
          </cell>
        </row>
        <row r="1469">
          <cell r="M1469">
            <v>18109</v>
          </cell>
          <cell r="N1469">
            <v>20</v>
          </cell>
          <cell r="O1469">
            <v>18.149999999999999</v>
          </cell>
          <cell r="P1469">
            <v>15</v>
          </cell>
          <cell r="R1469" t="str">
            <v>ks</v>
          </cell>
          <cell r="S1469" t="str">
            <v>1 Kancelářský materiál</v>
          </cell>
          <cell r="T1469">
            <v>18109</v>
          </cell>
          <cell r="U1469" t="str">
            <v>guma v tužce</v>
          </cell>
        </row>
        <row r="1470">
          <cell r="N1470">
            <v>4</v>
          </cell>
          <cell r="O1470">
            <v>4186.6000000000004</v>
          </cell>
          <cell r="P1470">
            <v>1</v>
          </cell>
          <cell r="R1470" t="str">
            <v>ks</v>
          </cell>
          <cell r="S1470" t="str">
            <v>30125110-5 Tonery pro laserové tiskárny/faxové přístroje</v>
          </cell>
          <cell r="U1470" t="str">
            <v>Toner HP Q2610A</v>
          </cell>
        </row>
        <row r="1471">
          <cell r="N1471">
            <v>5</v>
          </cell>
          <cell r="O1471">
            <v>4186.6000000000004</v>
          </cell>
          <cell r="P1471">
            <v>1</v>
          </cell>
          <cell r="R1471" t="str">
            <v>ks</v>
          </cell>
          <cell r="S1471" t="str">
            <v>30125110-5 Tonery pro laserové tiskárny/faxové přístroje</v>
          </cell>
          <cell r="U1471" t="str">
            <v>Toner HP Q2610A</v>
          </cell>
        </row>
        <row r="1472">
          <cell r="N1472">
            <v>1</v>
          </cell>
          <cell r="O1472">
            <v>1.3</v>
          </cell>
          <cell r="P1472">
            <v>50</v>
          </cell>
          <cell r="R1472" t="str">
            <v>ks</v>
          </cell>
          <cell r="S1472" t="str">
            <v>5 Elektro materiál</v>
          </cell>
          <cell r="T1472">
            <v>1119</v>
          </cell>
          <cell r="U1472" t="str">
            <v>KLIP KE KRYTU</v>
          </cell>
        </row>
        <row r="1473">
          <cell r="N1473">
            <v>9</v>
          </cell>
          <cell r="O1473">
            <v>7332.6</v>
          </cell>
          <cell r="P1473">
            <v>1</v>
          </cell>
          <cell r="R1473" t="str">
            <v>ks</v>
          </cell>
          <cell r="S1473" t="str">
            <v>30125110-5 Tonery pro laserové tiskárny/faxové přístroje</v>
          </cell>
          <cell r="U1473" t="str">
            <v>Toner HP C9722A</v>
          </cell>
        </row>
        <row r="1474">
          <cell r="N1474">
            <v>21</v>
          </cell>
          <cell r="O1474">
            <v>7344.7</v>
          </cell>
          <cell r="P1474">
            <v>1</v>
          </cell>
          <cell r="R1474" t="str">
            <v>ks</v>
          </cell>
          <cell r="S1474" t="str">
            <v>30125110-5 Tonery pro laserové tiskárny/faxové přístroje</v>
          </cell>
          <cell r="U1474" t="str">
            <v>Toner HP C9722A</v>
          </cell>
        </row>
        <row r="1475">
          <cell r="M1475">
            <v>18110</v>
          </cell>
          <cell r="N1475">
            <v>50</v>
          </cell>
          <cell r="O1475">
            <v>2.42</v>
          </cell>
          <cell r="P1475">
            <v>100</v>
          </cell>
          <cell r="R1475" t="str">
            <v>ks</v>
          </cell>
          <cell r="S1475" t="str">
            <v>1 Kancelářský materiál</v>
          </cell>
          <cell r="T1475">
            <v>18110</v>
          </cell>
          <cell r="U1475" t="str">
            <v>desky 3 klopy</v>
          </cell>
        </row>
        <row r="1476">
          <cell r="M1476">
            <v>18110</v>
          </cell>
          <cell r="N1476">
            <v>27</v>
          </cell>
          <cell r="O1476">
            <v>2.42</v>
          </cell>
          <cell r="P1476">
            <v>50</v>
          </cell>
          <cell r="R1476" t="str">
            <v>ks</v>
          </cell>
          <cell r="S1476" t="str">
            <v>1 Kancelářský materiál</v>
          </cell>
          <cell r="T1476">
            <v>18110</v>
          </cell>
          <cell r="U1476" t="str">
            <v>desky 3 klopy</v>
          </cell>
        </row>
        <row r="1477">
          <cell r="M1477">
            <v>18110</v>
          </cell>
          <cell r="N1477">
            <v>79</v>
          </cell>
          <cell r="O1477">
            <v>2.44</v>
          </cell>
          <cell r="P1477">
            <v>12</v>
          </cell>
          <cell r="R1477" t="str">
            <v>ks</v>
          </cell>
          <cell r="S1477" t="str">
            <v>1 Kancelářský materiál</v>
          </cell>
          <cell r="T1477">
            <v>18110</v>
          </cell>
          <cell r="U1477" t="str">
            <v>desky 3 klopy</v>
          </cell>
        </row>
        <row r="1478">
          <cell r="M1478">
            <v>18111</v>
          </cell>
          <cell r="N1478">
            <v>23</v>
          </cell>
          <cell r="O1478">
            <v>22.9</v>
          </cell>
          <cell r="P1478">
            <v>1</v>
          </cell>
          <cell r="R1478" t="str">
            <v>bal</v>
          </cell>
          <cell r="S1478" t="str">
            <v>1 Kancelářský materiál</v>
          </cell>
          <cell r="T1478">
            <v>18111</v>
          </cell>
          <cell r="U1478" t="str">
            <v>rozlišovač A4</v>
          </cell>
        </row>
        <row r="1479">
          <cell r="M1479">
            <v>18111</v>
          </cell>
          <cell r="N1479">
            <v>32</v>
          </cell>
          <cell r="O1479">
            <v>10.89</v>
          </cell>
          <cell r="P1479">
            <v>50</v>
          </cell>
          <cell r="R1479" t="str">
            <v>bal</v>
          </cell>
          <cell r="S1479" t="str">
            <v>1 Kancelářský materiál</v>
          </cell>
          <cell r="T1479">
            <v>18111</v>
          </cell>
          <cell r="U1479" t="str">
            <v>rozlišovač A4</v>
          </cell>
        </row>
        <row r="1480">
          <cell r="M1480">
            <v>18112</v>
          </cell>
          <cell r="N1480">
            <v>1</v>
          </cell>
          <cell r="O1480">
            <v>1066.23</v>
          </cell>
          <cell r="P1480">
            <v>1</v>
          </cell>
          <cell r="R1480" t="str">
            <v>ks</v>
          </cell>
          <cell r="S1480" t="str">
            <v>1 Kancelářský materiál</v>
          </cell>
          <cell r="T1480">
            <v>18112</v>
          </cell>
          <cell r="U1480" t="str">
            <v>flipchart</v>
          </cell>
        </row>
        <row r="1481">
          <cell r="M1481">
            <v>18112</v>
          </cell>
          <cell r="N1481">
            <v>40</v>
          </cell>
          <cell r="O1481">
            <v>968</v>
          </cell>
          <cell r="P1481">
            <v>3</v>
          </cell>
          <cell r="R1481" t="str">
            <v>ks</v>
          </cell>
          <cell r="S1481" t="str">
            <v>1 Kancelářský materiál</v>
          </cell>
          <cell r="T1481">
            <v>18112</v>
          </cell>
          <cell r="U1481" t="str">
            <v>flipchart</v>
          </cell>
        </row>
        <row r="1482">
          <cell r="M1482">
            <v>18112</v>
          </cell>
          <cell r="N1482">
            <v>51</v>
          </cell>
          <cell r="O1482">
            <v>1074.01</v>
          </cell>
          <cell r="P1482">
            <v>1</v>
          </cell>
          <cell r="R1482" t="str">
            <v>ks</v>
          </cell>
          <cell r="S1482" t="str">
            <v>1 Kancelářský materiál</v>
          </cell>
          <cell r="T1482">
            <v>18112</v>
          </cell>
          <cell r="U1482" t="str">
            <v>flipchart</v>
          </cell>
        </row>
        <row r="1483">
          <cell r="M1483">
            <v>18113</v>
          </cell>
          <cell r="N1483">
            <v>41</v>
          </cell>
          <cell r="O1483">
            <v>42.35</v>
          </cell>
          <cell r="P1483">
            <v>10</v>
          </cell>
          <cell r="R1483" t="str">
            <v>bal</v>
          </cell>
          <cell r="S1483" t="str">
            <v>1 Kancelářský materiál</v>
          </cell>
          <cell r="T1483">
            <v>18113</v>
          </cell>
          <cell r="U1483" t="str">
            <v>blok flipchart</v>
          </cell>
        </row>
        <row r="1484">
          <cell r="N1484">
            <v>15</v>
          </cell>
          <cell r="O1484">
            <v>1913.01</v>
          </cell>
          <cell r="P1484">
            <v>1</v>
          </cell>
          <cell r="R1484" t="str">
            <v>ks</v>
          </cell>
          <cell r="S1484" t="str">
            <v>30124000-4 Části a příslušenství kancelářských strojů</v>
          </cell>
          <cell r="U1484" t="str">
            <v>Toner Sharp AR-C26TYE</v>
          </cell>
        </row>
        <row r="1485">
          <cell r="N1485">
            <v>3</v>
          </cell>
          <cell r="O1485">
            <v>40.6</v>
          </cell>
          <cell r="P1485">
            <v>42</v>
          </cell>
          <cell r="R1485" t="str">
            <v>ks</v>
          </cell>
          <cell r="S1485" t="str">
            <v>6 Drogerie</v>
          </cell>
          <cell r="T1485">
            <v>67077</v>
          </cell>
          <cell r="U1485" t="str">
            <v>toal.pap. 23cm</v>
          </cell>
        </row>
        <row r="1486">
          <cell r="N1486">
            <v>4</v>
          </cell>
          <cell r="O1486">
            <v>40.6</v>
          </cell>
          <cell r="P1486">
            <v>30</v>
          </cell>
          <cell r="R1486" t="str">
            <v>ks</v>
          </cell>
          <cell r="S1486" t="str">
            <v>6 Drogerie</v>
          </cell>
          <cell r="T1486">
            <v>67077</v>
          </cell>
          <cell r="U1486" t="str">
            <v>toal.pap. 23cm</v>
          </cell>
        </row>
        <row r="1487">
          <cell r="N1487">
            <v>1</v>
          </cell>
          <cell r="O1487">
            <v>29.04</v>
          </cell>
          <cell r="P1487">
            <v>360</v>
          </cell>
          <cell r="R1487" t="str">
            <v>ks</v>
          </cell>
          <cell r="S1487" t="str">
            <v>6 Drogerie</v>
          </cell>
          <cell r="T1487">
            <v>67077</v>
          </cell>
          <cell r="U1487" t="str">
            <v>toal.pap. 23cm</v>
          </cell>
        </row>
        <row r="1488">
          <cell r="M1488">
            <v>18113</v>
          </cell>
          <cell r="N1488">
            <v>110</v>
          </cell>
          <cell r="O1488">
            <v>51.72</v>
          </cell>
          <cell r="P1488">
            <v>1</v>
          </cell>
          <cell r="R1488" t="str">
            <v>bal</v>
          </cell>
          <cell r="S1488" t="str">
            <v>1 Kancelářský materiál</v>
          </cell>
          <cell r="T1488">
            <v>18113</v>
          </cell>
          <cell r="U1488" t="str">
            <v>blok flipchart</v>
          </cell>
        </row>
        <row r="1489">
          <cell r="M1489">
            <v>18114</v>
          </cell>
          <cell r="N1489">
            <v>67</v>
          </cell>
          <cell r="O1489">
            <v>1415.7</v>
          </cell>
          <cell r="P1489">
            <v>20</v>
          </cell>
          <cell r="R1489" t="str">
            <v>ks</v>
          </cell>
          <cell r="S1489" t="str">
            <v>1 Kancelářský materiál</v>
          </cell>
          <cell r="T1489">
            <v>18114</v>
          </cell>
          <cell r="U1489" t="str">
            <v>externí disk</v>
          </cell>
        </row>
        <row r="1490">
          <cell r="M1490">
            <v>18114</v>
          </cell>
          <cell r="N1490">
            <v>5</v>
          </cell>
          <cell r="O1490">
            <v>1772.09</v>
          </cell>
          <cell r="P1490">
            <v>1</v>
          </cell>
          <cell r="R1490" t="str">
            <v>ks</v>
          </cell>
          <cell r="S1490" t="str">
            <v>1 Kancelářský materiál</v>
          </cell>
          <cell r="T1490">
            <v>18114</v>
          </cell>
          <cell r="U1490" t="str">
            <v>externí disk</v>
          </cell>
        </row>
        <row r="1491">
          <cell r="M1491">
            <v>18115</v>
          </cell>
          <cell r="N1491">
            <v>52</v>
          </cell>
          <cell r="O1491">
            <v>25.41</v>
          </cell>
          <cell r="P1491">
            <v>60</v>
          </cell>
          <cell r="R1491" t="str">
            <v>bal</v>
          </cell>
          <cell r="S1491" t="str">
            <v>1 Kancelářský materiál</v>
          </cell>
          <cell r="T1491">
            <v>18115</v>
          </cell>
          <cell r="U1491" t="str">
            <v>prospektový obal A4</v>
          </cell>
        </row>
        <row r="1492">
          <cell r="M1492">
            <v>18115</v>
          </cell>
          <cell r="N1492">
            <v>29</v>
          </cell>
          <cell r="O1492">
            <v>25.41</v>
          </cell>
          <cell r="P1492">
            <v>100</v>
          </cell>
          <cell r="R1492" t="str">
            <v>bal</v>
          </cell>
          <cell r="S1492" t="str">
            <v>1 Kancelářský materiál</v>
          </cell>
          <cell r="T1492">
            <v>18115</v>
          </cell>
          <cell r="U1492" t="str">
            <v>prospektový obal A4</v>
          </cell>
        </row>
        <row r="1493">
          <cell r="M1493">
            <v>18115</v>
          </cell>
          <cell r="N1493">
            <v>128</v>
          </cell>
          <cell r="O1493">
            <v>43.33</v>
          </cell>
          <cell r="P1493">
            <v>1</v>
          </cell>
          <cell r="R1493" t="str">
            <v>bal</v>
          </cell>
          <cell r="S1493" t="str">
            <v>1 Kancelářský materiál</v>
          </cell>
          <cell r="T1493">
            <v>18115</v>
          </cell>
          <cell r="U1493" t="str">
            <v>prospektový obal A4</v>
          </cell>
        </row>
        <row r="1494">
          <cell r="M1494">
            <v>18115</v>
          </cell>
          <cell r="N1494">
            <v>32</v>
          </cell>
          <cell r="O1494">
            <v>43.33</v>
          </cell>
          <cell r="P1494">
            <v>100</v>
          </cell>
          <cell r="R1494" t="str">
            <v>bal</v>
          </cell>
          <cell r="S1494" t="str">
            <v>1 Kancelářský materiál</v>
          </cell>
          <cell r="T1494">
            <v>18115</v>
          </cell>
          <cell r="U1494" t="str">
            <v>prospektový obal A4</v>
          </cell>
        </row>
        <row r="1495">
          <cell r="M1495">
            <v>18116</v>
          </cell>
          <cell r="N1495">
            <v>11</v>
          </cell>
          <cell r="O1495">
            <v>16.23</v>
          </cell>
          <cell r="P1495">
            <v>1</v>
          </cell>
          <cell r="R1495" t="str">
            <v>ks</v>
          </cell>
          <cell r="S1495" t="str">
            <v>1 Kancelářský materiál</v>
          </cell>
          <cell r="T1495">
            <v>18116</v>
          </cell>
          <cell r="U1495" t="str">
            <v>kalendář</v>
          </cell>
        </row>
        <row r="1496">
          <cell r="M1496">
            <v>18116</v>
          </cell>
          <cell r="N1496">
            <v>21</v>
          </cell>
          <cell r="O1496">
            <v>16.23</v>
          </cell>
          <cell r="P1496">
            <v>250</v>
          </cell>
          <cell r="R1496" t="str">
            <v>ks</v>
          </cell>
          <cell r="S1496" t="str">
            <v>1 Kancelářský materiál</v>
          </cell>
          <cell r="T1496">
            <v>18116</v>
          </cell>
          <cell r="U1496" t="str">
            <v>kalendář</v>
          </cell>
        </row>
        <row r="1497">
          <cell r="M1497">
            <v>18117</v>
          </cell>
          <cell r="N1497">
            <v>3</v>
          </cell>
          <cell r="O1497">
            <v>9.0399999999999991</v>
          </cell>
          <cell r="P1497">
            <v>1</v>
          </cell>
          <cell r="R1497" t="str">
            <v>ks</v>
          </cell>
          <cell r="S1497" t="str">
            <v>1 Kancelářský materiál</v>
          </cell>
          <cell r="T1497">
            <v>18117</v>
          </cell>
          <cell r="U1497" t="str">
            <v>diář</v>
          </cell>
        </row>
        <row r="1498">
          <cell r="M1498">
            <v>18117</v>
          </cell>
          <cell r="N1498">
            <v>9</v>
          </cell>
          <cell r="O1498">
            <v>9.0399999999999991</v>
          </cell>
          <cell r="P1498">
            <v>215</v>
          </cell>
          <cell r="R1498" t="str">
            <v>ks</v>
          </cell>
          <cell r="S1498" t="str">
            <v>1 Kancelářský materiál</v>
          </cell>
          <cell r="T1498">
            <v>18117</v>
          </cell>
          <cell r="U1498" t="str">
            <v>diář</v>
          </cell>
        </row>
        <row r="1499">
          <cell r="M1499">
            <v>18118</v>
          </cell>
          <cell r="N1499">
            <v>59</v>
          </cell>
          <cell r="O1499">
            <v>31.08</v>
          </cell>
          <cell r="P1499">
            <v>20</v>
          </cell>
          <cell r="R1499" t="str">
            <v>so</v>
          </cell>
          <cell r="S1499" t="str">
            <v>1 Kancelářský materiál</v>
          </cell>
          <cell r="T1499">
            <v>18118</v>
          </cell>
          <cell r="U1499" t="str">
            <v>sada fixů-silné</v>
          </cell>
        </row>
        <row r="1500">
          <cell r="M1500">
            <v>18118</v>
          </cell>
          <cell r="N1500">
            <v>14</v>
          </cell>
          <cell r="O1500">
            <v>31.08</v>
          </cell>
          <cell r="P1500">
            <v>1</v>
          </cell>
          <cell r="R1500" t="str">
            <v>so</v>
          </cell>
          <cell r="S1500" t="str">
            <v>1 Kancelářský materiál</v>
          </cell>
          <cell r="T1500">
            <v>18118</v>
          </cell>
          <cell r="U1500" t="str">
            <v>sada fixů-silné</v>
          </cell>
        </row>
        <row r="1501">
          <cell r="M1501">
            <v>18119</v>
          </cell>
          <cell r="N1501">
            <v>28</v>
          </cell>
          <cell r="O1501">
            <v>28.65</v>
          </cell>
          <cell r="P1501">
            <v>1</v>
          </cell>
          <cell r="R1501" t="str">
            <v>ks</v>
          </cell>
          <cell r="S1501" t="str">
            <v>1 Kancelářský materiál</v>
          </cell>
          <cell r="T1501">
            <v>18119</v>
          </cell>
          <cell r="U1501" t="str">
            <v>záznamová kniha A4</v>
          </cell>
        </row>
        <row r="1502">
          <cell r="M1502">
            <v>18119</v>
          </cell>
          <cell r="N1502">
            <v>56</v>
          </cell>
          <cell r="O1502">
            <v>28.65</v>
          </cell>
          <cell r="P1502">
            <v>50</v>
          </cell>
          <cell r="R1502" t="str">
            <v>ks</v>
          </cell>
          <cell r="S1502" t="str">
            <v>1 Kancelářský materiál</v>
          </cell>
          <cell r="T1502">
            <v>18119</v>
          </cell>
          <cell r="U1502" t="str">
            <v>záznamová kniha A4</v>
          </cell>
        </row>
        <row r="1503">
          <cell r="M1503">
            <v>18120</v>
          </cell>
          <cell r="N1503">
            <v>12</v>
          </cell>
          <cell r="O1503">
            <v>39.69</v>
          </cell>
          <cell r="P1503">
            <v>50</v>
          </cell>
          <cell r="R1503" t="str">
            <v>ks</v>
          </cell>
          <cell r="S1503" t="str">
            <v>1 Kancelářský materiál</v>
          </cell>
          <cell r="T1503">
            <v>18120</v>
          </cell>
          <cell r="U1503" t="str">
            <v>drátěný program-stojan</v>
          </cell>
        </row>
        <row r="1504">
          <cell r="N1504">
            <v>8</v>
          </cell>
          <cell r="O1504">
            <v>132.69999999999999</v>
          </cell>
          <cell r="P1504">
            <v>10</v>
          </cell>
          <cell r="R1504" t="str">
            <v>ks</v>
          </cell>
          <cell r="S1504" t="str">
            <v>5 Elektro materiál</v>
          </cell>
          <cell r="T1504">
            <v>1200</v>
          </cell>
          <cell r="U1504" t="str">
            <v>VÝBOJKA SMĚSOVÁ 160W</v>
          </cell>
        </row>
        <row r="1505">
          <cell r="N1505">
            <v>1</v>
          </cell>
          <cell r="O1505">
            <v>625</v>
          </cell>
          <cell r="P1505">
            <v>4</v>
          </cell>
          <cell r="R1505" t="str">
            <v>ks</v>
          </cell>
          <cell r="S1505" t="str">
            <v>5 Elektro materiál</v>
          </cell>
          <cell r="T1505">
            <v>1077</v>
          </cell>
          <cell r="U1505" t="str">
            <v>Osvětlení 2 x 36</v>
          </cell>
        </row>
        <row r="1506">
          <cell r="N1506">
            <v>12</v>
          </cell>
          <cell r="O1506">
            <v>701</v>
          </cell>
          <cell r="P1506">
            <v>1</v>
          </cell>
          <cell r="R1506" t="str">
            <v>ks</v>
          </cell>
          <cell r="S1506" t="str">
            <v>5 Elektro materiál</v>
          </cell>
          <cell r="T1506">
            <v>1077</v>
          </cell>
          <cell r="U1506" t="str">
            <v>Osvětlení 2 x 36</v>
          </cell>
        </row>
        <row r="1507">
          <cell r="N1507">
            <v>13</v>
          </cell>
          <cell r="O1507">
            <v>697.6</v>
          </cell>
          <cell r="P1507">
            <v>1</v>
          </cell>
          <cell r="R1507" t="str">
            <v>ks</v>
          </cell>
          <cell r="S1507" t="str">
            <v>5 Elektro materiál</v>
          </cell>
          <cell r="T1507">
            <v>1077</v>
          </cell>
          <cell r="U1507" t="str">
            <v>Osvětlení 2 x 36</v>
          </cell>
        </row>
        <row r="1508">
          <cell r="N1508">
            <v>1</v>
          </cell>
          <cell r="O1508">
            <v>605.6</v>
          </cell>
          <cell r="P1508">
            <v>14</v>
          </cell>
          <cell r="R1508" t="str">
            <v>ks</v>
          </cell>
          <cell r="S1508" t="str">
            <v>5 Elektro materiál</v>
          </cell>
          <cell r="T1508">
            <v>1077</v>
          </cell>
          <cell r="U1508" t="str">
            <v>Osvětlení 2 x 36</v>
          </cell>
        </row>
        <row r="1509">
          <cell r="N1509">
            <v>2</v>
          </cell>
          <cell r="O1509">
            <v>606.6</v>
          </cell>
          <cell r="P1509">
            <v>1</v>
          </cell>
          <cell r="R1509" t="str">
            <v>ks</v>
          </cell>
          <cell r="S1509" t="str">
            <v>5 Elektro materiál</v>
          </cell>
          <cell r="T1509">
            <v>1077</v>
          </cell>
          <cell r="U1509" t="str">
            <v>Osvětlení 2 x 36</v>
          </cell>
        </row>
        <row r="1510">
          <cell r="N1510">
            <v>8</v>
          </cell>
          <cell r="O1510">
            <v>804.65</v>
          </cell>
          <cell r="P1510">
            <v>1</v>
          </cell>
          <cell r="R1510" t="str">
            <v>ks</v>
          </cell>
          <cell r="S1510" t="str">
            <v>30192113-6 Inkoustové náplně</v>
          </cell>
          <cell r="U1510" t="str">
            <v>Inkoust HP C8766EE (č.343)</v>
          </cell>
        </row>
        <row r="1511">
          <cell r="N1511">
            <v>7</v>
          </cell>
          <cell r="O1511">
            <v>2.78</v>
          </cell>
          <cell r="P1511">
            <v>99</v>
          </cell>
          <cell r="R1511" t="str">
            <v>ks</v>
          </cell>
          <cell r="S1511" t="str">
            <v>6 Drogerie</v>
          </cell>
          <cell r="T1511">
            <v>67059</v>
          </cell>
          <cell r="U1511" t="str">
            <v>Prachovka</v>
          </cell>
        </row>
        <row r="1512">
          <cell r="N1512">
            <v>8</v>
          </cell>
          <cell r="O1512">
            <v>1.68</v>
          </cell>
          <cell r="P1512">
            <v>1</v>
          </cell>
          <cell r="R1512" t="str">
            <v>ks</v>
          </cell>
          <cell r="S1512" t="str">
            <v>6 Drogerie</v>
          </cell>
          <cell r="T1512">
            <v>67059</v>
          </cell>
          <cell r="U1512" t="str">
            <v>Prachovka</v>
          </cell>
        </row>
        <row r="1513">
          <cell r="N1513">
            <v>7</v>
          </cell>
          <cell r="O1513">
            <v>61.5</v>
          </cell>
          <cell r="P1513">
            <v>50</v>
          </cell>
          <cell r="R1513" t="str">
            <v>ks</v>
          </cell>
          <cell r="S1513" t="str">
            <v>5 Elektro materiál</v>
          </cell>
          <cell r="T1513">
            <v>1071</v>
          </cell>
          <cell r="U1513" t="str">
            <v>Zářivka Osram</v>
          </cell>
        </row>
        <row r="1514">
          <cell r="N1514">
            <v>6</v>
          </cell>
          <cell r="O1514">
            <v>56.55</v>
          </cell>
          <cell r="P1514">
            <v>20</v>
          </cell>
          <cell r="R1514" t="str">
            <v>ks</v>
          </cell>
          <cell r="S1514" t="str">
            <v>5 Elektro materiál</v>
          </cell>
          <cell r="T1514">
            <v>1071</v>
          </cell>
          <cell r="U1514" t="str">
            <v>Zářivka Osram</v>
          </cell>
        </row>
        <row r="1515">
          <cell r="N1515">
            <v>9</v>
          </cell>
          <cell r="O1515">
            <v>59.66</v>
          </cell>
          <cell r="P1515">
            <v>9</v>
          </cell>
          <cell r="R1515" t="str">
            <v>ks</v>
          </cell>
          <cell r="S1515" t="str">
            <v>5 Elektro materiál</v>
          </cell>
          <cell r="T1515">
            <v>1071</v>
          </cell>
          <cell r="U1515" t="str">
            <v>Zářivka Osram</v>
          </cell>
        </row>
        <row r="1516">
          <cell r="N1516">
            <v>10</v>
          </cell>
          <cell r="O1516">
            <v>63.86</v>
          </cell>
          <cell r="P1516">
            <v>1</v>
          </cell>
          <cell r="R1516" t="str">
            <v>ks</v>
          </cell>
          <cell r="S1516" t="str">
            <v>5 Elektro materiál</v>
          </cell>
          <cell r="T1516">
            <v>1071</v>
          </cell>
          <cell r="U1516" t="str">
            <v>Zářivka Osram</v>
          </cell>
        </row>
        <row r="1517">
          <cell r="M1517">
            <v>18120</v>
          </cell>
          <cell r="N1517">
            <v>45</v>
          </cell>
          <cell r="O1517">
            <v>39.69</v>
          </cell>
          <cell r="P1517">
            <v>1</v>
          </cell>
          <cell r="R1517" t="str">
            <v>ks</v>
          </cell>
          <cell r="S1517" t="str">
            <v>1 Kancelářský materiál</v>
          </cell>
          <cell r="T1517">
            <v>18120</v>
          </cell>
          <cell r="U1517" t="str">
            <v>drátěný program-stojan</v>
          </cell>
        </row>
        <row r="1518">
          <cell r="M1518">
            <v>18121</v>
          </cell>
          <cell r="N1518">
            <v>58</v>
          </cell>
          <cell r="O1518">
            <v>20.68</v>
          </cell>
          <cell r="P1518">
            <v>1</v>
          </cell>
          <cell r="R1518" t="str">
            <v>ks</v>
          </cell>
          <cell r="S1518" t="str">
            <v>1 Kancelářský materiál</v>
          </cell>
          <cell r="T1518">
            <v>18121</v>
          </cell>
          <cell r="U1518" t="str">
            <v>drátěný program - kalíšek velký</v>
          </cell>
        </row>
        <row r="1519">
          <cell r="N1519">
            <v>1</v>
          </cell>
          <cell r="O1519">
            <v>296.45</v>
          </cell>
          <cell r="P1519">
            <v>10</v>
          </cell>
          <cell r="R1519" t="str">
            <v>ks</v>
          </cell>
          <cell r="S1519" t="str">
            <v>6 Drogerie</v>
          </cell>
          <cell r="T1519">
            <v>67247</v>
          </cell>
          <cell r="U1519" t="str">
            <v>čistící dekalcifik. tablety</v>
          </cell>
        </row>
        <row r="1520">
          <cell r="N1520">
            <v>2</v>
          </cell>
          <cell r="O1520">
            <v>268.62</v>
          </cell>
          <cell r="P1520">
            <v>20</v>
          </cell>
          <cell r="R1520" t="str">
            <v>ks</v>
          </cell>
          <cell r="S1520" t="str">
            <v>6 Drogerie</v>
          </cell>
          <cell r="T1520">
            <v>67247</v>
          </cell>
          <cell r="U1520" t="str">
            <v>čistící dekalcifik. tablety</v>
          </cell>
        </row>
        <row r="1521">
          <cell r="N1521">
            <v>14</v>
          </cell>
          <cell r="O1521">
            <v>1137.4000000000001</v>
          </cell>
          <cell r="P1521">
            <v>1</v>
          </cell>
          <cell r="R1521" t="str">
            <v>ks</v>
          </cell>
          <cell r="S1521" t="str">
            <v>30192113-6 Inkoustové náplně</v>
          </cell>
          <cell r="U1521" t="str">
            <v>Inkoust HP C4813A (žlutá č.11)</v>
          </cell>
        </row>
        <row r="1522">
          <cell r="M1522">
            <v>18121</v>
          </cell>
          <cell r="N1522">
            <v>11</v>
          </cell>
          <cell r="O1522">
            <v>20.68</v>
          </cell>
          <cell r="P1522">
            <v>50</v>
          </cell>
          <cell r="R1522" t="str">
            <v>ks</v>
          </cell>
          <cell r="S1522" t="str">
            <v>1 Kancelářský materiál</v>
          </cell>
          <cell r="T1522">
            <v>18121</v>
          </cell>
          <cell r="U1522" t="str">
            <v>drátěný program - kalíšek velký</v>
          </cell>
        </row>
        <row r="1523">
          <cell r="M1523">
            <v>18122</v>
          </cell>
          <cell r="N1523">
            <v>64</v>
          </cell>
          <cell r="O1523">
            <v>21.53</v>
          </cell>
          <cell r="P1523">
            <v>1</v>
          </cell>
          <cell r="R1523" t="str">
            <v>ks</v>
          </cell>
          <cell r="S1523" t="str">
            <v>1 Kancelářský materiál</v>
          </cell>
          <cell r="T1523">
            <v>18122</v>
          </cell>
          <cell r="U1523" t="str">
            <v>drátěný program - kalíšek malý</v>
          </cell>
        </row>
        <row r="1524">
          <cell r="M1524">
            <v>18122</v>
          </cell>
          <cell r="N1524">
            <v>10</v>
          </cell>
          <cell r="O1524">
            <v>21.52</v>
          </cell>
          <cell r="P1524">
            <v>50</v>
          </cell>
          <cell r="R1524" t="str">
            <v>ks</v>
          </cell>
          <cell r="S1524" t="str">
            <v>1 Kancelářský materiál</v>
          </cell>
          <cell r="T1524">
            <v>18122</v>
          </cell>
          <cell r="U1524" t="str">
            <v>drátěný program - kalíšek malý</v>
          </cell>
        </row>
        <row r="1525">
          <cell r="M1525">
            <v>18123</v>
          </cell>
          <cell r="N1525">
            <v>62</v>
          </cell>
          <cell r="O1525">
            <v>54.79</v>
          </cell>
          <cell r="P1525">
            <v>1</v>
          </cell>
          <cell r="R1525" t="str">
            <v>ks</v>
          </cell>
          <cell r="S1525" t="str">
            <v>1 Kancelářský materiál</v>
          </cell>
          <cell r="T1525">
            <v>18123</v>
          </cell>
          <cell r="U1525" t="str">
            <v>archivační krabice</v>
          </cell>
        </row>
        <row r="1526">
          <cell r="M1526">
            <v>18123</v>
          </cell>
          <cell r="N1526">
            <v>4</v>
          </cell>
          <cell r="O1526">
            <v>54.79</v>
          </cell>
          <cell r="P1526">
            <v>25</v>
          </cell>
          <cell r="R1526" t="str">
            <v>ks</v>
          </cell>
          <cell r="S1526" t="str">
            <v>1 Kancelářský materiál</v>
          </cell>
          <cell r="T1526">
            <v>18123</v>
          </cell>
          <cell r="U1526" t="str">
            <v>archivační krabice</v>
          </cell>
        </row>
        <row r="1527">
          <cell r="M1527">
            <v>18124</v>
          </cell>
          <cell r="N1527">
            <v>26</v>
          </cell>
          <cell r="O1527">
            <v>49.17</v>
          </cell>
          <cell r="P1527">
            <v>20</v>
          </cell>
          <cell r="R1527" t="str">
            <v>ks</v>
          </cell>
          <cell r="S1527" t="str">
            <v>1 Kancelářský materiál</v>
          </cell>
          <cell r="T1527">
            <v>18124</v>
          </cell>
          <cell r="U1527" t="str">
            <v>odpadkový koš</v>
          </cell>
        </row>
        <row r="1528">
          <cell r="M1528">
            <v>18124</v>
          </cell>
          <cell r="N1528">
            <v>61</v>
          </cell>
          <cell r="O1528">
            <v>49.17</v>
          </cell>
          <cell r="P1528">
            <v>1</v>
          </cell>
          <cell r="R1528" t="str">
            <v>ks</v>
          </cell>
          <cell r="S1528" t="str">
            <v>1 Kancelářský materiál</v>
          </cell>
          <cell r="T1528">
            <v>18124</v>
          </cell>
          <cell r="U1528" t="str">
            <v>odpadkový koš</v>
          </cell>
        </row>
        <row r="1529">
          <cell r="M1529">
            <v>18125</v>
          </cell>
          <cell r="N1529">
            <v>68</v>
          </cell>
          <cell r="O1529">
            <v>17.7</v>
          </cell>
          <cell r="P1529">
            <v>1</v>
          </cell>
          <cell r="R1529" t="str">
            <v>ks</v>
          </cell>
          <cell r="S1529" t="str">
            <v>1 Kancelářský materiál</v>
          </cell>
          <cell r="T1529">
            <v>18125</v>
          </cell>
          <cell r="U1529" t="str">
            <v>gelový osvěžovač vzduchu</v>
          </cell>
        </row>
        <row r="1530">
          <cell r="N1530">
            <v>9</v>
          </cell>
          <cell r="O1530">
            <v>986.15</v>
          </cell>
          <cell r="P1530">
            <v>1</v>
          </cell>
          <cell r="R1530" t="str">
            <v>ks</v>
          </cell>
          <cell r="S1530" t="str">
            <v>30192113-6 Inkoustové náplně</v>
          </cell>
          <cell r="U1530" t="str">
            <v>Inkoust HP C9396AE (č.88XL černá)</v>
          </cell>
        </row>
        <row r="1531">
          <cell r="N1531">
            <v>2</v>
          </cell>
          <cell r="O1531">
            <v>130.68</v>
          </cell>
          <cell r="P1531">
            <v>1</v>
          </cell>
          <cell r="R1531" t="str">
            <v>ks</v>
          </cell>
          <cell r="S1531" t="str">
            <v>30234300-1 Kompaktní disky (CD)</v>
          </cell>
          <cell r="U1531" t="str">
            <v>CD-R Imation - spindle 25</v>
          </cell>
        </row>
        <row r="1532">
          <cell r="N1532">
            <v>3</v>
          </cell>
          <cell r="O1532">
            <v>130.68</v>
          </cell>
          <cell r="P1532">
            <v>3</v>
          </cell>
          <cell r="R1532" t="str">
            <v>ks</v>
          </cell>
          <cell r="S1532" t="str">
            <v>30234300-1 Kompaktní disky (CD)</v>
          </cell>
          <cell r="U1532" t="str">
            <v>CD-R Imation - spindle 25</v>
          </cell>
        </row>
        <row r="1533">
          <cell r="N1533">
            <v>1</v>
          </cell>
          <cell r="O1533">
            <v>133.1</v>
          </cell>
          <cell r="P1533">
            <v>1</v>
          </cell>
          <cell r="R1533" t="str">
            <v>ks</v>
          </cell>
          <cell r="S1533" t="str">
            <v>30234300-1 Kompaktní disky (CD)</v>
          </cell>
          <cell r="U1533" t="str">
            <v>CD-R Imation - spindle 25</v>
          </cell>
        </row>
        <row r="1534">
          <cell r="N1534">
            <v>1</v>
          </cell>
          <cell r="O1534">
            <v>129.47</v>
          </cell>
          <cell r="P1534">
            <v>2</v>
          </cell>
          <cell r="R1534" t="str">
            <v>ks</v>
          </cell>
          <cell r="S1534" t="str">
            <v>30234300-1 Kompaktní disky (CD)</v>
          </cell>
          <cell r="U1534" t="str">
            <v>CD-R Imation - spindle 25</v>
          </cell>
        </row>
        <row r="1535">
          <cell r="N1535">
            <v>4</v>
          </cell>
          <cell r="O1535">
            <v>151.25</v>
          </cell>
          <cell r="P1535">
            <v>1</v>
          </cell>
          <cell r="Q1535" t="str">
            <v>c</v>
          </cell>
          <cell r="R1535" t="str">
            <v>ks</v>
          </cell>
          <cell r="S1535" t="str">
            <v>30234300-1 Kompaktní disky (CD)</v>
          </cell>
          <cell r="U1535" t="str">
            <v>CD-R Imation - spindle 25</v>
          </cell>
        </row>
        <row r="1536">
          <cell r="N1536">
            <v>2</v>
          </cell>
          <cell r="O1536">
            <v>151.25</v>
          </cell>
          <cell r="P1536">
            <v>1</v>
          </cell>
          <cell r="R1536" t="str">
            <v>ks</v>
          </cell>
          <cell r="S1536" t="str">
            <v>30234300-1 Kompaktní disky (CD)</v>
          </cell>
          <cell r="U1536" t="str">
            <v>CD-R Imation - spindle 25</v>
          </cell>
        </row>
        <row r="1537">
          <cell r="N1537">
            <v>20</v>
          </cell>
          <cell r="O1537">
            <v>151.25</v>
          </cell>
          <cell r="P1537">
            <v>1</v>
          </cell>
          <cell r="R1537" t="str">
            <v>ks</v>
          </cell>
          <cell r="S1537" t="str">
            <v>30234300-1 Kompaktní disky (CD)</v>
          </cell>
          <cell r="U1537" t="str">
            <v>CD-R Imation - spindle 25</v>
          </cell>
        </row>
        <row r="1538">
          <cell r="N1538">
            <v>1</v>
          </cell>
          <cell r="O1538">
            <v>75.3</v>
          </cell>
          <cell r="P1538">
            <v>10</v>
          </cell>
          <cell r="R1538" t="str">
            <v>ks</v>
          </cell>
          <cell r="S1538" t="str">
            <v>5 Elektro materiál</v>
          </cell>
          <cell r="T1538">
            <v>1146</v>
          </cell>
          <cell r="U1538" t="str">
            <v>Tlumivka</v>
          </cell>
        </row>
        <row r="1539">
          <cell r="M1539">
            <v>18125</v>
          </cell>
          <cell r="N1539">
            <v>15</v>
          </cell>
          <cell r="O1539">
            <v>17.7</v>
          </cell>
          <cell r="P1539">
            <v>10</v>
          </cell>
          <cell r="R1539" t="str">
            <v>ks</v>
          </cell>
          <cell r="S1539" t="str">
            <v>1 Kancelářský materiál</v>
          </cell>
          <cell r="T1539">
            <v>18125</v>
          </cell>
          <cell r="U1539" t="str">
            <v>gelový osvěžovač vzduchu</v>
          </cell>
        </row>
        <row r="1540">
          <cell r="M1540">
            <v>18126</v>
          </cell>
          <cell r="N1540">
            <v>69</v>
          </cell>
          <cell r="O1540">
            <v>77.099999999999994</v>
          </cell>
          <cell r="P1540">
            <v>2</v>
          </cell>
          <cell r="R1540" t="str">
            <v>ks</v>
          </cell>
          <cell r="S1540" t="str">
            <v>1 Kancelářský materiál</v>
          </cell>
          <cell r="T1540">
            <v>18126</v>
          </cell>
          <cell r="U1540" t="str">
            <v>náplň do fixionu</v>
          </cell>
        </row>
        <row r="1541">
          <cell r="M1541">
            <v>18126</v>
          </cell>
          <cell r="N1541">
            <v>30</v>
          </cell>
          <cell r="O1541">
            <v>77.099999999999994</v>
          </cell>
          <cell r="P1541">
            <v>80</v>
          </cell>
          <cell r="R1541" t="str">
            <v>ks</v>
          </cell>
          <cell r="S1541" t="str">
            <v>1 Kancelářský materiál</v>
          </cell>
          <cell r="T1541">
            <v>18126</v>
          </cell>
          <cell r="U1541" t="str">
            <v>náplň do fixionu</v>
          </cell>
        </row>
        <row r="1542">
          <cell r="M1542">
            <v>18127</v>
          </cell>
          <cell r="N1542">
            <v>5</v>
          </cell>
          <cell r="O1542">
            <v>49.61</v>
          </cell>
          <cell r="P1542">
            <v>25</v>
          </cell>
          <cell r="R1542" t="str">
            <v>ks</v>
          </cell>
          <cell r="S1542" t="str">
            <v>1 Kancelářský materiál</v>
          </cell>
          <cell r="T1542">
            <v>18127</v>
          </cell>
          <cell r="U1542" t="str">
            <v>osvěžovač vzduchu - sprej</v>
          </cell>
        </row>
        <row r="1543">
          <cell r="M1543">
            <v>18127</v>
          </cell>
          <cell r="N1543">
            <v>106</v>
          </cell>
          <cell r="O1543">
            <v>49.61</v>
          </cell>
          <cell r="P1543">
            <v>1</v>
          </cell>
          <cell r="R1543" t="str">
            <v>ks</v>
          </cell>
          <cell r="S1543" t="str">
            <v>1 Kancelářský materiál</v>
          </cell>
          <cell r="T1543">
            <v>18127</v>
          </cell>
          <cell r="U1543" t="str">
            <v>osvěžovač vzduchu - sprej</v>
          </cell>
        </row>
        <row r="1544">
          <cell r="M1544">
            <v>18128</v>
          </cell>
          <cell r="N1544">
            <v>112</v>
          </cell>
          <cell r="O1544">
            <v>34.229999999999997</v>
          </cell>
          <cell r="P1544">
            <v>1</v>
          </cell>
          <cell r="R1544" t="str">
            <v>ks</v>
          </cell>
          <cell r="S1544" t="str">
            <v>1 Kancelářský materiál</v>
          </cell>
          <cell r="T1544">
            <v>18128</v>
          </cell>
          <cell r="U1544" t="str">
            <v>lepící guma</v>
          </cell>
        </row>
        <row r="1545">
          <cell r="M1545">
            <v>18128</v>
          </cell>
          <cell r="N1545">
            <v>27</v>
          </cell>
          <cell r="O1545">
            <v>34.229999999999997</v>
          </cell>
          <cell r="P1545">
            <v>20</v>
          </cell>
          <cell r="R1545" t="str">
            <v>ks</v>
          </cell>
          <cell r="S1545" t="str">
            <v>1 Kancelářský materiál</v>
          </cell>
          <cell r="T1545">
            <v>18128</v>
          </cell>
          <cell r="U1545" t="str">
            <v>lepící guma</v>
          </cell>
        </row>
        <row r="1546">
          <cell r="M1546">
            <v>18129</v>
          </cell>
          <cell r="N1546">
            <v>113</v>
          </cell>
          <cell r="O1546">
            <v>1.23</v>
          </cell>
          <cell r="P1546">
            <v>4</v>
          </cell>
          <cell r="R1546" t="str">
            <v>ks</v>
          </cell>
          <cell r="S1546" t="str">
            <v>1 Kancelářský materiál</v>
          </cell>
          <cell r="T1546">
            <v>18129</v>
          </cell>
          <cell r="U1546" t="str">
            <v>fixy - slabé</v>
          </cell>
        </row>
        <row r="1547">
          <cell r="M1547">
            <v>18129</v>
          </cell>
          <cell r="N1547">
            <v>41</v>
          </cell>
          <cell r="O1547">
            <v>1.23</v>
          </cell>
          <cell r="P1547">
            <v>400</v>
          </cell>
          <cell r="R1547" t="str">
            <v>ks</v>
          </cell>
          <cell r="S1547" t="str">
            <v>1 Kancelářský materiál</v>
          </cell>
          <cell r="T1547">
            <v>18129</v>
          </cell>
          <cell r="U1547" t="str">
            <v>fixy - slabé</v>
          </cell>
        </row>
        <row r="1548">
          <cell r="M1548">
            <v>18130</v>
          </cell>
          <cell r="N1548">
            <v>143</v>
          </cell>
          <cell r="O1548">
            <v>7.14</v>
          </cell>
          <cell r="P1548">
            <v>1</v>
          </cell>
          <cell r="R1548" t="str">
            <v>ks</v>
          </cell>
          <cell r="S1548" t="str">
            <v>1 Kancelářský materiál</v>
          </cell>
          <cell r="T1548">
            <v>18130</v>
          </cell>
          <cell r="U1548" t="str">
            <v>magnety</v>
          </cell>
        </row>
        <row r="1549">
          <cell r="M1549">
            <v>18130</v>
          </cell>
          <cell r="N1549">
            <v>29</v>
          </cell>
          <cell r="O1549">
            <v>7.14</v>
          </cell>
          <cell r="P1549">
            <v>30</v>
          </cell>
          <cell r="R1549" t="str">
            <v>ks</v>
          </cell>
          <cell r="S1549" t="str">
            <v>1 Kancelářský materiál</v>
          </cell>
          <cell r="T1549">
            <v>18130</v>
          </cell>
          <cell r="U1549" t="str">
            <v>magnety</v>
          </cell>
        </row>
        <row r="1550">
          <cell r="M1550">
            <v>18131</v>
          </cell>
          <cell r="N1550">
            <v>3</v>
          </cell>
          <cell r="O1550">
            <v>32.159999999999997</v>
          </cell>
          <cell r="P1550">
            <v>50</v>
          </cell>
          <cell r="R1550" t="str">
            <v>ks</v>
          </cell>
          <cell r="S1550" t="str">
            <v>1 Kancelářský materiál</v>
          </cell>
          <cell r="T1550">
            <v>18131</v>
          </cell>
          <cell r="U1550" t="str">
            <v>samolepící blok 10x15 cm</v>
          </cell>
        </row>
        <row r="1551">
          <cell r="M1551">
            <v>18131</v>
          </cell>
          <cell r="N1551">
            <v>94</v>
          </cell>
          <cell r="O1551">
            <v>32.159999999999997</v>
          </cell>
          <cell r="P1551">
            <v>1</v>
          </cell>
          <cell r="R1551" t="str">
            <v>ks</v>
          </cell>
          <cell r="S1551" t="str">
            <v>1 Kancelářský materiál</v>
          </cell>
          <cell r="T1551">
            <v>18131</v>
          </cell>
          <cell r="U1551" t="str">
            <v>samolepící blok 10x15 cm</v>
          </cell>
        </row>
        <row r="1552">
          <cell r="M1552">
            <v>18132</v>
          </cell>
          <cell r="N1552">
            <v>35</v>
          </cell>
          <cell r="O1552">
            <v>43.33</v>
          </cell>
          <cell r="P1552">
            <v>50</v>
          </cell>
          <cell r="R1552" t="str">
            <v>bal</v>
          </cell>
          <cell r="S1552" t="str">
            <v>1 Kancelářský materiál</v>
          </cell>
          <cell r="T1552">
            <v>18132</v>
          </cell>
          <cell r="U1552" t="str">
            <v>barevný xerox papír A4</v>
          </cell>
        </row>
        <row r="1553">
          <cell r="M1553">
            <v>18132</v>
          </cell>
          <cell r="N1553">
            <v>100</v>
          </cell>
          <cell r="O1553">
            <v>43.33</v>
          </cell>
          <cell r="P1553">
            <v>1</v>
          </cell>
          <cell r="R1553" t="str">
            <v>bal</v>
          </cell>
          <cell r="S1553" t="str">
            <v>1 Kancelářský materiál</v>
          </cell>
          <cell r="T1553">
            <v>18132</v>
          </cell>
          <cell r="U1553" t="str">
            <v>barevný xerox papír A4</v>
          </cell>
        </row>
        <row r="1554">
          <cell r="M1554">
            <v>18133</v>
          </cell>
          <cell r="N1554">
            <v>122</v>
          </cell>
          <cell r="O1554">
            <v>3.9</v>
          </cell>
          <cell r="P1554">
            <v>1</v>
          </cell>
          <cell r="R1554" t="str">
            <v>ks</v>
          </cell>
          <cell r="S1554" t="str">
            <v>1 Kancelářský materiál</v>
          </cell>
          <cell r="T1554">
            <v>18133</v>
          </cell>
          <cell r="U1554" t="str">
            <v>lepidlo s houbičkou</v>
          </cell>
        </row>
        <row r="1555">
          <cell r="M1555">
            <v>18133</v>
          </cell>
          <cell r="N1555">
            <v>28</v>
          </cell>
          <cell r="O1555">
            <v>3.89</v>
          </cell>
          <cell r="P1555">
            <v>50</v>
          </cell>
          <cell r="R1555" t="str">
            <v>ks</v>
          </cell>
          <cell r="S1555" t="str">
            <v>1 Kancelářský materiál</v>
          </cell>
          <cell r="T1555">
            <v>18133</v>
          </cell>
          <cell r="U1555" t="str">
            <v>lepidlo s houbičkou</v>
          </cell>
        </row>
        <row r="1556">
          <cell r="M1556">
            <v>18134</v>
          </cell>
          <cell r="N1556">
            <v>2</v>
          </cell>
          <cell r="O1556">
            <v>102.31</v>
          </cell>
          <cell r="P1556">
            <v>1</v>
          </cell>
          <cell r="R1556" t="str">
            <v>ks</v>
          </cell>
          <cell r="S1556" t="str">
            <v>1 Kancelářský materiál</v>
          </cell>
          <cell r="T1556">
            <v>18134</v>
          </cell>
          <cell r="U1556" t="str">
            <v>magnetická houba</v>
          </cell>
        </row>
        <row r="1557">
          <cell r="N1557">
            <v>3</v>
          </cell>
          <cell r="O1557">
            <v>2940.3</v>
          </cell>
          <cell r="P1557">
            <v>1</v>
          </cell>
          <cell r="R1557" t="str">
            <v>ks</v>
          </cell>
          <cell r="S1557" t="str">
            <v>30125110-5 Tonery pro laserové tiskárny/faxové přístroje</v>
          </cell>
          <cell r="U1557" t="str">
            <v>Toner HP Q3962A</v>
          </cell>
        </row>
        <row r="1558">
          <cell r="M1558">
            <v>18134</v>
          </cell>
          <cell r="N1558">
            <v>17</v>
          </cell>
          <cell r="O1558">
            <v>102.31</v>
          </cell>
          <cell r="P1558">
            <v>5</v>
          </cell>
          <cell r="R1558" t="str">
            <v>ks</v>
          </cell>
          <cell r="S1558" t="str">
            <v>1 Kancelářský materiál</v>
          </cell>
          <cell r="T1558">
            <v>18134</v>
          </cell>
          <cell r="U1558" t="str">
            <v>magnetická houba</v>
          </cell>
        </row>
        <row r="1559">
          <cell r="N1559">
            <v>12</v>
          </cell>
          <cell r="O1559">
            <v>873.62</v>
          </cell>
          <cell r="P1559">
            <v>1</v>
          </cell>
          <cell r="R1559" t="str">
            <v>ks</v>
          </cell>
          <cell r="S1559" t="str">
            <v>30125000-1 Části a příslušenství fotokopírovacích strojů</v>
          </cell>
          <cell r="U1559" t="str">
            <v>HP Roller Kit CB459A</v>
          </cell>
        </row>
        <row r="1560">
          <cell r="M1560">
            <v>18135</v>
          </cell>
          <cell r="N1560">
            <v>49</v>
          </cell>
          <cell r="O1560">
            <v>41.09</v>
          </cell>
          <cell r="P1560">
            <v>10</v>
          </cell>
          <cell r="R1560" t="str">
            <v>ks</v>
          </cell>
          <cell r="S1560" t="str">
            <v>1 Kancelářský materiál</v>
          </cell>
          <cell r="T1560">
            <v>18135</v>
          </cell>
          <cell r="U1560" t="str">
            <v>papírový ručník</v>
          </cell>
        </row>
        <row r="1561">
          <cell r="M1561">
            <v>18135</v>
          </cell>
          <cell r="N1561">
            <v>27</v>
          </cell>
          <cell r="O1561">
            <v>41.09</v>
          </cell>
          <cell r="P1561">
            <v>1</v>
          </cell>
          <cell r="R1561" t="str">
            <v>ks</v>
          </cell>
          <cell r="S1561" t="str">
            <v>1 Kancelářský materiál</v>
          </cell>
          <cell r="T1561">
            <v>18135</v>
          </cell>
          <cell r="U1561" t="str">
            <v>papírový ručník</v>
          </cell>
        </row>
        <row r="1562">
          <cell r="M1562">
            <v>18136</v>
          </cell>
          <cell r="N1562">
            <v>30</v>
          </cell>
          <cell r="O1562">
            <v>45.83</v>
          </cell>
          <cell r="P1562">
            <v>1</v>
          </cell>
          <cell r="R1562" t="str">
            <v>so</v>
          </cell>
          <cell r="S1562" t="str">
            <v>1 Kancelářský materiál</v>
          </cell>
          <cell r="T1562">
            <v>18136</v>
          </cell>
          <cell r="U1562" t="str">
            <v>sada fixů na bílé tabule</v>
          </cell>
        </row>
        <row r="1563">
          <cell r="N1563">
            <v>1</v>
          </cell>
          <cell r="O1563">
            <v>1440</v>
          </cell>
          <cell r="P1563">
            <v>2</v>
          </cell>
          <cell r="R1563" t="str">
            <v>ks</v>
          </cell>
          <cell r="S1563" t="str">
            <v>30236113-7 Synchronní dynamická paměť s přímým přístupem (SDRAM)</v>
          </cell>
          <cell r="U1563" t="str">
            <v>RAM 2GB pro DELL E4300</v>
          </cell>
        </row>
        <row r="1564">
          <cell r="N1564">
            <v>23</v>
          </cell>
          <cell r="O1564">
            <v>52.03</v>
          </cell>
          <cell r="P1564">
            <v>10</v>
          </cell>
          <cell r="R1564" t="str">
            <v>ks</v>
          </cell>
          <cell r="S1564" t="str">
            <v>32421000-0 Síťová kabeláž</v>
          </cell>
          <cell r="U1564" t="str">
            <v>Patch kabel 5m</v>
          </cell>
        </row>
        <row r="1565">
          <cell r="N1565">
            <v>3</v>
          </cell>
          <cell r="O1565">
            <v>38.9</v>
          </cell>
          <cell r="P1565">
            <v>4</v>
          </cell>
          <cell r="R1565" t="str">
            <v>ks</v>
          </cell>
          <cell r="S1565" t="str">
            <v>6 Drogerie</v>
          </cell>
          <cell r="T1565">
            <v>67038</v>
          </cell>
          <cell r="U1565" t="str">
            <v>KYSELINA</v>
          </cell>
        </row>
        <row r="1566">
          <cell r="N1566">
            <v>4</v>
          </cell>
          <cell r="O1566">
            <v>38.6</v>
          </cell>
          <cell r="P1566">
            <v>1</v>
          </cell>
          <cell r="R1566" t="str">
            <v>ks</v>
          </cell>
          <cell r="S1566" t="str">
            <v>6 Drogerie</v>
          </cell>
          <cell r="T1566">
            <v>67038</v>
          </cell>
          <cell r="U1566" t="str">
            <v>KYSELINA</v>
          </cell>
        </row>
        <row r="1567">
          <cell r="N1567">
            <v>4</v>
          </cell>
          <cell r="O1567">
            <v>38.9</v>
          </cell>
          <cell r="P1567">
            <v>3</v>
          </cell>
          <cell r="R1567" t="str">
            <v>ks</v>
          </cell>
          <cell r="S1567" t="str">
            <v>6 Drogerie</v>
          </cell>
          <cell r="T1567">
            <v>67038</v>
          </cell>
          <cell r="U1567" t="str">
            <v>KYSELINA</v>
          </cell>
        </row>
        <row r="1568">
          <cell r="N1568">
            <v>2</v>
          </cell>
          <cell r="O1568">
            <v>38.9</v>
          </cell>
          <cell r="P1568">
            <v>2</v>
          </cell>
          <cell r="R1568" t="str">
            <v>ks</v>
          </cell>
          <cell r="S1568" t="str">
            <v>6 Drogerie</v>
          </cell>
          <cell r="T1568">
            <v>67038</v>
          </cell>
          <cell r="U1568" t="str">
            <v>KYSELINA</v>
          </cell>
        </row>
        <row r="1569">
          <cell r="N1569">
            <v>2</v>
          </cell>
          <cell r="O1569">
            <v>38.9</v>
          </cell>
          <cell r="P1569">
            <v>5</v>
          </cell>
          <cell r="R1569" t="str">
            <v>ks</v>
          </cell>
          <cell r="S1569" t="str">
            <v>6 Drogerie</v>
          </cell>
          <cell r="T1569">
            <v>67038</v>
          </cell>
          <cell r="U1569" t="str">
            <v>KYSELINA</v>
          </cell>
        </row>
        <row r="1570">
          <cell r="N1570">
            <v>4</v>
          </cell>
          <cell r="O1570">
            <v>38.9</v>
          </cell>
          <cell r="P1570">
            <v>3</v>
          </cell>
          <cell r="R1570" t="str">
            <v>ks</v>
          </cell>
          <cell r="S1570" t="str">
            <v>6 Drogerie</v>
          </cell>
          <cell r="T1570">
            <v>67038</v>
          </cell>
          <cell r="U1570" t="str">
            <v>KYSELINA</v>
          </cell>
        </row>
        <row r="1571">
          <cell r="N1571">
            <v>13</v>
          </cell>
          <cell r="O1571">
            <v>38.9</v>
          </cell>
          <cell r="P1571">
            <v>3</v>
          </cell>
          <cell r="R1571" t="str">
            <v>ks</v>
          </cell>
          <cell r="S1571" t="str">
            <v>6 Drogerie</v>
          </cell>
          <cell r="T1571">
            <v>67038</v>
          </cell>
          <cell r="U1571" t="str">
            <v>KYSELINA</v>
          </cell>
        </row>
        <row r="1572">
          <cell r="N1572">
            <v>14</v>
          </cell>
          <cell r="O1572">
            <v>40.200000000000003</v>
          </cell>
          <cell r="P1572">
            <v>1</v>
          </cell>
          <cell r="R1572" t="str">
            <v>ks</v>
          </cell>
          <cell r="S1572" t="str">
            <v>6 Drogerie</v>
          </cell>
          <cell r="T1572">
            <v>67038</v>
          </cell>
          <cell r="U1572" t="str">
            <v>KYSELINA</v>
          </cell>
        </row>
        <row r="1573">
          <cell r="N1573">
            <v>1</v>
          </cell>
          <cell r="O1573">
            <v>810.7</v>
          </cell>
          <cell r="P1573">
            <v>5</v>
          </cell>
          <cell r="R1573" t="str">
            <v>ks</v>
          </cell>
          <cell r="S1573" t="str">
            <v>5 Elektro materiál</v>
          </cell>
          <cell r="T1573">
            <v>1373</v>
          </cell>
          <cell r="U1573" t="str">
            <v>ventilátor do zdi</v>
          </cell>
        </row>
        <row r="1574">
          <cell r="N1574">
            <v>12</v>
          </cell>
          <cell r="O1574">
            <v>7054.3</v>
          </cell>
          <cell r="P1574">
            <v>2</v>
          </cell>
          <cell r="R1574" t="str">
            <v>ks</v>
          </cell>
          <cell r="S1574" t="str">
            <v>30125000-1 Části a příslušenství fotokopírovacích strojů</v>
          </cell>
          <cell r="U1574" t="str">
            <v>OKI obraz.válec a toner pro B6300(18k)</v>
          </cell>
        </row>
        <row r="1575">
          <cell r="N1575">
            <v>1</v>
          </cell>
          <cell r="O1575">
            <v>42</v>
          </cell>
          <cell r="P1575">
            <v>50</v>
          </cell>
          <cell r="R1575" t="str">
            <v>ks</v>
          </cell>
          <cell r="S1575" t="str">
            <v>5 Elektro materiál</v>
          </cell>
          <cell r="T1575">
            <v>1223</v>
          </cell>
          <cell r="U1575" t="str">
            <v>Zářivka 36 w</v>
          </cell>
        </row>
        <row r="1576">
          <cell r="N1576">
            <v>1</v>
          </cell>
          <cell r="O1576">
            <v>40.5</v>
          </cell>
          <cell r="P1576">
            <v>150</v>
          </cell>
          <cell r="R1576" t="str">
            <v>ks</v>
          </cell>
          <cell r="S1576" t="str">
            <v>5 Elektro materiál</v>
          </cell>
          <cell r="T1576">
            <v>1223</v>
          </cell>
          <cell r="U1576" t="str">
            <v>Zářivka 36 w</v>
          </cell>
        </row>
        <row r="1577">
          <cell r="N1577">
            <v>1</v>
          </cell>
          <cell r="O1577">
            <v>37.5</v>
          </cell>
          <cell r="P1577">
            <v>50</v>
          </cell>
          <cell r="R1577" t="str">
            <v>ks</v>
          </cell>
          <cell r="S1577" t="str">
            <v>5 Elektro materiál</v>
          </cell>
          <cell r="T1577">
            <v>1223</v>
          </cell>
          <cell r="U1577" t="str">
            <v>Zářivka 36 w</v>
          </cell>
        </row>
        <row r="1578">
          <cell r="N1578">
            <v>5</v>
          </cell>
          <cell r="O1578">
            <v>40.5</v>
          </cell>
          <cell r="P1578">
            <v>25</v>
          </cell>
          <cell r="R1578" t="str">
            <v>ks</v>
          </cell>
          <cell r="S1578" t="str">
            <v>5 Elektro materiál</v>
          </cell>
          <cell r="T1578">
            <v>1223</v>
          </cell>
          <cell r="U1578" t="str">
            <v>Zářivka 36 w</v>
          </cell>
        </row>
        <row r="1579">
          <cell r="N1579">
            <v>1</v>
          </cell>
          <cell r="O1579">
            <v>40.5</v>
          </cell>
          <cell r="P1579">
            <v>50</v>
          </cell>
          <cell r="R1579" t="str">
            <v>ks</v>
          </cell>
          <cell r="S1579" t="str">
            <v>5 Elektro materiál</v>
          </cell>
          <cell r="T1579">
            <v>1223</v>
          </cell>
          <cell r="U1579" t="str">
            <v>Zářivka 36 w</v>
          </cell>
        </row>
        <row r="1580">
          <cell r="N1580">
            <v>13</v>
          </cell>
          <cell r="O1580">
            <v>1137.4000000000001</v>
          </cell>
          <cell r="P1580">
            <v>1</v>
          </cell>
          <cell r="R1580" t="str">
            <v>ks</v>
          </cell>
          <cell r="S1580" t="str">
            <v>30192113-6 Inkoustové náplně</v>
          </cell>
          <cell r="U1580" t="str">
            <v>Inkoust HP C4812A (červená č.11)</v>
          </cell>
        </row>
        <row r="1581">
          <cell r="M1581">
            <v>18136</v>
          </cell>
          <cell r="N1581">
            <v>57</v>
          </cell>
          <cell r="O1581">
            <v>45.83</v>
          </cell>
          <cell r="P1581">
            <v>5</v>
          </cell>
          <cell r="R1581" t="str">
            <v>so</v>
          </cell>
          <cell r="S1581" t="str">
            <v>1 Kancelářský materiál</v>
          </cell>
          <cell r="T1581">
            <v>18136</v>
          </cell>
          <cell r="U1581" t="str">
            <v>sada fixů na bílé tabule</v>
          </cell>
        </row>
        <row r="1582">
          <cell r="M1582">
            <v>18137</v>
          </cell>
          <cell r="N1582">
            <v>34</v>
          </cell>
          <cell r="O1582">
            <v>18.850000000000001</v>
          </cell>
          <cell r="P1582">
            <v>1</v>
          </cell>
          <cell r="R1582" t="str">
            <v>ks</v>
          </cell>
          <cell r="S1582" t="str">
            <v>1 Kancelářský materiál</v>
          </cell>
          <cell r="T1582">
            <v>18137</v>
          </cell>
          <cell r="U1582" t="str">
            <v>razítková barva</v>
          </cell>
        </row>
        <row r="1583">
          <cell r="M1583">
            <v>18137</v>
          </cell>
          <cell r="N1583">
            <v>47</v>
          </cell>
          <cell r="O1583">
            <v>18.850000000000001</v>
          </cell>
          <cell r="P1583">
            <v>10</v>
          </cell>
          <cell r="R1583" t="str">
            <v>ks</v>
          </cell>
          <cell r="S1583" t="str">
            <v>1 Kancelářský materiál</v>
          </cell>
          <cell r="T1583">
            <v>18137</v>
          </cell>
          <cell r="U1583" t="str">
            <v>razítková barva</v>
          </cell>
        </row>
        <row r="1584">
          <cell r="M1584">
            <v>18138</v>
          </cell>
          <cell r="N1584">
            <v>46</v>
          </cell>
          <cell r="O1584">
            <v>100.62</v>
          </cell>
          <cell r="P1584">
            <v>10</v>
          </cell>
          <cell r="R1584" t="str">
            <v>ks</v>
          </cell>
          <cell r="S1584" t="str">
            <v>1 Kancelářský materiál</v>
          </cell>
          <cell r="T1584">
            <v>18138</v>
          </cell>
          <cell r="U1584" t="str">
            <v>datumovka</v>
          </cell>
        </row>
        <row r="1585">
          <cell r="N1585">
            <v>1</v>
          </cell>
          <cell r="O1585">
            <v>8.4700000000000006</v>
          </cell>
          <cell r="P1585">
            <v>5</v>
          </cell>
          <cell r="R1585" t="str">
            <v>ks</v>
          </cell>
          <cell r="S1585" t="str">
            <v>30234400-2 DVD</v>
          </cell>
          <cell r="U1585" t="str">
            <v xml:space="preserve">DVD+R IMATION </v>
          </cell>
        </row>
        <row r="1586">
          <cell r="M1586">
            <v>18138</v>
          </cell>
          <cell r="N1586">
            <v>65</v>
          </cell>
          <cell r="O1586">
            <v>100.62</v>
          </cell>
          <cell r="P1586">
            <v>1</v>
          </cell>
          <cell r="R1586" t="str">
            <v>ks</v>
          </cell>
          <cell r="S1586" t="str">
            <v>1 Kancelářský materiál</v>
          </cell>
          <cell r="T1586">
            <v>18138</v>
          </cell>
          <cell r="U1586" t="str">
            <v>datumovka</v>
          </cell>
        </row>
        <row r="1587">
          <cell r="M1587">
            <v>18139</v>
          </cell>
          <cell r="N1587">
            <v>8</v>
          </cell>
          <cell r="O1587">
            <v>9.5</v>
          </cell>
          <cell r="P1587">
            <v>50</v>
          </cell>
          <cell r="R1587" t="str">
            <v>ks</v>
          </cell>
          <cell r="S1587" t="str">
            <v>1 Kancelářský materiál</v>
          </cell>
          <cell r="T1587">
            <v>18139</v>
          </cell>
          <cell r="U1587" t="str">
            <v>desky s tkanicí</v>
          </cell>
        </row>
        <row r="1588">
          <cell r="M1588">
            <v>18139</v>
          </cell>
          <cell r="N1588">
            <v>80</v>
          </cell>
          <cell r="O1588">
            <v>9.5</v>
          </cell>
          <cell r="P1588">
            <v>1</v>
          </cell>
          <cell r="R1588" t="str">
            <v>ks</v>
          </cell>
          <cell r="S1588" t="str">
            <v>1 Kancelářský materiál</v>
          </cell>
          <cell r="T1588">
            <v>18139</v>
          </cell>
          <cell r="U1588" t="str">
            <v>desky s tkanicí</v>
          </cell>
        </row>
        <row r="1589">
          <cell r="M1589">
            <v>18140</v>
          </cell>
          <cell r="N1589">
            <v>23</v>
          </cell>
          <cell r="O1589">
            <v>36.89</v>
          </cell>
          <cell r="P1589">
            <v>20</v>
          </cell>
          <cell r="R1589" t="str">
            <v>bal</v>
          </cell>
          <cell r="S1589" t="str">
            <v>1 Kancelářský materiál</v>
          </cell>
          <cell r="T1589">
            <v>18140</v>
          </cell>
          <cell r="U1589" t="str">
            <v>klip 51 mm</v>
          </cell>
        </row>
        <row r="1590">
          <cell r="N1590">
            <v>1</v>
          </cell>
          <cell r="O1590">
            <v>289.2</v>
          </cell>
          <cell r="P1590">
            <v>1</v>
          </cell>
          <cell r="R1590" t="str">
            <v>ks</v>
          </cell>
          <cell r="S1590" t="str">
            <v>30237110-3 Síťová rozhraní</v>
          </cell>
          <cell r="U1590" t="str">
            <v>Síťová karta NX1111</v>
          </cell>
        </row>
        <row r="1591">
          <cell r="M1591">
            <v>18140</v>
          </cell>
          <cell r="N1591">
            <v>99</v>
          </cell>
          <cell r="O1591">
            <v>36.89</v>
          </cell>
          <cell r="P1591">
            <v>1</v>
          </cell>
          <cell r="R1591" t="str">
            <v>bal</v>
          </cell>
          <cell r="S1591" t="str">
            <v>1 Kancelářský materiál</v>
          </cell>
          <cell r="T1591">
            <v>18140</v>
          </cell>
          <cell r="U1591" t="str">
            <v>klip 51 mm</v>
          </cell>
        </row>
        <row r="1592">
          <cell r="M1592">
            <v>18141</v>
          </cell>
          <cell r="N1592">
            <v>116</v>
          </cell>
          <cell r="O1592">
            <v>104.05</v>
          </cell>
          <cell r="P1592">
            <v>1</v>
          </cell>
          <cell r="R1592" t="str">
            <v>ks</v>
          </cell>
          <cell r="S1592" t="str">
            <v>1 Kancelářský materiál</v>
          </cell>
          <cell r="T1592">
            <v>18141</v>
          </cell>
          <cell r="U1592" t="str">
            <v>hřbet nasouvací</v>
          </cell>
        </row>
        <row r="1593">
          <cell r="M1593">
            <v>18141</v>
          </cell>
          <cell r="N1593">
            <v>19</v>
          </cell>
          <cell r="O1593">
            <v>104.05</v>
          </cell>
          <cell r="P1593">
            <v>5</v>
          </cell>
          <cell r="R1593" t="str">
            <v>ks</v>
          </cell>
          <cell r="S1593" t="str">
            <v>1 Kancelářský materiál</v>
          </cell>
          <cell r="T1593">
            <v>18141</v>
          </cell>
          <cell r="U1593" t="str">
            <v>hřbet nasouvací</v>
          </cell>
        </row>
        <row r="1594">
          <cell r="M1594">
            <v>18142</v>
          </cell>
          <cell r="N1594">
            <v>7</v>
          </cell>
          <cell r="O1594">
            <v>3</v>
          </cell>
          <cell r="P1594">
            <v>200</v>
          </cell>
          <cell r="R1594" t="str">
            <v>ks</v>
          </cell>
          <cell r="S1594" t="str">
            <v>1 Kancelářský materiál</v>
          </cell>
          <cell r="T1594">
            <v>18142</v>
          </cell>
          <cell r="U1594" t="str">
            <v>desky k nasouvacím hřbetům</v>
          </cell>
        </row>
        <row r="1595">
          <cell r="M1595">
            <v>18142</v>
          </cell>
          <cell r="N1595">
            <v>126</v>
          </cell>
          <cell r="O1595">
            <v>3</v>
          </cell>
          <cell r="P1595">
            <v>1</v>
          </cell>
          <cell r="R1595" t="str">
            <v>ks</v>
          </cell>
          <cell r="S1595" t="str">
            <v>1 Kancelářský materiál</v>
          </cell>
          <cell r="T1595">
            <v>18142</v>
          </cell>
          <cell r="U1595" t="str">
            <v>desky k nasouvacím hřbetům</v>
          </cell>
        </row>
        <row r="1596">
          <cell r="M1596">
            <v>18143</v>
          </cell>
          <cell r="N1596">
            <v>2</v>
          </cell>
          <cell r="O1596">
            <v>161.85</v>
          </cell>
          <cell r="P1596">
            <v>1</v>
          </cell>
          <cell r="R1596" t="str">
            <v>ks</v>
          </cell>
          <cell r="S1596" t="str">
            <v>1 Kancelářský materiál</v>
          </cell>
          <cell r="T1596">
            <v>18143</v>
          </cell>
          <cell r="U1596" t="str">
            <v>podpisová kniha</v>
          </cell>
        </row>
        <row r="1597">
          <cell r="M1597">
            <v>18143</v>
          </cell>
          <cell r="N1597">
            <v>25</v>
          </cell>
          <cell r="O1597">
            <v>161.85</v>
          </cell>
          <cell r="P1597">
            <v>8</v>
          </cell>
          <cell r="R1597" t="str">
            <v>ks</v>
          </cell>
          <cell r="S1597" t="str">
            <v>1 Kancelářský materiál</v>
          </cell>
          <cell r="T1597">
            <v>18143</v>
          </cell>
          <cell r="U1597" t="str">
            <v>podpisová kniha</v>
          </cell>
        </row>
        <row r="1598">
          <cell r="N1598">
            <v>3</v>
          </cell>
          <cell r="O1598">
            <v>1148.3</v>
          </cell>
          <cell r="P1598">
            <v>2</v>
          </cell>
          <cell r="R1598" t="str">
            <v>ks</v>
          </cell>
          <cell r="S1598" t="str">
            <v>6 Drogerie</v>
          </cell>
          <cell r="T1598">
            <v>67007</v>
          </cell>
          <cell r="U1598" t="str">
            <v>ČISTÍCÍ SADA KÁVOVAR</v>
          </cell>
        </row>
        <row r="1599">
          <cell r="M1599">
            <v>67245</v>
          </cell>
          <cell r="N1599">
            <v>6</v>
          </cell>
          <cell r="O1599">
            <v>84.22</v>
          </cell>
          <cell r="P1599">
            <v>20</v>
          </cell>
          <cell r="R1599" t="str">
            <v>bal</v>
          </cell>
          <cell r="S1599" t="str">
            <v>1 Kancelářský materiál</v>
          </cell>
          <cell r="T1599">
            <v>67245</v>
          </cell>
          <cell r="U1599" t="str">
            <v>RUKAVICE JEDNORÁZOVÉ</v>
          </cell>
        </row>
        <row r="1600">
          <cell r="M1600">
            <v>67245</v>
          </cell>
          <cell r="N1600">
            <v>5</v>
          </cell>
          <cell r="O1600">
            <v>83.7</v>
          </cell>
          <cell r="P1600">
            <v>1</v>
          </cell>
          <cell r="R1600" t="str">
            <v>bal</v>
          </cell>
          <cell r="S1600" t="str">
            <v>1 Kancelářský materiál</v>
          </cell>
          <cell r="T1600">
            <v>67245</v>
          </cell>
          <cell r="U1600" t="str">
            <v>RUKAVICE JEDNORÁZOVÉ</v>
          </cell>
        </row>
        <row r="1601">
          <cell r="M1601">
            <v>67245</v>
          </cell>
          <cell r="N1601">
            <v>5</v>
          </cell>
          <cell r="O1601">
            <v>83.8</v>
          </cell>
          <cell r="P1601">
            <v>1</v>
          </cell>
          <cell r="R1601" t="str">
            <v>bal</v>
          </cell>
          <cell r="S1601" t="str">
            <v>1 Kancelářský materiál</v>
          </cell>
          <cell r="T1601">
            <v>67245</v>
          </cell>
          <cell r="U1601" t="str">
            <v>RUKAVICE JEDNORÁZOVÉ</v>
          </cell>
        </row>
        <row r="1602">
          <cell r="M1602" t="str">
            <v>17321Papír</v>
          </cell>
          <cell r="N1602">
            <v>1</v>
          </cell>
          <cell r="O1602">
            <v>145.19999999999999</v>
          </cell>
          <cell r="P1602">
            <v>40</v>
          </cell>
          <cell r="R1602" t="str">
            <v>bal</v>
          </cell>
          <cell r="S1602" t="str">
            <v>10 Papír</v>
          </cell>
          <cell r="T1602" t="str">
            <v>17321Papír</v>
          </cell>
          <cell r="U1602" t="str">
            <v>A3 Legerova</v>
          </cell>
        </row>
        <row r="1603">
          <cell r="N1603">
            <v>9</v>
          </cell>
          <cell r="O1603">
            <v>5650.7</v>
          </cell>
          <cell r="P1603">
            <v>1</v>
          </cell>
          <cell r="R1603" t="str">
            <v>ks</v>
          </cell>
          <cell r="S1603" t="str">
            <v>30125000-1 Části a příslušenství fotokopírovacích strojů</v>
          </cell>
          <cell r="U1603" t="str">
            <v>HP Image Transfer Kit CB463A</v>
          </cell>
        </row>
        <row r="1604">
          <cell r="N1604">
            <v>4</v>
          </cell>
          <cell r="O1604">
            <v>2940.3</v>
          </cell>
          <cell r="P1604">
            <v>1</v>
          </cell>
          <cell r="R1604" t="str">
            <v>ks</v>
          </cell>
          <cell r="S1604" t="str">
            <v>30125110-5 Tonery pro laserové tiskárny/faxové přístroje</v>
          </cell>
          <cell r="U1604" t="str">
            <v>Toner HP Q3963A</v>
          </cell>
        </row>
        <row r="1605">
          <cell r="N1605">
            <v>2</v>
          </cell>
          <cell r="O1605">
            <v>24.49</v>
          </cell>
          <cell r="P1605">
            <v>420</v>
          </cell>
          <cell r="R1605" t="str">
            <v>bal</v>
          </cell>
          <cell r="S1605" t="str">
            <v>6 Drogerie</v>
          </cell>
          <cell r="T1605">
            <v>67243</v>
          </cell>
          <cell r="U1605" t="str">
            <v>TOALETNÍ PAPÍR CLASSIC ( FLOWERS ) malý</v>
          </cell>
        </row>
        <row r="1606">
          <cell r="N1606">
            <v>2</v>
          </cell>
          <cell r="O1606">
            <v>24.49</v>
          </cell>
          <cell r="P1606">
            <v>100</v>
          </cell>
          <cell r="R1606" t="str">
            <v>bal</v>
          </cell>
          <cell r="S1606" t="str">
            <v>6 Drogerie</v>
          </cell>
          <cell r="T1606">
            <v>67243</v>
          </cell>
          <cell r="U1606" t="str">
            <v>TOALETNÍ PAPÍR CLASSIC ( FLOWERS ) malý</v>
          </cell>
        </row>
        <row r="1607">
          <cell r="M1607" t="str">
            <v>17321Papír</v>
          </cell>
          <cell r="N1607">
            <v>2</v>
          </cell>
          <cell r="O1607">
            <v>145.19999999999999</v>
          </cell>
          <cell r="P1607">
            <v>25</v>
          </cell>
          <cell r="R1607" t="str">
            <v>bal</v>
          </cell>
          <cell r="S1607" t="str">
            <v>10 Papír</v>
          </cell>
          <cell r="T1607" t="str">
            <v>17321Papír</v>
          </cell>
          <cell r="U1607" t="str">
            <v>A3 Legerova</v>
          </cell>
        </row>
        <row r="1608">
          <cell r="M1608" t="str">
            <v>17321Papír</v>
          </cell>
          <cell r="N1608">
            <v>2</v>
          </cell>
          <cell r="O1608">
            <v>145.19999999999999</v>
          </cell>
          <cell r="P1608">
            <v>50</v>
          </cell>
          <cell r="R1608" t="str">
            <v>bal</v>
          </cell>
          <cell r="S1608" t="str">
            <v>10 Papír</v>
          </cell>
          <cell r="T1608" t="str">
            <v>17321Papír</v>
          </cell>
          <cell r="U1608" t="str">
            <v>A3 Legerova</v>
          </cell>
        </row>
        <row r="1609">
          <cell r="N1609">
            <v>2</v>
          </cell>
          <cell r="O1609">
            <v>78</v>
          </cell>
          <cell r="P1609">
            <v>24</v>
          </cell>
          <cell r="R1609" t="str">
            <v>ks</v>
          </cell>
          <cell r="S1609" t="str">
            <v>5 Elektro materiál</v>
          </cell>
          <cell r="T1609">
            <v>1040</v>
          </cell>
          <cell r="U1609" t="str">
            <v>Poj. vložka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J308"/>
  <sheetViews>
    <sheetView tabSelected="1" topLeftCell="A271" workbookViewId="0">
      <selection activeCell="N295" sqref="N295"/>
    </sheetView>
  </sheetViews>
  <sheetFormatPr defaultRowHeight="15" x14ac:dyDescent="0.25"/>
  <cols>
    <col min="1" max="1" width="2.28515625" style="27" customWidth="1"/>
    <col min="2" max="2" width="11.85546875" style="26" bestFit="1" customWidth="1"/>
    <col min="3" max="3" width="31.5703125" style="27" bestFit="1" customWidth="1"/>
    <col min="4" max="4" width="3.85546875" style="27" bestFit="1" customWidth="1"/>
    <col min="5" max="5" width="12.28515625" style="28" customWidth="1"/>
    <col min="6" max="7" width="12.28515625" style="26" customWidth="1"/>
    <col min="8" max="9" width="12.28515625" style="27" customWidth="1"/>
    <col min="10" max="10" width="14" style="27" customWidth="1"/>
    <col min="11" max="16384" width="9.140625" style="27"/>
  </cols>
  <sheetData>
    <row r="1" spans="2:10" ht="11.25" customHeight="1" thickBot="1" x14ac:dyDescent="0.3"/>
    <row r="2" spans="2:10" ht="42" customHeight="1" thickBot="1" x14ac:dyDescent="0.3">
      <c r="B2" s="29"/>
      <c r="C2" s="30"/>
      <c r="D2" s="30"/>
      <c r="E2" s="56" t="s">
        <v>13</v>
      </c>
      <c r="F2" s="57"/>
      <c r="G2" s="58"/>
      <c r="H2" s="59" t="s">
        <v>14</v>
      </c>
      <c r="I2" s="60"/>
      <c r="J2" s="61"/>
    </row>
    <row r="3" spans="2:10" ht="41.25" customHeight="1" thickBot="1" x14ac:dyDescent="0.3">
      <c r="B3" s="22" t="s">
        <v>15</v>
      </c>
      <c r="C3" s="3" t="s">
        <v>16</v>
      </c>
      <c r="D3" s="4" t="s">
        <v>17</v>
      </c>
      <c r="E3" s="5" t="s">
        <v>18</v>
      </c>
      <c r="F3" s="6" t="s">
        <v>19</v>
      </c>
      <c r="G3" s="7" t="s">
        <v>20</v>
      </c>
      <c r="H3" s="8" t="s">
        <v>21</v>
      </c>
      <c r="I3" s="9" t="s">
        <v>22</v>
      </c>
      <c r="J3" s="10" t="s">
        <v>23</v>
      </c>
    </row>
    <row r="4" spans="2:10" x14ac:dyDescent="0.25">
      <c r="B4" s="31">
        <v>17001</v>
      </c>
      <c r="C4" s="32" t="s">
        <v>25</v>
      </c>
      <c r="D4" s="33" t="s">
        <v>26</v>
      </c>
      <c r="E4" s="34">
        <v>0</v>
      </c>
      <c r="F4" s="35">
        <v>0</v>
      </c>
      <c r="G4" s="36">
        <v>0</v>
      </c>
      <c r="H4" s="37">
        <v>10.89</v>
      </c>
      <c r="I4" s="35">
        <v>1</v>
      </c>
      <c r="J4" s="36">
        <v>10.89</v>
      </c>
    </row>
    <row r="5" spans="2:10" x14ac:dyDescent="0.25">
      <c r="B5" s="31">
        <v>17002</v>
      </c>
      <c r="C5" s="32" t="s">
        <v>27</v>
      </c>
      <c r="D5" s="33" t="s">
        <v>26</v>
      </c>
      <c r="E5" s="34">
        <v>298.23333333333329</v>
      </c>
      <c r="F5" s="35">
        <v>42</v>
      </c>
      <c r="G5" s="36">
        <v>12525.8</v>
      </c>
      <c r="H5" s="37">
        <v>280.81212121212121</v>
      </c>
      <c r="I5" s="35">
        <v>33</v>
      </c>
      <c r="J5" s="36">
        <v>9266.7999999999993</v>
      </c>
    </row>
    <row r="6" spans="2:10" x14ac:dyDescent="0.25">
      <c r="B6" s="31">
        <v>17003</v>
      </c>
      <c r="C6" s="32" t="s">
        <v>28</v>
      </c>
      <c r="D6" s="33" t="s">
        <v>29</v>
      </c>
      <c r="E6" s="34">
        <v>11.442352941176472</v>
      </c>
      <c r="F6" s="35">
        <v>340</v>
      </c>
      <c r="G6" s="36">
        <v>3890.4</v>
      </c>
      <c r="H6" s="37">
        <v>11.962611464968155</v>
      </c>
      <c r="I6" s="35">
        <v>314</v>
      </c>
      <c r="J6" s="36">
        <v>3756.2600000000007</v>
      </c>
    </row>
    <row r="7" spans="2:10" x14ac:dyDescent="0.25">
      <c r="B7" s="31">
        <v>17004</v>
      </c>
      <c r="C7" s="32" t="s">
        <v>30</v>
      </c>
      <c r="D7" s="33" t="s">
        <v>26</v>
      </c>
      <c r="E7" s="34">
        <v>4.1391666666666662</v>
      </c>
      <c r="F7" s="35">
        <v>1440</v>
      </c>
      <c r="G7" s="36">
        <v>5960.4</v>
      </c>
      <c r="H7" s="37">
        <v>3.8856000000000006</v>
      </c>
      <c r="I7" s="35">
        <v>1325</v>
      </c>
      <c r="J7" s="36">
        <v>5148.420000000001</v>
      </c>
    </row>
    <row r="8" spans="2:10" x14ac:dyDescent="0.25">
      <c r="B8" s="31">
        <v>17007</v>
      </c>
      <c r="C8" s="32" t="s">
        <v>31</v>
      </c>
      <c r="D8" s="33" t="s">
        <v>26</v>
      </c>
      <c r="E8" s="34">
        <v>28.471428571428572</v>
      </c>
      <c r="F8" s="35">
        <v>210</v>
      </c>
      <c r="G8" s="36">
        <v>5979</v>
      </c>
      <c r="H8" s="37">
        <v>39.547920792079211</v>
      </c>
      <c r="I8" s="35">
        <v>101</v>
      </c>
      <c r="J8" s="36">
        <v>3994.3400000000006</v>
      </c>
    </row>
    <row r="9" spans="2:10" x14ac:dyDescent="0.25">
      <c r="B9" s="31">
        <v>17008</v>
      </c>
      <c r="C9" s="32" t="s">
        <v>32</v>
      </c>
      <c r="D9" s="33" t="s">
        <v>26</v>
      </c>
      <c r="E9" s="34">
        <v>217.05263157894737</v>
      </c>
      <c r="F9" s="35">
        <v>38</v>
      </c>
      <c r="G9" s="36">
        <v>8248</v>
      </c>
      <c r="H9" s="37">
        <v>192.72695652173914</v>
      </c>
      <c r="I9" s="35">
        <v>46</v>
      </c>
      <c r="J9" s="36">
        <v>8865.44</v>
      </c>
    </row>
    <row r="10" spans="2:10" x14ac:dyDescent="0.25">
      <c r="B10" s="31">
        <v>17009</v>
      </c>
      <c r="C10" s="32" t="s">
        <v>33</v>
      </c>
      <c r="D10" s="33" t="s">
        <v>26</v>
      </c>
      <c r="E10" s="34">
        <v>0</v>
      </c>
      <c r="F10" s="35">
        <v>0</v>
      </c>
      <c r="G10" s="36">
        <v>0</v>
      </c>
      <c r="H10" s="37">
        <v>2.2799999999999998</v>
      </c>
      <c r="I10" s="35">
        <v>140</v>
      </c>
      <c r="J10" s="36">
        <v>319.2</v>
      </c>
    </row>
    <row r="11" spans="2:10" x14ac:dyDescent="0.25">
      <c r="B11" s="31">
        <v>17010</v>
      </c>
      <c r="C11" s="32" t="s">
        <v>34</v>
      </c>
      <c r="D11" s="33" t="s">
        <v>26</v>
      </c>
      <c r="E11" s="34">
        <v>41.15</v>
      </c>
      <c r="F11" s="35">
        <v>30</v>
      </c>
      <c r="G11" s="36">
        <v>1234.5</v>
      </c>
      <c r="H11" s="37">
        <v>44.827058823529406</v>
      </c>
      <c r="I11" s="35">
        <v>34</v>
      </c>
      <c r="J11" s="36">
        <v>1524.12</v>
      </c>
    </row>
    <row r="12" spans="2:10" x14ac:dyDescent="0.25">
      <c r="B12" s="31">
        <v>17011</v>
      </c>
      <c r="C12" s="32" t="s">
        <v>35</v>
      </c>
      <c r="D12" s="33" t="s">
        <v>26</v>
      </c>
      <c r="E12" s="34">
        <v>375.44065040650406</v>
      </c>
      <c r="F12" s="35">
        <v>123</v>
      </c>
      <c r="G12" s="36">
        <v>46179.199999999997</v>
      </c>
      <c r="H12" s="37">
        <v>370.52843137254888</v>
      </c>
      <c r="I12" s="35">
        <v>102</v>
      </c>
      <c r="J12" s="36">
        <v>37793.899999999987</v>
      </c>
    </row>
    <row r="13" spans="2:10" x14ac:dyDescent="0.25">
      <c r="B13" s="31">
        <v>17012</v>
      </c>
      <c r="C13" s="32" t="s">
        <v>36</v>
      </c>
      <c r="D13" s="33" t="s">
        <v>26</v>
      </c>
      <c r="E13" s="34">
        <v>0</v>
      </c>
      <c r="F13" s="35">
        <v>0</v>
      </c>
      <c r="G13" s="36">
        <v>0</v>
      </c>
      <c r="H13" s="37">
        <v>493.85</v>
      </c>
      <c r="I13" s="35">
        <v>1</v>
      </c>
      <c r="J13" s="36">
        <v>493.85</v>
      </c>
    </row>
    <row r="14" spans="2:10" x14ac:dyDescent="0.25">
      <c r="B14" s="31">
        <v>17013</v>
      </c>
      <c r="C14" s="32" t="s">
        <v>37</v>
      </c>
      <c r="D14" s="33" t="s">
        <v>26</v>
      </c>
      <c r="E14" s="34">
        <v>70.50450450450451</v>
      </c>
      <c r="F14" s="35">
        <v>222</v>
      </c>
      <c r="G14" s="36">
        <v>15652</v>
      </c>
      <c r="H14" s="37">
        <v>74.410852713178315</v>
      </c>
      <c r="I14" s="35">
        <v>129</v>
      </c>
      <c r="J14" s="36">
        <v>9599.0000000000018</v>
      </c>
    </row>
    <row r="15" spans="2:10" x14ac:dyDescent="0.25">
      <c r="B15" s="31">
        <v>17014</v>
      </c>
      <c r="C15" s="32" t="s">
        <v>38</v>
      </c>
      <c r="D15" s="33" t="s">
        <v>26</v>
      </c>
      <c r="E15" s="34">
        <v>7.1950000000000003</v>
      </c>
      <c r="F15" s="35">
        <v>1600</v>
      </c>
      <c r="G15" s="36">
        <v>11512</v>
      </c>
      <c r="H15" s="37">
        <v>7.1678830823737867</v>
      </c>
      <c r="I15" s="35">
        <v>1129</v>
      </c>
      <c r="J15" s="36">
        <v>8092.5400000000054</v>
      </c>
    </row>
    <row r="16" spans="2:10" x14ac:dyDescent="0.25">
      <c r="B16" s="31">
        <v>17015</v>
      </c>
      <c r="C16" s="32" t="s">
        <v>39</v>
      </c>
      <c r="D16" s="33" t="s">
        <v>26</v>
      </c>
      <c r="E16" s="34">
        <v>55.660000000000004</v>
      </c>
      <c r="F16" s="35">
        <v>10</v>
      </c>
      <c r="G16" s="36">
        <v>556.6</v>
      </c>
      <c r="H16" s="37">
        <v>49.111111111111114</v>
      </c>
      <c r="I16" s="35">
        <v>27</v>
      </c>
      <c r="J16" s="36">
        <v>1326</v>
      </c>
    </row>
    <row r="17" spans="2:10" x14ac:dyDescent="0.25">
      <c r="B17" s="31">
        <v>17016</v>
      </c>
      <c r="C17" s="32" t="s">
        <v>40</v>
      </c>
      <c r="D17" s="33" t="s">
        <v>26</v>
      </c>
      <c r="E17" s="34">
        <v>0</v>
      </c>
      <c r="F17" s="35">
        <v>0</v>
      </c>
      <c r="G17" s="36">
        <v>0</v>
      </c>
      <c r="H17" s="37">
        <v>38.08</v>
      </c>
      <c r="I17" s="35">
        <v>6</v>
      </c>
      <c r="J17" s="36">
        <v>228.48</v>
      </c>
    </row>
    <row r="18" spans="2:10" x14ac:dyDescent="0.25">
      <c r="B18" s="31">
        <v>17017</v>
      </c>
      <c r="C18" s="32" t="s">
        <v>41</v>
      </c>
      <c r="D18" s="33" t="s">
        <v>26</v>
      </c>
      <c r="E18" s="34">
        <v>22.975000000000001</v>
      </c>
      <c r="F18" s="35">
        <v>200</v>
      </c>
      <c r="G18" s="36">
        <v>4595</v>
      </c>
      <c r="H18" s="37">
        <v>42.692737430167597</v>
      </c>
      <c r="I18" s="35">
        <v>179</v>
      </c>
      <c r="J18" s="36">
        <v>7642</v>
      </c>
    </row>
    <row r="19" spans="2:10" x14ac:dyDescent="0.25">
      <c r="B19" s="31">
        <v>17018</v>
      </c>
      <c r="C19" s="32" t="s">
        <v>42</v>
      </c>
      <c r="D19" s="33" t="s">
        <v>26</v>
      </c>
      <c r="E19" s="34">
        <v>250</v>
      </c>
      <c r="F19" s="35">
        <v>15</v>
      </c>
      <c r="G19" s="36">
        <v>3750</v>
      </c>
      <c r="H19" s="37">
        <v>250</v>
      </c>
      <c r="I19" s="35">
        <v>1</v>
      </c>
      <c r="J19" s="36">
        <v>250</v>
      </c>
    </row>
    <row r="20" spans="2:10" x14ac:dyDescent="0.25">
      <c r="B20" s="31">
        <v>17019</v>
      </c>
      <c r="C20" s="32" t="s">
        <v>43</v>
      </c>
      <c r="D20" s="33" t="s">
        <v>26</v>
      </c>
      <c r="E20" s="34">
        <v>13.386755555555556</v>
      </c>
      <c r="F20" s="35">
        <v>450</v>
      </c>
      <c r="G20" s="36">
        <v>6024.04</v>
      </c>
      <c r="H20" s="37">
        <v>13.068947368421052</v>
      </c>
      <c r="I20" s="35">
        <v>399</v>
      </c>
      <c r="J20" s="36">
        <v>5214.5099999999993</v>
      </c>
    </row>
    <row r="21" spans="2:10" x14ac:dyDescent="0.25">
      <c r="B21" s="31">
        <v>17020</v>
      </c>
      <c r="C21" s="32" t="s">
        <v>44</v>
      </c>
      <c r="D21" s="33" t="s">
        <v>26</v>
      </c>
      <c r="E21" s="34">
        <v>0</v>
      </c>
      <c r="F21" s="35">
        <v>0</v>
      </c>
      <c r="G21" s="36">
        <v>0</v>
      </c>
      <c r="H21" s="37">
        <v>31.82</v>
      </c>
      <c r="I21" s="35">
        <v>20</v>
      </c>
      <c r="J21" s="36">
        <v>636.4</v>
      </c>
    </row>
    <row r="22" spans="2:10" x14ac:dyDescent="0.25">
      <c r="B22" s="31">
        <v>17021</v>
      </c>
      <c r="C22" s="32" t="s">
        <v>35</v>
      </c>
      <c r="D22" s="33" t="s">
        <v>26</v>
      </c>
      <c r="E22" s="34">
        <v>178.96086956521739</v>
      </c>
      <c r="F22" s="35">
        <v>115</v>
      </c>
      <c r="G22" s="36">
        <v>20580.5</v>
      </c>
      <c r="H22" s="37">
        <v>172.97115384615384</v>
      </c>
      <c r="I22" s="35">
        <v>78</v>
      </c>
      <c r="J22" s="36">
        <v>13491.75</v>
      </c>
    </row>
    <row r="23" spans="2:10" x14ac:dyDescent="0.25">
      <c r="B23" s="31">
        <v>17025</v>
      </c>
      <c r="C23" s="32" t="s">
        <v>45</v>
      </c>
      <c r="D23" s="33" t="s">
        <v>26</v>
      </c>
      <c r="E23" s="34">
        <v>157.69677419354841</v>
      </c>
      <c r="F23" s="35">
        <v>31</v>
      </c>
      <c r="G23" s="36">
        <v>4888.6000000000004</v>
      </c>
      <c r="H23" s="37">
        <v>148.67745098039214</v>
      </c>
      <c r="I23" s="35">
        <v>51</v>
      </c>
      <c r="J23" s="36">
        <v>7582.5499999999993</v>
      </c>
    </row>
    <row r="24" spans="2:10" x14ac:dyDescent="0.25">
      <c r="B24" s="31">
        <v>17026</v>
      </c>
      <c r="C24" s="32" t="s">
        <v>46</v>
      </c>
      <c r="D24" s="33" t="s">
        <v>26</v>
      </c>
      <c r="E24" s="34">
        <v>36.443373493975905</v>
      </c>
      <c r="F24" s="35">
        <v>83</v>
      </c>
      <c r="G24" s="36">
        <v>3024.8</v>
      </c>
      <c r="H24" s="37">
        <v>12.099999999999998</v>
      </c>
      <c r="I24" s="35">
        <v>195</v>
      </c>
      <c r="J24" s="36">
        <v>2359.4999999999995</v>
      </c>
    </row>
    <row r="25" spans="2:10" x14ac:dyDescent="0.25">
      <c r="B25" s="31">
        <v>17027</v>
      </c>
      <c r="C25" s="32" t="s">
        <v>47</v>
      </c>
      <c r="D25" s="33" t="s">
        <v>26</v>
      </c>
      <c r="E25" s="34">
        <v>603.79999999999995</v>
      </c>
      <c r="F25" s="35">
        <v>5</v>
      </c>
      <c r="G25" s="36">
        <v>3019</v>
      </c>
      <c r="H25" s="37">
        <v>513.01789473684209</v>
      </c>
      <c r="I25" s="35">
        <v>19</v>
      </c>
      <c r="J25" s="36">
        <v>9747.34</v>
      </c>
    </row>
    <row r="26" spans="2:10" x14ac:dyDescent="0.25">
      <c r="B26" s="31">
        <v>17028</v>
      </c>
      <c r="C26" s="32" t="s">
        <v>48</v>
      </c>
      <c r="D26" s="33" t="s">
        <v>26</v>
      </c>
      <c r="E26" s="34">
        <v>61.449999999999996</v>
      </c>
      <c r="F26" s="35">
        <v>126</v>
      </c>
      <c r="G26" s="36">
        <v>7742.7</v>
      </c>
      <c r="H26" s="37">
        <v>61.459541984732788</v>
      </c>
      <c r="I26" s="35">
        <v>131</v>
      </c>
      <c r="J26" s="36">
        <v>8051.1999999999953</v>
      </c>
    </row>
    <row r="27" spans="2:10" x14ac:dyDescent="0.25">
      <c r="B27" s="31">
        <v>17029</v>
      </c>
      <c r="C27" s="32" t="s">
        <v>49</v>
      </c>
      <c r="D27" s="33" t="s">
        <v>26</v>
      </c>
      <c r="E27" s="34">
        <v>576.08124999999995</v>
      </c>
      <c r="F27" s="35">
        <v>16</v>
      </c>
      <c r="G27" s="36">
        <v>9217.2999999999993</v>
      </c>
      <c r="H27" s="37">
        <v>496.39090909090913</v>
      </c>
      <c r="I27" s="35">
        <v>11</v>
      </c>
      <c r="J27" s="36">
        <v>5460.3</v>
      </c>
    </row>
    <row r="28" spans="2:10" x14ac:dyDescent="0.25">
      <c r="B28" s="31">
        <v>17030</v>
      </c>
      <c r="C28" s="32" t="s">
        <v>50</v>
      </c>
      <c r="D28" s="33" t="s">
        <v>26</v>
      </c>
      <c r="E28" s="34">
        <v>0</v>
      </c>
      <c r="F28" s="35">
        <v>0</v>
      </c>
      <c r="G28" s="36">
        <v>0</v>
      </c>
      <c r="H28" s="37">
        <v>15.02</v>
      </c>
      <c r="I28" s="35">
        <v>2</v>
      </c>
      <c r="J28" s="36">
        <v>30.04</v>
      </c>
    </row>
    <row r="29" spans="2:10" x14ac:dyDescent="0.25">
      <c r="B29" s="31">
        <v>17032</v>
      </c>
      <c r="C29" s="32" t="s">
        <v>51</v>
      </c>
      <c r="D29" s="33" t="s">
        <v>26</v>
      </c>
      <c r="E29" s="34">
        <v>4.8833333333333337</v>
      </c>
      <c r="F29" s="35">
        <v>600</v>
      </c>
      <c r="G29" s="36">
        <v>2930</v>
      </c>
      <c r="H29" s="37">
        <v>5.4320433996383377</v>
      </c>
      <c r="I29" s="35">
        <v>553</v>
      </c>
      <c r="J29" s="36">
        <v>3003.9200000000005</v>
      </c>
    </row>
    <row r="30" spans="2:10" x14ac:dyDescent="0.25">
      <c r="B30" s="31">
        <v>17033</v>
      </c>
      <c r="C30" s="32" t="s">
        <v>52</v>
      </c>
      <c r="D30" s="33" t="s">
        <v>26</v>
      </c>
      <c r="E30" s="34">
        <v>2.2336094674556213</v>
      </c>
      <c r="F30" s="35">
        <v>338</v>
      </c>
      <c r="G30" s="36">
        <v>754.96</v>
      </c>
      <c r="H30" s="37">
        <v>2.5298666666666656</v>
      </c>
      <c r="I30" s="35">
        <v>675</v>
      </c>
      <c r="J30" s="36">
        <v>1707.6599999999994</v>
      </c>
    </row>
    <row r="31" spans="2:10" x14ac:dyDescent="0.25">
      <c r="B31" s="31">
        <v>17035</v>
      </c>
      <c r="C31" s="32" t="s">
        <v>53</v>
      </c>
      <c r="D31" s="33" t="s">
        <v>26</v>
      </c>
      <c r="E31" s="34">
        <v>22</v>
      </c>
      <c r="F31" s="35">
        <v>100</v>
      </c>
      <c r="G31" s="36">
        <v>2200</v>
      </c>
      <c r="H31" s="37">
        <v>21.95809523809524</v>
      </c>
      <c r="I31" s="35">
        <v>21</v>
      </c>
      <c r="J31" s="36">
        <v>461.12</v>
      </c>
    </row>
    <row r="32" spans="2:10" x14ac:dyDescent="0.25">
      <c r="B32" s="31">
        <v>17036</v>
      </c>
      <c r="C32" s="32" t="s">
        <v>54</v>
      </c>
      <c r="D32" s="33" t="s">
        <v>26</v>
      </c>
      <c r="E32" s="34">
        <v>762.3</v>
      </c>
      <c r="F32" s="35">
        <v>10</v>
      </c>
      <c r="G32" s="36">
        <v>7623</v>
      </c>
      <c r="H32" s="37">
        <v>719.95</v>
      </c>
      <c r="I32" s="35">
        <v>10</v>
      </c>
      <c r="J32" s="36">
        <v>7199.5</v>
      </c>
    </row>
    <row r="33" spans="2:10" x14ac:dyDescent="0.25">
      <c r="B33" s="31">
        <v>17039</v>
      </c>
      <c r="C33" s="32" t="s">
        <v>55</v>
      </c>
      <c r="D33" s="33" t="s">
        <v>26</v>
      </c>
      <c r="E33" s="34">
        <v>2.9090909090909092</v>
      </c>
      <c r="F33" s="35">
        <v>220</v>
      </c>
      <c r="G33" s="36">
        <v>640</v>
      </c>
      <c r="H33" s="37">
        <v>2.944734042553192</v>
      </c>
      <c r="I33" s="35">
        <v>376</v>
      </c>
      <c r="J33" s="36">
        <v>1107.2200000000003</v>
      </c>
    </row>
    <row r="34" spans="2:10" x14ac:dyDescent="0.25">
      <c r="B34" s="31">
        <v>17041</v>
      </c>
      <c r="C34" s="32" t="s">
        <v>56</v>
      </c>
      <c r="D34" s="33" t="s">
        <v>26</v>
      </c>
      <c r="E34" s="34">
        <v>11.116666666666667</v>
      </c>
      <c r="F34" s="35">
        <v>120</v>
      </c>
      <c r="G34" s="36">
        <v>1334</v>
      </c>
      <c r="H34" s="37">
        <v>9.6377431906614781</v>
      </c>
      <c r="I34" s="35">
        <v>257</v>
      </c>
      <c r="J34" s="36">
        <v>2476.9</v>
      </c>
    </row>
    <row r="35" spans="2:10" x14ac:dyDescent="0.25">
      <c r="B35" s="31">
        <v>17042</v>
      </c>
      <c r="C35" s="32" t="s">
        <v>57</v>
      </c>
      <c r="D35" s="33" t="s">
        <v>26</v>
      </c>
      <c r="E35" s="34">
        <v>34.5</v>
      </c>
      <c r="F35" s="35">
        <v>250</v>
      </c>
      <c r="G35" s="36">
        <v>8625</v>
      </c>
      <c r="H35" s="37">
        <v>35.407766990291265</v>
      </c>
      <c r="I35" s="35">
        <v>206</v>
      </c>
      <c r="J35" s="36">
        <v>7294</v>
      </c>
    </row>
    <row r="36" spans="2:10" x14ac:dyDescent="0.25">
      <c r="B36" s="31">
        <v>17045</v>
      </c>
      <c r="C36" s="32" t="s">
        <v>58</v>
      </c>
      <c r="D36" s="33" t="s">
        <v>26</v>
      </c>
      <c r="E36" s="34">
        <v>0.46666666666666667</v>
      </c>
      <c r="F36" s="35">
        <v>9000</v>
      </c>
      <c r="G36" s="36">
        <v>4200</v>
      </c>
      <c r="H36" s="37">
        <v>0.47559232296492376</v>
      </c>
      <c r="I36" s="35">
        <v>7555</v>
      </c>
      <c r="J36" s="36">
        <v>3593.099999999999</v>
      </c>
    </row>
    <row r="37" spans="2:10" x14ac:dyDescent="0.25">
      <c r="B37" s="31">
        <v>17046</v>
      </c>
      <c r="C37" s="32" t="s">
        <v>59</v>
      </c>
      <c r="D37" s="33" t="s">
        <v>26</v>
      </c>
      <c r="E37" s="34">
        <v>18.004651162790697</v>
      </c>
      <c r="F37" s="35">
        <v>215</v>
      </c>
      <c r="G37" s="36">
        <v>3871</v>
      </c>
      <c r="H37" s="37">
        <v>14.731195335276968</v>
      </c>
      <c r="I37" s="35">
        <v>343</v>
      </c>
      <c r="J37" s="36">
        <v>5052.8</v>
      </c>
    </row>
    <row r="38" spans="2:10" x14ac:dyDescent="0.25">
      <c r="B38" s="31">
        <v>17047</v>
      </c>
      <c r="C38" s="32" t="s">
        <v>60</v>
      </c>
      <c r="D38" s="33" t="s">
        <v>26</v>
      </c>
      <c r="E38" s="34">
        <v>0</v>
      </c>
      <c r="F38" s="35">
        <v>0</v>
      </c>
      <c r="G38" s="36">
        <v>0</v>
      </c>
      <c r="H38" s="37">
        <v>233</v>
      </c>
      <c r="I38" s="35">
        <v>4</v>
      </c>
      <c r="J38" s="36">
        <v>932</v>
      </c>
    </row>
    <row r="39" spans="2:10" x14ac:dyDescent="0.25">
      <c r="B39" s="31">
        <v>17048</v>
      </c>
      <c r="C39" s="32" t="s">
        <v>61</v>
      </c>
      <c r="D39" s="33" t="s">
        <v>26</v>
      </c>
      <c r="E39" s="34">
        <v>50.073333333333331</v>
      </c>
      <c r="F39" s="35">
        <v>300</v>
      </c>
      <c r="G39" s="36">
        <v>15022</v>
      </c>
      <c r="H39" s="37">
        <v>50.253731343283583</v>
      </c>
      <c r="I39" s="35">
        <v>134</v>
      </c>
      <c r="J39" s="36">
        <v>6734</v>
      </c>
    </row>
    <row r="40" spans="2:10" x14ac:dyDescent="0.25">
      <c r="B40" s="31">
        <v>17049</v>
      </c>
      <c r="C40" s="32" t="s">
        <v>62</v>
      </c>
      <c r="D40" s="33" t="s">
        <v>26</v>
      </c>
      <c r="E40" s="34">
        <v>20.745000000000001</v>
      </c>
      <c r="F40" s="35">
        <v>80</v>
      </c>
      <c r="G40" s="36">
        <v>1659.6000000000001</v>
      </c>
      <c r="H40" s="37">
        <v>19.534615384615382</v>
      </c>
      <c r="I40" s="35">
        <v>104</v>
      </c>
      <c r="J40" s="36">
        <v>2031.5999999999997</v>
      </c>
    </row>
    <row r="41" spans="2:10" x14ac:dyDescent="0.25">
      <c r="B41" s="31">
        <v>17051</v>
      </c>
      <c r="C41" s="32" t="s">
        <v>63</v>
      </c>
      <c r="D41" s="33" t="s">
        <v>26</v>
      </c>
      <c r="E41" s="34">
        <v>16.450728363324764</v>
      </c>
      <c r="F41" s="35">
        <v>1167</v>
      </c>
      <c r="G41" s="36">
        <v>19198</v>
      </c>
      <c r="H41" s="37">
        <v>16.513942751615879</v>
      </c>
      <c r="I41" s="35">
        <v>1083</v>
      </c>
      <c r="J41" s="36">
        <v>17884.599999999999</v>
      </c>
    </row>
    <row r="42" spans="2:10" x14ac:dyDescent="0.25">
      <c r="B42" s="31">
        <v>17052</v>
      </c>
      <c r="C42" s="32" t="s">
        <v>64</v>
      </c>
      <c r="D42" s="33" t="s">
        <v>29</v>
      </c>
      <c r="E42" s="34">
        <v>17.953947368421051</v>
      </c>
      <c r="F42" s="35">
        <v>152</v>
      </c>
      <c r="G42" s="36">
        <v>2729</v>
      </c>
      <c r="H42" s="37">
        <v>19.641126760563377</v>
      </c>
      <c r="I42" s="35">
        <v>71</v>
      </c>
      <c r="J42" s="36">
        <v>1394.5199999999998</v>
      </c>
    </row>
    <row r="43" spans="2:10" x14ac:dyDescent="0.25">
      <c r="B43" s="31">
        <v>17053</v>
      </c>
      <c r="C43" s="32" t="s">
        <v>65</v>
      </c>
      <c r="D43" s="33" t="s">
        <v>26</v>
      </c>
      <c r="E43" s="34">
        <v>54</v>
      </c>
      <c r="F43" s="35">
        <v>48</v>
      </c>
      <c r="G43" s="36">
        <v>2592</v>
      </c>
      <c r="H43" s="37">
        <v>54.221739130434784</v>
      </c>
      <c r="I43" s="35">
        <v>69</v>
      </c>
      <c r="J43" s="36">
        <v>3741.3</v>
      </c>
    </row>
    <row r="44" spans="2:10" x14ac:dyDescent="0.25">
      <c r="B44" s="31">
        <v>17054</v>
      </c>
      <c r="C44" s="32" t="s">
        <v>66</v>
      </c>
      <c r="D44" s="33" t="s">
        <v>26</v>
      </c>
      <c r="E44" s="34">
        <v>4.92</v>
      </c>
      <c r="F44" s="35">
        <v>1000</v>
      </c>
      <c r="G44" s="36">
        <v>4920</v>
      </c>
      <c r="H44" s="37">
        <v>6.6060787401574785</v>
      </c>
      <c r="I44" s="35">
        <v>1270</v>
      </c>
      <c r="J44" s="36">
        <v>8389.7199999999975</v>
      </c>
    </row>
    <row r="45" spans="2:10" x14ac:dyDescent="0.25">
      <c r="B45" s="31">
        <v>17055</v>
      </c>
      <c r="C45" s="32" t="s">
        <v>67</v>
      </c>
      <c r="D45" s="33" t="s">
        <v>26</v>
      </c>
      <c r="E45" s="34">
        <v>59.85</v>
      </c>
      <c r="F45" s="35">
        <v>40</v>
      </c>
      <c r="G45" s="36">
        <v>2394</v>
      </c>
      <c r="H45" s="37">
        <v>62.347058823529416</v>
      </c>
      <c r="I45" s="35">
        <v>17</v>
      </c>
      <c r="J45" s="36">
        <v>1059.9000000000001</v>
      </c>
    </row>
    <row r="46" spans="2:10" x14ac:dyDescent="0.25">
      <c r="B46" s="31">
        <v>17057</v>
      </c>
      <c r="C46" s="32" t="s">
        <v>68</v>
      </c>
      <c r="D46" s="33" t="s">
        <v>26</v>
      </c>
      <c r="E46" s="34">
        <v>52.704545454545453</v>
      </c>
      <c r="F46" s="35">
        <v>440</v>
      </c>
      <c r="G46" s="36">
        <v>23190</v>
      </c>
      <c r="H46" s="37">
        <v>49.174731182795739</v>
      </c>
      <c r="I46" s="35">
        <v>372</v>
      </c>
      <c r="J46" s="36">
        <v>18293.000000000015</v>
      </c>
    </row>
    <row r="47" spans="2:10" x14ac:dyDescent="0.25">
      <c r="B47" s="31">
        <v>17059</v>
      </c>
      <c r="C47" s="32" t="s">
        <v>69</v>
      </c>
      <c r="D47" s="33" t="s">
        <v>29</v>
      </c>
      <c r="E47" s="34">
        <v>59.711904761904762</v>
      </c>
      <c r="F47" s="35">
        <v>1176</v>
      </c>
      <c r="G47" s="36">
        <v>70221.2</v>
      </c>
      <c r="H47" s="37">
        <v>348.72131147540983</v>
      </c>
      <c r="I47" s="35">
        <v>122</v>
      </c>
      <c r="J47" s="36">
        <v>42544</v>
      </c>
    </row>
    <row r="48" spans="2:10" x14ac:dyDescent="0.25">
      <c r="B48" s="31">
        <v>17061</v>
      </c>
      <c r="C48" s="32" t="s">
        <v>70</v>
      </c>
      <c r="D48" s="33" t="s">
        <v>26</v>
      </c>
      <c r="E48" s="34">
        <v>10</v>
      </c>
      <c r="F48" s="35">
        <v>200</v>
      </c>
      <c r="G48" s="36">
        <v>2000</v>
      </c>
      <c r="H48" s="37">
        <v>7.870000000000001</v>
      </c>
      <c r="I48" s="35">
        <v>57</v>
      </c>
      <c r="J48" s="36">
        <v>448.59000000000003</v>
      </c>
    </row>
    <row r="49" spans="2:10" x14ac:dyDescent="0.25">
      <c r="B49" s="31">
        <v>17062</v>
      </c>
      <c r="C49" s="32" t="s">
        <v>71</v>
      </c>
      <c r="D49" s="33" t="s">
        <v>26</v>
      </c>
      <c r="E49" s="34">
        <v>47.768749999999997</v>
      </c>
      <c r="F49" s="35">
        <v>400</v>
      </c>
      <c r="G49" s="36">
        <v>19107.5</v>
      </c>
      <c r="H49" s="37">
        <v>42.747268907563019</v>
      </c>
      <c r="I49" s="35">
        <v>476</v>
      </c>
      <c r="J49" s="36">
        <v>20347.699999999997</v>
      </c>
    </row>
    <row r="50" spans="2:10" x14ac:dyDescent="0.25">
      <c r="B50" s="31">
        <v>17063</v>
      </c>
      <c r="C50" s="32" t="s">
        <v>72</v>
      </c>
      <c r="D50" s="33" t="s">
        <v>26</v>
      </c>
      <c r="E50" s="34">
        <v>0</v>
      </c>
      <c r="F50" s="35">
        <v>0</v>
      </c>
      <c r="G50" s="36">
        <v>0</v>
      </c>
      <c r="H50" s="37">
        <v>21.160625</v>
      </c>
      <c r="I50" s="35">
        <v>16</v>
      </c>
      <c r="J50" s="36">
        <v>338.57</v>
      </c>
    </row>
    <row r="51" spans="2:10" x14ac:dyDescent="0.25">
      <c r="B51" s="31">
        <v>17064</v>
      </c>
      <c r="C51" s="32" t="s">
        <v>73</v>
      </c>
      <c r="D51" s="33" t="s">
        <v>26</v>
      </c>
      <c r="E51" s="34">
        <v>54.9</v>
      </c>
      <c r="F51" s="35">
        <v>2</v>
      </c>
      <c r="G51" s="36">
        <v>109.8</v>
      </c>
      <c r="H51" s="37">
        <v>42</v>
      </c>
      <c r="I51" s="35">
        <v>18</v>
      </c>
      <c r="J51" s="36">
        <v>756</v>
      </c>
    </row>
    <row r="52" spans="2:10" x14ac:dyDescent="0.25">
      <c r="B52" s="31">
        <v>17065</v>
      </c>
      <c r="C52" s="32" t="s">
        <v>74</v>
      </c>
      <c r="D52" s="33" t="s">
        <v>29</v>
      </c>
      <c r="E52" s="34">
        <v>600</v>
      </c>
      <c r="F52" s="35">
        <v>10</v>
      </c>
      <c r="G52" s="36">
        <v>6000</v>
      </c>
      <c r="H52" s="37">
        <v>612.66666666666663</v>
      </c>
      <c r="I52" s="35">
        <v>15</v>
      </c>
      <c r="J52" s="36">
        <v>9190</v>
      </c>
    </row>
    <row r="53" spans="2:10" x14ac:dyDescent="0.25">
      <c r="B53" s="31">
        <v>17066</v>
      </c>
      <c r="C53" s="32" t="s">
        <v>75</v>
      </c>
      <c r="D53" s="33" t="s">
        <v>26</v>
      </c>
      <c r="E53" s="34">
        <v>49</v>
      </c>
      <c r="F53" s="35">
        <v>60</v>
      </c>
      <c r="G53" s="36">
        <v>2940</v>
      </c>
      <c r="H53" s="37">
        <v>48.974666666666671</v>
      </c>
      <c r="I53" s="35">
        <v>75</v>
      </c>
      <c r="J53" s="36">
        <v>3673.1000000000004</v>
      </c>
    </row>
    <row r="54" spans="2:10" x14ac:dyDescent="0.25">
      <c r="B54" s="31">
        <v>17067</v>
      </c>
      <c r="C54" s="32" t="s">
        <v>76</v>
      </c>
      <c r="D54" s="33" t="s">
        <v>26</v>
      </c>
      <c r="E54" s="34">
        <v>24.203653846153848</v>
      </c>
      <c r="F54" s="35">
        <v>1040</v>
      </c>
      <c r="G54" s="36">
        <v>25171.800000000003</v>
      </c>
      <c r="H54" s="37">
        <v>23.507225368063416</v>
      </c>
      <c r="I54" s="35">
        <v>883</v>
      </c>
      <c r="J54" s="36">
        <v>20756.879999999997</v>
      </c>
    </row>
    <row r="55" spans="2:10" x14ac:dyDescent="0.25">
      <c r="B55" s="31">
        <v>17068</v>
      </c>
      <c r="C55" s="32" t="s">
        <v>77</v>
      </c>
      <c r="D55" s="33" t="s">
        <v>26</v>
      </c>
      <c r="E55" s="34">
        <v>0</v>
      </c>
      <c r="F55" s="35">
        <v>0</v>
      </c>
      <c r="G55" s="36">
        <v>0</v>
      </c>
      <c r="H55" s="37">
        <v>8.3500000000000014</v>
      </c>
      <c r="I55" s="35">
        <v>31</v>
      </c>
      <c r="J55" s="36">
        <v>258.85000000000002</v>
      </c>
    </row>
    <row r="56" spans="2:10" x14ac:dyDescent="0.25">
      <c r="B56" s="31">
        <v>17069</v>
      </c>
      <c r="C56" s="32" t="s">
        <v>78</v>
      </c>
      <c r="D56" s="33" t="s">
        <v>26</v>
      </c>
      <c r="E56" s="34">
        <v>311.5679012345679</v>
      </c>
      <c r="F56" s="35">
        <v>81</v>
      </c>
      <c r="G56" s="36">
        <v>25237</v>
      </c>
      <c r="H56" s="37">
        <v>275.32419354838709</v>
      </c>
      <c r="I56" s="35">
        <v>62</v>
      </c>
      <c r="J56" s="36">
        <v>17070.099999999999</v>
      </c>
    </row>
    <row r="57" spans="2:10" x14ac:dyDescent="0.25">
      <c r="B57" s="31">
        <v>17070</v>
      </c>
      <c r="C57" s="32" t="s">
        <v>79</v>
      </c>
      <c r="D57" s="33" t="s">
        <v>29</v>
      </c>
      <c r="E57" s="34">
        <v>9.1405480984340048</v>
      </c>
      <c r="F57" s="35">
        <v>1788</v>
      </c>
      <c r="G57" s="36">
        <v>16343.3</v>
      </c>
      <c r="H57" s="37">
        <v>8.3871145374449352</v>
      </c>
      <c r="I57" s="35">
        <v>1816</v>
      </c>
      <c r="J57" s="36">
        <v>15231.000000000002</v>
      </c>
    </row>
    <row r="58" spans="2:10" x14ac:dyDescent="0.25">
      <c r="B58" s="31">
        <v>17072</v>
      </c>
      <c r="C58" s="32" t="s">
        <v>39</v>
      </c>
      <c r="D58" s="33" t="s">
        <v>26</v>
      </c>
      <c r="E58" s="34">
        <v>58.68</v>
      </c>
      <c r="F58" s="35">
        <v>350</v>
      </c>
      <c r="G58" s="36">
        <v>20538</v>
      </c>
      <c r="H58" s="37">
        <v>59.864505494505501</v>
      </c>
      <c r="I58" s="35">
        <v>455</v>
      </c>
      <c r="J58" s="36">
        <v>27238.350000000002</v>
      </c>
    </row>
    <row r="59" spans="2:10" x14ac:dyDescent="0.25">
      <c r="B59" s="31">
        <v>17073</v>
      </c>
      <c r="C59" s="32" t="s">
        <v>80</v>
      </c>
      <c r="D59" s="33" t="s">
        <v>26</v>
      </c>
      <c r="E59" s="34">
        <v>28.224691358024693</v>
      </c>
      <c r="F59" s="35">
        <v>810</v>
      </c>
      <c r="G59" s="36">
        <v>22862</v>
      </c>
      <c r="H59" s="37">
        <v>29.64118644067797</v>
      </c>
      <c r="I59" s="35">
        <v>826</v>
      </c>
      <c r="J59" s="36">
        <v>24483.620000000003</v>
      </c>
    </row>
    <row r="60" spans="2:10" x14ac:dyDescent="0.25">
      <c r="B60" s="31">
        <v>17074</v>
      </c>
      <c r="C60" s="32" t="s">
        <v>81</v>
      </c>
      <c r="D60" s="33" t="s">
        <v>26</v>
      </c>
      <c r="E60" s="34">
        <v>9.5</v>
      </c>
      <c r="F60" s="35">
        <v>150</v>
      </c>
      <c r="G60" s="36">
        <v>1425</v>
      </c>
      <c r="H60" s="37">
        <v>11.366917293233078</v>
      </c>
      <c r="I60" s="35">
        <v>266</v>
      </c>
      <c r="J60" s="36">
        <v>3023.5999999999985</v>
      </c>
    </row>
    <row r="61" spans="2:10" x14ac:dyDescent="0.25">
      <c r="B61" s="31">
        <v>17075</v>
      </c>
      <c r="C61" s="32" t="s">
        <v>82</v>
      </c>
      <c r="D61" s="33" t="s">
        <v>26</v>
      </c>
      <c r="E61" s="34">
        <v>0</v>
      </c>
      <c r="F61" s="35">
        <v>0</v>
      </c>
      <c r="G61" s="36">
        <v>0</v>
      </c>
      <c r="H61" s="37">
        <v>32.700000000000003</v>
      </c>
      <c r="I61" s="35">
        <v>17</v>
      </c>
      <c r="J61" s="36">
        <v>555.90000000000009</v>
      </c>
    </row>
    <row r="62" spans="2:10" x14ac:dyDescent="0.25">
      <c r="B62" s="31">
        <v>17076</v>
      </c>
      <c r="C62" s="32" t="s">
        <v>83</v>
      </c>
      <c r="D62" s="33" t="s">
        <v>26</v>
      </c>
      <c r="E62" s="34">
        <v>62.318794326241132</v>
      </c>
      <c r="F62" s="35">
        <v>1410</v>
      </c>
      <c r="G62" s="36">
        <v>87869.5</v>
      </c>
      <c r="H62" s="37">
        <v>61.1095741758242</v>
      </c>
      <c r="I62" s="35">
        <v>1456</v>
      </c>
      <c r="J62" s="36">
        <v>88975.540000000037</v>
      </c>
    </row>
    <row r="63" spans="2:10" x14ac:dyDescent="0.25">
      <c r="B63" s="31">
        <v>17077</v>
      </c>
      <c r="C63" s="32" t="s">
        <v>84</v>
      </c>
      <c r="D63" s="33" t="s">
        <v>26</v>
      </c>
      <c r="E63" s="34">
        <v>42.462499999999999</v>
      </c>
      <c r="F63" s="35">
        <v>560</v>
      </c>
      <c r="G63" s="36">
        <v>23779</v>
      </c>
      <c r="H63" s="37">
        <v>53.323972602739723</v>
      </c>
      <c r="I63" s="35">
        <v>365</v>
      </c>
      <c r="J63" s="36">
        <v>19463.25</v>
      </c>
    </row>
    <row r="64" spans="2:10" x14ac:dyDescent="0.25">
      <c r="B64" s="31">
        <v>17081</v>
      </c>
      <c r="C64" s="32" t="s">
        <v>85</v>
      </c>
      <c r="D64" s="33" t="s">
        <v>26</v>
      </c>
      <c r="E64" s="34">
        <v>0</v>
      </c>
      <c r="F64" s="35">
        <v>0</v>
      </c>
      <c r="G64" s="36">
        <v>0</v>
      </c>
      <c r="H64" s="37">
        <v>0.64</v>
      </c>
      <c r="I64" s="35">
        <v>450</v>
      </c>
      <c r="J64" s="36">
        <v>288</v>
      </c>
    </row>
    <row r="65" spans="2:10" x14ac:dyDescent="0.25">
      <c r="B65" s="31">
        <v>17083</v>
      </c>
      <c r="C65" s="32" t="s">
        <v>86</v>
      </c>
      <c r="D65" s="33" t="s">
        <v>26</v>
      </c>
      <c r="E65" s="34">
        <v>1.9347457627118645</v>
      </c>
      <c r="F65" s="35">
        <v>14750</v>
      </c>
      <c r="G65" s="36">
        <v>28537.5</v>
      </c>
      <c r="H65" s="37">
        <v>1.9337284203343572</v>
      </c>
      <c r="I65" s="35">
        <v>14655</v>
      </c>
      <c r="J65" s="36">
        <v>28338.790000000005</v>
      </c>
    </row>
    <row r="66" spans="2:10" x14ac:dyDescent="0.25">
      <c r="B66" s="31">
        <v>17085</v>
      </c>
      <c r="C66" s="32" t="s">
        <v>87</v>
      </c>
      <c r="D66" s="33" t="s">
        <v>26</v>
      </c>
      <c r="E66" s="34">
        <v>48.4</v>
      </c>
      <c r="F66" s="35">
        <v>100</v>
      </c>
      <c r="G66" s="36">
        <v>4840</v>
      </c>
      <c r="H66" s="37">
        <v>57.099999999999994</v>
      </c>
      <c r="I66" s="35">
        <v>47</v>
      </c>
      <c r="J66" s="36">
        <v>2683.7</v>
      </c>
    </row>
    <row r="67" spans="2:10" x14ac:dyDescent="0.25">
      <c r="B67" s="31">
        <v>17086</v>
      </c>
      <c r="C67" s="32" t="s">
        <v>88</v>
      </c>
      <c r="D67" s="33" t="s">
        <v>26</v>
      </c>
      <c r="E67" s="34">
        <v>43.519175257731959</v>
      </c>
      <c r="F67" s="35">
        <v>1940</v>
      </c>
      <c r="G67" s="36">
        <v>84427.199999999997</v>
      </c>
      <c r="H67" s="37">
        <v>46.044482758620696</v>
      </c>
      <c r="I67" s="35">
        <v>1624</v>
      </c>
      <c r="J67" s="36">
        <v>74776.240000000005</v>
      </c>
    </row>
    <row r="68" spans="2:10" x14ac:dyDescent="0.25">
      <c r="B68" s="31">
        <v>17087</v>
      </c>
      <c r="C68" s="32" t="s">
        <v>89</v>
      </c>
      <c r="D68" s="33" t="s">
        <v>26</v>
      </c>
      <c r="E68" s="34">
        <v>71.382736572890025</v>
      </c>
      <c r="F68" s="35">
        <v>1564</v>
      </c>
      <c r="G68" s="36">
        <v>111642.6</v>
      </c>
      <c r="H68" s="37">
        <v>66.748210526315788</v>
      </c>
      <c r="I68" s="35">
        <v>1520</v>
      </c>
      <c r="J68" s="36">
        <v>101457.28</v>
      </c>
    </row>
    <row r="69" spans="2:10" x14ac:dyDescent="0.25">
      <c r="B69" s="31">
        <v>17090</v>
      </c>
      <c r="C69" s="32" t="s">
        <v>8</v>
      </c>
      <c r="D69" s="33" t="s">
        <v>26</v>
      </c>
      <c r="E69" s="34">
        <v>38</v>
      </c>
      <c r="F69" s="35">
        <v>30</v>
      </c>
      <c r="G69" s="36">
        <v>1140</v>
      </c>
      <c r="H69" s="37">
        <v>0</v>
      </c>
      <c r="I69" s="35">
        <v>0</v>
      </c>
      <c r="J69" s="36">
        <v>0</v>
      </c>
    </row>
    <row r="70" spans="2:10" x14ac:dyDescent="0.25">
      <c r="B70" s="31">
        <v>17092</v>
      </c>
      <c r="C70" s="32" t="s">
        <v>90</v>
      </c>
      <c r="D70" s="33" t="s">
        <v>26</v>
      </c>
      <c r="E70" s="34">
        <v>0.86315627563576702</v>
      </c>
      <c r="F70" s="35">
        <v>19504</v>
      </c>
      <c r="G70" s="36">
        <v>16835</v>
      </c>
      <c r="H70" s="37">
        <v>0.8647876004592423</v>
      </c>
      <c r="I70" s="35">
        <v>17420</v>
      </c>
      <c r="J70" s="36">
        <v>15064.6</v>
      </c>
    </row>
    <row r="71" spans="2:10" x14ac:dyDescent="0.25">
      <c r="B71" s="31">
        <v>17093</v>
      </c>
      <c r="C71" s="32" t="s">
        <v>91</v>
      </c>
      <c r="D71" s="33" t="s">
        <v>26</v>
      </c>
      <c r="E71" s="34">
        <v>339.86666666666667</v>
      </c>
      <c r="F71" s="35">
        <v>90</v>
      </c>
      <c r="G71" s="36">
        <v>30588</v>
      </c>
      <c r="H71" s="37">
        <v>337.7578125</v>
      </c>
      <c r="I71" s="35">
        <v>64</v>
      </c>
      <c r="J71" s="36">
        <v>21616.5</v>
      </c>
    </row>
    <row r="72" spans="2:10" x14ac:dyDescent="0.25">
      <c r="B72" s="31">
        <v>17094</v>
      </c>
      <c r="C72" s="32" t="s">
        <v>92</v>
      </c>
      <c r="D72" s="33" t="s">
        <v>26</v>
      </c>
      <c r="E72" s="34">
        <v>16.418181818181818</v>
      </c>
      <c r="F72" s="35">
        <v>770</v>
      </c>
      <c r="G72" s="36">
        <v>12642</v>
      </c>
      <c r="H72" s="37">
        <v>18.434927234927233</v>
      </c>
      <c r="I72" s="35">
        <v>481</v>
      </c>
      <c r="J72" s="36">
        <v>8867.1999999999989</v>
      </c>
    </row>
    <row r="73" spans="2:10" x14ac:dyDescent="0.25">
      <c r="B73" s="31">
        <v>17095</v>
      </c>
      <c r="C73" s="32" t="s">
        <v>93</v>
      </c>
      <c r="D73" s="33" t="s">
        <v>26</v>
      </c>
      <c r="E73" s="34">
        <v>37.637500000000003</v>
      </c>
      <c r="F73" s="35">
        <v>800</v>
      </c>
      <c r="G73" s="36">
        <v>30110</v>
      </c>
      <c r="H73" s="37">
        <v>40.32715549936789</v>
      </c>
      <c r="I73" s="35">
        <v>791</v>
      </c>
      <c r="J73" s="36">
        <v>31898.78</v>
      </c>
    </row>
    <row r="74" spans="2:10" x14ac:dyDescent="0.25">
      <c r="B74" s="31">
        <v>17097</v>
      </c>
      <c r="C74" s="32" t="s">
        <v>94</v>
      </c>
      <c r="D74" s="33" t="s">
        <v>26</v>
      </c>
      <c r="E74" s="34">
        <v>45.661999999999999</v>
      </c>
      <c r="F74" s="35">
        <v>500</v>
      </c>
      <c r="G74" s="36">
        <v>22831</v>
      </c>
      <c r="H74" s="37">
        <v>46.621945205479456</v>
      </c>
      <c r="I74" s="35">
        <v>730</v>
      </c>
      <c r="J74" s="36">
        <v>34034.020000000004</v>
      </c>
    </row>
    <row r="75" spans="2:10" x14ac:dyDescent="0.25">
      <c r="B75" s="31">
        <v>17099</v>
      </c>
      <c r="C75" s="32" t="s">
        <v>95</v>
      </c>
      <c r="D75" s="33" t="s">
        <v>26</v>
      </c>
      <c r="E75" s="34">
        <v>15.595063920454544</v>
      </c>
      <c r="F75" s="35">
        <v>2816</v>
      </c>
      <c r="G75" s="36">
        <v>43915.7</v>
      </c>
      <c r="H75" s="37">
        <v>17.038813747228378</v>
      </c>
      <c r="I75" s="35">
        <v>1804</v>
      </c>
      <c r="J75" s="36">
        <v>30738.019999999997</v>
      </c>
    </row>
    <row r="76" spans="2:10" x14ac:dyDescent="0.25">
      <c r="B76" s="31">
        <v>17100</v>
      </c>
      <c r="C76" s="32" t="s">
        <v>96</v>
      </c>
      <c r="D76" s="33" t="s">
        <v>26</v>
      </c>
      <c r="E76" s="34">
        <v>0</v>
      </c>
      <c r="F76" s="35">
        <v>0</v>
      </c>
      <c r="G76" s="36">
        <v>0</v>
      </c>
      <c r="H76" s="37">
        <v>37.51</v>
      </c>
      <c r="I76" s="35">
        <v>13</v>
      </c>
      <c r="J76" s="36">
        <v>487.62999999999994</v>
      </c>
    </row>
    <row r="77" spans="2:10" x14ac:dyDescent="0.25">
      <c r="B77" s="31">
        <v>17103</v>
      </c>
      <c r="C77" s="32" t="s">
        <v>97</v>
      </c>
      <c r="D77" s="33" t="s">
        <v>26</v>
      </c>
      <c r="E77" s="34">
        <v>0</v>
      </c>
      <c r="F77" s="35">
        <v>0</v>
      </c>
      <c r="G77" s="36">
        <v>0</v>
      </c>
      <c r="H77" s="37">
        <v>88.33</v>
      </c>
      <c r="I77" s="35">
        <v>18</v>
      </c>
      <c r="J77" s="36">
        <v>1589.94</v>
      </c>
    </row>
    <row r="78" spans="2:10" x14ac:dyDescent="0.25">
      <c r="B78" s="31">
        <v>17104</v>
      </c>
      <c r="C78" s="32" t="s">
        <v>98</v>
      </c>
      <c r="D78" s="33" t="s">
        <v>26</v>
      </c>
      <c r="E78" s="34">
        <v>1217.4428571428573</v>
      </c>
      <c r="F78" s="35">
        <v>14</v>
      </c>
      <c r="G78" s="36">
        <v>17044.2</v>
      </c>
      <c r="H78" s="37">
        <v>1261.9115384615384</v>
      </c>
      <c r="I78" s="35">
        <v>13</v>
      </c>
      <c r="J78" s="36">
        <v>16404.849999999999</v>
      </c>
    </row>
    <row r="79" spans="2:10" x14ac:dyDescent="0.25">
      <c r="B79" s="31">
        <v>17105</v>
      </c>
      <c r="C79" s="32" t="s">
        <v>38</v>
      </c>
      <c r="D79" s="33" t="s">
        <v>26</v>
      </c>
      <c r="E79" s="34">
        <v>34.651234567901234</v>
      </c>
      <c r="F79" s="35">
        <v>324</v>
      </c>
      <c r="G79" s="36">
        <v>11227</v>
      </c>
      <c r="H79" s="37">
        <v>223.98269230769233</v>
      </c>
      <c r="I79" s="35">
        <v>78</v>
      </c>
      <c r="J79" s="36">
        <v>17470.650000000001</v>
      </c>
    </row>
    <row r="80" spans="2:10" x14ac:dyDescent="0.25">
      <c r="B80" s="31">
        <v>17106</v>
      </c>
      <c r="C80" s="32" t="s">
        <v>99</v>
      </c>
      <c r="D80" s="33" t="s">
        <v>26</v>
      </c>
      <c r="E80" s="34">
        <v>0</v>
      </c>
      <c r="F80" s="35">
        <v>0</v>
      </c>
      <c r="G80" s="36">
        <v>0</v>
      </c>
      <c r="H80" s="37">
        <v>81.081111111111099</v>
      </c>
      <c r="I80" s="35">
        <v>9</v>
      </c>
      <c r="J80" s="36">
        <v>729.7299999999999</v>
      </c>
    </row>
    <row r="81" spans="2:10" x14ac:dyDescent="0.25">
      <c r="B81" s="31">
        <v>17111</v>
      </c>
      <c r="C81" s="32" t="s">
        <v>100</v>
      </c>
      <c r="D81" s="33" t="s">
        <v>26</v>
      </c>
      <c r="E81" s="34">
        <v>43.712765957446805</v>
      </c>
      <c r="F81" s="35">
        <v>47</v>
      </c>
      <c r="G81" s="36">
        <v>2054.5</v>
      </c>
      <c r="H81" s="37">
        <v>56.483333333333327</v>
      </c>
      <c r="I81" s="35">
        <v>24</v>
      </c>
      <c r="J81" s="36">
        <v>1355.6</v>
      </c>
    </row>
    <row r="82" spans="2:10" x14ac:dyDescent="0.25">
      <c r="B82" s="31">
        <v>17112</v>
      </c>
      <c r="C82" s="32" t="s">
        <v>101</v>
      </c>
      <c r="D82" s="33" t="s">
        <v>26</v>
      </c>
      <c r="E82" s="34">
        <v>18.370607028753994</v>
      </c>
      <c r="F82" s="35">
        <v>313</v>
      </c>
      <c r="G82" s="36">
        <v>5750</v>
      </c>
      <c r="H82" s="37">
        <v>17.722916666666666</v>
      </c>
      <c r="I82" s="35">
        <v>240</v>
      </c>
      <c r="J82" s="36">
        <v>4253.5</v>
      </c>
    </row>
    <row r="83" spans="2:10" x14ac:dyDescent="0.25">
      <c r="B83" s="31">
        <v>17113</v>
      </c>
      <c r="C83" s="32" t="s">
        <v>102</v>
      </c>
      <c r="D83" s="33" t="s">
        <v>26</v>
      </c>
      <c r="E83" s="34">
        <v>0</v>
      </c>
      <c r="F83" s="35">
        <v>0</v>
      </c>
      <c r="G83" s="36">
        <v>0</v>
      </c>
      <c r="H83" s="37">
        <v>93.152000000000001</v>
      </c>
      <c r="I83" s="35">
        <v>15</v>
      </c>
      <c r="J83" s="36">
        <v>1397.28</v>
      </c>
    </row>
    <row r="84" spans="2:10" x14ac:dyDescent="0.25">
      <c r="B84" s="31">
        <v>17116</v>
      </c>
      <c r="C84" s="32" t="s">
        <v>103</v>
      </c>
      <c r="D84" s="33" t="s">
        <v>26</v>
      </c>
      <c r="E84" s="34">
        <v>537.55555555555554</v>
      </c>
      <c r="F84" s="35">
        <v>27</v>
      </c>
      <c r="G84" s="36">
        <v>14514</v>
      </c>
      <c r="H84" s="37">
        <v>537.52083333333337</v>
      </c>
      <c r="I84" s="35">
        <v>24</v>
      </c>
      <c r="J84" s="36">
        <v>12900.500000000002</v>
      </c>
    </row>
    <row r="85" spans="2:10" x14ac:dyDescent="0.25">
      <c r="B85" s="31">
        <v>17117</v>
      </c>
      <c r="C85" s="32" t="s">
        <v>104</v>
      </c>
      <c r="D85" s="33" t="s">
        <v>26</v>
      </c>
      <c r="E85" s="34">
        <v>80.161249999999995</v>
      </c>
      <c r="F85" s="35">
        <v>800</v>
      </c>
      <c r="G85" s="36">
        <v>64129</v>
      </c>
      <c r="H85" s="37">
        <v>79.956657534246631</v>
      </c>
      <c r="I85" s="35">
        <v>730</v>
      </c>
      <c r="J85" s="36">
        <v>58368.360000000044</v>
      </c>
    </row>
    <row r="86" spans="2:10" x14ac:dyDescent="0.25">
      <c r="B86" s="31">
        <v>17118</v>
      </c>
      <c r="C86" s="32" t="s">
        <v>105</v>
      </c>
      <c r="D86" s="33" t="s">
        <v>26</v>
      </c>
      <c r="E86" s="34">
        <v>149.52083333333334</v>
      </c>
      <c r="F86" s="35">
        <v>240</v>
      </c>
      <c r="G86" s="36">
        <v>35885</v>
      </c>
      <c r="H86" s="37">
        <v>149.87812500000001</v>
      </c>
      <c r="I86" s="35">
        <v>144</v>
      </c>
      <c r="J86" s="36">
        <v>21582.45</v>
      </c>
    </row>
    <row r="87" spans="2:10" x14ac:dyDescent="0.25">
      <c r="B87" s="31">
        <v>17119</v>
      </c>
      <c r="C87" s="32" t="s">
        <v>106</v>
      </c>
      <c r="D87" s="33" t="s">
        <v>26</v>
      </c>
      <c r="E87" s="34">
        <v>63.544444444444444</v>
      </c>
      <c r="F87" s="35">
        <v>45</v>
      </c>
      <c r="G87" s="36">
        <v>2859.5</v>
      </c>
      <c r="H87" s="37">
        <v>85.749090909090896</v>
      </c>
      <c r="I87" s="35">
        <v>11</v>
      </c>
      <c r="J87" s="36">
        <v>943.2399999999999</v>
      </c>
    </row>
    <row r="88" spans="2:10" x14ac:dyDescent="0.25">
      <c r="B88" s="31">
        <v>17120</v>
      </c>
      <c r="C88" s="32" t="s">
        <v>107</v>
      </c>
      <c r="D88" s="33" t="s">
        <v>26</v>
      </c>
      <c r="E88" s="34">
        <v>12.119433795340607</v>
      </c>
      <c r="F88" s="35">
        <v>3391</v>
      </c>
      <c r="G88" s="36">
        <v>41097</v>
      </c>
      <c r="H88" s="37">
        <v>12.861908740359896</v>
      </c>
      <c r="I88" s="35">
        <v>3112</v>
      </c>
      <c r="J88" s="36">
        <v>40026.259999999995</v>
      </c>
    </row>
    <row r="89" spans="2:10" x14ac:dyDescent="0.25">
      <c r="B89" s="31">
        <v>17121</v>
      </c>
      <c r="C89" s="32" t="s">
        <v>108</v>
      </c>
      <c r="D89" s="33" t="s">
        <v>26</v>
      </c>
      <c r="E89" s="34">
        <v>42.35</v>
      </c>
      <c r="F89" s="35">
        <v>30</v>
      </c>
      <c r="G89" s="36">
        <v>1270.5</v>
      </c>
      <c r="H89" s="37">
        <v>42.35</v>
      </c>
      <c r="I89" s="35">
        <v>15</v>
      </c>
      <c r="J89" s="36">
        <v>635.25</v>
      </c>
    </row>
    <row r="90" spans="2:10" x14ac:dyDescent="0.25">
      <c r="B90" s="31">
        <v>17122</v>
      </c>
      <c r="C90" s="32" t="s">
        <v>109</v>
      </c>
      <c r="D90" s="33" t="s">
        <v>26</v>
      </c>
      <c r="E90" s="34">
        <v>14.205858054825384</v>
      </c>
      <c r="F90" s="35">
        <v>5326</v>
      </c>
      <c r="G90" s="36">
        <v>75660.399999999994</v>
      </c>
      <c r="H90" s="37">
        <v>13.750468605297272</v>
      </c>
      <c r="I90" s="35">
        <v>5399</v>
      </c>
      <c r="J90" s="36">
        <v>74238.77999999997</v>
      </c>
    </row>
    <row r="91" spans="2:10" x14ac:dyDescent="0.25">
      <c r="B91" s="31">
        <v>17126</v>
      </c>
      <c r="C91" s="32" t="s">
        <v>110</v>
      </c>
      <c r="D91" s="33" t="s">
        <v>26</v>
      </c>
      <c r="E91" s="34">
        <v>28.165714285714287</v>
      </c>
      <c r="F91" s="35">
        <v>350</v>
      </c>
      <c r="G91" s="36">
        <v>9858</v>
      </c>
      <c r="H91" s="37">
        <v>14.127777777777778</v>
      </c>
      <c r="I91" s="35">
        <v>234</v>
      </c>
      <c r="J91" s="36">
        <v>3305.9</v>
      </c>
    </row>
    <row r="92" spans="2:10" x14ac:dyDescent="0.25">
      <c r="B92" s="31">
        <v>17127</v>
      </c>
      <c r="C92" s="32" t="s">
        <v>111</v>
      </c>
      <c r="D92" s="33" t="s">
        <v>26</v>
      </c>
      <c r="E92" s="34">
        <v>3.8014285714285716</v>
      </c>
      <c r="F92" s="35">
        <v>700</v>
      </c>
      <c r="G92" s="36">
        <v>2661</v>
      </c>
      <c r="H92" s="37">
        <v>3.9244299065420556</v>
      </c>
      <c r="I92" s="35">
        <v>535</v>
      </c>
      <c r="J92" s="36">
        <v>2099.5699999999997</v>
      </c>
    </row>
    <row r="93" spans="2:10" x14ac:dyDescent="0.25">
      <c r="B93" s="31">
        <v>17128</v>
      </c>
      <c r="C93" s="32" t="s">
        <v>112</v>
      </c>
      <c r="D93" s="33" t="s">
        <v>26</v>
      </c>
      <c r="E93" s="34">
        <v>4.0265555555555554</v>
      </c>
      <c r="F93" s="35">
        <v>18000</v>
      </c>
      <c r="G93" s="36">
        <v>72478</v>
      </c>
      <c r="H93" s="37">
        <v>4.0300281452293847</v>
      </c>
      <c r="I93" s="35">
        <v>17765</v>
      </c>
      <c r="J93" s="36">
        <v>71593.450000000012</v>
      </c>
    </row>
    <row r="94" spans="2:10" x14ac:dyDescent="0.25">
      <c r="B94" s="31">
        <v>17129</v>
      </c>
      <c r="C94" s="32" t="s">
        <v>113</v>
      </c>
      <c r="D94" s="33" t="s">
        <v>26</v>
      </c>
      <c r="E94" s="34">
        <v>0</v>
      </c>
      <c r="F94" s="35">
        <v>0</v>
      </c>
      <c r="G94" s="36">
        <v>0</v>
      </c>
      <c r="H94" s="37">
        <v>2.5552000000000001</v>
      </c>
      <c r="I94" s="35">
        <v>50</v>
      </c>
      <c r="J94" s="36">
        <v>127.76</v>
      </c>
    </row>
    <row r="95" spans="2:10" x14ac:dyDescent="0.25">
      <c r="B95" s="31">
        <v>17130</v>
      </c>
      <c r="C95" s="32" t="s">
        <v>114</v>
      </c>
      <c r="D95" s="33" t="s">
        <v>26</v>
      </c>
      <c r="E95" s="34">
        <v>12.70299295774648</v>
      </c>
      <c r="F95" s="35">
        <v>5680</v>
      </c>
      <c r="G95" s="36">
        <v>72153</v>
      </c>
      <c r="H95" s="37">
        <v>11.824978938500422</v>
      </c>
      <c r="I95" s="35">
        <v>4748</v>
      </c>
      <c r="J95" s="36">
        <v>56145</v>
      </c>
    </row>
    <row r="96" spans="2:10" x14ac:dyDescent="0.25">
      <c r="B96" s="31">
        <v>17131</v>
      </c>
      <c r="C96" s="32" t="s">
        <v>115</v>
      </c>
      <c r="D96" s="33" t="s">
        <v>26</v>
      </c>
      <c r="E96" s="34">
        <v>76.947777777777773</v>
      </c>
      <c r="F96" s="35">
        <v>405</v>
      </c>
      <c r="G96" s="36">
        <v>31163.85</v>
      </c>
      <c r="H96" s="37">
        <v>80.078011695906483</v>
      </c>
      <c r="I96" s="35">
        <v>342</v>
      </c>
      <c r="J96" s="36">
        <v>27386.680000000018</v>
      </c>
    </row>
    <row r="97" spans="2:10" x14ac:dyDescent="0.25">
      <c r="B97" s="31">
        <v>17132</v>
      </c>
      <c r="C97" s="32" t="s">
        <v>116</v>
      </c>
      <c r="D97" s="33" t="s">
        <v>26</v>
      </c>
      <c r="E97" s="34">
        <v>80</v>
      </c>
      <c r="F97" s="35">
        <v>1</v>
      </c>
      <c r="G97" s="36">
        <v>80</v>
      </c>
      <c r="H97" s="37">
        <v>80.600000000000009</v>
      </c>
      <c r="I97" s="35">
        <v>22</v>
      </c>
      <c r="J97" s="36">
        <v>1773.2</v>
      </c>
    </row>
    <row r="98" spans="2:10" x14ac:dyDescent="0.25">
      <c r="B98" s="31">
        <v>17133</v>
      </c>
      <c r="C98" s="32" t="s">
        <v>117</v>
      </c>
      <c r="D98" s="33" t="s">
        <v>26</v>
      </c>
      <c r="E98" s="34">
        <v>0</v>
      </c>
      <c r="F98" s="35">
        <v>0</v>
      </c>
      <c r="G98" s="36">
        <v>0</v>
      </c>
      <c r="H98" s="37">
        <v>843.6</v>
      </c>
      <c r="I98" s="35">
        <v>2</v>
      </c>
      <c r="J98" s="36">
        <v>1687.2</v>
      </c>
    </row>
    <row r="99" spans="2:10" x14ac:dyDescent="0.25">
      <c r="B99" s="31">
        <v>17134</v>
      </c>
      <c r="C99" s="32" t="s">
        <v>118</v>
      </c>
      <c r="D99" s="33" t="s">
        <v>26</v>
      </c>
      <c r="E99" s="34">
        <v>8.1</v>
      </c>
      <c r="F99" s="35">
        <v>25000</v>
      </c>
      <c r="G99" s="36">
        <v>202500</v>
      </c>
      <c r="H99" s="37">
        <v>8.3323637551731657</v>
      </c>
      <c r="I99" s="35">
        <v>22955</v>
      </c>
      <c r="J99" s="36">
        <v>191269.41</v>
      </c>
    </row>
    <row r="100" spans="2:10" x14ac:dyDescent="0.25">
      <c r="B100" s="31">
        <v>17136</v>
      </c>
      <c r="C100" s="32" t="s">
        <v>119</v>
      </c>
      <c r="D100" s="33" t="s">
        <v>26</v>
      </c>
      <c r="E100" s="34">
        <v>50.41</v>
      </c>
      <c r="F100" s="35">
        <v>200</v>
      </c>
      <c r="G100" s="36">
        <v>10082</v>
      </c>
      <c r="H100" s="37">
        <v>52.12348993288591</v>
      </c>
      <c r="I100" s="35">
        <v>149</v>
      </c>
      <c r="J100" s="36">
        <v>7766.4000000000005</v>
      </c>
    </row>
    <row r="101" spans="2:10" x14ac:dyDescent="0.25">
      <c r="B101" s="31">
        <v>17137</v>
      </c>
      <c r="C101" s="32" t="s">
        <v>120</v>
      </c>
      <c r="D101" s="33" t="s">
        <v>26</v>
      </c>
      <c r="E101" s="34">
        <v>4.059333333333333</v>
      </c>
      <c r="F101" s="35">
        <v>7500</v>
      </c>
      <c r="G101" s="36">
        <v>30445</v>
      </c>
      <c r="H101" s="37">
        <v>4.298282365867057</v>
      </c>
      <c r="I101" s="35">
        <v>5461</v>
      </c>
      <c r="J101" s="36">
        <v>23472.92</v>
      </c>
    </row>
    <row r="102" spans="2:10" x14ac:dyDescent="0.25">
      <c r="B102" s="31">
        <v>17138</v>
      </c>
      <c r="C102" s="32" t="s">
        <v>121</v>
      </c>
      <c r="D102" s="33" t="s">
        <v>26</v>
      </c>
      <c r="E102" s="34">
        <v>0</v>
      </c>
      <c r="F102" s="35">
        <v>0</v>
      </c>
      <c r="G102" s="36">
        <v>0</v>
      </c>
      <c r="H102" s="37">
        <v>16.069999999999997</v>
      </c>
      <c r="I102" s="35">
        <v>11</v>
      </c>
      <c r="J102" s="36">
        <v>176.76999999999998</v>
      </c>
    </row>
    <row r="103" spans="2:10" x14ac:dyDescent="0.25">
      <c r="B103" s="31">
        <v>17139</v>
      </c>
      <c r="C103" s="32" t="s">
        <v>122</v>
      </c>
      <c r="D103" s="33" t="s">
        <v>26</v>
      </c>
      <c r="E103" s="34">
        <v>0</v>
      </c>
      <c r="F103" s="35">
        <v>0</v>
      </c>
      <c r="G103" s="36">
        <v>0</v>
      </c>
      <c r="H103" s="37">
        <v>31.8</v>
      </c>
      <c r="I103" s="35">
        <v>2</v>
      </c>
      <c r="J103" s="36">
        <v>63.6</v>
      </c>
    </row>
    <row r="104" spans="2:10" x14ac:dyDescent="0.25">
      <c r="B104" s="31">
        <v>17141</v>
      </c>
      <c r="C104" s="32" t="s">
        <v>123</v>
      </c>
      <c r="D104" s="33" t="s">
        <v>29</v>
      </c>
      <c r="E104" s="34">
        <v>10.222222222222221</v>
      </c>
      <c r="F104" s="35">
        <v>900</v>
      </c>
      <c r="G104" s="36">
        <v>9200</v>
      </c>
      <c r="H104" s="37">
        <v>7.8308897742363861</v>
      </c>
      <c r="I104" s="35">
        <v>753</v>
      </c>
      <c r="J104" s="36">
        <v>5896.6599999999989</v>
      </c>
    </row>
    <row r="105" spans="2:10" x14ac:dyDescent="0.25">
      <c r="B105" s="31">
        <v>17142</v>
      </c>
      <c r="C105" s="32" t="s">
        <v>124</v>
      </c>
      <c r="D105" s="33" t="s">
        <v>26</v>
      </c>
      <c r="E105" s="34">
        <v>2320</v>
      </c>
      <c r="F105" s="35">
        <v>1</v>
      </c>
      <c r="G105" s="36">
        <v>2320</v>
      </c>
      <c r="H105" s="37">
        <v>3242.2666666666664</v>
      </c>
      <c r="I105" s="35">
        <v>3</v>
      </c>
      <c r="J105" s="36">
        <v>9726.7999999999993</v>
      </c>
    </row>
    <row r="106" spans="2:10" x14ac:dyDescent="0.25">
      <c r="B106" s="31">
        <v>17143</v>
      </c>
      <c r="C106" s="32" t="s">
        <v>125</v>
      </c>
      <c r="D106" s="33" t="s">
        <v>26</v>
      </c>
      <c r="E106" s="34">
        <v>4.6293877551020408</v>
      </c>
      <c r="F106" s="35">
        <v>2450</v>
      </c>
      <c r="G106" s="36">
        <v>11342</v>
      </c>
      <c r="H106" s="37">
        <v>5.3062083177219925</v>
      </c>
      <c r="I106" s="35">
        <v>2669</v>
      </c>
      <c r="J106" s="36">
        <v>14162.269999999999</v>
      </c>
    </row>
    <row r="107" spans="2:10" x14ac:dyDescent="0.25">
      <c r="B107" s="31">
        <v>17144</v>
      </c>
      <c r="C107" s="32" t="s">
        <v>126</v>
      </c>
      <c r="D107" s="33" t="s">
        <v>26</v>
      </c>
      <c r="E107" s="34">
        <v>71.585714285714289</v>
      </c>
      <c r="F107" s="35">
        <v>70</v>
      </c>
      <c r="G107" s="36">
        <v>5011</v>
      </c>
      <c r="H107" s="37">
        <v>87.076800000000006</v>
      </c>
      <c r="I107" s="35">
        <v>25</v>
      </c>
      <c r="J107" s="36">
        <v>2176.92</v>
      </c>
    </row>
    <row r="108" spans="2:10" x14ac:dyDescent="0.25">
      <c r="B108" s="31">
        <v>17145</v>
      </c>
      <c r="C108" s="32" t="s">
        <v>127</v>
      </c>
      <c r="D108" s="33" t="s">
        <v>26</v>
      </c>
      <c r="E108" s="34">
        <v>13.2</v>
      </c>
      <c r="F108" s="35">
        <v>1000</v>
      </c>
      <c r="G108" s="36">
        <v>13200</v>
      </c>
      <c r="H108" s="37">
        <v>11.01</v>
      </c>
      <c r="I108" s="35">
        <v>610</v>
      </c>
      <c r="J108" s="36">
        <v>6716.1</v>
      </c>
    </row>
    <row r="109" spans="2:10" x14ac:dyDescent="0.25">
      <c r="B109" s="31">
        <v>17146</v>
      </c>
      <c r="C109" s="32" t="s">
        <v>128</v>
      </c>
      <c r="D109" s="33" t="s">
        <v>26</v>
      </c>
      <c r="E109" s="34">
        <v>23.042857142857144</v>
      </c>
      <c r="F109" s="35">
        <v>8400</v>
      </c>
      <c r="G109" s="36">
        <v>193560</v>
      </c>
      <c r="H109" s="37">
        <v>23.039420289855073</v>
      </c>
      <c r="I109" s="35">
        <v>7590</v>
      </c>
      <c r="J109" s="36">
        <v>174869.2</v>
      </c>
    </row>
    <row r="110" spans="2:10" x14ac:dyDescent="0.25">
      <c r="B110" s="31">
        <v>17149</v>
      </c>
      <c r="C110" s="32" t="s">
        <v>129</v>
      </c>
      <c r="D110" s="33" t="s">
        <v>26</v>
      </c>
      <c r="E110" s="34">
        <v>14.5</v>
      </c>
      <c r="F110" s="35">
        <v>200</v>
      </c>
      <c r="G110" s="36">
        <v>2900</v>
      </c>
      <c r="H110" s="37">
        <v>20.883076923076921</v>
      </c>
      <c r="I110" s="35">
        <v>260</v>
      </c>
      <c r="J110" s="36">
        <v>5429.5999999999995</v>
      </c>
    </row>
    <row r="111" spans="2:10" x14ac:dyDescent="0.25">
      <c r="B111" s="31">
        <v>17150</v>
      </c>
      <c r="C111" s="32" t="s">
        <v>130</v>
      </c>
      <c r="D111" s="33" t="s">
        <v>26</v>
      </c>
      <c r="E111" s="34">
        <v>73.551219512195118</v>
      </c>
      <c r="F111" s="35">
        <v>410</v>
      </c>
      <c r="G111" s="36">
        <v>30156</v>
      </c>
      <c r="H111" s="37">
        <v>75.15854938271606</v>
      </c>
      <c r="I111" s="35">
        <v>324</v>
      </c>
      <c r="J111" s="36">
        <v>24351.370000000003</v>
      </c>
    </row>
    <row r="112" spans="2:10" x14ac:dyDescent="0.25">
      <c r="B112" s="31">
        <v>17151</v>
      </c>
      <c r="C112" s="32" t="s">
        <v>131</v>
      </c>
      <c r="D112" s="33" t="s">
        <v>26</v>
      </c>
      <c r="E112" s="34">
        <v>55.125</v>
      </c>
      <c r="F112" s="35">
        <v>16</v>
      </c>
      <c r="G112" s="36">
        <v>882</v>
      </c>
      <c r="H112" s="37">
        <v>83.88</v>
      </c>
      <c r="I112" s="35">
        <v>10</v>
      </c>
      <c r="J112" s="36">
        <v>838.8</v>
      </c>
    </row>
    <row r="113" spans="2:10" x14ac:dyDescent="0.25">
      <c r="B113" s="31">
        <v>17154</v>
      </c>
      <c r="C113" s="32" t="s">
        <v>132</v>
      </c>
      <c r="D113" s="33" t="s">
        <v>26</v>
      </c>
      <c r="E113" s="34">
        <v>6.5065217391304344</v>
      </c>
      <c r="F113" s="35">
        <v>920</v>
      </c>
      <c r="G113" s="36">
        <v>5986</v>
      </c>
      <c r="H113" s="37">
        <v>14.964859075535511</v>
      </c>
      <c r="I113" s="35">
        <v>887</v>
      </c>
      <c r="J113" s="36">
        <v>13273.829999999998</v>
      </c>
    </row>
    <row r="114" spans="2:10" x14ac:dyDescent="0.25">
      <c r="B114" s="31">
        <v>17155</v>
      </c>
      <c r="C114" s="32" t="s">
        <v>133</v>
      </c>
      <c r="D114" s="33" t="s">
        <v>26</v>
      </c>
      <c r="E114" s="34">
        <v>16.800936914428483</v>
      </c>
      <c r="F114" s="35">
        <v>1601</v>
      </c>
      <c r="G114" s="36">
        <v>26898.3</v>
      </c>
      <c r="H114" s="37">
        <v>17.7353850931677</v>
      </c>
      <c r="I114" s="35">
        <v>1610</v>
      </c>
      <c r="J114" s="36">
        <v>28553.969999999998</v>
      </c>
    </row>
    <row r="115" spans="2:10" x14ac:dyDescent="0.25">
      <c r="B115" s="31">
        <v>17157</v>
      </c>
      <c r="C115" s="32" t="s">
        <v>134</v>
      </c>
      <c r="D115" s="33" t="s">
        <v>26</v>
      </c>
      <c r="E115" s="34">
        <v>0</v>
      </c>
      <c r="F115" s="35">
        <v>0</v>
      </c>
      <c r="G115" s="36">
        <v>0</v>
      </c>
      <c r="H115" s="37">
        <v>125.22999999999999</v>
      </c>
      <c r="I115" s="35">
        <v>5</v>
      </c>
      <c r="J115" s="36">
        <v>626.15</v>
      </c>
    </row>
    <row r="116" spans="2:10" x14ac:dyDescent="0.25">
      <c r="B116" s="31">
        <v>17158</v>
      </c>
      <c r="C116" s="32" t="s">
        <v>135</v>
      </c>
      <c r="D116" s="33" t="s">
        <v>26</v>
      </c>
      <c r="E116" s="34">
        <v>33.880000000000003</v>
      </c>
      <c r="F116" s="35">
        <v>120</v>
      </c>
      <c r="G116" s="36">
        <v>4065.6</v>
      </c>
      <c r="H116" s="37">
        <v>32.700000000000003</v>
      </c>
      <c r="I116" s="35">
        <v>40</v>
      </c>
      <c r="J116" s="36">
        <v>1308</v>
      </c>
    </row>
    <row r="117" spans="2:10" x14ac:dyDescent="0.25">
      <c r="B117" s="31">
        <v>17159</v>
      </c>
      <c r="C117" s="32" t="s">
        <v>136</v>
      </c>
      <c r="D117" s="33" t="s">
        <v>26</v>
      </c>
      <c r="E117" s="34">
        <v>43.46</v>
      </c>
      <c r="F117" s="35">
        <v>1390</v>
      </c>
      <c r="G117" s="36">
        <v>60409.4</v>
      </c>
      <c r="H117" s="37">
        <v>43.46</v>
      </c>
      <c r="I117" s="35">
        <v>1390</v>
      </c>
      <c r="J117" s="36">
        <v>60409.4</v>
      </c>
    </row>
    <row r="118" spans="2:10" x14ac:dyDescent="0.25">
      <c r="B118" s="31">
        <v>17160</v>
      </c>
      <c r="C118" s="32" t="s">
        <v>137</v>
      </c>
      <c r="D118" s="33" t="s">
        <v>26</v>
      </c>
      <c r="E118" s="34">
        <v>111.88902821316614</v>
      </c>
      <c r="F118" s="35">
        <v>319</v>
      </c>
      <c r="G118" s="36">
        <v>35692.6</v>
      </c>
      <c r="H118" s="37">
        <v>111.88902821316614</v>
      </c>
      <c r="I118" s="35">
        <v>319</v>
      </c>
      <c r="J118" s="36">
        <v>35692.6</v>
      </c>
    </row>
    <row r="119" spans="2:10" x14ac:dyDescent="0.25">
      <c r="B119" s="31">
        <v>17161</v>
      </c>
      <c r="C119" s="32" t="s">
        <v>138</v>
      </c>
      <c r="D119" s="33" t="s">
        <v>26</v>
      </c>
      <c r="E119" s="34">
        <v>21.95064935064935</v>
      </c>
      <c r="F119" s="35">
        <v>770</v>
      </c>
      <c r="G119" s="36">
        <v>16902</v>
      </c>
      <c r="H119" s="37">
        <v>21.824393939393943</v>
      </c>
      <c r="I119" s="35">
        <v>660</v>
      </c>
      <c r="J119" s="36">
        <v>14404.100000000002</v>
      </c>
    </row>
    <row r="120" spans="2:10" x14ac:dyDescent="0.25">
      <c r="B120" s="31">
        <v>17162</v>
      </c>
      <c r="C120" s="32" t="s">
        <v>139</v>
      </c>
      <c r="D120" s="33" t="s">
        <v>26</v>
      </c>
      <c r="E120" s="34">
        <v>0</v>
      </c>
      <c r="F120" s="35">
        <v>0</v>
      </c>
      <c r="G120" s="36">
        <v>0</v>
      </c>
      <c r="H120" s="37">
        <v>20.23</v>
      </c>
      <c r="I120" s="35">
        <v>12</v>
      </c>
      <c r="J120" s="36">
        <v>242.76000000000002</v>
      </c>
    </row>
    <row r="121" spans="2:10" x14ac:dyDescent="0.25">
      <c r="B121" s="31">
        <v>17164</v>
      </c>
      <c r="C121" s="32" t="s">
        <v>140</v>
      </c>
      <c r="D121" s="33" t="s">
        <v>26</v>
      </c>
      <c r="E121" s="34">
        <v>0</v>
      </c>
      <c r="F121" s="35">
        <v>0</v>
      </c>
      <c r="G121" s="36">
        <v>0</v>
      </c>
      <c r="H121" s="37">
        <v>15.68</v>
      </c>
      <c r="I121" s="35">
        <v>410</v>
      </c>
      <c r="J121" s="36">
        <v>6428.8</v>
      </c>
    </row>
    <row r="122" spans="2:10" x14ac:dyDescent="0.25">
      <c r="B122" s="31">
        <v>17167</v>
      </c>
      <c r="C122" s="32" t="s">
        <v>141</v>
      </c>
      <c r="D122" s="33" t="s">
        <v>26</v>
      </c>
      <c r="E122" s="34">
        <v>50.376984126984127</v>
      </c>
      <c r="F122" s="35">
        <v>2520</v>
      </c>
      <c r="G122" s="36">
        <v>126950</v>
      </c>
      <c r="H122" s="37">
        <v>50.002586206896552</v>
      </c>
      <c r="I122" s="35">
        <v>2320</v>
      </c>
      <c r="J122" s="36">
        <v>116006</v>
      </c>
    </row>
    <row r="123" spans="2:10" x14ac:dyDescent="0.25">
      <c r="B123" s="31">
        <v>17170</v>
      </c>
      <c r="C123" s="32" t="s">
        <v>142</v>
      </c>
      <c r="D123" s="33" t="s">
        <v>26</v>
      </c>
      <c r="E123" s="34">
        <v>0</v>
      </c>
      <c r="F123" s="35">
        <v>0</v>
      </c>
      <c r="G123" s="36">
        <v>0</v>
      </c>
      <c r="H123" s="37">
        <v>52.03</v>
      </c>
      <c r="I123" s="35">
        <v>2</v>
      </c>
      <c r="J123" s="36">
        <v>104.06</v>
      </c>
    </row>
    <row r="124" spans="2:10" x14ac:dyDescent="0.25">
      <c r="B124" s="31">
        <v>17171</v>
      </c>
      <c r="C124" s="32" t="s">
        <v>143</v>
      </c>
      <c r="D124" s="33" t="s">
        <v>29</v>
      </c>
      <c r="E124" s="34">
        <v>19</v>
      </c>
      <c r="F124" s="35">
        <v>150</v>
      </c>
      <c r="G124" s="36">
        <v>2850</v>
      </c>
      <c r="H124" s="37">
        <v>19</v>
      </c>
      <c r="I124" s="35">
        <v>89</v>
      </c>
      <c r="J124" s="36">
        <v>1691</v>
      </c>
    </row>
    <row r="125" spans="2:10" x14ac:dyDescent="0.25">
      <c r="B125" s="31">
        <v>17178</v>
      </c>
      <c r="C125" s="32" t="s">
        <v>144</v>
      </c>
      <c r="D125" s="33" t="s">
        <v>26</v>
      </c>
      <c r="E125" s="34">
        <v>0</v>
      </c>
      <c r="F125" s="35">
        <v>0</v>
      </c>
      <c r="G125" s="36">
        <v>0</v>
      </c>
      <c r="H125" s="37">
        <v>3.87</v>
      </c>
      <c r="I125" s="35">
        <v>52</v>
      </c>
      <c r="J125" s="36">
        <v>201.24</v>
      </c>
    </row>
    <row r="126" spans="2:10" x14ac:dyDescent="0.25">
      <c r="B126" s="31">
        <v>17180</v>
      </c>
      <c r="C126" s="32" t="s">
        <v>145</v>
      </c>
      <c r="D126" s="33" t="s">
        <v>29</v>
      </c>
      <c r="E126" s="34">
        <v>71.802611600364415</v>
      </c>
      <c r="F126" s="35">
        <v>16465</v>
      </c>
      <c r="G126" s="36">
        <v>1182230</v>
      </c>
      <c r="H126" s="37">
        <v>71.072366147256488</v>
      </c>
      <c r="I126" s="35">
        <v>13541</v>
      </c>
      <c r="J126" s="36">
        <v>962390.91</v>
      </c>
    </row>
    <row r="127" spans="2:10" x14ac:dyDescent="0.25">
      <c r="B127" s="31">
        <v>17183</v>
      </c>
      <c r="C127" s="32" t="s">
        <v>107</v>
      </c>
      <c r="D127" s="33" t="s">
        <v>26</v>
      </c>
      <c r="E127" s="34">
        <v>26.203610108303248</v>
      </c>
      <c r="F127" s="35">
        <v>1108</v>
      </c>
      <c r="G127" s="36">
        <v>29033.599999999999</v>
      </c>
      <c r="H127" s="37">
        <v>12.404656340755086</v>
      </c>
      <c r="I127" s="35">
        <v>1033</v>
      </c>
      <c r="J127" s="36">
        <v>12814.010000000004</v>
      </c>
    </row>
    <row r="128" spans="2:10" x14ac:dyDescent="0.25">
      <c r="B128" s="31">
        <v>17184</v>
      </c>
      <c r="C128" s="32" t="s">
        <v>146</v>
      </c>
      <c r="D128" s="33" t="s">
        <v>26</v>
      </c>
      <c r="E128" s="34">
        <v>8</v>
      </c>
      <c r="F128" s="35">
        <v>1000</v>
      </c>
      <c r="G128" s="36">
        <v>8000</v>
      </c>
      <c r="H128" s="37">
        <v>7.7583009708737869</v>
      </c>
      <c r="I128" s="35">
        <v>2060</v>
      </c>
      <c r="J128" s="36">
        <v>15982.1</v>
      </c>
    </row>
    <row r="129" spans="2:10" x14ac:dyDescent="0.25">
      <c r="B129" s="31">
        <v>17186</v>
      </c>
      <c r="C129" s="32" t="s">
        <v>147</v>
      </c>
      <c r="D129" s="33" t="s">
        <v>26</v>
      </c>
      <c r="E129" s="34">
        <v>0</v>
      </c>
      <c r="F129" s="35">
        <v>0</v>
      </c>
      <c r="G129" s="36">
        <v>0</v>
      </c>
      <c r="H129" s="37">
        <v>561.45000000000005</v>
      </c>
      <c r="I129" s="35">
        <v>4</v>
      </c>
      <c r="J129" s="36">
        <v>2245.8000000000002</v>
      </c>
    </row>
    <row r="130" spans="2:10" x14ac:dyDescent="0.25">
      <c r="B130" s="31">
        <v>17187</v>
      </c>
      <c r="C130" s="32" t="s">
        <v>148</v>
      </c>
      <c r="D130" s="33" t="s">
        <v>26</v>
      </c>
      <c r="E130" s="34">
        <v>29.416666666666668</v>
      </c>
      <c r="F130" s="35">
        <v>300</v>
      </c>
      <c r="G130" s="36">
        <v>8825</v>
      </c>
      <c r="H130" s="37">
        <v>29.903169014084508</v>
      </c>
      <c r="I130" s="35">
        <v>284</v>
      </c>
      <c r="J130" s="36">
        <v>8492.5</v>
      </c>
    </row>
    <row r="131" spans="2:10" x14ac:dyDescent="0.25">
      <c r="B131" s="31">
        <v>17191</v>
      </c>
      <c r="C131" s="32" t="s">
        <v>149</v>
      </c>
      <c r="D131" s="33" t="s">
        <v>26</v>
      </c>
      <c r="E131" s="34">
        <v>37.043243243243246</v>
      </c>
      <c r="F131" s="35">
        <v>370</v>
      </c>
      <c r="G131" s="36">
        <v>13706</v>
      </c>
      <c r="H131" s="37">
        <v>38.849336492890998</v>
      </c>
      <c r="I131" s="35">
        <v>422</v>
      </c>
      <c r="J131" s="36">
        <v>16394.420000000002</v>
      </c>
    </row>
    <row r="132" spans="2:10" x14ac:dyDescent="0.25">
      <c r="B132" s="31">
        <v>17193</v>
      </c>
      <c r="C132" s="32" t="s">
        <v>150</v>
      </c>
      <c r="D132" s="33" t="s">
        <v>26</v>
      </c>
      <c r="E132" s="34">
        <v>84.37567567567568</v>
      </c>
      <c r="F132" s="35">
        <v>37</v>
      </c>
      <c r="G132" s="36">
        <v>3121.9</v>
      </c>
      <c r="H132" s="37">
        <v>79.674999999999997</v>
      </c>
      <c r="I132" s="35">
        <v>20</v>
      </c>
      <c r="J132" s="36">
        <v>1593.5</v>
      </c>
    </row>
    <row r="133" spans="2:10" x14ac:dyDescent="0.25">
      <c r="B133" s="31">
        <v>17194</v>
      </c>
      <c r="C133" s="32" t="s">
        <v>151</v>
      </c>
      <c r="D133" s="33" t="s">
        <v>26</v>
      </c>
      <c r="E133" s="34">
        <v>26.437142857142856</v>
      </c>
      <c r="F133" s="35">
        <v>700</v>
      </c>
      <c r="G133" s="36">
        <v>18506</v>
      </c>
      <c r="H133" s="37">
        <v>26.543731884057966</v>
      </c>
      <c r="I133" s="35">
        <v>552</v>
      </c>
      <c r="J133" s="36">
        <v>14652.139999999998</v>
      </c>
    </row>
    <row r="134" spans="2:10" x14ac:dyDescent="0.25">
      <c r="B134" s="31">
        <v>17195</v>
      </c>
      <c r="C134" s="32" t="s">
        <v>152</v>
      </c>
      <c r="D134" s="33" t="s">
        <v>26</v>
      </c>
      <c r="E134" s="34">
        <v>47.81818181818182</v>
      </c>
      <c r="F134" s="35">
        <v>55</v>
      </c>
      <c r="G134" s="36">
        <v>2630</v>
      </c>
      <c r="H134" s="37">
        <v>56.356444444444442</v>
      </c>
      <c r="I134" s="35">
        <v>45</v>
      </c>
      <c r="J134" s="36">
        <v>2536.04</v>
      </c>
    </row>
    <row r="135" spans="2:10" x14ac:dyDescent="0.25">
      <c r="B135" s="31">
        <v>17196</v>
      </c>
      <c r="C135" s="32" t="s">
        <v>153</v>
      </c>
      <c r="D135" s="33" t="s">
        <v>26</v>
      </c>
      <c r="E135" s="34">
        <v>0</v>
      </c>
      <c r="F135" s="35">
        <v>0</v>
      </c>
      <c r="G135" s="36">
        <v>0</v>
      </c>
      <c r="H135" s="37">
        <v>24.2</v>
      </c>
      <c r="I135" s="35">
        <v>5</v>
      </c>
      <c r="J135" s="36">
        <v>121</v>
      </c>
    </row>
    <row r="136" spans="2:10" x14ac:dyDescent="0.25">
      <c r="B136" s="31">
        <v>17200</v>
      </c>
      <c r="C136" s="32" t="s">
        <v>9</v>
      </c>
      <c r="D136" s="33" t="s">
        <v>26</v>
      </c>
      <c r="E136" s="34">
        <v>52.03</v>
      </c>
      <c r="F136" s="35">
        <v>500</v>
      </c>
      <c r="G136" s="36">
        <v>26015</v>
      </c>
      <c r="H136" s="37">
        <v>0</v>
      </c>
      <c r="I136" s="35">
        <v>0</v>
      </c>
      <c r="J136" s="36">
        <v>0</v>
      </c>
    </row>
    <row r="137" spans="2:10" x14ac:dyDescent="0.25">
      <c r="B137" s="31">
        <v>17201</v>
      </c>
      <c r="C137" s="32" t="s">
        <v>154</v>
      </c>
      <c r="D137" s="33" t="s">
        <v>26</v>
      </c>
      <c r="E137" s="34">
        <v>41.994999999999997</v>
      </c>
      <c r="F137" s="35">
        <v>200</v>
      </c>
      <c r="G137" s="36">
        <v>8399</v>
      </c>
      <c r="H137" s="37">
        <v>46.664473684210527</v>
      </c>
      <c r="I137" s="35">
        <v>76</v>
      </c>
      <c r="J137" s="36">
        <v>3546.5</v>
      </c>
    </row>
    <row r="138" spans="2:10" x14ac:dyDescent="0.25">
      <c r="B138" s="31">
        <v>17202</v>
      </c>
      <c r="C138" s="32" t="s">
        <v>155</v>
      </c>
      <c r="D138" s="33" t="s">
        <v>26</v>
      </c>
      <c r="E138" s="34">
        <v>12.7</v>
      </c>
      <c r="F138" s="35">
        <v>120</v>
      </c>
      <c r="G138" s="36">
        <v>1524</v>
      </c>
      <c r="H138" s="37">
        <v>13.904587155963302</v>
      </c>
      <c r="I138" s="35">
        <v>109</v>
      </c>
      <c r="J138" s="36">
        <v>1515.6</v>
      </c>
    </row>
    <row r="139" spans="2:10" x14ac:dyDescent="0.25">
      <c r="B139" s="31">
        <v>17209</v>
      </c>
      <c r="C139" s="32" t="s">
        <v>156</v>
      </c>
      <c r="D139" s="33" t="s">
        <v>26</v>
      </c>
      <c r="E139" s="34">
        <v>0</v>
      </c>
      <c r="F139" s="35">
        <v>0</v>
      </c>
      <c r="G139" s="36">
        <v>0</v>
      </c>
      <c r="H139" s="37">
        <v>7.250571428571428</v>
      </c>
      <c r="I139" s="35">
        <v>280</v>
      </c>
      <c r="J139" s="36">
        <v>2030.1599999999999</v>
      </c>
    </row>
    <row r="140" spans="2:10" x14ac:dyDescent="0.25">
      <c r="B140" s="31">
        <v>17211</v>
      </c>
      <c r="C140" s="32" t="s">
        <v>157</v>
      </c>
      <c r="D140" s="33" t="s">
        <v>26</v>
      </c>
      <c r="E140" s="34">
        <v>0</v>
      </c>
      <c r="F140" s="35">
        <v>0</v>
      </c>
      <c r="G140" s="36">
        <v>0</v>
      </c>
      <c r="H140" s="37">
        <v>46.41</v>
      </c>
      <c r="I140" s="35">
        <v>1</v>
      </c>
      <c r="J140" s="36">
        <v>46.41</v>
      </c>
    </row>
    <row r="141" spans="2:10" x14ac:dyDescent="0.25">
      <c r="B141" s="31">
        <v>17219</v>
      </c>
      <c r="C141" s="32" t="s">
        <v>158</v>
      </c>
      <c r="D141" s="33" t="s">
        <v>26</v>
      </c>
      <c r="E141" s="34">
        <v>0</v>
      </c>
      <c r="F141" s="35">
        <v>0</v>
      </c>
      <c r="G141" s="36">
        <v>0</v>
      </c>
      <c r="H141" s="37">
        <v>149.94</v>
      </c>
      <c r="I141" s="35">
        <v>1</v>
      </c>
      <c r="J141" s="36">
        <v>149.94</v>
      </c>
    </row>
    <row r="142" spans="2:10" x14ac:dyDescent="0.25">
      <c r="B142" s="31">
        <v>17221</v>
      </c>
      <c r="C142" s="32" t="s">
        <v>159</v>
      </c>
      <c r="D142" s="33" t="s">
        <v>26</v>
      </c>
      <c r="E142" s="34">
        <v>0</v>
      </c>
      <c r="F142" s="35">
        <v>0</v>
      </c>
      <c r="G142" s="36">
        <v>0</v>
      </c>
      <c r="H142" s="37">
        <v>35.549999999999997</v>
      </c>
      <c r="I142" s="35">
        <v>20</v>
      </c>
      <c r="J142" s="36">
        <v>711</v>
      </c>
    </row>
    <row r="143" spans="2:10" x14ac:dyDescent="0.25">
      <c r="B143" s="31">
        <v>17222</v>
      </c>
      <c r="C143" s="32" t="s">
        <v>160</v>
      </c>
      <c r="D143" s="33" t="s">
        <v>26</v>
      </c>
      <c r="E143" s="34">
        <v>36</v>
      </c>
      <c r="F143" s="35">
        <v>20</v>
      </c>
      <c r="G143" s="36">
        <v>720</v>
      </c>
      <c r="H143" s="37">
        <v>36.75</v>
      </c>
      <c r="I143" s="35">
        <v>72</v>
      </c>
      <c r="J143" s="36">
        <v>2646</v>
      </c>
    </row>
    <row r="144" spans="2:10" x14ac:dyDescent="0.25">
      <c r="B144" s="31">
        <v>17321</v>
      </c>
      <c r="C144" s="32" t="s">
        <v>161</v>
      </c>
      <c r="D144" s="33" t="s">
        <v>29</v>
      </c>
      <c r="E144" s="34">
        <v>145.20145454545454</v>
      </c>
      <c r="F144" s="35">
        <v>550</v>
      </c>
      <c r="G144" s="36">
        <v>79860.800000000003</v>
      </c>
      <c r="H144" s="37">
        <v>148.78469973890341</v>
      </c>
      <c r="I144" s="35">
        <v>383</v>
      </c>
      <c r="J144" s="36">
        <v>56984.540000000008</v>
      </c>
    </row>
    <row r="145" spans="2:10" x14ac:dyDescent="0.25">
      <c r="B145" s="31">
        <v>17322</v>
      </c>
      <c r="C145" s="32" t="s">
        <v>162</v>
      </c>
      <c r="D145" s="33" t="s">
        <v>26</v>
      </c>
      <c r="E145" s="34">
        <v>89.511111111111106</v>
      </c>
      <c r="F145" s="35">
        <v>90</v>
      </c>
      <c r="G145" s="36">
        <v>8056</v>
      </c>
      <c r="H145" s="37">
        <v>91.116984126984121</v>
      </c>
      <c r="I145" s="35">
        <v>63</v>
      </c>
      <c r="J145" s="36">
        <v>5740.37</v>
      </c>
    </row>
    <row r="146" spans="2:10" x14ac:dyDescent="0.25">
      <c r="B146" s="31">
        <v>17323</v>
      </c>
      <c r="C146" s="32" t="s">
        <v>163</v>
      </c>
      <c r="D146" s="33" t="s">
        <v>29</v>
      </c>
      <c r="E146" s="34">
        <v>5.42</v>
      </c>
      <c r="F146" s="35">
        <v>1500</v>
      </c>
      <c r="G146" s="36">
        <v>8130</v>
      </c>
      <c r="H146" s="37">
        <v>5.5431677852348988</v>
      </c>
      <c r="I146" s="35">
        <v>745</v>
      </c>
      <c r="J146" s="36">
        <v>4129.66</v>
      </c>
    </row>
    <row r="147" spans="2:10" x14ac:dyDescent="0.25">
      <c r="B147" s="31">
        <v>17348</v>
      </c>
      <c r="C147" s="32" t="s">
        <v>164</v>
      </c>
      <c r="D147" s="33" t="s">
        <v>26</v>
      </c>
      <c r="E147" s="34">
        <v>83.49</v>
      </c>
      <c r="F147" s="35">
        <v>40</v>
      </c>
      <c r="G147" s="36">
        <v>3339.6</v>
      </c>
      <c r="H147" s="37">
        <v>41.485714285714288</v>
      </c>
      <c r="I147" s="35">
        <v>42</v>
      </c>
      <c r="J147" s="36">
        <v>1742.4</v>
      </c>
    </row>
    <row r="148" spans="2:10" x14ac:dyDescent="0.25">
      <c r="B148" s="31">
        <v>17354</v>
      </c>
      <c r="C148" s="32" t="s">
        <v>165</v>
      </c>
      <c r="D148" s="33" t="s">
        <v>26</v>
      </c>
      <c r="E148" s="34">
        <v>327.9</v>
      </c>
      <c r="F148" s="35">
        <v>1</v>
      </c>
      <c r="G148" s="36">
        <v>327.9</v>
      </c>
      <c r="H148" s="37">
        <v>327.9</v>
      </c>
      <c r="I148" s="35">
        <v>1</v>
      </c>
      <c r="J148" s="36">
        <v>327.9</v>
      </c>
    </row>
    <row r="149" spans="2:10" x14ac:dyDescent="0.25">
      <c r="B149" s="31">
        <v>17357</v>
      </c>
      <c r="C149" s="32" t="s">
        <v>166</v>
      </c>
      <c r="D149" s="33" t="s">
        <v>26</v>
      </c>
      <c r="E149" s="34">
        <v>7.26</v>
      </c>
      <c r="F149" s="35">
        <v>150</v>
      </c>
      <c r="G149" s="36">
        <v>1089</v>
      </c>
      <c r="H149" s="37">
        <v>6.7514285714285718</v>
      </c>
      <c r="I149" s="35">
        <v>112</v>
      </c>
      <c r="J149" s="36">
        <v>756.16000000000008</v>
      </c>
    </row>
    <row r="150" spans="2:10" x14ac:dyDescent="0.25">
      <c r="B150" s="31">
        <v>17363</v>
      </c>
      <c r="C150" s="32" t="s">
        <v>167</v>
      </c>
      <c r="D150" s="33" t="s">
        <v>26</v>
      </c>
      <c r="E150" s="34">
        <v>0.75368421052631573</v>
      </c>
      <c r="F150" s="35">
        <v>9500</v>
      </c>
      <c r="G150" s="36">
        <v>7160</v>
      </c>
      <c r="H150" s="37">
        <v>1.0010356336507313</v>
      </c>
      <c r="I150" s="35">
        <v>10187</v>
      </c>
      <c r="J150" s="36">
        <v>10197.550000000001</v>
      </c>
    </row>
    <row r="151" spans="2:10" x14ac:dyDescent="0.25">
      <c r="B151" s="31">
        <v>17373</v>
      </c>
      <c r="C151" s="32" t="s">
        <v>168</v>
      </c>
      <c r="D151" s="33" t="s">
        <v>26</v>
      </c>
      <c r="E151" s="34">
        <v>0</v>
      </c>
      <c r="F151" s="35">
        <v>0</v>
      </c>
      <c r="G151" s="36">
        <v>0</v>
      </c>
      <c r="H151" s="37">
        <v>12.878499999999999</v>
      </c>
      <c r="I151" s="35">
        <v>200</v>
      </c>
      <c r="J151" s="36">
        <v>2575.6999999999998</v>
      </c>
    </row>
    <row r="152" spans="2:10" x14ac:dyDescent="0.25">
      <c r="B152" s="31">
        <v>17381</v>
      </c>
      <c r="C152" s="32" t="s">
        <v>169</v>
      </c>
      <c r="D152" s="33" t="s">
        <v>29</v>
      </c>
      <c r="E152" s="34">
        <v>42.325333333333333</v>
      </c>
      <c r="F152" s="35">
        <v>225</v>
      </c>
      <c r="G152" s="36">
        <v>9523.2000000000007</v>
      </c>
      <c r="H152" s="37">
        <v>42.584350282485865</v>
      </c>
      <c r="I152" s="35">
        <v>177</v>
      </c>
      <c r="J152" s="36">
        <v>7537.4299999999985</v>
      </c>
    </row>
    <row r="153" spans="2:10" x14ac:dyDescent="0.25">
      <c r="B153" s="31">
        <v>17412</v>
      </c>
      <c r="C153" s="32" t="s">
        <v>170</v>
      </c>
      <c r="D153" s="33" t="s">
        <v>26</v>
      </c>
      <c r="E153" s="34">
        <v>10.717142857142857</v>
      </c>
      <c r="F153" s="35">
        <v>700</v>
      </c>
      <c r="G153" s="36">
        <v>7502</v>
      </c>
      <c r="H153" s="37">
        <v>10.835255255255257</v>
      </c>
      <c r="I153" s="35">
        <v>333</v>
      </c>
      <c r="J153" s="36">
        <v>3608.1400000000003</v>
      </c>
    </row>
    <row r="154" spans="2:10" x14ac:dyDescent="0.25">
      <c r="B154" s="31">
        <v>17416</v>
      </c>
      <c r="C154" s="32" t="s">
        <v>277</v>
      </c>
      <c r="D154" s="33" t="s">
        <v>26</v>
      </c>
      <c r="E154" s="34">
        <v>44.285714285714285</v>
      </c>
      <c r="F154" s="35">
        <v>70</v>
      </c>
      <c r="G154" s="36">
        <v>3100</v>
      </c>
      <c r="H154" s="37">
        <v>0</v>
      </c>
      <c r="I154" s="35">
        <v>0</v>
      </c>
      <c r="J154" s="36">
        <v>0</v>
      </c>
    </row>
    <row r="155" spans="2:10" x14ac:dyDescent="0.25">
      <c r="B155" s="31">
        <v>17417</v>
      </c>
      <c r="C155" s="32" t="s">
        <v>171</v>
      </c>
      <c r="D155" s="33" t="s">
        <v>26</v>
      </c>
      <c r="E155" s="34">
        <v>724</v>
      </c>
      <c r="F155" s="35">
        <v>20</v>
      </c>
      <c r="G155" s="36">
        <v>14480</v>
      </c>
      <c r="H155" s="37">
        <v>802.22499999999991</v>
      </c>
      <c r="I155" s="35">
        <v>4</v>
      </c>
      <c r="J155" s="36">
        <v>3208.8999999999996</v>
      </c>
    </row>
    <row r="156" spans="2:10" x14ac:dyDescent="0.25">
      <c r="B156" s="31">
        <v>17423</v>
      </c>
      <c r="C156" s="32" t="s">
        <v>172</v>
      </c>
      <c r="D156" s="33" t="s">
        <v>26</v>
      </c>
      <c r="E156" s="34">
        <v>9.2076470588235289</v>
      </c>
      <c r="F156" s="35">
        <v>850</v>
      </c>
      <c r="G156" s="36">
        <v>7826.5</v>
      </c>
      <c r="H156" s="37">
        <v>9.3636174636174641</v>
      </c>
      <c r="I156" s="35">
        <v>481</v>
      </c>
      <c r="J156" s="36">
        <v>4503.9000000000005</v>
      </c>
    </row>
    <row r="157" spans="2:10" x14ac:dyDescent="0.25">
      <c r="B157" s="31">
        <v>17430</v>
      </c>
      <c r="C157" s="32" t="s">
        <v>173</v>
      </c>
      <c r="D157" s="33" t="s">
        <v>26</v>
      </c>
      <c r="E157" s="34">
        <v>24.2</v>
      </c>
      <c r="F157" s="35">
        <v>120</v>
      </c>
      <c r="G157" s="36">
        <v>2904</v>
      </c>
      <c r="H157" s="37">
        <v>24.2</v>
      </c>
      <c r="I157" s="35">
        <v>1</v>
      </c>
      <c r="J157" s="36">
        <v>24.2</v>
      </c>
    </row>
    <row r="158" spans="2:10" x14ac:dyDescent="0.25">
      <c r="B158" s="31">
        <v>17434</v>
      </c>
      <c r="C158" s="32" t="s">
        <v>278</v>
      </c>
      <c r="D158" s="33" t="s">
        <v>26</v>
      </c>
      <c r="E158" s="34">
        <v>14.611777777777776</v>
      </c>
      <c r="F158" s="35">
        <v>90</v>
      </c>
      <c r="G158" s="36">
        <v>1315.06</v>
      </c>
      <c r="H158" s="37">
        <v>0</v>
      </c>
      <c r="I158" s="35">
        <v>0</v>
      </c>
      <c r="J158" s="36">
        <v>0</v>
      </c>
    </row>
    <row r="159" spans="2:10" x14ac:dyDescent="0.25">
      <c r="B159" s="31">
        <v>17439</v>
      </c>
      <c r="C159" s="32" t="s">
        <v>174</v>
      </c>
      <c r="D159" s="33" t="s">
        <v>26</v>
      </c>
      <c r="E159" s="34">
        <v>16.164000000000001</v>
      </c>
      <c r="F159" s="35">
        <v>500</v>
      </c>
      <c r="G159" s="36">
        <v>8082</v>
      </c>
      <c r="H159" s="37">
        <v>16.995324675324667</v>
      </c>
      <c r="I159" s="35">
        <v>308</v>
      </c>
      <c r="J159" s="36">
        <v>5234.5599999999977</v>
      </c>
    </row>
    <row r="160" spans="2:10" x14ac:dyDescent="0.25">
      <c r="B160" s="31">
        <v>17501</v>
      </c>
      <c r="C160" s="32" t="s">
        <v>175</v>
      </c>
      <c r="D160" s="33" t="s">
        <v>26</v>
      </c>
      <c r="E160" s="34">
        <v>8.0608695652173914</v>
      </c>
      <c r="F160" s="35">
        <v>2300</v>
      </c>
      <c r="G160" s="36">
        <v>18540</v>
      </c>
      <c r="H160" s="37">
        <v>10.052238244514106</v>
      </c>
      <c r="I160" s="35">
        <v>1595</v>
      </c>
      <c r="J160" s="36">
        <v>16033.32</v>
      </c>
    </row>
    <row r="161" spans="2:10" x14ac:dyDescent="0.25">
      <c r="B161" s="31">
        <v>17508</v>
      </c>
      <c r="C161" s="32" t="s">
        <v>176</v>
      </c>
      <c r="D161" s="33" t="s">
        <v>26</v>
      </c>
      <c r="E161" s="34">
        <v>23.966666666666665</v>
      </c>
      <c r="F161" s="35">
        <v>1500</v>
      </c>
      <c r="G161" s="36">
        <v>35950</v>
      </c>
      <c r="H161" s="37">
        <v>23.943589743589744</v>
      </c>
      <c r="I161" s="35">
        <v>1365</v>
      </c>
      <c r="J161" s="36">
        <v>32683</v>
      </c>
    </row>
    <row r="162" spans="2:10" x14ac:dyDescent="0.25">
      <c r="B162" s="31">
        <v>17582</v>
      </c>
      <c r="C162" s="32" t="s">
        <v>177</v>
      </c>
      <c r="D162" s="33" t="s">
        <v>26</v>
      </c>
      <c r="E162" s="34">
        <v>25.182000000000002</v>
      </c>
      <c r="F162" s="35">
        <v>50</v>
      </c>
      <c r="G162" s="36">
        <v>1259.1000000000001</v>
      </c>
      <c r="H162" s="37">
        <v>16.142432432432432</v>
      </c>
      <c r="I162" s="35">
        <v>37</v>
      </c>
      <c r="J162" s="36">
        <v>597.27</v>
      </c>
    </row>
    <row r="163" spans="2:10" x14ac:dyDescent="0.25">
      <c r="B163" s="31">
        <v>17648</v>
      </c>
      <c r="C163" s="32" t="s">
        <v>178</v>
      </c>
      <c r="D163" s="33" t="s">
        <v>26</v>
      </c>
      <c r="E163" s="34">
        <v>0</v>
      </c>
      <c r="F163" s="35">
        <v>0</v>
      </c>
      <c r="G163" s="36">
        <v>0</v>
      </c>
      <c r="H163" s="37">
        <v>3.3879999999999995</v>
      </c>
      <c r="I163" s="35">
        <v>10</v>
      </c>
      <c r="J163" s="36">
        <v>33.879999999999995</v>
      </c>
    </row>
    <row r="164" spans="2:10" x14ac:dyDescent="0.25">
      <c r="B164" s="31">
        <v>17697</v>
      </c>
      <c r="C164" s="32" t="s">
        <v>279</v>
      </c>
      <c r="D164" s="33" t="s">
        <v>26</v>
      </c>
      <c r="E164" s="34">
        <v>75.974999999999994</v>
      </c>
      <c r="F164" s="35">
        <v>100</v>
      </c>
      <c r="G164" s="36">
        <v>7597.5</v>
      </c>
      <c r="H164" s="37">
        <v>0</v>
      </c>
      <c r="I164" s="35">
        <v>0</v>
      </c>
      <c r="J164" s="36">
        <v>0</v>
      </c>
    </row>
    <row r="165" spans="2:10" x14ac:dyDescent="0.25">
      <c r="B165" s="31">
        <v>17906</v>
      </c>
      <c r="C165" s="32" t="s">
        <v>179</v>
      </c>
      <c r="D165" s="33" t="s">
        <v>26</v>
      </c>
      <c r="E165" s="34">
        <v>750.2</v>
      </c>
      <c r="F165" s="35">
        <v>10</v>
      </c>
      <c r="G165" s="36">
        <v>7502</v>
      </c>
      <c r="H165" s="37">
        <v>750.2</v>
      </c>
      <c r="I165" s="35">
        <v>4</v>
      </c>
      <c r="J165" s="36">
        <v>3000.8</v>
      </c>
    </row>
    <row r="166" spans="2:10" x14ac:dyDescent="0.25">
      <c r="B166" s="31">
        <v>17907</v>
      </c>
      <c r="C166" s="32" t="s">
        <v>180</v>
      </c>
      <c r="D166" s="33" t="s">
        <v>29</v>
      </c>
      <c r="E166" s="34">
        <v>155.90102040816325</v>
      </c>
      <c r="F166" s="35">
        <v>98</v>
      </c>
      <c r="G166" s="36">
        <v>15278.3</v>
      </c>
      <c r="H166" s="37">
        <v>194.71741935483871</v>
      </c>
      <c r="I166" s="35">
        <v>62</v>
      </c>
      <c r="J166" s="36">
        <v>12072.48</v>
      </c>
    </row>
    <row r="167" spans="2:10" x14ac:dyDescent="0.25">
      <c r="B167" s="31">
        <v>18001</v>
      </c>
      <c r="C167" s="32" t="s">
        <v>51</v>
      </c>
      <c r="D167" s="33" t="s">
        <v>26</v>
      </c>
      <c r="E167" s="34">
        <v>2.4098058252427186</v>
      </c>
      <c r="F167" s="35">
        <v>103</v>
      </c>
      <c r="G167" s="36">
        <v>248.21</v>
      </c>
      <c r="H167" s="37">
        <v>2.3921428571428569</v>
      </c>
      <c r="I167" s="35">
        <v>42</v>
      </c>
      <c r="J167" s="36">
        <v>100.47</v>
      </c>
    </row>
    <row r="168" spans="2:10" x14ac:dyDescent="0.25">
      <c r="B168" s="31">
        <v>18002</v>
      </c>
      <c r="C168" s="32" t="s">
        <v>181</v>
      </c>
      <c r="D168" s="33" t="s">
        <v>29</v>
      </c>
      <c r="E168" s="34">
        <v>2.4164948453608246</v>
      </c>
      <c r="F168" s="35">
        <v>97</v>
      </c>
      <c r="G168" s="36">
        <v>234.39999999999998</v>
      </c>
      <c r="H168" s="37">
        <v>2.4083870967741934</v>
      </c>
      <c r="I168" s="35">
        <v>31</v>
      </c>
      <c r="J168" s="36">
        <v>74.66</v>
      </c>
    </row>
    <row r="169" spans="2:10" x14ac:dyDescent="0.25">
      <c r="B169" s="31">
        <v>18003</v>
      </c>
      <c r="C169" s="32" t="s">
        <v>182</v>
      </c>
      <c r="D169" s="33" t="s">
        <v>26</v>
      </c>
      <c r="E169" s="34">
        <v>12.172596685082871</v>
      </c>
      <c r="F169" s="35">
        <v>181</v>
      </c>
      <c r="G169" s="36">
        <v>2203.2399999999998</v>
      </c>
      <c r="H169" s="37">
        <v>12.1</v>
      </c>
      <c r="I169" s="35">
        <v>123</v>
      </c>
      <c r="J169" s="36">
        <v>1488.3</v>
      </c>
    </row>
    <row r="170" spans="2:10" x14ac:dyDescent="0.25">
      <c r="B170" s="31">
        <v>18004</v>
      </c>
      <c r="C170" s="32" t="s">
        <v>183</v>
      </c>
      <c r="D170" s="33" t="s">
        <v>26</v>
      </c>
      <c r="E170" s="34">
        <v>4.5243171806167402</v>
      </c>
      <c r="F170" s="35">
        <v>681</v>
      </c>
      <c r="G170" s="36">
        <v>3081.06</v>
      </c>
      <c r="H170" s="37">
        <v>3.6299999999999994</v>
      </c>
      <c r="I170" s="35">
        <v>627</v>
      </c>
      <c r="J170" s="36">
        <v>2276.0099999999998</v>
      </c>
    </row>
    <row r="171" spans="2:10" x14ac:dyDescent="0.25">
      <c r="B171" s="31">
        <v>18005</v>
      </c>
      <c r="C171" s="32" t="s">
        <v>184</v>
      </c>
      <c r="D171" s="33" t="s">
        <v>26</v>
      </c>
      <c r="E171" s="34">
        <v>5.6869395017793591</v>
      </c>
      <c r="F171" s="35">
        <v>562</v>
      </c>
      <c r="G171" s="36">
        <v>3196.06</v>
      </c>
      <c r="H171" s="37">
        <v>6.0500000000000007</v>
      </c>
      <c r="I171" s="35">
        <v>303</v>
      </c>
      <c r="J171" s="36">
        <v>1833.15</v>
      </c>
    </row>
    <row r="172" spans="2:10" x14ac:dyDescent="0.25">
      <c r="B172" s="31">
        <v>18006</v>
      </c>
      <c r="C172" s="32" t="s">
        <v>185</v>
      </c>
      <c r="D172" s="33" t="s">
        <v>26</v>
      </c>
      <c r="E172" s="34">
        <v>9.6462886597938144</v>
      </c>
      <c r="F172" s="35">
        <v>97</v>
      </c>
      <c r="G172" s="36">
        <v>935.68999999999994</v>
      </c>
      <c r="H172" s="37">
        <v>9.6866666666666674</v>
      </c>
      <c r="I172" s="35">
        <v>45</v>
      </c>
      <c r="J172" s="36">
        <v>435.90000000000003</v>
      </c>
    </row>
    <row r="173" spans="2:10" x14ac:dyDescent="0.25">
      <c r="B173" s="31">
        <v>18007</v>
      </c>
      <c r="C173" s="32" t="s">
        <v>186</v>
      </c>
      <c r="D173" s="33" t="s">
        <v>26</v>
      </c>
      <c r="E173" s="34">
        <v>5.1843902439024392</v>
      </c>
      <c r="F173" s="35">
        <v>41</v>
      </c>
      <c r="G173" s="36">
        <v>212.56</v>
      </c>
      <c r="H173" s="37">
        <v>4.4346153846153848</v>
      </c>
      <c r="I173" s="35">
        <v>39</v>
      </c>
      <c r="J173" s="36">
        <v>172.95000000000002</v>
      </c>
    </row>
    <row r="174" spans="2:10" x14ac:dyDescent="0.25">
      <c r="B174" s="31">
        <v>18008</v>
      </c>
      <c r="C174" s="32" t="s">
        <v>145</v>
      </c>
      <c r="D174" s="33" t="s">
        <v>29</v>
      </c>
      <c r="E174" s="34">
        <v>75.34049702863318</v>
      </c>
      <c r="F174" s="35">
        <v>1851</v>
      </c>
      <c r="G174" s="36">
        <v>139455.26</v>
      </c>
      <c r="H174" s="37">
        <v>72.599999999999994</v>
      </c>
      <c r="I174" s="35">
        <v>1250</v>
      </c>
      <c r="J174" s="36">
        <v>90750</v>
      </c>
    </row>
    <row r="175" spans="2:10" x14ac:dyDescent="0.25">
      <c r="B175" s="31">
        <v>18009</v>
      </c>
      <c r="C175" s="32" t="s">
        <v>187</v>
      </c>
      <c r="D175" s="33" t="s">
        <v>26</v>
      </c>
      <c r="E175" s="34">
        <v>2.4196277915632756</v>
      </c>
      <c r="F175" s="35">
        <v>1209</v>
      </c>
      <c r="G175" s="36">
        <v>2925.33</v>
      </c>
      <c r="H175" s="37">
        <v>2.42</v>
      </c>
      <c r="I175" s="35">
        <v>405</v>
      </c>
      <c r="J175" s="36">
        <v>980.09999999999991</v>
      </c>
    </row>
    <row r="176" spans="2:10" x14ac:dyDescent="0.25">
      <c r="B176" s="31">
        <v>18011</v>
      </c>
      <c r="C176" s="32" t="s">
        <v>188</v>
      </c>
      <c r="D176" s="33" t="s">
        <v>26</v>
      </c>
      <c r="E176" s="34">
        <v>21.787857142857145</v>
      </c>
      <c r="F176" s="35">
        <v>56</v>
      </c>
      <c r="G176" s="36">
        <v>1220.1200000000001</v>
      </c>
      <c r="H176" s="37">
        <v>21.78</v>
      </c>
      <c r="I176" s="35">
        <v>51</v>
      </c>
      <c r="J176" s="36">
        <v>1110.78</v>
      </c>
    </row>
    <row r="177" spans="2:10" x14ac:dyDescent="0.25">
      <c r="B177" s="31">
        <v>18012</v>
      </c>
      <c r="C177" s="32" t="s">
        <v>189</v>
      </c>
      <c r="D177" s="33" t="s">
        <v>29</v>
      </c>
      <c r="E177" s="34">
        <v>2.4396039603960396</v>
      </c>
      <c r="F177" s="35">
        <v>101</v>
      </c>
      <c r="G177" s="36">
        <v>246.4</v>
      </c>
      <c r="H177" s="37">
        <v>2.42</v>
      </c>
      <c r="I177" s="35">
        <v>97</v>
      </c>
      <c r="J177" s="36">
        <v>234.73999999999998</v>
      </c>
    </row>
    <row r="178" spans="2:10" x14ac:dyDescent="0.25">
      <c r="B178" s="31">
        <v>18013</v>
      </c>
      <c r="C178" s="32" t="s">
        <v>190</v>
      </c>
      <c r="D178" s="33" t="s">
        <v>29</v>
      </c>
      <c r="E178" s="34">
        <v>3.0760784313725491</v>
      </c>
      <c r="F178" s="35">
        <v>51</v>
      </c>
      <c r="G178" s="36">
        <v>156.88</v>
      </c>
      <c r="H178" s="37">
        <v>3.03</v>
      </c>
      <c r="I178" s="35">
        <v>50</v>
      </c>
      <c r="J178" s="36">
        <v>151.5</v>
      </c>
    </row>
    <row r="179" spans="2:10" x14ac:dyDescent="0.25">
      <c r="B179" s="31">
        <v>18014</v>
      </c>
      <c r="C179" s="32" t="s">
        <v>191</v>
      </c>
      <c r="D179" s="33" t="s">
        <v>29</v>
      </c>
      <c r="E179" s="34">
        <v>10.27</v>
      </c>
      <c r="F179" s="35">
        <v>1</v>
      </c>
      <c r="G179" s="36">
        <v>10.27</v>
      </c>
      <c r="H179" s="37">
        <v>5.45</v>
      </c>
      <c r="I179" s="35">
        <v>23</v>
      </c>
      <c r="J179" s="36">
        <v>125.35000000000001</v>
      </c>
    </row>
    <row r="180" spans="2:10" x14ac:dyDescent="0.25">
      <c r="B180" s="31">
        <v>18015</v>
      </c>
      <c r="C180" s="32" t="s">
        <v>37</v>
      </c>
      <c r="D180" s="33" t="s">
        <v>26</v>
      </c>
      <c r="E180" s="34">
        <v>36.979999999999997</v>
      </c>
      <c r="F180" s="35">
        <v>1</v>
      </c>
      <c r="G180" s="36">
        <v>36.979999999999997</v>
      </c>
      <c r="H180" s="37">
        <v>54.449999999999996</v>
      </c>
      <c r="I180" s="35">
        <v>12</v>
      </c>
      <c r="J180" s="36">
        <v>653.4</v>
      </c>
    </row>
    <row r="181" spans="2:10" x14ac:dyDescent="0.25">
      <c r="B181" s="31">
        <v>18016</v>
      </c>
      <c r="C181" s="32" t="s">
        <v>56</v>
      </c>
      <c r="D181" s="33" t="s">
        <v>26</v>
      </c>
      <c r="E181" s="34">
        <v>3.6697959183673472</v>
      </c>
      <c r="F181" s="35">
        <v>49</v>
      </c>
      <c r="G181" s="36">
        <v>179.82000000000002</v>
      </c>
      <c r="H181" s="37">
        <v>3.63</v>
      </c>
      <c r="I181" s="35">
        <v>31</v>
      </c>
      <c r="J181" s="36">
        <v>112.53</v>
      </c>
    </row>
    <row r="182" spans="2:10" x14ac:dyDescent="0.25">
      <c r="B182" s="31">
        <v>18017</v>
      </c>
      <c r="C182" s="32" t="s">
        <v>115</v>
      </c>
      <c r="D182" s="33" t="s">
        <v>26</v>
      </c>
      <c r="E182" s="34">
        <v>17.424864864864865</v>
      </c>
      <c r="F182" s="35">
        <v>37</v>
      </c>
      <c r="G182" s="36">
        <v>644.72</v>
      </c>
      <c r="H182" s="37">
        <v>47.199999999999996</v>
      </c>
      <c r="I182" s="35">
        <v>34</v>
      </c>
      <c r="J182" s="36">
        <v>1604.8</v>
      </c>
    </row>
    <row r="183" spans="2:10" x14ac:dyDescent="0.25">
      <c r="B183" s="31">
        <v>18019</v>
      </c>
      <c r="C183" s="32" t="s">
        <v>168</v>
      </c>
      <c r="D183" s="33" t="s">
        <v>26</v>
      </c>
      <c r="E183" s="34">
        <v>6.0463636363636368</v>
      </c>
      <c r="F183" s="35">
        <v>33</v>
      </c>
      <c r="G183" s="36">
        <v>199.53</v>
      </c>
      <c r="H183" s="37">
        <v>6.4274193548387109</v>
      </c>
      <c r="I183" s="35">
        <v>31</v>
      </c>
      <c r="J183" s="36">
        <v>199.25000000000003</v>
      </c>
    </row>
    <row r="184" spans="2:10" x14ac:dyDescent="0.25">
      <c r="B184" s="31">
        <v>18020</v>
      </c>
      <c r="C184" s="32" t="s">
        <v>94</v>
      </c>
      <c r="D184" s="33" t="s">
        <v>26</v>
      </c>
      <c r="E184" s="34">
        <v>8.5105785123966946</v>
      </c>
      <c r="F184" s="35">
        <v>121</v>
      </c>
      <c r="G184" s="36">
        <v>1029.78</v>
      </c>
      <c r="H184" s="37">
        <v>8.4700000000000024</v>
      </c>
      <c r="I184" s="35">
        <v>89</v>
      </c>
      <c r="J184" s="36">
        <v>753.83000000000015</v>
      </c>
    </row>
    <row r="185" spans="2:10" x14ac:dyDescent="0.25">
      <c r="B185" s="31">
        <v>18021</v>
      </c>
      <c r="C185" s="32" t="s">
        <v>68</v>
      </c>
      <c r="D185" s="33" t="s">
        <v>26</v>
      </c>
      <c r="E185" s="34">
        <v>25.157200000000003</v>
      </c>
      <c r="F185" s="35">
        <v>50</v>
      </c>
      <c r="G185" s="36">
        <v>1257.8600000000001</v>
      </c>
      <c r="H185" s="37">
        <v>12.1</v>
      </c>
      <c r="I185" s="35">
        <v>29</v>
      </c>
      <c r="J185" s="36">
        <v>350.9</v>
      </c>
    </row>
    <row r="186" spans="2:10" x14ac:dyDescent="0.25">
      <c r="B186" s="31">
        <v>18022</v>
      </c>
      <c r="C186" s="32" t="s">
        <v>192</v>
      </c>
      <c r="D186" s="33" t="s">
        <v>26</v>
      </c>
      <c r="E186" s="34">
        <v>4.1163768115942023</v>
      </c>
      <c r="F186" s="35">
        <v>138</v>
      </c>
      <c r="G186" s="36">
        <v>568.05999999999995</v>
      </c>
      <c r="H186" s="37">
        <v>4.4604999999999988</v>
      </c>
      <c r="I186" s="35">
        <v>80</v>
      </c>
      <c r="J186" s="36">
        <v>356.83999999999992</v>
      </c>
    </row>
    <row r="187" spans="2:10" x14ac:dyDescent="0.25">
      <c r="B187" s="31">
        <v>18023</v>
      </c>
      <c r="C187" s="32" t="s">
        <v>193</v>
      </c>
      <c r="D187" s="33" t="s">
        <v>26</v>
      </c>
      <c r="E187" s="34">
        <v>1.51</v>
      </c>
      <c r="F187" s="35">
        <v>1</v>
      </c>
      <c r="G187" s="36">
        <v>1.51</v>
      </c>
      <c r="H187" s="37">
        <v>3.63</v>
      </c>
      <c r="I187" s="35">
        <v>31</v>
      </c>
      <c r="J187" s="36">
        <v>112.53</v>
      </c>
    </row>
    <row r="188" spans="2:10" x14ac:dyDescent="0.25">
      <c r="B188" s="31">
        <v>18024</v>
      </c>
      <c r="C188" s="32" t="s">
        <v>194</v>
      </c>
      <c r="D188" s="33" t="s">
        <v>26</v>
      </c>
      <c r="E188" s="34">
        <v>6.0630927835051551</v>
      </c>
      <c r="F188" s="35">
        <v>97</v>
      </c>
      <c r="G188" s="36">
        <v>588.12</v>
      </c>
      <c r="H188" s="37">
        <v>6.05</v>
      </c>
      <c r="I188" s="35">
        <v>116</v>
      </c>
      <c r="J188" s="36">
        <v>701.8</v>
      </c>
    </row>
    <row r="189" spans="2:10" x14ac:dyDescent="0.25">
      <c r="B189" s="31">
        <v>18025</v>
      </c>
      <c r="C189" s="32" t="s">
        <v>195</v>
      </c>
      <c r="D189" s="33" t="s">
        <v>26</v>
      </c>
      <c r="E189" s="34">
        <v>34.991910828025475</v>
      </c>
      <c r="F189" s="35">
        <v>314</v>
      </c>
      <c r="G189" s="36">
        <v>10987.46</v>
      </c>
      <c r="H189" s="37">
        <v>33.450404624277454</v>
      </c>
      <c r="I189" s="35">
        <v>173</v>
      </c>
      <c r="J189" s="36">
        <v>5786.9199999999992</v>
      </c>
    </row>
    <row r="190" spans="2:10" x14ac:dyDescent="0.25">
      <c r="B190" s="31">
        <v>18026</v>
      </c>
      <c r="C190" s="32" t="s">
        <v>196</v>
      </c>
      <c r="D190" s="33" t="s">
        <v>26</v>
      </c>
      <c r="E190" s="34">
        <v>14.605940594059406</v>
      </c>
      <c r="F190" s="35">
        <v>101</v>
      </c>
      <c r="G190" s="36">
        <v>1475.2</v>
      </c>
      <c r="H190" s="37">
        <v>14.52</v>
      </c>
      <c r="I190" s="35">
        <v>70</v>
      </c>
      <c r="J190" s="36">
        <v>1016.4</v>
      </c>
    </row>
    <row r="191" spans="2:10" x14ac:dyDescent="0.25">
      <c r="B191" s="31">
        <v>18027</v>
      </c>
      <c r="C191" s="32" t="s">
        <v>197</v>
      </c>
      <c r="D191" s="33" t="s">
        <v>26</v>
      </c>
      <c r="E191" s="34">
        <v>13.263827160493825</v>
      </c>
      <c r="F191" s="35">
        <v>81</v>
      </c>
      <c r="G191" s="36">
        <v>1074.3699999999999</v>
      </c>
      <c r="H191" s="37">
        <v>13.31</v>
      </c>
      <c r="I191" s="35">
        <v>71</v>
      </c>
      <c r="J191" s="36">
        <v>945.01</v>
      </c>
    </row>
    <row r="192" spans="2:10" x14ac:dyDescent="0.25">
      <c r="B192" s="31">
        <v>18028</v>
      </c>
      <c r="C192" s="32" t="s">
        <v>198</v>
      </c>
      <c r="D192" s="33" t="s">
        <v>26</v>
      </c>
      <c r="E192" s="34">
        <v>9.6743209876543208</v>
      </c>
      <c r="F192" s="35">
        <v>81</v>
      </c>
      <c r="G192" s="36">
        <v>783.62</v>
      </c>
      <c r="H192" s="37">
        <v>9.6878481012658231</v>
      </c>
      <c r="I192" s="35">
        <v>79</v>
      </c>
      <c r="J192" s="36">
        <v>765.34</v>
      </c>
    </row>
    <row r="193" spans="2:10" x14ac:dyDescent="0.25">
      <c r="B193" s="31">
        <v>18029</v>
      </c>
      <c r="C193" s="32" t="s">
        <v>199</v>
      </c>
      <c r="D193" s="33" t="s">
        <v>26</v>
      </c>
      <c r="E193" s="34">
        <v>4.8264150943396231</v>
      </c>
      <c r="F193" s="35">
        <v>53</v>
      </c>
      <c r="G193" s="36">
        <v>255.8</v>
      </c>
      <c r="H193" s="37">
        <v>4.8400000000000007</v>
      </c>
      <c r="I193" s="35">
        <v>87</v>
      </c>
      <c r="J193" s="36">
        <v>421.08000000000004</v>
      </c>
    </row>
    <row r="194" spans="2:10" x14ac:dyDescent="0.25">
      <c r="B194" s="31">
        <v>18030</v>
      </c>
      <c r="C194" s="32" t="s">
        <v>200</v>
      </c>
      <c r="D194" s="33" t="s">
        <v>26</v>
      </c>
      <c r="E194" s="34">
        <v>8.4507843137254905</v>
      </c>
      <c r="F194" s="35">
        <v>204</v>
      </c>
      <c r="G194" s="36">
        <v>1723.96</v>
      </c>
      <c r="H194" s="37">
        <v>8.4700000000000006</v>
      </c>
      <c r="I194" s="35">
        <v>175</v>
      </c>
      <c r="J194" s="36">
        <v>1482.25</v>
      </c>
    </row>
    <row r="195" spans="2:10" x14ac:dyDescent="0.25">
      <c r="B195" s="31">
        <v>18031</v>
      </c>
      <c r="C195" s="32" t="s">
        <v>30</v>
      </c>
      <c r="D195" s="33" t="s">
        <v>26</v>
      </c>
      <c r="E195" s="34">
        <v>2.4173356401384085</v>
      </c>
      <c r="F195" s="35">
        <v>289</v>
      </c>
      <c r="G195" s="36">
        <v>698.61</v>
      </c>
      <c r="H195" s="37">
        <v>2.42</v>
      </c>
      <c r="I195" s="35">
        <v>106</v>
      </c>
      <c r="J195" s="36">
        <v>256.52</v>
      </c>
    </row>
    <row r="196" spans="2:10" x14ac:dyDescent="0.25">
      <c r="B196" s="31">
        <v>18032</v>
      </c>
      <c r="C196" s="32" t="s">
        <v>114</v>
      </c>
      <c r="D196" s="33" t="s">
        <v>26</v>
      </c>
      <c r="E196" s="34">
        <v>8.60811320754717</v>
      </c>
      <c r="F196" s="35">
        <v>795</v>
      </c>
      <c r="G196" s="36">
        <v>6843.4500000000007</v>
      </c>
      <c r="H196" s="37">
        <v>8.4699999999999989</v>
      </c>
      <c r="I196" s="35">
        <v>429</v>
      </c>
      <c r="J196" s="36">
        <v>3633.6299999999992</v>
      </c>
    </row>
    <row r="197" spans="2:10" x14ac:dyDescent="0.25">
      <c r="B197" s="31">
        <v>18033</v>
      </c>
      <c r="C197" s="32" t="s">
        <v>280</v>
      </c>
      <c r="D197" s="33" t="s">
        <v>26</v>
      </c>
      <c r="E197" s="34">
        <v>4.5209090909090914</v>
      </c>
      <c r="F197" s="35">
        <v>11</v>
      </c>
      <c r="G197" s="36">
        <v>49.730000000000004</v>
      </c>
      <c r="H197" s="37">
        <v>0</v>
      </c>
      <c r="I197" s="35">
        <v>0</v>
      </c>
      <c r="J197" s="36">
        <v>0</v>
      </c>
    </row>
    <row r="198" spans="2:10" x14ac:dyDescent="0.25">
      <c r="B198" s="31">
        <v>18035</v>
      </c>
      <c r="C198" s="32" t="s">
        <v>201</v>
      </c>
      <c r="D198" s="33" t="s">
        <v>26</v>
      </c>
      <c r="E198" s="34">
        <v>276.66181818181821</v>
      </c>
      <c r="F198" s="35">
        <v>11</v>
      </c>
      <c r="G198" s="36">
        <v>3043.28</v>
      </c>
      <c r="H198" s="37">
        <v>266.2</v>
      </c>
      <c r="I198" s="35">
        <v>5</v>
      </c>
      <c r="J198" s="36">
        <v>1331</v>
      </c>
    </row>
    <row r="199" spans="2:10" x14ac:dyDescent="0.25">
      <c r="B199" s="31">
        <v>18036</v>
      </c>
      <c r="C199" s="32" t="s">
        <v>202</v>
      </c>
      <c r="D199" s="33" t="s">
        <v>26</v>
      </c>
      <c r="E199" s="34">
        <v>307.93909090909091</v>
      </c>
      <c r="F199" s="35">
        <v>11</v>
      </c>
      <c r="G199" s="36">
        <v>3387.33</v>
      </c>
      <c r="H199" s="37">
        <v>266.2</v>
      </c>
      <c r="I199" s="35">
        <v>10</v>
      </c>
      <c r="J199" s="36">
        <v>2662</v>
      </c>
    </row>
    <row r="200" spans="2:10" x14ac:dyDescent="0.25">
      <c r="B200" s="31">
        <v>18037</v>
      </c>
      <c r="C200" s="32" t="s">
        <v>203</v>
      </c>
      <c r="D200" s="33" t="s">
        <v>29</v>
      </c>
      <c r="E200" s="34">
        <v>10.374838709677421</v>
      </c>
      <c r="F200" s="35">
        <v>31</v>
      </c>
      <c r="G200" s="36">
        <v>321.62000000000006</v>
      </c>
      <c r="H200" s="37">
        <v>10.29</v>
      </c>
      <c r="I200" s="35">
        <v>25</v>
      </c>
      <c r="J200" s="36">
        <v>257.25</v>
      </c>
    </row>
    <row r="201" spans="2:10" x14ac:dyDescent="0.25">
      <c r="B201" s="31">
        <v>18038</v>
      </c>
      <c r="C201" s="32" t="s">
        <v>204</v>
      </c>
      <c r="D201" s="33" t="s">
        <v>29</v>
      </c>
      <c r="E201" s="34">
        <v>12.900800000000002</v>
      </c>
      <c r="F201" s="35">
        <v>50</v>
      </c>
      <c r="G201" s="36">
        <v>645.04000000000008</v>
      </c>
      <c r="H201" s="37">
        <v>12.709999999999999</v>
      </c>
      <c r="I201" s="35">
        <v>23</v>
      </c>
      <c r="J201" s="36">
        <v>292.33</v>
      </c>
    </row>
    <row r="202" spans="2:10" x14ac:dyDescent="0.25">
      <c r="B202" s="31">
        <v>18039</v>
      </c>
      <c r="C202" s="32" t="s">
        <v>205</v>
      </c>
      <c r="D202" s="33" t="s">
        <v>29</v>
      </c>
      <c r="E202" s="34">
        <v>6.161044776119402</v>
      </c>
      <c r="F202" s="35">
        <v>67</v>
      </c>
      <c r="G202" s="36">
        <v>412.78999999999996</v>
      </c>
      <c r="H202" s="37">
        <v>6.0499999999999989</v>
      </c>
      <c r="I202" s="35">
        <v>35</v>
      </c>
      <c r="J202" s="36">
        <v>211.74999999999997</v>
      </c>
    </row>
    <row r="203" spans="2:10" x14ac:dyDescent="0.25">
      <c r="B203" s="31">
        <v>18040</v>
      </c>
      <c r="C203" s="32" t="s">
        <v>206</v>
      </c>
      <c r="D203" s="33" t="s">
        <v>29</v>
      </c>
      <c r="E203" s="34">
        <v>6.0548979591836734</v>
      </c>
      <c r="F203" s="35">
        <v>49</v>
      </c>
      <c r="G203" s="36">
        <v>296.69</v>
      </c>
      <c r="H203" s="37">
        <v>6.05</v>
      </c>
      <c r="I203" s="35">
        <v>36</v>
      </c>
      <c r="J203" s="36">
        <v>217.79999999999998</v>
      </c>
    </row>
    <row r="204" spans="2:10" x14ac:dyDescent="0.25">
      <c r="B204" s="31">
        <v>18041</v>
      </c>
      <c r="C204" s="32" t="s">
        <v>207</v>
      </c>
      <c r="D204" s="33" t="s">
        <v>29</v>
      </c>
      <c r="E204" s="34">
        <v>8.4969387755102037</v>
      </c>
      <c r="F204" s="35">
        <v>49</v>
      </c>
      <c r="G204" s="36">
        <v>416.35</v>
      </c>
      <c r="H204" s="37">
        <v>8.5</v>
      </c>
      <c r="I204" s="35">
        <v>24</v>
      </c>
      <c r="J204" s="36">
        <v>204</v>
      </c>
    </row>
    <row r="205" spans="2:10" x14ac:dyDescent="0.25">
      <c r="B205" s="31">
        <v>18042</v>
      </c>
      <c r="C205" s="32" t="s">
        <v>208</v>
      </c>
      <c r="D205" s="33" t="s">
        <v>29</v>
      </c>
      <c r="E205" s="34">
        <v>11.046800000000001</v>
      </c>
      <c r="F205" s="35">
        <v>25</v>
      </c>
      <c r="G205" s="36">
        <v>276.17</v>
      </c>
      <c r="H205" s="37">
        <v>10.890000000000002</v>
      </c>
      <c r="I205" s="35">
        <v>15</v>
      </c>
      <c r="J205" s="36">
        <v>163.35000000000002</v>
      </c>
    </row>
    <row r="206" spans="2:10" x14ac:dyDescent="0.25">
      <c r="B206" s="31">
        <v>18043</v>
      </c>
      <c r="C206" s="32" t="s">
        <v>209</v>
      </c>
      <c r="D206" s="33" t="s">
        <v>29</v>
      </c>
      <c r="E206" s="34">
        <v>18.53846153846154</v>
      </c>
      <c r="F206" s="35">
        <v>13</v>
      </c>
      <c r="G206" s="36">
        <v>241</v>
      </c>
      <c r="H206" s="37">
        <v>18.193749999999998</v>
      </c>
      <c r="I206" s="35">
        <v>8</v>
      </c>
      <c r="J206" s="36">
        <v>145.54999999999998</v>
      </c>
    </row>
    <row r="207" spans="2:10" x14ac:dyDescent="0.25">
      <c r="B207" s="31">
        <v>18044</v>
      </c>
      <c r="C207" s="32" t="s">
        <v>210</v>
      </c>
      <c r="D207" s="33" t="s">
        <v>26</v>
      </c>
      <c r="E207" s="34">
        <v>4.9032653061224485</v>
      </c>
      <c r="F207" s="35">
        <v>49</v>
      </c>
      <c r="G207" s="36">
        <v>240.26</v>
      </c>
      <c r="H207" s="37">
        <v>4.8400000000000007</v>
      </c>
      <c r="I207" s="35">
        <v>45</v>
      </c>
      <c r="J207" s="36">
        <v>217.80000000000004</v>
      </c>
    </row>
    <row r="208" spans="2:10" x14ac:dyDescent="0.25">
      <c r="B208" s="31">
        <v>18045</v>
      </c>
      <c r="C208" s="32" t="s">
        <v>211</v>
      </c>
      <c r="D208" s="33" t="s">
        <v>26</v>
      </c>
      <c r="E208" s="34">
        <v>8.3780165289256203</v>
      </c>
      <c r="F208" s="35">
        <v>121</v>
      </c>
      <c r="G208" s="36">
        <v>1013.74</v>
      </c>
      <c r="H208" s="37">
        <v>8.4699999999999989</v>
      </c>
      <c r="I208" s="35">
        <v>70</v>
      </c>
      <c r="J208" s="36">
        <v>592.9</v>
      </c>
    </row>
    <row r="209" spans="2:10" x14ac:dyDescent="0.25">
      <c r="B209" s="31">
        <v>18047</v>
      </c>
      <c r="C209" s="32" t="s">
        <v>212</v>
      </c>
      <c r="D209" s="33" t="s">
        <v>26</v>
      </c>
      <c r="E209" s="34">
        <v>43.061222707423582</v>
      </c>
      <c r="F209" s="35">
        <v>458</v>
      </c>
      <c r="G209" s="36">
        <v>19722.04</v>
      </c>
      <c r="H209" s="37">
        <v>42.349999999999994</v>
      </c>
      <c r="I209" s="35">
        <v>238</v>
      </c>
      <c r="J209" s="36">
        <v>10079.299999999999</v>
      </c>
    </row>
    <row r="210" spans="2:10" x14ac:dyDescent="0.25">
      <c r="B210" s="31">
        <v>18048</v>
      </c>
      <c r="C210" s="32" t="s">
        <v>213</v>
      </c>
      <c r="D210" s="33" t="s">
        <v>26</v>
      </c>
      <c r="E210" s="34">
        <v>12.048648648648648</v>
      </c>
      <c r="F210" s="35">
        <v>37</v>
      </c>
      <c r="G210" s="36">
        <v>445.79999999999995</v>
      </c>
      <c r="H210" s="37">
        <v>12.099999999999996</v>
      </c>
      <c r="I210" s="35">
        <v>37</v>
      </c>
      <c r="J210" s="36">
        <v>447.69999999999987</v>
      </c>
    </row>
    <row r="211" spans="2:10" x14ac:dyDescent="0.25">
      <c r="B211" s="31">
        <v>18049</v>
      </c>
      <c r="C211" s="32" t="s">
        <v>214</v>
      </c>
      <c r="D211" s="33" t="s">
        <v>26</v>
      </c>
      <c r="E211" s="34">
        <v>14.520000000000001</v>
      </c>
      <c r="F211" s="35">
        <v>96</v>
      </c>
      <c r="G211" s="36">
        <v>1393.92</v>
      </c>
      <c r="H211" s="37">
        <v>14.520000000000001</v>
      </c>
      <c r="I211" s="35">
        <v>94</v>
      </c>
      <c r="J211" s="36">
        <v>1364.88</v>
      </c>
    </row>
    <row r="212" spans="2:10" x14ac:dyDescent="0.25">
      <c r="B212" s="31">
        <v>18050</v>
      </c>
      <c r="C212" s="32" t="s">
        <v>215</v>
      </c>
      <c r="D212" s="33" t="s">
        <v>29</v>
      </c>
      <c r="E212" s="34">
        <v>10.410909090909092</v>
      </c>
      <c r="F212" s="35">
        <v>22</v>
      </c>
      <c r="G212" s="36">
        <v>229.04000000000002</v>
      </c>
      <c r="H212" s="37">
        <v>10.890000000000002</v>
      </c>
      <c r="I212" s="35">
        <v>30</v>
      </c>
      <c r="J212" s="36">
        <v>326.70000000000005</v>
      </c>
    </row>
    <row r="213" spans="2:10" x14ac:dyDescent="0.25">
      <c r="B213" s="31">
        <v>18051</v>
      </c>
      <c r="C213" s="32" t="s">
        <v>216</v>
      </c>
      <c r="D213" s="33" t="s">
        <v>26</v>
      </c>
      <c r="E213" s="34">
        <v>10.141568627450981</v>
      </c>
      <c r="F213" s="35">
        <v>51</v>
      </c>
      <c r="G213" s="36">
        <v>517.22</v>
      </c>
      <c r="H213" s="37">
        <v>8.4700000000000006</v>
      </c>
      <c r="I213" s="35">
        <v>17</v>
      </c>
      <c r="J213" s="36">
        <v>143.99</v>
      </c>
    </row>
    <row r="214" spans="2:10" x14ac:dyDescent="0.25">
      <c r="B214" s="31">
        <v>18052</v>
      </c>
      <c r="C214" s="32" t="s">
        <v>217</v>
      </c>
      <c r="D214" s="33" t="s">
        <v>26</v>
      </c>
      <c r="E214" s="34">
        <v>5.8990476190476189</v>
      </c>
      <c r="F214" s="35">
        <v>21</v>
      </c>
      <c r="G214" s="36">
        <v>123.88</v>
      </c>
      <c r="H214" s="37">
        <v>6.05</v>
      </c>
      <c r="I214" s="35">
        <v>4</v>
      </c>
      <c r="J214" s="36">
        <v>24.2</v>
      </c>
    </row>
    <row r="215" spans="2:10" x14ac:dyDescent="0.25">
      <c r="B215" s="31">
        <v>18053</v>
      </c>
      <c r="C215" s="32" t="s">
        <v>218</v>
      </c>
      <c r="D215" s="33" t="s">
        <v>29</v>
      </c>
      <c r="E215" s="34">
        <v>154.03214876033059</v>
      </c>
      <c r="F215" s="35">
        <v>121</v>
      </c>
      <c r="G215" s="36">
        <v>18637.89</v>
      </c>
      <c r="H215" s="37">
        <v>145.19999999999999</v>
      </c>
      <c r="I215" s="35">
        <v>35</v>
      </c>
      <c r="J215" s="36">
        <v>5082</v>
      </c>
    </row>
    <row r="216" spans="2:10" x14ac:dyDescent="0.25">
      <c r="B216" s="31">
        <v>18054</v>
      </c>
      <c r="C216" s="32" t="s">
        <v>219</v>
      </c>
      <c r="D216" s="33" t="s">
        <v>26</v>
      </c>
      <c r="E216" s="34">
        <v>21.714538653366581</v>
      </c>
      <c r="F216" s="35">
        <v>401</v>
      </c>
      <c r="G216" s="36">
        <v>8707.5299999999988</v>
      </c>
      <c r="H216" s="37">
        <v>21.78</v>
      </c>
      <c r="I216" s="35">
        <v>285</v>
      </c>
      <c r="J216" s="36">
        <v>6207.3</v>
      </c>
    </row>
    <row r="217" spans="2:10" x14ac:dyDescent="0.25">
      <c r="B217" s="31">
        <v>18055</v>
      </c>
      <c r="C217" s="32" t="s">
        <v>220</v>
      </c>
      <c r="D217" s="33" t="s">
        <v>26</v>
      </c>
      <c r="E217" s="34">
        <v>25.097656765676568</v>
      </c>
      <c r="F217" s="35">
        <v>606</v>
      </c>
      <c r="G217" s="36">
        <v>15209.18</v>
      </c>
      <c r="H217" s="37">
        <v>19.239999999999998</v>
      </c>
      <c r="I217" s="35">
        <v>440</v>
      </c>
      <c r="J217" s="36">
        <v>8465.5999999999985</v>
      </c>
    </row>
    <row r="218" spans="2:10" x14ac:dyDescent="0.25">
      <c r="B218" s="31">
        <v>18056</v>
      </c>
      <c r="C218" s="32" t="s">
        <v>221</v>
      </c>
      <c r="D218" s="33" t="s">
        <v>26</v>
      </c>
      <c r="E218" s="34">
        <v>29.457272727272724</v>
      </c>
      <c r="F218" s="35">
        <v>11</v>
      </c>
      <c r="G218" s="36">
        <v>324.02999999999997</v>
      </c>
      <c r="H218" s="37">
        <v>30.263043478260869</v>
      </c>
      <c r="I218" s="35">
        <v>23</v>
      </c>
      <c r="J218" s="36">
        <v>696.05</v>
      </c>
    </row>
    <row r="219" spans="2:10" x14ac:dyDescent="0.25">
      <c r="B219" s="31">
        <v>18057</v>
      </c>
      <c r="C219" s="32" t="s">
        <v>222</v>
      </c>
      <c r="D219" s="33" t="s">
        <v>26</v>
      </c>
      <c r="E219" s="34">
        <v>6.0546099290780147</v>
      </c>
      <c r="F219" s="35">
        <v>141</v>
      </c>
      <c r="G219" s="36">
        <v>853.7</v>
      </c>
      <c r="H219" s="37">
        <v>6.05</v>
      </c>
      <c r="I219" s="35">
        <v>130</v>
      </c>
      <c r="J219" s="36">
        <v>786.5</v>
      </c>
    </row>
    <row r="220" spans="2:10" x14ac:dyDescent="0.25">
      <c r="B220" s="31">
        <v>18058</v>
      </c>
      <c r="C220" s="32" t="s">
        <v>223</v>
      </c>
      <c r="D220" s="33" t="s">
        <v>26</v>
      </c>
      <c r="E220" s="34">
        <v>10.924710743801652</v>
      </c>
      <c r="F220" s="35">
        <v>121</v>
      </c>
      <c r="G220" s="36">
        <v>1321.8899999999999</v>
      </c>
      <c r="H220" s="37">
        <v>10.89</v>
      </c>
      <c r="I220" s="35">
        <v>125</v>
      </c>
      <c r="J220" s="36">
        <v>1361.25</v>
      </c>
    </row>
    <row r="221" spans="2:10" x14ac:dyDescent="0.25">
      <c r="B221" s="31">
        <v>18059</v>
      </c>
      <c r="C221" s="32" t="s">
        <v>224</v>
      </c>
      <c r="D221" s="33" t="s">
        <v>26</v>
      </c>
      <c r="E221" s="34">
        <v>4.8356146179401991</v>
      </c>
      <c r="F221" s="35">
        <v>301</v>
      </c>
      <c r="G221" s="36">
        <v>1455.52</v>
      </c>
      <c r="H221" s="37">
        <v>4.839999999999999</v>
      </c>
      <c r="I221" s="35">
        <v>297</v>
      </c>
      <c r="J221" s="36">
        <v>1437.4799999999996</v>
      </c>
    </row>
    <row r="222" spans="2:10" x14ac:dyDescent="0.25">
      <c r="B222" s="31">
        <v>18060</v>
      </c>
      <c r="C222" s="32" t="s">
        <v>225</v>
      </c>
      <c r="D222" s="33" t="s">
        <v>26</v>
      </c>
      <c r="E222" s="34">
        <v>13.494761904761905</v>
      </c>
      <c r="F222" s="35">
        <v>105</v>
      </c>
      <c r="G222" s="36">
        <v>1416.95</v>
      </c>
      <c r="H222" s="37">
        <v>13.31</v>
      </c>
      <c r="I222" s="35">
        <v>107</v>
      </c>
      <c r="J222" s="36">
        <v>1424.17</v>
      </c>
    </row>
    <row r="223" spans="2:10" x14ac:dyDescent="0.25">
      <c r="B223" s="31">
        <v>18061</v>
      </c>
      <c r="C223" s="32" t="s">
        <v>226</v>
      </c>
      <c r="D223" s="33" t="s">
        <v>26</v>
      </c>
      <c r="E223" s="34">
        <v>2.3759259259259258</v>
      </c>
      <c r="F223" s="35">
        <v>405</v>
      </c>
      <c r="G223" s="36">
        <v>962.25</v>
      </c>
      <c r="H223" s="37">
        <v>2.4199999999999995</v>
      </c>
      <c r="I223" s="35">
        <v>146</v>
      </c>
      <c r="J223" s="36">
        <v>353.31999999999994</v>
      </c>
    </row>
    <row r="224" spans="2:10" x14ac:dyDescent="0.25">
      <c r="B224" s="31">
        <v>18062</v>
      </c>
      <c r="C224" s="32" t="s">
        <v>227</v>
      </c>
      <c r="D224" s="33" t="s">
        <v>29</v>
      </c>
      <c r="E224" s="34">
        <v>24.635124378109452</v>
      </c>
      <c r="F224" s="35">
        <v>201</v>
      </c>
      <c r="G224" s="36">
        <v>4951.66</v>
      </c>
      <c r="H224" s="37">
        <v>24.200000000000003</v>
      </c>
      <c r="I224" s="35">
        <v>138</v>
      </c>
      <c r="J224" s="36">
        <v>3339.6000000000004</v>
      </c>
    </row>
    <row r="225" spans="2:10" x14ac:dyDescent="0.25">
      <c r="B225" s="31">
        <v>18063</v>
      </c>
      <c r="C225" s="32" t="s">
        <v>228</v>
      </c>
      <c r="D225" s="33" t="s">
        <v>29</v>
      </c>
      <c r="E225" s="34">
        <v>33.844634146341463</v>
      </c>
      <c r="F225" s="35">
        <v>41</v>
      </c>
      <c r="G225" s="36">
        <v>1387.63</v>
      </c>
      <c r="H225" s="37">
        <v>33.880769230769232</v>
      </c>
      <c r="I225" s="35">
        <v>26</v>
      </c>
      <c r="J225" s="36">
        <v>880.9</v>
      </c>
    </row>
    <row r="226" spans="2:10" x14ac:dyDescent="0.25">
      <c r="B226" s="31">
        <v>18064</v>
      </c>
      <c r="C226" s="32" t="s">
        <v>229</v>
      </c>
      <c r="D226" s="33" t="s">
        <v>29</v>
      </c>
      <c r="E226" s="34">
        <v>48.269999999999996</v>
      </c>
      <c r="F226" s="35">
        <v>2</v>
      </c>
      <c r="G226" s="36">
        <v>96.539999999999992</v>
      </c>
      <c r="H226" s="37">
        <v>15.73</v>
      </c>
      <c r="I226" s="35">
        <v>40</v>
      </c>
      <c r="J226" s="36">
        <v>629.20000000000005</v>
      </c>
    </row>
    <row r="227" spans="2:10" x14ac:dyDescent="0.25">
      <c r="B227" s="31">
        <v>18065</v>
      </c>
      <c r="C227" s="32" t="s">
        <v>230</v>
      </c>
      <c r="D227" s="33" t="s">
        <v>29</v>
      </c>
      <c r="E227" s="34">
        <v>18.308024691358025</v>
      </c>
      <c r="F227" s="35">
        <v>81</v>
      </c>
      <c r="G227" s="36">
        <v>1482.95</v>
      </c>
      <c r="H227" s="37">
        <v>18.149999999999999</v>
      </c>
      <c r="I227" s="35">
        <v>67</v>
      </c>
      <c r="J227" s="36">
        <v>1216.05</v>
      </c>
    </row>
    <row r="228" spans="2:10" x14ac:dyDescent="0.25">
      <c r="B228" s="31">
        <v>18066</v>
      </c>
      <c r="C228" s="32" t="s">
        <v>231</v>
      </c>
      <c r="D228" s="33" t="s">
        <v>29</v>
      </c>
      <c r="E228" s="34">
        <v>118.72636363636364</v>
      </c>
      <c r="F228" s="35">
        <v>11</v>
      </c>
      <c r="G228" s="36">
        <v>1305.99</v>
      </c>
      <c r="H228" s="37">
        <v>118.58000000000001</v>
      </c>
      <c r="I228" s="35">
        <v>10</v>
      </c>
      <c r="J228" s="36">
        <v>1185.8000000000002</v>
      </c>
    </row>
    <row r="229" spans="2:10" x14ac:dyDescent="0.25">
      <c r="B229" s="31">
        <v>18067</v>
      </c>
      <c r="C229" s="32" t="s">
        <v>232</v>
      </c>
      <c r="D229" s="33" t="s">
        <v>26</v>
      </c>
      <c r="E229" s="34">
        <v>0.34</v>
      </c>
      <c r="F229" s="35">
        <v>1</v>
      </c>
      <c r="G229" s="36">
        <v>0.34</v>
      </c>
      <c r="H229" s="37">
        <v>0.61</v>
      </c>
      <c r="I229" s="35">
        <v>250</v>
      </c>
      <c r="J229" s="36">
        <v>152.5</v>
      </c>
    </row>
    <row r="230" spans="2:10" x14ac:dyDescent="0.25">
      <c r="B230" s="31">
        <v>18068</v>
      </c>
      <c r="C230" s="32" t="s">
        <v>233</v>
      </c>
      <c r="D230" s="33" t="s">
        <v>26</v>
      </c>
      <c r="E230" s="34">
        <v>1.1599999999999999</v>
      </c>
      <c r="F230" s="35">
        <v>750</v>
      </c>
      <c r="G230" s="36">
        <v>870</v>
      </c>
      <c r="H230" s="37">
        <v>1.2100000000000002</v>
      </c>
      <c r="I230" s="35">
        <v>865</v>
      </c>
      <c r="J230" s="36">
        <v>1046.6500000000001</v>
      </c>
    </row>
    <row r="231" spans="2:10" x14ac:dyDescent="0.25">
      <c r="B231" s="31">
        <v>18069</v>
      </c>
      <c r="C231" s="32" t="s">
        <v>234</v>
      </c>
      <c r="D231" s="33" t="s">
        <v>26</v>
      </c>
      <c r="E231" s="34">
        <v>7.1354545454545448</v>
      </c>
      <c r="F231" s="35">
        <v>110</v>
      </c>
      <c r="G231" s="36">
        <v>784.9</v>
      </c>
      <c r="H231" s="37">
        <v>7.1400000000000006</v>
      </c>
      <c r="I231" s="35">
        <v>90</v>
      </c>
      <c r="J231" s="36">
        <v>642.6</v>
      </c>
    </row>
    <row r="232" spans="2:10" x14ac:dyDescent="0.25">
      <c r="B232" s="31">
        <v>18070</v>
      </c>
      <c r="C232" s="32" t="s">
        <v>235</v>
      </c>
      <c r="D232" s="33" t="s">
        <v>26</v>
      </c>
      <c r="E232" s="34">
        <v>4.2092307692307696</v>
      </c>
      <c r="F232" s="35">
        <v>91</v>
      </c>
      <c r="G232" s="36">
        <v>383.04</v>
      </c>
      <c r="H232" s="37">
        <v>4.84</v>
      </c>
      <c r="I232" s="35">
        <v>62</v>
      </c>
      <c r="J232" s="36">
        <v>300.08</v>
      </c>
    </row>
    <row r="233" spans="2:10" x14ac:dyDescent="0.25">
      <c r="B233" s="31">
        <v>18071</v>
      </c>
      <c r="C233" s="32" t="s">
        <v>236</v>
      </c>
      <c r="D233" s="33" t="s">
        <v>26</v>
      </c>
      <c r="E233" s="34">
        <v>0.4869230769230769</v>
      </c>
      <c r="F233" s="35">
        <v>1300</v>
      </c>
      <c r="G233" s="36">
        <v>633</v>
      </c>
      <c r="H233" s="37">
        <v>0.61</v>
      </c>
      <c r="I233" s="35">
        <v>257</v>
      </c>
      <c r="J233" s="36">
        <v>156.77000000000001</v>
      </c>
    </row>
    <row r="234" spans="2:10" x14ac:dyDescent="0.25">
      <c r="B234" s="31">
        <v>18072</v>
      </c>
      <c r="C234" s="32" t="s">
        <v>237</v>
      </c>
      <c r="D234" s="33" t="s">
        <v>26</v>
      </c>
      <c r="E234" s="34">
        <v>1.2549999999999999</v>
      </c>
      <c r="F234" s="35">
        <v>2000</v>
      </c>
      <c r="G234" s="36">
        <v>2510</v>
      </c>
      <c r="H234" s="37">
        <v>0.92777343749999996</v>
      </c>
      <c r="I234" s="35">
        <v>256</v>
      </c>
      <c r="J234" s="36">
        <v>237.51</v>
      </c>
    </row>
    <row r="235" spans="2:10" x14ac:dyDescent="0.25">
      <c r="B235" s="31">
        <v>18073</v>
      </c>
      <c r="C235" s="32" t="s">
        <v>238</v>
      </c>
      <c r="D235" s="33" t="s">
        <v>26</v>
      </c>
      <c r="E235" s="34">
        <v>0.37</v>
      </c>
      <c r="F235" s="35">
        <v>100</v>
      </c>
      <c r="G235" s="36">
        <v>37</v>
      </c>
      <c r="H235" s="37">
        <v>0.61</v>
      </c>
      <c r="I235" s="35">
        <v>124</v>
      </c>
      <c r="J235" s="36">
        <v>75.64</v>
      </c>
    </row>
    <row r="236" spans="2:10" x14ac:dyDescent="0.25">
      <c r="B236" s="31">
        <v>18074</v>
      </c>
      <c r="C236" s="32" t="s">
        <v>239</v>
      </c>
      <c r="D236" s="33" t="s">
        <v>26</v>
      </c>
      <c r="E236" s="34">
        <v>2.6739603960396039</v>
      </c>
      <c r="F236" s="35">
        <v>101</v>
      </c>
      <c r="G236" s="36">
        <v>270.07</v>
      </c>
      <c r="H236" s="37">
        <v>11.494999999999997</v>
      </c>
      <c r="I236" s="35">
        <v>48</v>
      </c>
      <c r="J236" s="36">
        <v>551.75999999999988</v>
      </c>
    </row>
    <row r="237" spans="2:10" x14ac:dyDescent="0.25">
      <c r="B237" s="31">
        <v>18075</v>
      </c>
      <c r="C237" s="32" t="s">
        <v>240</v>
      </c>
      <c r="D237" s="33" t="s">
        <v>26</v>
      </c>
      <c r="E237" s="34">
        <v>0</v>
      </c>
      <c r="F237" s="35">
        <v>0</v>
      </c>
      <c r="G237" s="36">
        <v>0</v>
      </c>
      <c r="H237" s="37">
        <v>121</v>
      </c>
      <c r="I237" s="35">
        <v>2</v>
      </c>
      <c r="J237" s="36">
        <v>242</v>
      </c>
    </row>
    <row r="238" spans="2:10" x14ac:dyDescent="0.25">
      <c r="B238" s="31">
        <v>18076</v>
      </c>
      <c r="C238" s="32" t="s">
        <v>241</v>
      </c>
      <c r="D238" s="33" t="s">
        <v>29</v>
      </c>
      <c r="E238" s="34">
        <v>100.292</v>
      </c>
      <c r="F238" s="35">
        <v>15</v>
      </c>
      <c r="G238" s="36">
        <v>1504.38</v>
      </c>
      <c r="H238" s="37">
        <v>84.7</v>
      </c>
      <c r="I238" s="35">
        <v>5</v>
      </c>
      <c r="J238" s="36">
        <v>423.5</v>
      </c>
    </row>
    <row r="239" spans="2:10" x14ac:dyDescent="0.25">
      <c r="B239" s="31">
        <v>18077</v>
      </c>
      <c r="C239" s="32" t="s">
        <v>242</v>
      </c>
      <c r="D239" s="33" t="s">
        <v>29</v>
      </c>
      <c r="E239" s="34">
        <v>124.39</v>
      </c>
      <c r="F239" s="35">
        <v>1</v>
      </c>
      <c r="G239" s="36">
        <v>124.39</v>
      </c>
      <c r="H239" s="37">
        <v>96.8</v>
      </c>
      <c r="I239" s="35">
        <v>2</v>
      </c>
      <c r="J239" s="36">
        <v>193.6</v>
      </c>
    </row>
    <row r="240" spans="2:10" x14ac:dyDescent="0.25">
      <c r="B240" s="31">
        <v>18078</v>
      </c>
      <c r="C240" s="32" t="s">
        <v>243</v>
      </c>
      <c r="D240" s="33" t="s">
        <v>26</v>
      </c>
      <c r="E240" s="34">
        <v>90.7</v>
      </c>
      <c r="F240" s="35">
        <v>1</v>
      </c>
      <c r="G240" s="36">
        <v>90.7</v>
      </c>
      <c r="H240" s="37">
        <v>108.9</v>
      </c>
      <c r="I240" s="35">
        <v>2</v>
      </c>
      <c r="J240" s="36">
        <v>217.8</v>
      </c>
    </row>
    <row r="241" spans="2:10" x14ac:dyDescent="0.25">
      <c r="B241" s="31">
        <v>18079</v>
      </c>
      <c r="C241" s="32" t="s">
        <v>244</v>
      </c>
      <c r="D241" s="33" t="s">
        <v>29</v>
      </c>
      <c r="E241" s="34">
        <v>389.92</v>
      </c>
      <c r="F241" s="35">
        <v>1</v>
      </c>
      <c r="G241" s="36">
        <v>389.92</v>
      </c>
      <c r="H241" s="37">
        <v>181.5</v>
      </c>
      <c r="I241" s="35">
        <v>3</v>
      </c>
      <c r="J241" s="36">
        <v>544.5</v>
      </c>
    </row>
    <row r="242" spans="2:10" x14ac:dyDescent="0.25">
      <c r="B242" s="31">
        <v>18080</v>
      </c>
      <c r="C242" s="32" t="s">
        <v>245</v>
      </c>
      <c r="D242" s="33" t="s">
        <v>26</v>
      </c>
      <c r="E242" s="34">
        <v>70.356363636363639</v>
      </c>
      <c r="F242" s="35">
        <v>11</v>
      </c>
      <c r="G242" s="36">
        <v>773.92</v>
      </c>
      <c r="H242" s="37">
        <v>72.599999999999994</v>
      </c>
      <c r="I242" s="35">
        <v>8</v>
      </c>
      <c r="J242" s="36">
        <v>580.79999999999995</v>
      </c>
    </row>
    <row r="243" spans="2:10" x14ac:dyDescent="0.25">
      <c r="B243" s="31">
        <v>18081</v>
      </c>
      <c r="C243" s="32" t="s">
        <v>82</v>
      </c>
      <c r="D243" s="33" t="s">
        <v>26</v>
      </c>
      <c r="E243" s="34">
        <v>23.188571428571429</v>
      </c>
      <c r="F243" s="35">
        <v>7</v>
      </c>
      <c r="G243" s="36">
        <v>162.32</v>
      </c>
      <c r="H243" s="37">
        <v>24.2</v>
      </c>
      <c r="I243" s="35">
        <v>8</v>
      </c>
      <c r="J243" s="36">
        <v>193.6</v>
      </c>
    </row>
    <row r="244" spans="2:10" x14ac:dyDescent="0.25">
      <c r="B244" s="31">
        <v>18082</v>
      </c>
      <c r="C244" s="32" t="s">
        <v>246</v>
      </c>
      <c r="D244" s="33" t="s">
        <v>26</v>
      </c>
      <c r="E244" s="34">
        <v>19.086153846153845</v>
      </c>
      <c r="F244" s="35">
        <v>13</v>
      </c>
      <c r="G244" s="36">
        <v>248.12</v>
      </c>
      <c r="H244" s="37">
        <v>18.149999999999999</v>
      </c>
      <c r="I244" s="35">
        <v>4</v>
      </c>
      <c r="J244" s="36">
        <v>72.599999999999994</v>
      </c>
    </row>
    <row r="245" spans="2:10" x14ac:dyDescent="0.25">
      <c r="B245" s="31">
        <v>18083</v>
      </c>
      <c r="C245" s="32" t="s">
        <v>247</v>
      </c>
      <c r="D245" s="33" t="s">
        <v>26</v>
      </c>
      <c r="E245" s="34">
        <v>87.521428571428572</v>
      </c>
      <c r="F245" s="35">
        <v>21</v>
      </c>
      <c r="G245" s="36">
        <v>1837.95</v>
      </c>
      <c r="H245" s="37">
        <v>84.7</v>
      </c>
      <c r="I245" s="35">
        <v>14</v>
      </c>
      <c r="J245" s="36">
        <v>1185.8</v>
      </c>
    </row>
    <row r="246" spans="2:10" x14ac:dyDescent="0.25">
      <c r="B246" s="31">
        <v>18084</v>
      </c>
      <c r="C246" s="32" t="s">
        <v>64</v>
      </c>
      <c r="D246" s="33" t="s">
        <v>29</v>
      </c>
      <c r="E246" s="34">
        <v>18.025438596491227</v>
      </c>
      <c r="F246" s="35">
        <v>57</v>
      </c>
      <c r="G246" s="36">
        <v>1027.45</v>
      </c>
      <c r="H246" s="37">
        <v>18.149999999999999</v>
      </c>
      <c r="I246" s="35">
        <v>14</v>
      </c>
      <c r="J246" s="36">
        <v>254.1</v>
      </c>
    </row>
    <row r="247" spans="2:10" x14ac:dyDescent="0.25">
      <c r="B247" s="31">
        <v>18085</v>
      </c>
      <c r="C247" s="32" t="s">
        <v>248</v>
      </c>
      <c r="D247" s="33" t="s">
        <v>26</v>
      </c>
      <c r="E247" s="34">
        <v>55.052500000000002</v>
      </c>
      <c r="F247" s="35">
        <v>56</v>
      </c>
      <c r="G247" s="36">
        <v>3082.94</v>
      </c>
      <c r="H247" s="37">
        <v>52.03</v>
      </c>
      <c r="I247" s="35">
        <v>30</v>
      </c>
      <c r="J247" s="36">
        <v>1560.9</v>
      </c>
    </row>
    <row r="248" spans="2:10" x14ac:dyDescent="0.25">
      <c r="B248" s="31">
        <v>18086</v>
      </c>
      <c r="C248" s="32" t="s">
        <v>249</v>
      </c>
      <c r="D248" s="33" t="s">
        <v>26</v>
      </c>
      <c r="E248" s="34">
        <v>30.109444444444442</v>
      </c>
      <c r="F248" s="35">
        <v>216</v>
      </c>
      <c r="G248" s="36">
        <v>6503.6399999999994</v>
      </c>
      <c r="H248" s="37">
        <v>30.25</v>
      </c>
      <c r="I248" s="35">
        <v>119</v>
      </c>
      <c r="J248" s="36">
        <v>3599.75</v>
      </c>
    </row>
    <row r="249" spans="2:10" x14ac:dyDescent="0.25">
      <c r="B249" s="31">
        <v>18087</v>
      </c>
      <c r="C249" s="32" t="s">
        <v>27</v>
      </c>
      <c r="D249" s="33" t="s">
        <v>26</v>
      </c>
      <c r="E249" s="34">
        <v>102.60096774193549</v>
      </c>
      <c r="F249" s="35">
        <v>31</v>
      </c>
      <c r="G249" s="36">
        <v>3180.63</v>
      </c>
      <c r="H249" s="37">
        <v>96.8</v>
      </c>
      <c r="I249" s="35">
        <v>19</v>
      </c>
      <c r="J249" s="36">
        <v>1839.1999999999998</v>
      </c>
    </row>
    <row r="250" spans="2:10" x14ac:dyDescent="0.25">
      <c r="B250" s="31">
        <v>18088</v>
      </c>
      <c r="C250" s="32" t="s">
        <v>250</v>
      </c>
      <c r="D250" s="33" t="s">
        <v>26</v>
      </c>
      <c r="E250" s="34">
        <v>162.23972972972973</v>
      </c>
      <c r="F250" s="35">
        <v>111</v>
      </c>
      <c r="G250" s="36">
        <v>18008.61</v>
      </c>
      <c r="H250" s="37">
        <v>160.93000000000004</v>
      </c>
      <c r="I250" s="35">
        <v>93</v>
      </c>
      <c r="J250" s="36">
        <v>14966.490000000003</v>
      </c>
    </row>
    <row r="251" spans="2:10" x14ac:dyDescent="0.25">
      <c r="B251" s="31">
        <v>18089</v>
      </c>
      <c r="C251" s="32" t="s">
        <v>251</v>
      </c>
      <c r="D251" s="33" t="s">
        <v>26</v>
      </c>
      <c r="E251" s="34">
        <v>44.479215686274507</v>
      </c>
      <c r="F251" s="35">
        <v>51</v>
      </c>
      <c r="G251" s="36">
        <v>2268.44</v>
      </c>
      <c r="H251" s="37">
        <v>42.35</v>
      </c>
      <c r="I251" s="35">
        <v>20</v>
      </c>
      <c r="J251" s="36">
        <v>847</v>
      </c>
    </row>
    <row r="252" spans="2:10" x14ac:dyDescent="0.25">
      <c r="B252" s="31">
        <v>18090</v>
      </c>
      <c r="C252" s="32" t="s">
        <v>252</v>
      </c>
      <c r="D252" s="33" t="s">
        <v>26</v>
      </c>
      <c r="E252" s="34">
        <v>14.857543859649123</v>
      </c>
      <c r="F252" s="35">
        <v>855</v>
      </c>
      <c r="G252" s="36">
        <v>12703.2</v>
      </c>
      <c r="H252" s="37">
        <v>13.31</v>
      </c>
      <c r="I252" s="35">
        <v>350</v>
      </c>
      <c r="J252" s="36">
        <v>4658.5</v>
      </c>
    </row>
    <row r="253" spans="2:10" x14ac:dyDescent="0.25">
      <c r="B253" s="31">
        <v>18091</v>
      </c>
      <c r="C253" s="32" t="s">
        <v>253</v>
      </c>
      <c r="D253" s="33" t="s">
        <v>26</v>
      </c>
      <c r="E253" s="34">
        <v>30.346688851913477</v>
      </c>
      <c r="F253" s="35">
        <v>601</v>
      </c>
      <c r="G253" s="36">
        <v>18238.36</v>
      </c>
      <c r="H253" s="37">
        <v>27.825205479452055</v>
      </c>
      <c r="I253" s="35">
        <v>146</v>
      </c>
      <c r="J253" s="36">
        <v>4062.48</v>
      </c>
    </row>
    <row r="254" spans="2:10" x14ac:dyDescent="0.25">
      <c r="B254" s="31">
        <v>18092</v>
      </c>
      <c r="C254" s="32" t="s">
        <v>254</v>
      </c>
      <c r="D254" s="33" t="s">
        <v>26</v>
      </c>
      <c r="E254" s="34">
        <v>15.713333333333333</v>
      </c>
      <c r="F254" s="35">
        <v>51</v>
      </c>
      <c r="G254" s="36">
        <v>801.38</v>
      </c>
      <c r="H254" s="37">
        <v>15.730000000000002</v>
      </c>
      <c r="I254" s="35">
        <v>35</v>
      </c>
      <c r="J254" s="36">
        <v>550.55000000000007</v>
      </c>
    </row>
    <row r="255" spans="2:10" x14ac:dyDescent="0.25">
      <c r="B255" s="31">
        <v>18093</v>
      </c>
      <c r="C255" s="32" t="s">
        <v>255</v>
      </c>
      <c r="D255" s="33" t="s">
        <v>29</v>
      </c>
      <c r="E255" s="34">
        <v>49.48</v>
      </c>
      <c r="F255" s="35">
        <v>4</v>
      </c>
      <c r="G255" s="36">
        <v>197.92</v>
      </c>
      <c r="H255" s="37">
        <v>40</v>
      </c>
      <c r="I255" s="35">
        <v>3</v>
      </c>
      <c r="J255" s="36">
        <v>120</v>
      </c>
    </row>
    <row r="256" spans="2:10" x14ac:dyDescent="0.25">
      <c r="B256" s="31">
        <v>18094</v>
      </c>
      <c r="C256" s="32" t="s">
        <v>256</v>
      </c>
      <c r="D256" s="33" t="s">
        <v>29</v>
      </c>
      <c r="E256" s="34">
        <v>10.798857142857141</v>
      </c>
      <c r="F256" s="35">
        <v>35</v>
      </c>
      <c r="G256" s="36">
        <v>377.95999999999992</v>
      </c>
      <c r="H256" s="37">
        <v>12.099999999999998</v>
      </c>
      <c r="I256" s="35">
        <v>28</v>
      </c>
      <c r="J256" s="36">
        <v>338.79999999999995</v>
      </c>
    </row>
    <row r="257" spans="2:10" x14ac:dyDescent="0.25">
      <c r="B257" s="31">
        <v>18095</v>
      </c>
      <c r="C257" s="32" t="s">
        <v>257</v>
      </c>
      <c r="D257" s="33" t="s">
        <v>29</v>
      </c>
      <c r="E257" s="34">
        <v>12.787560975609756</v>
      </c>
      <c r="F257" s="35">
        <v>41</v>
      </c>
      <c r="G257" s="36">
        <v>524.29</v>
      </c>
      <c r="H257" s="37">
        <v>13.31</v>
      </c>
      <c r="I257" s="35">
        <v>27</v>
      </c>
      <c r="J257" s="36">
        <v>359.37</v>
      </c>
    </row>
    <row r="258" spans="2:10" x14ac:dyDescent="0.25">
      <c r="B258" s="31">
        <v>18096</v>
      </c>
      <c r="C258" s="32" t="s">
        <v>258</v>
      </c>
      <c r="D258" s="33" t="s">
        <v>26</v>
      </c>
      <c r="E258" s="34">
        <v>13.7</v>
      </c>
      <c r="F258" s="35">
        <v>11</v>
      </c>
      <c r="G258" s="36">
        <v>150.69999999999999</v>
      </c>
      <c r="H258" s="37">
        <v>15.729999999999999</v>
      </c>
      <c r="I258" s="35">
        <v>3</v>
      </c>
      <c r="J258" s="36">
        <v>47.19</v>
      </c>
    </row>
    <row r="259" spans="2:10" x14ac:dyDescent="0.25">
      <c r="B259" s="31">
        <v>18097</v>
      </c>
      <c r="C259" s="32" t="s">
        <v>259</v>
      </c>
      <c r="D259" s="33" t="s">
        <v>29</v>
      </c>
      <c r="E259" s="34">
        <v>13.813170731707315</v>
      </c>
      <c r="F259" s="35">
        <v>41</v>
      </c>
      <c r="G259" s="36">
        <v>566.33999999999992</v>
      </c>
      <c r="H259" s="37">
        <v>14.52</v>
      </c>
      <c r="I259" s="35">
        <v>14</v>
      </c>
      <c r="J259" s="36">
        <v>203.28</v>
      </c>
    </row>
    <row r="260" spans="2:10" x14ac:dyDescent="0.25">
      <c r="B260" s="31">
        <v>18098</v>
      </c>
      <c r="C260" s="32" t="s">
        <v>260</v>
      </c>
      <c r="D260" s="33" t="s">
        <v>26</v>
      </c>
      <c r="E260" s="34">
        <v>21.623209876543211</v>
      </c>
      <c r="F260" s="35">
        <v>81</v>
      </c>
      <c r="G260" s="36">
        <v>1751.48</v>
      </c>
      <c r="H260" s="37">
        <v>16.314843750000001</v>
      </c>
      <c r="I260" s="35">
        <v>64</v>
      </c>
      <c r="J260" s="36">
        <v>1044.1500000000001</v>
      </c>
    </row>
    <row r="261" spans="2:10" x14ac:dyDescent="0.25">
      <c r="B261" s="31">
        <v>18099</v>
      </c>
      <c r="C261" s="32" t="s">
        <v>12</v>
      </c>
      <c r="D261" s="33" t="s">
        <v>26</v>
      </c>
      <c r="E261" s="34">
        <v>27.44</v>
      </c>
      <c r="F261" s="35">
        <v>1</v>
      </c>
      <c r="G261" s="36">
        <v>27.44</v>
      </c>
      <c r="H261" s="37">
        <v>0</v>
      </c>
      <c r="I261" s="35">
        <v>0</v>
      </c>
      <c r="J261" s="36">
        <v>0</v>
      </c>
    </row>
    <row r="262" spans="2:10" x14ac:dyDescent="0.25">
      <c r="B262" s="31">
        <v>18100</v>
      </c>
      <c r="C262" s="32" t="s">
        <v>261</v>
      </c>
      <c r="D262" s="33" t="s">
        <v>29</v>
      </c>
      <c r="E262" s="34">
        <v>207.755</v>
      </c>
      <c r="F262" s="35">
        <v>6</v>
      </c>
      <c r="G262" s="36">
        <v>1246.53</v>
      </c>
      <c r="H262" s="37">
        <v>205.70000000000002</v>
      </c>
      <c r="I262" s="35">
        <v>7</v>
      </c>
      <c r="J262" s="36">
        <v>1439.9</v>
      </c>
    </row>
    <row r="263" spans="2:10" x14ac:dyDescent="0.25">
      <c r="B263" s="31">
        <v>18101</v>
      </c>
      <c r="C263" s="32" t="s">
        <v>262</v>
      </c>
      <c r="D263" s="33" t="s">
        <v>26</v>
      </c>
      <c r="E263" s="34">
        <v>70.748333333333335</v>
      </c>
      <c r="F263" s="35">
        <v>6</v>
      </c>
      <c r="G263" s="36">
        <v>424.49</v>
      </c>
      <c r="H263" s="37">
        <v>72.600000000000009</v>
      </c>
      <c r="I263" s="35">
        <v>6</v>
      </c>
      <c r="J263" s="36">
        <v>435.6</v>
      </c>
    </row>
    <row r="264" spans="2:10" x14ac:dyDescent="0.25">
      <c r="B264" s="31">
        <v>18102</v>
      </c>
      <c r="C264" s="32" t="s">
        <v>263</v>
      </c>
      <c r="D264" s="33" t="s">
        <v>26</v>
      </c>
      <c r="E264" s="34">
        <v>68.260000000000005</v>
      </c>
      <c r="F264" s="35">
        <v>6</v>
      </c>
      <c r="G264" s="36">
        <v>409.56</v>
      </c>
      <c r="H264" s="37">
        <v>48.4</v>
      </c>
      <c r="I264" s="35">
        <v>6</v>
      </c>
      <c r="J264" s="36">
        <v>290.39999999999998</v>
      </c>
    </row>
    <row r="265" spans="2:10" x14ac:dyDescent="0.25">
      <c r="B265" s="31">
        <v>18103</v>
      </c>
      <c r="C265" s="32" t="s">
        <v>264</v>
      </c>
      <c r="D265" s="33" t="s">
        <v>29</v>
      </c>
      <c r="E265" s="34">
        <v>66.173333333333332</v>
      </c>
      <c r="F265" s="35">
        <v>6</v>
      </c>
      <c r="G265" s="36">
        <v>397.04</v>
      </c>
      <c r="H265" s="37">
        <v>66.55</v>
      </c>
      <c r="I265" s="35">
        <v>3</v>
      </c>
      <c r="J265" s="36">
        <v>199.64999999999998</v>
      </c>
    </row>
    <row r="266" spans="2:10" x14ac:dyDescent="0.25">
      <c r="B266" s="31">
        <v>18104</v>
      </c>
      <c r="C266" s="32" t="s">
        <v>265</v>
      </c>
      <c r="D266" s="33" t="s">
        <v>29</v>
      </c>
      <c r="E266" s="34">
        <v>85.578333333333333</v>
      </c>
      <c r="F266" s="35">
        <v>6</v>
      </c>
      <c r="G266" s="36">
        <v>513.47</v>
      </c>
      <c r="H266" s="37">
        <v>86.52</v>
      </c>
      <c r="I266" s="35">
        <v>6</v>
      </c>
      <c r="J266" s="36">
        <v>519.12</v>
      </c>
    </row>
    <row r="267" spans="2:10" x14ac:dyDescent="0.25">
      <c r="B267" s="31">
        <v>18105</v>
      </c>
      <c r="C267" s="32" t="s">
        <v>266</v>
      </c>
      <c r="D267" s="33" t="s">
        <v>29</v>
      </c>
      <c r="E267" s="34">
        <v>69.832352941176467</v>
      </c>
      <c r="F267" s="35">
        <v>51</v>
      </c>
      <c r="G267" s="36">
        <v>3561.45</v>
      </c>
      <c r="H267" s="37">
        <v>66.55</v>
      </c>
      <c r="I267" s="35">
        <v>27</v>
      </c>
      <c r="J267" s="36">
        <v>1796.85</v>
      </c>
    </row>
    <row r="268" spans="2:10" x14ac:dyDescent="0.25">
      <c r="B268" s="31">
        <v>18106</v>
      </c>
      <c r="C268" s="32" t="s">
        <v>1724</v>
      </c>
      <c r="D268" s="33" t="s">
        <v>26</v>
      </c>
      <c r="E268" s="34">
        <v>219.23</v>
      </c>
      <c r="F268" s="35">
        <v>1</v>
      </c>
      <c r="G268" s="36">
        <v>219.23</v>
      </c>
      <c r="H268" s="37">
        <v>0</v>
      </c>
      <c r="I268" s="35">
        <v>0</v>
      </c>
      <c r="J268" s="36">
        <v>0</v>
      </c>
    </row>
    <row r="269" spans="2:10" x14ac:dyDescent="0.25">
      <c r="B269" s="31">
        <v>18107</v>
      </c>
      <c r="C269" s="32" t="s">
        <v>267</v>
      </c>
      <c r="D269" s="33" t="s">
        <v>26</v>
      </c>
      <c r="E269" s="34">
        <v>16.591200000000001</v>
      </c>
      <c r="F269" s="35">
        <v>25</v>
      </c>
      <c r="G269" s="36">
        <v>414.78</v>
      </c>
      <c r="H269" s="37">
        <v>15.729999999999999</v>
      </c>
      <c r="I269" s="35">
        <v>3</v>
      </c>
      <c r="J269" s="36">
        <v>47.19</v>
      </c>
    </row>
    <row r="270" spans="2:10" x14ac:dyDescent="0.25">
      <c r="B270" s="31">
        <v>18108</v>
      </c>
      <c r="C270" s="32" t="s">
        <v>268</v>
      </c>
      <c r="D270" s="33" t="s">
        <v>29</v>
      </c>
      <c r="E270" s="34">
        <v>30.9116</v>
      </c>
      <c r="F270" s="35">
        <v>25</v>
      </c>
      <c r="G270" s="36">
        <v>772.79</v>
      </c>
      <c r="H270" s="37">
        <v>30.25</v>
      </c>
      <c r="I270" s="35">
        <v>8</v>
      </c>
      <c r="J270" s="36">
        <v>242</v>
      </c>
    </row>
    <row r="271" spans="2:10" x14ac:dyDescent="0.25">
      <c r="B271" s="31">
        <v>18109</v>
      </c>
      <c r="C271" s="32" t="s">
        <v>269</v>
      </c>
      <c r="D271" s="33" t="s">
        <v>26</v>
      </c>
      <c r="E271" s="34">
        <v>18.056956521739131</v>
      </c>
      <c r="F271" s="35">
        <v>46</v>
      </c>
      <c r="G271" s="36">
        <v>830.62</v>
      </c>
      <c r="H271" s="37">
        <v>18.149999999999999</v>
      </c>
      <c r="I271" s="35">
        <v>18</v>
      </c>
      <c r="J271" s="36">
        <v>326.7</v>
      </c>
    </row>
    <row r="272" spans="2:10" x14ac:dyDescent="0.25">
      <c r="B272" s="31">
        <v>18110</v>
      </c>
      <c r="C272" s="32" t="s">
        <v>270</v>
      </c>
      <c r="D272" s="33" t="s">
        <v>26</v>
      </c>
      <c r="E272" s="34">
        <v>2.4214814814814813</v>
      </c>
      <c r="F272" s="35">
        <v>162</v>
      </c>
      <c r="G272" s="36">
        <v>392.28</v>
      </c>
      <c r="H272" s="37">
        <v>2.4200000000000004</v>
      </c>
      <c r="I272" s="35">
        <v>141</v>
      </c>
      <c r="J272" s="36">
        <v>341.22</v>
      </c>
    </row>
    <row r="273" spans="2:10" x14ac:dyDescent="0.25">
      <c r="B273" s="31">
        <v>18111</v>
      </c>
      <c r="C273" s="32" t="s">
        <v>271</v>
      </c>
      <c r="D273" s="33" t="s">
        <v>29</v>
      </c>
      <c r="E273" s="34">
        <v>11.125490196078431</v>
      </c>
      <c r="F273" s="35">
        <v>51</v>
      </c>
      <c r="G273" s="36">
        <v>567.4</v>
      </c>
      <c r="H273" s="37">
        <v>10.89</v>
      </c>
      <c r="I273" s="35">
        <v>46</v>
      </c>
      <c r="J273" s="36">
        <v>500.94000000000005</v>
      </c>
    </row>
    <row r="274" spans="2:10" x14ac:dyDescent="0.25">
      <c r="B274" s="31">
        <v>18112</v>
      </c>
      <c r="C274" s="32" t="s">
        <v>272</v>
      </c>
      <c r="D274" s="33" t="s">
        <v>26</v>
      </c>
      <c r="E274" s="34">
        <v>1008.848</v>
      </c>
      <c r="F274" s="35">
        <v>5</v>
      </c>
      <c r="G274" s="36">
        <v>5044.24</v>
      </c>
      <c r="H274" s="37">
        <v>968</v>
      </c>
      <c r="I274" s="35">
        <v>5</v>
      </c>
      <c r="J274" s="36">
        <v>4840</v>
      </c>
    </row>
    <row r="275" spans="2:10" x14ac:dyDescent="0.25">
      <c r="B275" s="31">
        <v>18113</v>
      </c>
      <c r="C275" s="32" t="s">
        <v>162</v>
      </c>
      <c r="D275" s="33" t="s">
        <v>29</v>
      </c>
      <c r="E275" s="34">
        <v>43.201818181818183</v>
      </c>
      <c r="F275" s="35">
        <v>11</v>
      </c>
      <c r="G275" s="36">
        <v>475.22</v>
      </c>
      <c r="H275" s="37">
        <v>42.316666666666663</v>
      </c>
      <c r="I275" s="35">
        <v>12</v>
      </c>
      <c r="J275" s="36">
        <v>507.79999999999995</v>
      </c>
    </row>
    <row r="276" spans="2:10" x14ac:dyDescent="0.25">
      <c r="B276" s="31">
        <v>18114</v>
      </c>
      <c r="C276" s="32" t="s">
        <v>273</v>
      </c>
      <c r="D276" s="33" t="s">
        <v>26</v>
      </c>
      <c r="E276" s="34">
        <v>1432.6709523809525</v>
      </c>
      <c r="F276" s="35">
        <v>21</v>
      </c>
      <c r="G276" s="36">
        <v>30086.09</v>
      </c>
      <c r="H276" s="37">
        <v>1415.7000000000005</v>
      </c>
      <c r="I276" s="35">
        <v>14</v>
      </c>
      <c r="J276" s="36">
        <v>19819.800000000007</v>
      </c>
    </row>
    <row r="277" spans="2:10" x14ac:dyDescent="0.25">
      <c r="B277" s="31">
        <v>18115</v>
      </c>
      <c r="C277" s="32" t="s">
        <v>274</v>
      </c>
      <c r="D277" s="33" t="s">
        <v>29</v>
      </c>
      <c r="E277" s="34">
        <v>32.344559386973181</v>
      </c>
      <c r="F277" s="35">
        <v>261</v>
      </c>
      <c r="G277" s="36">
        <v>8441.93</v>
      </c>
      <c r="H277" s="37">
        <v>25.410000000000004</v>
      </c>
      <c r="I277" s="35">
        <v>196</v>
      </c>
      <c r="J277" s="36">
        <v>4980.3600000000006</v>
      </c>
    </row>
    <row r="278" spans="2:10" x14ac:dyDescent="0.25">
      <c r="B278" s="31">
        <v>18116</v>
      </c>
      <c r="C278" s="32" t="s">
        <v>136</v>
      </c>
      <c r="D278" s="33" t="s">
        <v>26</v>
      </c>
      <c r="E278" s="34">
        <v>16.23</v>
      </c>
      <c r="F278" s="35">
        <v>251</v>
      </c>
      <c r="G278" s="36">
        <v>4073.73</v>
      </c>
      <c r="H278" s="37">
        <v>16.141111111111112</v>
      </c>
      <c r="I278" s="35">
        <v>270</v>
      </c>
      <c r="J278" s="36">
        <v>4358.1000000000004</v>
      </c>
    </row>
    <row r="279" spans="2:10" x14ac:dyDescent="0.25">
      <c r="B279" s="31">
        <v>18117</v>
      </c>
      <c r="C279" s="32" t="s">
        <v>137</v>
      </c>
      <c r="D279" s="33" t="s">
        <v>26</v>
      </c>
      <c r="E279" s="34">
        <v>9.0399999999999991</v>
      </c>
      <c r="F279" s="35">
        <v>216</v>
      </c>
      <c r="G279" s="36">
        <v>1952.6399999999999</v>
      </c>
      <c r="H279" s="37">
        <v>9.6572532188841222</v>
      </c>
      <c r="I279" s="35">
        <v>233</v>
      </c>
      <c r="J279" s="36">
        <v>2250.1400000000003</v>
      </c>
    </row>
    <row r="280" spans="2:10" x14ac:dyDescent="0.25">
      <c r="B280" s="31">
        <v>18118</v>
      </c>
      <c r="C280" s="32" t="s">
        <v>281</v>
      </c>
      <c r="D280" s="33" t="s">
        <v>282</v>
      </c>
      <c r="E280" s="34">
        <v>31.080000000000002</v>
      </c>
      <c r="F280" s="35">
        <v>21</v>
      </c>
      <c r="G280" s="36">
        <v>652.68000000000006</v>
      </c>
      <c r="H280" s="37">
        <v>0</v>
      </c>
      <c r="I280" s="35">
        <v>0</v>
      </c>
      <c r="J280" s="36">
        <v>0</v>
      </c>
    </row>
    <row r="281" spans="2:10" x14ac:dyDescent="0.25">
      <c r="B281" s="31">
        <v>18119</v>
      </c>
      <c r="C281" s="32" t="s">
        <v>283</v>
      </c>
      <c r="D281" s="33" t="s">
        <v>26</v>
      </c>
      <c r="E281" s="34">
        <v>28.650000000000002</v>
      </c>
      <c r="F281" s="35">
        <v>51</v>
      </c>
      <c r="G281" s="36">
        <v>1461.15</v>
      </c>
      <c r="H281" s="37">
        <v>0</v>
      </c>
      <c r="I281" s="35">
        <v>0</v>
      </c>
      <c r="J281" s="36">
        <v>0</v>
      </c>
    </row>
    <row r="282" spans="2:10" x14ac:dyDescent="0.25">
      <c r="B282" s="31">
        <v>18120</v>
      </c>
      <c r="C282" s="32" t="s">
        <v>284</v>
      </c>
      <c r="D282" s="33" t="s">
        <v>26</v>
      </c>
      <c r="E282" s="34">
        <v>39.69</v>
      </c>
      <c r="F282" s="35">
        <v>51</v>
      </c>
      <c r="G282" s="36">
        <v>2024.19</v>
      </c>
      <c r="H282" s="37">
        <v>0</v>
      </c>
      <c r="I282" s="35">
        <v>0</v>
      </c>
      <c r="J282" s="36">
        <v>0</v>
      </c>
    </row>
    <row r="283" spans="2:10" x14ac:dyDescent="0.25">
      <c r="B283" s="31">
        <v>18121</v>
      </c>
      <c r="C283" s="32" t="s">
        <v>285</v>
      </c>
      <c r="D283" s="33" t="s">
        <v>26</v>
      </c>
      <c r="E283" s="34">
        <v>20.68</v>
      </c>
      <c r="F283" s="35">
        <v>51</v>
      </c>
      <c r="G283" s="36">
        <v>1054.68</v>
      </c>
      <c r="H283" s="37">
        <v>0</v>
      </c>
      <c r="I283" s="35">
        <v>0</v>
      </c>
      <c r="J283" s="36">
        <v>0</v>
      </c>
    </row>
    <row r="284" spans="2:10" x14ac:dyDescent="0.25">
      <c r="B284" s="31">
        <v>18122</v>
      </c>
      <c r="C284" s="32" t="s">
        <v>286</v>
      </c>
      <c r="D284" s="33" t="s">
        <v>26</v>
      </c>
      <c r="E284" s="34">
        <v>21.520196078431372</v>
      </c>
      <c r="F284" s="35">
        <v>51</v>
      </c>
      <c r="G284" s="36">
        <v>1097.53</v>
      </c>
      <c r="H284" s="37">
        <v>0</v>
      </c>
      <c r="I284" s="35">
        <v>0</v>
      </c>
      <c r="J284" s="36">
        <v>0</v>
      </c>
    </row>
    <row r="285" spans="2:10" x14ac:dyDescent="0.25">
      <c r="B285" s="31">
        <v>18123</v>
      </c>
      <c r="C285" s="32" t="s">
        <v>287</v>
      </c>
      <c r="D285" s="33" t="s">
        <v>26</v>
      </c>
      <c r="E285" s="34">
        <v>54.79</v>
      </c>
      <c r="F285" s="35">
        <v>26</v>
      </c>
      <c r="G285" s="36">
        <v>1424.54</v>
      </c>
      <c r="H285" s="37">
        <v>0</v>
      </c>
      <c r="I285" s="35">
        <v>0</v>
      </c>
      <c r="J285" s="36">
        <v>0</v>
      </c>
    </row>
    <row r="286" spans="2:10" x14ac:dyDescent="0.25">
      <c r="B286" s="31">
        <v>18124</v>
      </c>
      <c r="C286" s="32" t="s">
        <v>288</v>
      </c>
      <c r="D286" s="33" t="s">
        <v>26</v>
      </c>
      <c r="E286" s="34">
        <v>49.169999999999995</v>
      </c>
      <c r="F286" s="35">
        <v>21</v>
      </c>
      <c r="G286" s="36">
        <v>1032.57</v>
      </c>
      <c r="H286" s="37">
        <v>0</v>
      </c>
      <c r="I286" s="35">
        <v>0</v>
      </c>
      <c r="J286" s="36">
        <v>0</v>
      </c>
    </row>
    <row r="287" spans="2:10" x14ac:dyDescent="0.25">
      <c r="B287" s="31">
        <v>18125</v>
      </c>
      <c r="C287" s="32" t="s">
        <v>289</v>
      </c>
      <c r="D287" s="33" t="s">
        <v>26</v>
      </c>
      <c r="E287" s="34">
        <v>17.7</v>
      </c>
      <c r="F287" s="35">
        <v>11</v>
      </c>
      <c r="G287" s="36">
        <v>194.7</v>
      </c>
      <c r="H287" s="37">
        <v>0</v>
      </c>
      <c r="I287" s="35">
        <v>0</v>
      </c>
      <c r="J287" s="36">
        <v>0</v>
      </c>
    </row>
    <row r="288" spans="2:10" x14ac:dyDescent="0.25">
      <c r="B288" s="31">
        <v>18126</v>
      </c>
      <c r="C288" s="32" t="s">
        <v>290</v>
      </c>
      <c r="D288" s="33" t="s">
        <v>26</v>
      </c>
      <c r="E288" s="34">
        <v>77.099999999999994</v>
      </c>
      <c r="F288" s="35">
        <v>82</v>
      </c>
      <c r="G288" s="36">
        <v>6322.2</v>
      </c>
      <c r="H288" s="37">
        <v>0</v>
      </c>
      <c r="I288" s="35">
        <v>0</v>
      </c>
      <c r="J288" s="36">
        <v>0</v>
      </c>
    </row>
    <row r="289" spans="2:10" x14ac:dyDescent="0.25">
      <c r="B289" s="31">
        <v>18127</v>
      </c>
      <c r="C289" s="32" t="s">
        <v>291</v>
      </c>
      <c r="D289" s="33" t="s">
        <v>26</v>
      </c>
      <c r="E289" s="34">
        <v>49.61</v>
      </c>
      <c r="F289" s="35">
        <v>26</v>
      </c>
      <c r="G289" s="36">
        <v>1289.8599999999999</v>
      </c>
      <c r="H289" s="37">
        <v>0</v>
      </c>
      <c r="I289" s="35">
        <v>0</v>
      </c>
      <c r="J289" s="36">
        <v>0</v>
      </c>
    </row>
    <row r="290" spans="2:10" x14ac:dyDescent="0.25">
      <c r="B290" s="31">
        <v>18128</v>
      </c>
      <c r="C290" s="32" t="s">
        <v>292</v>
      </c>
      <c r="D290" s="33" t="s">
        <v>26</v>
      </c>
      <c r="E290" s="34">
        <v>34.230000000000004</v>
      </c>
      <c r="F290" s="35">
        <v>21</v>
      </c>
      <c r="G290" s="36">
        <v>718.83</v>
      </c>
      <c r="H290" s="37">
        <v>0</v>
      </c>
      <c r="I290" s="35">
        <v>0</v>
      </c>
      <c r="J290" s="36">
        <v>0</v>
      </c>
    </row>
    <row r="291" spans="2:10" x14ac:dyDescent="0.25">
      <c r="B291" s="31">
        <v>18129</v>
      </c>
      <c r="C291" s="32" t="s">
        <v>293</v>
      </c>
      <c r="D291" s="33" t="s">
        <v>26</v>
      </c>
      <c r="E291" s="34">
        <v>1.23</v>
      </c>
      <c r="F291" s="35">
        <v>404</v>
      </c>
      <c r="G291" s="36">
        <v>496.92</v>
      </c>
      <c r="H291" s="37">
        <v>0</v>
      </c>
      <c r="I291" s="35">
        <v>0</v>
      </c>
      <c r="J291" s="36">
        <v>0</v>
      </c>
    </row>
    <row r="292" spans="2:10" x14ac:dyDescent="0.25">
      <c r="B292" s="31">
        <v>18130</v>
      </c>
      <c r="C292" s="32" t="s">
        <v>294</v>
      </c>
      <c r="D292" s="33" t="s">
        <v>26</v>
      </c>
      <c r="E292" s="34">
        <v>7.1399999999999988</v>
      </c>
      <c r="F292" s="35">
        <v>31</v>
      </c>
      <c r="G292" s="36">
        <v>221.33999999999997</v>
      </c>
      <c r="H292" s="37">
        <v>0</v>
      </c>
      <c r="I292" s="35">
        <v>0</v>
      </c>
      <c r="J292" s="36">
        <v>0</v>
      </c>
    </row>
    <row r="293" spans="2:10" x14ac:dyDescent="0.25">
      <c r="B293" s="31">
        <v>18131</v>
      </c>
      <c r="C293" s="32" t="s">
        <v>295</v>
      </c>
      <c r="D293" s="33" t="s">
        <v>26</v>
      </c>
      <c r="E293" s="34">
        <v>32.160000000000004</v>
      </c>
      <c r="F293" s="35">
        <v>51</v>
      </c>
      <c r="G293" s="36">
        <v>1640.16</v>
      </c>
      <c r="H293" s="37">
        <v>0</v>
      </c>
      <c r="I293" s="35">
        <v>0</v>
      </c>
      <c r="J293" s="36">
        <v>0</v>
      </c>
    </row>
    <row r="294" spans="2:10" x14ac:dyDescent="0.25">
      <c r="B294" s="31">
        <v>18132</v>
      </c>
      <c r="C294" s="32" t="s">
        <v>296</v>
      </c>
      <c r="D294" s="33" t="s">
        <v>29</v>
      </c>
      <c r="E294" s="34">
        <v>43.33</v>
      </c>
      <c r="F294" s="35">
        <v>51</v>
      </c>
      <c r="G294" s="36">
        <v>2209.83</v>
      </c>
      <c r="H294" s="37">
        <v>0</v>
      </c>
      <c r="I294" s="35">
        <v>0</v>
      </c>
      <c r="J294" s="36">
        <v>0</v>
      </c>
    </row>
    <row r="295" spans="2:10" x14ac:dyDescent="0.25">
      <c r="B295" s="31">
        <v>18133</v>
      </c>
      <c r="C295" s="32" t="s">
        <v>297</v>
      </c>
      <c r="D295" s="33" t="s">
        <v>26</v>
      </c>
      <c r="E295" s="34">
        <v>3.8901960784313725</v>
      </c>
      <c r="F295" s="35">
        <v>51</v>
      </c>
      <c r="G295" s="36">
        <v>198.4</v>
      </c>
      <c r="H295" s="37">
        <v>0</v>
      </c>
      <c r="I295" s="35">
        <v>0</v>
      </c>
      <c r="J295" s="36">
        <v>0</v>
      </c>
    </row>
    <row r="296" spans="2:10" x14ac:dyDescent="0.25">
      <c r="B296" s="31">
        <v>18134</v>
      </c>
      <c r="C296" s="32" t="s">
        <v>298</v>
      </c>
      <c r="D296" s="33" t="s">
        <v>26</v>
      </c>
      <c r="E296" s="34">
        <v>102.31</v>
      </c>
      <c r="F296" s="35">
        <v>6</v>
      </c>
      <c r="G296" s="36">
        <v>613.86</v>
      </c>
      <c r="H296" s="37">
        <v>0</v>
      </c>
      <c r="I296" s="35">
        <v>0</v>
      </c>
      <c r="J296" s="36">
        <v>0</v>
      </c>
    </row>
    <row r="297" spans="2:10" x14ac:dyDescent="0.25">
      <c r="B297" s="31">
        <v>18135</v>
      </c>
      <c r="C297" s="32" t="s">
        <v>299</v>
      </c>
      <c r="D297" s="33" t="s">
        <v>26</v>
      </c>
      <c r="E297" s="34">
        <v>41.09</v>
      </c>
      <c r="F297" s="35">
        <v>11</v>
      </c>
      <c r="G297" s="36">
        <v>451.99</v>
      </c>
      <c r="H297" s="37">
        <v>0</v>
      </c>
      <c r="I297" s="35">
        <v>0</v>
      </c>
      <c r="J297" s="36">
        <v>0</v>
      </c>
    </row>
    <row r="298" spans="2:10" x14ac:dyDescent="0.25">
      <c r="B298" s="31">
        <v>18136</v>
      </c>
      <c r="C298" s="32" t="s">
        <v>300</v>
      </c>
      <c r="D298" s="33" t="s">
        <v>282</v>
      </c>
      <c r="E298" s="34">
        <v>45.830000000000005</v>
      </c>
      <c r="F298" s="35">
        <v>6</v>
      </c>
      <c r="G298" s="36">
        <v>274.98</v>
      </c>
      <c r="H298" s="37">
        <v>0</v>
      </c>
      <c r="I298" s="35">
        <v>0</v>
      </c>
      <c r="J298" s="36">
        <v>0</v>
      </c>
    </row>
    <row r="299" spans="2:10" x14ac:dyDescent="0.25">
      <c r="B299" s="31">
        <v>18137</v>
      </c>
      <c r="C299" s="32" t="s">
        <v>301</v>
      </c>
      <c r="D299" s="33" t="s">
        <v>26</v>
      </c>
      <c r="E299" s="34">
        <v>18.849999999999998</v>
      </c>
      <c r="F299" s="35">
        <v>11</v>
      </c>
      <c r="G299" s="36">
        <v>207.35</v>
      </c>
      <c r="H299" s="37">
        <v>0</v>
      </c>
      <c r="I299" s="35">
        <v>0</v>
      </c>
      <c r="J299" s="36">
        <v>0</v>
      </c>
    </row>
    <row r="300" spans="2:10" x14ac:dyDescent="0.25">
      <c r="B300" s="31">
        <v>18138</v>
      </c>
      <c r="C300" s="32" t="s">
        <v>302</v>
      </c>
      <c r="D300" s="33" t="s">
        <v>26</v>
      </c>
      <c r="E300" s="34">
        <v>100.62000000000002</v>
      </c>
      <c r="F300" s="35">
        <v>11</v>
      </c>
      <c r="G300" s="36">
        <v>1106.8200000000002</v>
      </c>
      <c r="H300" s="37">
        <v>0</v>
      </c>
      <c r="I300" s="35">
        <v>0</v>
      </c>
      <c r="J300" s="36">
        <v>0</v>
      </c>
    </row>
    <row r="301" spans="2:10" x14ac:dyDescent="0.25">
      <c r="B301" s="31">
        <v>18139</v>
      </c>
      <c r="C301" s="32" t="s">
        <v>133</v>
      </c>
      <c r="D301" s="33" t="s">
        <v>26</v>
      </c>
      <c r="E301" s="34">
        <v>9.5</v>
      </c>
      <c r="F301" s="35">
        <v>51</v>
      </c>
      <c r="G301" s="36">
        <v>484.5</v>
      </c>
      <c r="H301" s="37">
        <v>0</v>
      </c>
      <c r="I301" s="35">
        <v>0</v>
      </c>
      <c r="J301" s="36">
        <v>0</v>
      </c>
    </row>
    <row r="302" spans="2:10" x14ac:dyDescent="0.25">
      <c r="B302" s="31">
        <v>18140</v>
      </c>
      <c r="C302" s="32" t="s">
        <v>303</v>
      </c>
      <c r="D302" s="33" t="s">
        <v>29</v>
      </c>
      <c r="E302" s="34">
        <v>36.89</v>
      </c>
      <c r="F302" s="35">
        <v>21</v>
      </c>
      <c r="G302" s="36">
        <v>774.68999999999994</v>
      </c>
      <c r="H302" s="37">
        <v>0</v>
      </c>
      <c r="I302" s="35">
        <v>0</v>
      </c>
      <c r="J302" s="36">
        <v>0</v>
      </c>
    </row>
    <row r="303" spans="2:10" x14ac:dyDescent="0.25">
      <c r="B303" s="31">
        <v>18141</v>
      </c>
      <c r="C303" s="32" t="s">
        <v>304</v>
      </c>
      <c r="D303" s="33" t="s">
        <v>26</v>
      </c>
      <c r="E303" s="34">
        <v>104.05</v>
      </c>
      <c r="F303" s="35">
        <v>6</v>
      </c>
      <c r="G303" s="36">
        <v>624.29999999999995</v>
      </c>
      <c r="H303" s="37">
        <v>0</v>
      </c>
      <c r="I303" s="35">
        <v>0</v>
      </c>
      <c r="J303" s="36">
        <v>0</v>
      </c>
    </row>
    <row r="304" spans="2:10" x14ac:dyDescent="0.25">
      <c r="B304" s="31">
        <v>18142</v>
      </c>
      <c r="C304" s="32" t="s">
        <v>736</v>
      </c>
      <c r="D304" s="33" t="s">
        <v>26</v>
      </c>
      <c r="E304" s="34">
        <v>3</v>
      </c>
      <c r="F304" s="35">
        <v>201</v>
      </c>
      <c r="G304" s="36">
        <v>603</v>
      </c>
      <c r="H304" s="37">
        <v>0</v>
      </c>
      <c r="I304" s="35">
        <v>0</v>
      </c>
      <c r="J304" s="36">
        <v>0</v>
      </c>
    </row>
    <row r="305" spans="2:10" x14ac:dyDescent="0.25">
      <c r="B305" s="31">
        <v>18143</v>
      </c>
      <c r="C305" s="50" t="s">
        <v>32</v>
      </c>
      <c r="D305" s="51" t="s">
        <v>26</v>
      </c>
      <c r="E305" s="52">
        <v>161.85</v>
      </c>
      <c r="F305" s="53">
        <v>9</v>
      </c>
      <c r="G305" s="54">
        <v>1456.6499999999999</v>
      </c>
      <c r="H305" s="55">
        <v>0</v>
      </c>
      <c r="I305" s="53">
        <v>0</v>
      </c>
      <c r="J305" s="54">
        <v>0</v>
      </c>
    </row>
    <row r="306" spans="2:10" x14ac:dyDescent="0.25">
      <c r="B306" s="31">
        <v>67245</v>
      </c>
      <c r="C306" s="50" t="s">
        <v>275</v>
      </c>
      <c r="D306" s="51" t="s">
        <v>29</v>
      </c>
      <c r="E306" s="52">
        <v>84.177272727272737</v>
      </c>
      <c r="F306" s="53">
        <v>22</v>
      </c>
      <c r="G306" s="54">
        <v>1851.9</v>
      </c>
      <c r="H306" s="55">
        <v>99</v>
      </c>
      <c r="I306" s="53">
        <v>12</v>
      </c>
      <c r="J306" s="54">
        <v>1188</v>
      </c>
    </row>
    <row r="307" spans="2:10" ht="15.75" thickBot="1" x14ac:dyDescent="0.3">
      <c r="B307" s="38" t="s">
        <v>1</v>
      </c>
      <c r="C307" s="39" t="s">
        <v>276</v>
      </c>
      <c r="D307" s="40" t="s">
        <v>29</v>
      </c>
      <c r="E307" s="41">
        <v>145.19999999999999</v>
      </c>
      <c r="F307" s="42">
        <v>115</v>
      </c>
      <c r="G307" s="43">
        <v>16698</v>
      </c>
      <c r="H307" s="44">
        <v>145.19999999999999</v>
      </c>
      <c r="I307" s="42">
        <v>35</v>
      </c>
      <c r="J307" s="43">
        <v>5082</v>
      </c>
    </row>
    <row r="308" spans="2:10" ht="15.75" thickBot="1" x14ac:dyDescent="0.3">
      <c r="C308" s="45"/>
      <c r="D308" s="46"/>
      <c r="E308" s="47"/>
      <c r="F308" s="48"/>
      <c r="G308" s="48">
        <v>4252751.6900000041</v>
      </c>
      <c r="H308" s="48"/>
      <c r="I308" s="48"/>
      <c r="J308" s="48">
        <v>3529651.4699999974</v>
      </c>
    </row>
  </sheetData>
  <autoFilter ref="B3:J3">
    <sortState ref="B4:J308">
      <sortCondition ref="B3"/>
    </sortState>
  </autoFilter>
  <mergeCells count="2">
    <mergeCell ref="E2:G2"/>
    <mergeCell ref="H2:J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8"/>
  <sheetViews>
    <sheetView topLeftCell="A199" workbookViewId="0">
      <selection activeCell="C281" sqref="C281"/>
    </sheetView>
  </sheetViews>
  <sheetFormatPr defaultRowHeight="15" x14ac:dyDescent="0.25"/>
  <cols>
    <col min="1" max="1" width="2.28515625" customWidth="1"/>
    <col min="2" max="2" width="11.85546875" style="1" bestFit="1" customWidth="1"/>
    <col min="3" max="3" width="31.5703125" bestFit="1" customWidth="1"/>
    <col min="4" max="4" width="3.85546875" bestFit="1" customWidth="1"/>
    <col min="5" max="5" width="15.5703125" style="2" bestFit="1" customWidth="1"/>
    <col min="6" max="6" width="16.7109375" style="1" bestFit="1" customWidth="1"/>
    <col min="7" max="7" width="17.5703125" style="1" bestFit="1" customWidth="1"/>
    <col min="8" max="8" width="18.5703125" bestFit="1" customWidth="1"/>
    <col min="9" max="9" width="17.5703125" bestFit="1" customWidth="1"/>
    <col min="10" max="10" width="16.42578125" bestFit="1" customWidth="1"/>
  </cols>
  <sheetData>
    <row r="1" spans="2:10" ht="11.25" customHeight="1" thickBot="1" x14ac:dyDescent="0.3"/>
    <row r="2" spans="2:10" ht="15.75" thickBot="1" x14ac:dyDescent="0.3">
      <c r="B2" s="20"/>
      <c r="C2" s="21"/>
      <c r="D2" s="21"/>
      <c r="E2" s="62" t="s">
        <v>13</v>
      </c>
      <c r="F2" s="63"/>
      <c r="G2" s="64"/>
      <c r="H2" s="65" t="s">
        <v>14</v>
      </c>
      <c r="I2" s="66"/>
      <c r="J2" s="67"/>
    </row>
    <row r="3" spans="2:10" ht="26.25" thickBot="1" x14ac:dyDescent="0.3">
      <c r="B3" s="22" t="s">
        <v>15</v>
      </c>
      <c r="C3" s="3" t="s">
        <v>16</v>
      </c>
      <c r="D3" s="4" t="s">
        <v>17</v>
      </c>
      <c r="E3" s="5" t="s">
        <v>18</v>
      </c>
      <c r="F3" s="6" t="s">
        <v>19</v>
      </c>
      <c r="G3" s="7" t="s">
        <v>20</v>
      </c>
      <c r="H3" s="8" t="s">
        <v>21</v>
      </c>
      <c r="I3" s="9" t="s">
        <v>22</v>
      </c>
      <c r="J3" s="10" t="s">
        <v>23</v>
      </c>
    </row>
    <row r="4" spans="2:10" x14ac:dyDescent="0.25">
      <c r="B4" s="23">
        <f>List2!A2</f>
        <v>17001</v>
      </c>
      <c r="C4" s="11" t="str">
        <f>LOWER(VLOOKUP($B4,List2!$A:$I,2,FALSE))</f>
        <v>propis. čína</v>
      </c>
      <c r="D4" s="25" t="str">
        <f>VLOOKUP($B4,List2!$A:$I,3,FALSE)</f>
        <v>ks</v>
      </c>
      <c r="E4" s="12">
        <f>VLOOKUP($B4,List2!$A:$I,6,FALSE)</f>
        <v>0</v>
      </c>
      <c r="F4" s="13">
        <f>VLOOKUP($B4,List2!$A:$I,5,FALSE)</f>
        <v>0</v>
      </c>
      <c r="G4" s="14">
        <f>VLOOKUP($B4,List2!$A:$I,4,FALSE)</f>
        <v>0</v>
      </c>
      <c r="H4" s="15">
        <f>VLOOKUP($B4,List2!$A:$I,9,FALSE)</f>
        <v>10.89</v>
      </c>
      <c r="I4" s="13">
        <f>VLOOKUP($B4,List2!$A:$I,8,FALSE)</f>
        <v>1</v>
      </c>
      <c r="J4" s="14">
        <f>VLOOKUP($B4,List2!$A:$I,7,FALSE)</f>
        <v>10.89</v>
      </c>
    </row>
    <row r="5" spans="2:10" x14ac:dyDescent="0.25">
      <c r="B5" s="23">
        <f>List2!A3</f>
        <v>17002</v>
      </c>
      <c r="C5" s="11" t="str">
        <f>LOWER(VLOOKUP($B5,List2!$A:$I,2,FALSE))</f>
        <v>kalkulačka</v>
      </c>
      <c r="D5" s="25" t="str">
        <f>VLOOKUP($B5,List2!$A:$I,3,FALSE)</f>
        <v>ks</v>
      </c>
      <c r="E5" s="12">
        <f>VLOOKUP($B5,List2!$A:$I,6,FALSE)</f>
        <v>298.23333333333329</v>
      </c>
      <c r="F5" s="13">
        <f>VLOOKUP($B5,List2!$A:$I,5,FALSE)</f>
        <v>42</v>
      </c>
      <c r="G5" s="14">
        <f>VLOOKUP($B5,List2!$A:$I,4,FALSE)</f>
        <v>12525.8</v>
      </c>
      <c r="H5" s="15">
        <f>VLOOKUP($B5,List2!$A:$I,9,FALSE)</f>
        <v>280.81212121212121</v>
      </c>
      <c r="I5" s="13">
        <f>VLOOKUP($B5,List2!$A:$I,8,FALSE)</f>
        <v>33</v>
      </c>
      <c r="J5" s="14">
        <f>VLOOKUP($B5,List2!$A:$I,7,FALSE)</f>
        <v>9266.7999999999993</v>
      </c>
    </row>
    <row r="6" spans="2:10" x14ac:dyDescent="0.25">
      <c r="B6" s="23">
        <f>List2!A4</f>
        <v>17003</v>
      </c>
      <c r="C6" s="11" t="str">
        <f>LOWER(VLOOKUP($B6,List2!$A:$I,2,FALSE))</f>
        <v>tuha do mikrotužky</v>
      </c>
      <c r="D6" s="25" t="str">
        <f>VLOOKUP($B6,List2!$A:$I,3,FALSE)</f>
        <v>bal</v>
      </c>
      <c r="E6" s="12">
        <f>VLOOKUP($B6,List2!$A:$I,6,FALSE)</f>
        <v>11.442352941176472</v>
      </c>
      <c r="F6" s="13">
        <f>VLOOKUP($B6,List2!$A:$I,5,FALSE)</f>
        <v>340</v>
      </c>
      <c r="G6" s="14">
        <f>VLOOKUP($B6,List2!$A:$I,4,FALSE)</f>
        <v>3890.4</v>
      </c>
      <c r="H6" s="15">
        <f>VLOOKUP($B6,List2!$A:$I,9,FALSE)</f>
        <v>11.962611464968155</v>
      </c>
      <c r="I6" s="13">
        <f>VLOOKUP($B6,List2!$A:$I,8,FALSE)</f>
        <v>314</v>
      </c>
      <c r="J6" s="14">
        <f>VLOOKUP($B6,List2!$A:$I,7,FALSE)</f>
        <v>3756.2600000000007</v>
      </c>
    </row>
    <row r="7" spans="2:10" x14ac:dyDescent="0.25">
      <c r="B7" s="23">
        <f>List2!A5</f>
        <v>17004</v>
      </c>
      <c r="C7" s="11" t="str">
        <f>LOWER(VLOOKUP($B7,List2!$A:$I,2,FALSE))</f>
        <v>tužka obyč.</v>
      </c>
      <c r="D7" s="25" t="str">
        <f>VLOOKUP($B7,List2!$A:$I,3,FALSE)</f>
        <v>ks</v>
      </c>
      <c r="E7" s="12">
        <f>VLOOKUP($B7,List2!$A:$I,6,FALSE)</f>
        <v>4.1391666666666662</v>
      </c>
      <c r="F7" s="13">
        <f>VLOOKUP($B7,List2!$A:$I,5,FALSE)</f>
        <v>1440</v>
      </c>
      <c r="G7" s="14">
        <f>VLOOKUP($B7,List2!$A:$I,4,FALSE)</f>
        <v>5960.4</v>
      </c>
      <c r="H7" s="15">
        <f>VLOOKUP($B7,List2!$A:$I,9,FALSE)</f>
        <v>3.8856000000000006</v>
      </c>
      <c r="I7" s="13">
        <f>VLOOKUP($B7,List2!$A:$I,8,FALSE)</f>
        <v>1325</v>
      </c>
      <c r="J7" s="14">
        <f>VLOOKUP($B7,List2!$A:$I,7,FALSE)</f>
        <v>5148.420000000001</v>
      </c>
    </row>
    <row r="8" spans="2:10" x14ac:dyDescent="0.25">
      <c r="B8" s="23">
        <f>List2!A6</f>
        <v>17007</v>
      </c>
      <c r="C8" s="11" t="str">
        <f>LOWER(VLOOKUP($B8,List2!$A:$I,2,FALSE))</f>
        <v>značkovač 8859/4</v>
      </c>
      <c r="D8" s="25" t="str">
        <f>VLOOKUP($B8,List2!$A:$I,3,FALSE)</f>
        <v>ks</v>
      </c>
      <c r="E8" s="12">
        <f>VLOOKUP($B8,List2!$A:$I,6,FALSE)</f>
        <v>28.471428571428572</v>
      </c>
      <c r="F8" s="13">
        <f>VLOOKUP($B8,List2!$A:$I,5,FALSE)</f>
        <v>210</v>
      </c>
      <c r="G8" s="14">
        <f>VLOOKUP($B8,List2!$A:$I,4,FALSE)</f>
        <v>5979</v>
      </c>
      <c r="H8" s="15">
        <f>VLOOKUP($B8,List2!$A:$I,9,FALSE)</f>
        <v>39.547920792079211</v>
      </c>
      <c r="I8" s="13">
        <f>VLOOKUP($B8,List2!$A:$I,8,FALSE)</f>
        <v>101</v>
      </c>
      <c r="J8" s="14">
        <f>VLOOKUP($B8,List2!$A:$I,7,FALSE)</f>
        <v>3994.3400000000006</v>
      </c>
    </row>
    <row r="9" spans="2:10" x14ac:dyDescent="0.25">
      <c r="B9" s="23">
        <f>List2!A7</f>
        <v>17008</v>
      </c>
      <c r="C9" s="11" t="str">
        <f>LOWER(VLOOKUP($B9,List2!$A:$I,2,FALSE))</f>
        <v>podpisová kniha</v>
      </c>
      <c r="D9" s="25" t="str">
        <f>VLOOKUP($B9,List2!$A:$I,3,FALSE)</f>
        <v>ks</v>
      </c>
      <c r="E9" s="12">
        <f>VLOOKUP($B9,List2!$A:$I,6,FALSE)</f>
        <v>217.05263157894737</v>
      </c>
      <c r="F9" s="13">
        <f>VLOOKUP($B9,List2!$A:$I,5,FALSE)</f>
        <v>38</v>
      </c>
      <c r="G9" s="14">
        <f>VLOOKUP($B9,List2!$A:$I,4,FALSE)</f>
        <v>8248</v>
      </c>
      <c r="H9" s="15">
        <f>VLOOKUP($B9,List2!$A:$I,9,FALSE)</f>
        <v>192.72695652173914</v>
      </c>
      <c r="I9" s="13">
        <f>VLOOKUP($B9,List2!$A:$I,8,FALSE)</f>
        <v>46</v>
      </c>
      <c r="J9" s="14">
        <f>VLOOKUP($B9,List2!$A:$I,7,FALSE)</f>
        <v>8865.44</v>
      </c>
    </row>
    <row r="10" spans="2:10" x14ac:dyDescent="0.25">
      <c r="B10" s="23">
        <f>List2!A8</f>
        <v>17009</v>
      </c>
      <c r="C10" s="11" t="str">
        <f>LOWER(VLOOKUP($B10,List2!$A:$I,2,FALSE))</f>
        <v>rychlov. úchyt.</v>
      </c>
      <c r="D10" s="25" t="str">
        <f>VLOOKUP($B10,List2!$A:$I,3,FALSE)</f>
        <v>ks</v>
      </c>
      <c r="E10" s="12">
        <f>VLOOKUP($B10,List2!$A:$I,6,FALSE)</f>
        <v>0</v>
      </c>
      <c r="F10" s="13">
        <f>VLOOKUP($B10,List2!$A:$I,5,FALSE)</f>
        <v>0</v>
      </c>
      <c r="G10" s="14">
        <f>VLOOKUP($B10,List2!$A:$I,4,FALSE)</f>
        <v>0</v>
      </c>
      <c r="H10" s="15">
        <f>VLOOKUP($B10,List2!$A:$I,9,FALSE)</f>
        <v>2.2799999999999998</v>
      </c>
      <c r="I10" s="13">
        <f>VLOOKUP($B10,List2!$A:$I,8,FALSE)</f>
        <v>140</v>
      </c>
      <c r="J10" s="14">
        <f>VLOOKUP($B10,List2!$A:$I,7,FALSE)</f>
        <v>319.2</v>
      </c>
    </row>
    <row r="11" spans="2:10" x14ac:dyDescent="0.25">
      <c r="B11" s="23">
        <f>List2!A9</f>
        <v>17010</v>
      </c>
      <c r="C11" s="11" t="str">
        <f>LOWER(VLOOKUP($B11,List2!$A:$I,2,FALSE))</f>
        <v>tuhy do versatilek</v>
      </c>
      <c r="D11" s="25" t="str">
        <f>VLOOKUP($B11,List2!$A:$I,3,FALSE)</f>
        <v>ks</v>
      </c>
      <c r="E11" s="12">
        <f>VLOOKUP($B11,List2!$A:$I,6,FALSE)</f>
        <v>41.15</v>
      </c>
      <c r="F11" s="13">
        <f>VLOOKUP($B11,List2!$A:$I,5,FALSE)</f>
        <v>30</v>
      </c>
      <c r="G11" s="14">
        <f>VLOOKUP($B11,List2!$A:$I,4,FALSE)</f>
        <v>1234.5</v>
      </c>
      <c r="H11" s="15">
        <f>VLOOKUP($B11,List2!$A:$I,9,FALSE)</f>
        <v>44.827058823529406</v>
      </c>
      <c r="I11" s="13">
        <f>VLOOKUP($B11,List2!$A:$I,8,FALSE)</f>
        <v>34</v>
      </c>
      <c r="J11" s="14">
        <f>VLOOKUP($B11,List2!$A:$I,7,FALSE)</f>
        <v>1524.12</v>
      </c>
    </row>
    <row r="12" spans="2:10" x14ac:dyDescent="0.25">
      <c r="B12" s="23">
        <f>List2!A10</f>
        <v>17011</v>
      </c>
      <c r="C12" s="11" t="str">
        <f>LOWER(VLOOKUP($B12,List2!$A:$I,2,FALSE))</f>
        <v>nástěnka</v>
      </c>
      <c r="D12" s="25" t="str">
        <f>VLOOKUP($B12,List2!$A:$I,3,FALSE)</f>
        <v>ks</v>
      </c>
      <c r="E12" s="12">
        <f>VLOOKUP($B12,List2!$A:$I,6,FALSE)</f>
        <v>375.44065040650406</v>
      </c>
      <c r="F12" s="13">
        <f>VLOOKUP($B12,List2!$A:$I,5,FALSE)</f>
        <v>123</v>
      </c>
      <c r="G12" s="14">
        <f>VLOOKUP($B12,List2!$A:$I,4,FALSE)</f>
        <v>46179.199999999997</v>
      </c>
      <c r="H12" s="15">
        <f>VLOOKUP($B12,List2!$A:$I,9,FALSE)</f>
        <v>370.52843137254888</v>
      </c>
      <c r="I12" s="13">
        <f>VLOOKUP($B12,List2!$A:$I,8,FALSE)</f>
        <v>102</v>
      </c>
      <c r="J12" s="14">
        <f>VLOOKUP($B12,List2!$A:$I,7,FALSE)</f>
        <v>37793.899999999987</v>
      </c>
    </row>
    <row r="13" spans="2:10" x14ac:dyDescent="0.25">
      <c r="B13" s="23">
        <f>List2!A11</f>
        <v>17012</v>
      </c>
      <c r="C13" s="11" t="str">
        <f>LOWER(VLOOKUP($B13,List2!$A:$I,2,FALSE))</f>
        <v>desky zip + blok</v>
      </c>
      <c r="D13" s="25" t="str">
        <f>VLOOKUP($B13,List2!$A:$I,3,FALSE)</f>
        <v>ks</v>
      </c>
      <c r="E13" s="12">
        <f>VLOOKUP($B13,List2!$A:$I,6,FALSE)</f>
        <v>0</v>
      </c>
      <c r="F13" s="13">
        <f>VLOOKUP($B13,List2!$A:$I,5,FALSE)</f>
        <v>0</v>
      </c>
      <c r="G13" s="14">
        <f>VLOOKUP($B13,List2!$A:$I,4,FALSE)</f>
        <v>0</v>
      </c>
      <c r="H13" s="15">
        <f>VLOOKUP($B13,List2!$A:$I,9,FALSE)</f>
        <v>493.85</v>
      </c>
      <c r="I13" s="13">
        <f>VLOOKUP($B13,List2!$A:$I,8,FALSE)</f>
        <v>1</v>
      </c>
      <c r="J13" s="14">
        <f>VLOOKUP($B13,List2!$A:$I,7,FALSE)</f>
        <v>493.85</v>
      </c>
    </row>
    <row r="14" spans="2:10" x14ac:dyDescent="0.25">
      <c r="B14" s="23">
        <f>List2!A12</f>
        <v>17013</v>
      </c>
      <c r="C14" s="11" t="str">
        <f>LOWER(VLOOKUP($B14,List2!$A:$I,2,FALSE))</f>
        <v>děrovačka</v>
      </c>
      <c r="D14" s="25" t="str">
        <f>VLOOKUP($B14,List2!$A:$I,3,FALSE)</f>
        <v>ks</v>
      </c>
      <c r="E14" s="12">
        <f>VLOOKUP($B14,List2!$A:$I,6,FALSE)</f>
        <v>70.50450450450451</v>
      </c>
      <c r="F14" s="13">
        <f>VLOOKUP($B14,List2!$A:$I,5,FALSE)</f>
        <v>222</v>
      </c>
      <c r="G14" s="14">
        <f>VLOOKUP($B14,List2!$A:$I,4,FALSE)</f>
        <v>15652</v>
      </c>
      <c r="H14" s="15">
        <f>VLOOKUP($B14,List2!$A:$I,9,FALSE)</f>
        <v>74.410852713178315</v>
      </c>
      <c r="I14" s="13">
        <f>VLOOKUP($B14,List2!$A:$I,8,FALSE)</f>
        <v>129</v>
      </c>
      <c r="J14" s="14">
        <f>VLOOKUP($B14,List2!$A:$I,7,FALSE)</f>
        <v>9599.0000000000018</v>
      </c>
    </row>
    <row r="15" spans="2:10" x14ac:dyDescent="0.25">
      <c r="B15" s="23">
        <f>List2!A13</f>
        <v>17014</v>
      </c>
      <c r="C15" s="11" t="str">
        <f>LOWER(VLOOKUP($B15,List2!$A:$I,2,FALSE))</f>
        <v>drátky</v>
      </c>
      <c r="D15" s="25" t="str">
        <f>VLOOKUP($B15,List2!$A:$I,3,FALSE)</f>
        <v>ks</v>
      </c>
      <c r="E15" s="12">
        <f>VLOOKUP($B15,List2!$A:$I,6,FALSE)</f>
        <v>7.1950000000000003</v>
      </c>
      <c r="F15" s="13">
        <f>VLOOKUP($B15,List2!$A:$I,5,FALSE)</f>
        <v>1600</v>
      </c>
      <c r="G15" s="14">
        <f>VLOOKUP($B15,List2!$A:$I,4,FALSE)</f>
        <v>11512</v>
      </c>
      <c r="H15" s="15">
        <f>VLOOKUP($B15,List2!$A:$I,9,FALSE)</f>
        <v>7.1678830823737867</v>
      </c>
      <c r="I15" s="13">
        <f>VLOOKUP($B15,List2!$A:$I,8,FALSE)</f>
        <v>1129</v>
      </c>
      <c r="J15" s="14">
        <f>VLOOKUP($B15,List2!$A:$I,7,FALSE)</f>
        <v>8092.5400000000054</v>
      </c>
    </row>
    <row r="16" spans="2:10" x14ac:dyDescent="0.25">
      <c r="B16" s="23">
        <f>List2!A14</f>
        <v>17015</v>
      </c>
      <c r="C16" s="11" t="str">
        <f>LOWER(VLOOKUP($B16,List2!$A:$I,2,FALSE))</f>
        <v>pořadač</v>
      </c>
      <c r="D16" s="25" t="str">
        <f>VLOOKUP($B16,List2!$A:$I,3,FALSE)</f>
        <v>ks</v>
      </c>
      <c r="E16" s="12">
        <f>VLOOKUP($B16,List2!$A:$I,6,FALSE)</f>
        <v>55.660000000000004</v>
      </c>
      <c r="F16" s="13">
        <f>VLOOKUP($B16,List2!$A:$I,5,FALSE)</f>
        <v>10</v>
      </c>
      <c r="G16" s="14">
        <f>VLOOKUP($B16,List2!$A:$I,4,FALSE)</f>
        <v>556.6</v>
      </c>
      <c r="H16" s="15">
        <f>VLOOKUP($B16,List2!$A:$I,9,FALSE)</f>
        <v>49.111111111111114</v>
      </c>
      <c r="I16" s="13">
        <f>VLOOKUP($B16,List2!$A:$I,8,FALSE)</f>
        <v>27</v>
      </c>
      <c r="J16" s="14">
        <f>VLOOKUP($B16,List2!$A:$I,7,FALSE)</f>
        <v>1326</v>
      </c>
    </row>
    <row r="17" spans="2:10" x14ac:dyDescent="0.25">
      <c r="B17" s="23">
        <f>List2!A15</f>
        <v>17016</v>
      </c>
      <c r="C17" s="11" t="str">
        <f>LOWER(VLOOKUP($B17,List2!$A:$I,2,FALSE))</f>
        <v>vložka a 4</v>
      </c>
      <c r="D17" s="25" t="str">
        <f>VLOOKUP($B17,List2!$A:$I,3,FALSE)</f>
        <v>ks</v>
      </c>
      <c r="E17" s="12">
        <f>VLOOKUP($B17,List2!$A:$I,6,FALSE)</f>
        <v>0</v>
      </c>
      <c r="F17" s="13">
        <f>VLOOKUP($B17,List2!$A:$I,5,FALSE)</f>
        <v>0</v>
      </c>
      <c r="G17" s="14">
        <f>VLOOKUP($B17,List2!$A:$I,4,FALSE)</f>
        <v>0</v>
      </c>
      <c r="H17" s="15">
        <f>VLOOKUP($B17,List2!$A:$I,9,FALSE)</f>
        <v>38.08</v>
      </c>
      <c r="I17" s="13">
        <f>VLOOKUP($B17,List2!$A:$I,8,FALSE)</f>
        <v>6</v>
      </c>
      <c r="J17" s="14">
        <f>VLOOKUP($B17,List2!$A:$I,7,FALSE)</f>
        <v>228.48</v>
      </c>
    </row>
    <row r="18" spans="2:10" x14ac:dyDescent="0.25">
      <c r="B18" s="23">
        <f>List2!A16</f>
        <v>17017</v>
      </c>
      <c r="C18" s="11" t="str">
        <f>LOWER(VLOOKUP($B18,List2!$A:$I,2,FALSE))</f>
        <v>motouz umělý</v>
      </c>
      <c r="D18" s="25" t="str">
        <f>VLOOKUP($B18,List2!$A:$I,3,FALSE)</f>
        <v>ks</v>
      </c>
      <c r="E18" s="12">
        <f>VLOOKUP($B18,List2!$A:$I,6,FALSE)</f>
        <v>22.975000000000001</v>
      </c>
      <c r="F18" s="13">
        <f>VLOOKUP($B18,List2!$A:$I,5,FALSE)</f>
        <v>200</v>
      </c>
      <c r="G18" s="14">
        <f>VLOOKUP($B18,List2!$A:$I,4,FALSE)</f>
        <v>4595</v>
      </c>
      <c r="H18" s="15">
        <f>VLOOKUP($B18,List2!$A:$I,9,FALSE)</f>
        <v>42.692737430167597</v>
      </c>
      <c r="I18" s="13">
        <f>VLOOKUP($B18,List2!$A:$I,8,FALSE)</f>
        <v>179</v>
      </c>
      <c r="J18" s="14">
        <f>VLOOKUP($B18,List2!$A:$I,7,FALSE)</f>
        <v>7642</v>
      </c>
    </row>
    <row r="19" spans="2:10" x14ac:dyDescent="0.25">
      <c r="B19" s="23">
        <f>List2!A17</f>
        <v>17018</v>
      </c>
      <c r="C19" s="11" t="str">
        <f>LOWER(VLOOKUP($B19,List2!$A:$I,2,FALSE))</f>
        <v>páska pruhovaná</v>
      </c>
      <c r="D19" s="25" t="str">
        <f>VLOOKUP($B19,List2!$A:$I,3,FALSE)</f>
        <v>ks</v>
      </c>
      <c r="E19" s="12">
        <f>VLOOKUP($B19,List2!$A:$I,6,FALSE)</f>
        <v>250</v>
      </c>
      <c r="F19" s="13">
        <f>VLOOKUP($B19,List2!$A:$I,5,FALSE)</f>
        <v>15</v>
      </c>
      <c r="G19" s="14">
        <f>VLOOKUP($B19,List2!$A:$I,4,FALSE)</f>
        <v>3750</v>
      </c>
      <c r="H19" s="15">
        <f>VLOOKUP($B19,List2!$A:$I,9,FALSE)</f>
        <v>250</v>
      </c>
      <c r="I19" s="13">
        <f>VLOOKUP($B19,List2!$A:$I,8,FALSE)</f>
        <v>1</v>
      </c>
      <c r="J19" s="14">
        <f>VLOOKUP($B19,List2!$A:$I,7,FALSE)</f>
        <v>250</v>
      </c>
    </row>
    <row r="20" spans="2:10" x14ac:dyDescent="0.25">
      <c r="B20" s="23">
        <f>List2!A18</f>
        <v>17019</v>
      </c>
      <c r="C20" s="11" t="str">
        <f>LOWER(VLOOKUP($B20,List2!$A:$I,2,FALSE))</f>
        <v>značkovač 8816</v>
      </c>
      <c r="D20" s="25" t="str">
        <f>VLOOKUP($B20,List2!$A:$I,3,FALSE)</f>
        <v>ks</v>
      </c>
      <c r="E20" s="12">
        <f>VLOOKUP($B20,List2!$A:$I,6,FALSE)</f>
        <v>13.386755555555556</v>
      </c>
      <c r="F20" s="13">
        <f>VLOOKUP($B20,List2!$A:$I,5,FALSE)</f>
        <v>450</v>
      </c>
      <c r="G20" s="14">
        <f>VLOOKUP($B20,List2!$A:$I,4,FALSE)</f>
        <v>6024.04</v>
      </c>
      <c r="H20" s="15">
        <f>VLOOKUP($B20,List2!$A:$I,9,FALSE)</f>
        <v>13.068947368421052</v>
      </c>
      <c r="I20" s="13">
        <f>VLOOKUP($B20,List2!$A:$I,8,FALSE)</f>
        <v>399</v>
      </c>
      <c r="J20" s="14">
        <f>VLOOKUP($B20,List2!$A:$I,7,FALSE)</f>
        <v>5214.5099999999993</v>
      </c>
    </row>
    <row r="21" spans="2:10" x14ac:dyDescent="0.25">
      <c r="B21" s="23">
        <f>List2!A19</f>
        <v>17020</v>
      </c>
      <c r="C21" s="11" t="str">
        <f>LOWER(VLOOKUP($B21,List2!$A:$I,2,FALSE))</f>
        <v>desky plast</v>
      </c>
      <c r="D21" s="25" t="str">
        <f>VLOOKUP($B21,List2!$A:$I,3,FALSE)</f>
        <v>ks</v>
      </c>
      <c r="E21" s="12">
        <f>VLOOKUP($B21,List2!$A:$I,6,FALSE)</f>
        <v>0</v>
      </c>
      <c r="F21" s="13">
        <f>VLOOKUP($B21,List2!$A:$I,5,FALSE)</f>
        <v>0</v>
      </c>
      <c r="G21" s="14">
        <f>VLOOKUP($B21,List2!$A:$I,4,FALSE)</f>
        <v>0</v>
      </c>
      <c r="H21" s="15">
        <f>VLOOKUP($B21,List2!$A:$I,9,FALSE)</f>
        <v>31.82</v>
      </c>
      <c r="I21" s="13">
        <f>VLOOKUP($B21,List2!$A:$I,8,FALSE)</f>
        <v>20</v>
      </c>
      <c r="J21" s="14">
        <f>VLOOKUP($B21,List2!$A:$I,7,FALSE)</f>
        <v>636.4</v>
      </c>
    </row>
    <row r="22" spans="2:10" x14ac:dyDescent="0.25">
      <c r="B22" s="23">
        <f>List2!A20</f>
        <v>17021</v>
      </c>
      <c r="C22" s="11" t="str">
        <f>LOWER(VLOOKUP($B22,List2!$A:$I,2,FALSE))</f>
        <v>nástěnka</v>
      </c>
      <c r="D22" s="25" t="str">
        <f>VLOOKUP($B22,List2!$A:$I,3,FALSE)</f>
        <v>ks</v>
      </c>
      <c r="E22" s="12">
        <f>VLOOKUP($B22,List2!$A:$I,6,FALSE)</f>
        <v>178.96086956521739</v>
      </c>
      <c r="F22" s="13">
        <f>VLOOKUP($B22,List2!$A:$I,5,FALSE)</f>
        <v>115</v>
      </c>
      <c r="G22" s="14">
        <f>VLOOKUP($B22,List2!$A:$I,4,FALSE)</f>
        <v>20580.5</v>
      </c>
      <c r="H22" s="15">
        <f>VLOOKUP($B22,List2!$A:$I,9,FALSE)</f>
        <v>172.97115384615384</v>
      </c>
      <c r="I22" s="13">
        <f>VLOOKUP($B22,List2!$A:$I,8,FALSE)</f>
        <v>78</v>
      </c>
      <c r="J22" s="14">
        <f>VLOOKUP($B22,List2!$A:$I,7,FALSE)</f>
        <v>13491.75</v>
      </c>
    </row>
    <row r="23" spans="2:10" x14ac:dyDescent="0.25">
      <c r="B23" s="23">
        <f>List2!A21</f>
        <v>17025</v>
      </c>
      <c r="C23" s="11" t="str">
        <f>LOWER(VLOOKUP($B23,List2!$A:$I,2,FALSE))</f>
        <v>datumka</v>
      </c>
      <c r="D23" s="25" t="str">
        <f>VLOOKUP($B23,List2!$A:$I,3,FALSE)</f>
        <v>ks</v>
      </c>
      <c r="E23" s="12">
        <f>VLOOKUP($B23,List2!$A:$I,6,FALSE)</f>
        <v>157.69677419354841</v>
      </c>
      <c r="F23" s="13">
        <f>VLOOKUP($B23,List2!$A:$I,5,FALSE)</f>
        <v>31</v>
      </c>
      <c r="G23" s="14">
        <f>VLOOKUP($B23,List2!$A:$I,4,FALSE)</f>
        <v>4888.6000000000004</v>
      </c>
      <c r="H23" s="15">
        <f>VLOOKUP($B23,List2!$A:$I,9,FALSE)</f>
        <v>148.67745098039214</v>
      </c>
      <c r="I23" s="13">
        <f>VLOOKUP($B23,List2!$A:$I,8,FALSE)</f>
        <v>51</v>
      </c>
      <c r="J23" s="14">
        <f>VLOOKUP($B23,List2!$A:$I,7,FALSE)</f>
        <v>7582.5499999999993</v>
      </c>
    </row>
    <row r="24" spans="2:10" x14ac:dyDescent="0.25">
      <c r="B24" s="23">
        <f>List2!A22</f>
        <v>17026</v>
      </c>
      <c r="C24" s="11" t="str">
        <f>LOWER(VLOOKUP($B24,List2!$A:$I,2,FALSE))</f>
        <v>magnet</v>
      </c>
      <c r="D24" s="25" t="str">
        <f>VLOOKUP($B24,List2!$A:$I,3,FALSE)</f>
        <v>ks</v>
      </c>
      <c r="E24" s="12">
        <f>VLOOKUP($B24,List2!$A:$I,6,FALSE)</f>
        <v>36.443373493975905</v>
      </c>
      <c r="F24" s="13">
        <f>VLOOKUP($B24,List2!$A:$I,5,FALSE)</f>
        <v>83</v>
      </c>
      <c r="G24" s="14">
        <f>VLOOKUP($B24,List2!$A:$I,4,FALSE)</f>
        <v>3024.8</v>
      </c>
      <c r="H24" s="15">
        <f>VLOOKUP($B24,List2!$A:$I,9,FALSE)</f>
        <v>12.099999999999998</v>
      </c>
      <c r="I24" s="13">
        <f>VLOOKUP($B24,List2!$A:$I,8,FALSE)</f>
        <v>195</v>
      </c>
      <c r="J24" s="14">
        <f>VLOOKUP($B24,List2!$A:$I,7,FALSE)</f>
        <v>2359.4999999999995</v>
      </c>
    </row>
    <row r="25" spans="2:10" x14ac:dyDescent="0.25">
      <c r="B25" s="23">
        <f>List2!A23</f>
        <v>17027</v>
      </c>
      <c r="C25" s="11" t="str">
        <f>LOWER(VLOOKUP($B25,List2!$A:$I,2,FALSE))</f>
        <v>obal - l okno</v>
      </c>
      <c r="D25" s="25" t="str">
        <f>VLOOKUP($B25,List2!$A:$I,3,FALSE)</f>
        <v>ks</v>
      </c>
      <c r="E25" s="12">
        <f>VLOOKUP($B25,List2!$A:$I,6,FALSE)</f>
        <v>603.79999999999995</v>
      </c>
      <c r="F25" s="13">
        <f>VLOOKUP($B25,List2!$A:$I,5,FALSE)</f>
        <v>5</v>
      </c>
      <c r="G25" s="14">
        <f>VLOOKUP($B25,List2!$A:$I,4,FALSE)</f>
        <v>3019</v>
      </c>
      <c r="H25" s="15">
        <f>VLOOKUP($B25,List2!$A:$I,9,FALSE)</f>
        <v>513.01789473684209</v>
      </c>
      <c r="I25" s="13">
        <f>VLOOKUP($B25,List2!$A:$I,8,FALSE)</f>
        <v>19</v>
      </c>
      <c r="J25" s="14">
        <f>VLOOKUP($B25,List2!$A:$I,7,FALSE)</f>
        <v>9747.34</v>
      </c>
    </row>
    <row r="26" spans="2:10" x14ac:dyDescent="0.25">
      <c r="B26" s="23">
        <f>List2!A24</f>
        <v>17028</v>
      </c>
      <c r="C26" s="11" t="str">
        <f>LOWER(VLOOKUP($B26,List2!$A:$I,2,FALSE))</f>
        <v>rozdružovač jazyk</v>
      </c>
      <c r="D26" s="25" t="str">
        <f>VLOOKUP($B26,List2!$A:$I,3,FALSE)</f>
        <v>ks</v>
      </c>
      <c r="E26" s="12">
        <f>VLOOKUP($B26,List2!$A:$I,6,FALSE)</f>
        <v>61.449999999999996</v>
      </c>
      <c r="F26" s="13">
        <f>VLOOKUP($B26,List2!$A:$I,5,FALSE)</f>
        <v>126</v>
      </c>
      <c r="G26" s="14">
        <f>VLOOKUP($B26,List2!$A:$I,4,FALSE)</f>
        <v>7742.7</v>
      </c>
      <c r="H26" s="15">
        <f>VLOOKUP($B26,List2!$A:$I,9,FALSE)</f>
        <v>61.459541984732788</v>
      </c>
      <c r="I26" s="13">
        <f>VLOOKUP($B26,List2!$A:$I,8,FALSE)</f>
        <v>131</v>
      </c>
      <c r="J26" s="14">
        <f>VLOOKUP($B26,List2!$A:$I,7,FALSE)</f>
        <v>8051.1999999999953</v>
      </c>
    </row>
    <row r="27" spans="2:10" x14ac:dyDescent="0.25">
      <c r="B27" s="23">
        <f>List2!A25</f>
        <v>17029</v>
      </c>
      <c r="C27" s="11" t="str">
        <f>LOWER(VLOOKUP($B27,List2!$A:$I,2,FALSE))</f>
        <v xml:space="preserve">box kartotéční </v>
      </c>
      <c r="D27" s="25" t="str">
        <f>VLOOKUP($B27,List2!$A:$I,3,FALSE)</f>
        <v>ks</v>
      </c>
      <c r="E27" s="12">
        <f>VLOOKUP($B27,List2!$A:$I,6,FALSE)</f>
        <v>576.08124999999995</v>
      </c>
      <c r="F27" s="13">
        <f>VLOOKUP($B27,List2!$A:$I,5,FALSE)</f>
        <v>16</v>
      </c>
      <c r="G27" s="14">
        <f>VLOOKUP($B27,List2!$A:$I,4,FALSE)</f>
        <v>9217.2999999999993</v>
      </c>
      <c r="H27" s="15">
        <f>VLOOKUP($B27,List2!$A:$I,9,FALSE)</f>
        <v>496.39090909090913</v>
      </c>
      <c r="I27" s="13">
        <f>VLOOKUP($B27,List2!$A:$I,8,FALSE)</f>
        <v>11</v>
      </c>
      <c r="J27" s="14">
        <f>VLOOKUP($B27,List2!$A:$I,7,FALSE)</f>
        <v>5460.3</v>
      </c>
    </row>
    <row r="28" spans="2:10" x14ac:dyDescent="0.25">
      <c r="B28" s="23">
        <f>List2!A26</f>
        <v>17030</v>
      </c>
      <c r="C28" s="11" t="str">
        <f>LOWER(VLOOKUP($B28,List2!$A:$I,2,FALSE))</f>
        <v>inkoust</v>
      </c>
      <c r="D28" s="25" t="str">
        <f>VLOOKUP($B28,List2!$A:$I,3,FALSE)</f>
        <v>ks</v>
      </c>
      <c r="E28" s="12">
        <f>VLOOKUP($B28,List2!$A:$I,6,FALSE)</f>
        <v>0</v>
      </c>
      <c r="F28" s="13">
        <f>VLOOKUP($B28,List2!$A:$I,5,FALSE)</f>
        <v>0</v>
      </c>
      <c r="G28" s="14">
        <f>VLOOKUP($B28,List2!$A:$I,4,FALSE)</f>
        <v>0</v>
      </c>
      <c r="H28" s="15">
        <f>VLOOKUP($B28,List2!$A:$I,9,FALSE)</f>
        <v>15.02</v>
      </c>
      <c r="I28" s="13">
        <f>VLOOKUP($B28,List2!$A:$I,8,FALSE)</f>
        <v>2</v>
      </c>
      <c r="J28" s="14">
        <f>VLOOKUP($B28,List2!$A:$I,7,FALSE)</f>
        <v>30.04</v>
      </c>
    </row>
    <row r="29" spans="2:10" x14ac:dyDescent="0.25">
      <c r="B29" s="23">
        <f>List2!A27</f>
        <v>17032</v>
      </c>
      <c r="C29" s="11" t="str">
        <f>LOWER(VLOOKUP($B29,List2!$A:$I,2,FALSE))</f>
        <v>guma</v>
      </c>
      <c r="D29" s="25" t="str">
        <f>VLOOKUP($B29,List2!$A:$I,3,FALSE)</f>
        <v>ks</v>
      </c>
      <c r="E29" s="12">
        <f>VLOOKUP($B29,List2!$A:$I,6,FALSE)</f>
        <v>4.8833333333333337</v>
      </c>
      <c r="F29" s="13">
        <f>VLOOKUP($B29,List2!$A:$I,5,FALSE)</f>
        <v>600</v>
      </c>
      <c r="G29" s="14">
        <f>VLOOKUP($B29,List2!$A:$I,4,FALSE)</f>
        <v>2930</v>
      </c>
      <c r="H29" s="15">
        <f>VLOOKUP($B29,List2!$A:$I,9,FALSE)</f>
        <v>5.4320433996383377</v>
      </c>
      <c r="I29" s="13">
        <f>VLOOKUP($B29,List2!$A:$I,8,FALSE)</f>
        <v>553</v>
      </c>
      <c r="J29" s="14">
        <f>VLOOKUP($B29,List2!$A:$I,7,FALSE)</f>
        <v>3003.9200000000005</v>
      </c>
    </row>
    <row r="30" spans="2:10" x14ac:dyDescent="0.25">
      <c r="B30" s="23">
        <f>List2!A28</f>
        <v>17033</v>
      </c>
      <c r="C30" s="11" t="str">
        <f>LOWER(VLOOKUP($B30,List2!$A:$I,2,FALSE))</f>
        <v>fix</v>
      </c>
      <c r="D30" s="25" t="str">
        <f>VLOOKUP($B30,List2!$A:$I,3,FALSE)</f>
        <v>ks</v>
      </c>
      <c r="E30" s="12">
        <f>VLOOKUP($B30,List2!$A:$I,6,FALSE)</f>
        <v>2.2336094674556213</v>
      </c>
      <c r="F30" s="13">
        <f>VLOOKUP($B30,List2!$A:$I,5,FALSE)</f>
        <v>338</v>
      </c>
      <c r="G30" s="14">
        <f>VLOOKUP($B30,List2!$A:$I,4,FALSE)</f>
        <v>754.96</v>
      </c>
      <c r="H30" s="15">
        <f>VLOOKUP($B30,List2!$A:$I,9,FALSE)</f>
        <v>2.5298666666666656</v>
      </c>
      <c r="I30" s="13">
        <f>VLOOKUP($B30,List2!$A:$I,8,FALSE)</f>
        <v>675</v>
      </c>
      <c r="J30" s="14">
        <f>VLOOKUP($B30,List2!$A:$I,7,FALSE)</f>
        <v>1707.6599999999994</v>
      </c>
    </row>
    <row r="31" spans="2:10" x14ac:dyDescent="0.25">
      <c r="B31" s="23">
        <f>List2!A29</f>
        <v>17035</v>
      </c>
      <c r="C31" s="11" t="str">
        <f>LOWER(VLOOKUP($B31,List2!$A:$I,2,FALSE))</f>
        <v>vložky do vizit.</v>
      </c>
      <c r="D31" s="25" t="str">
        <f>VLOOKUP($B31,List2!$A:$I,3,FALSE)</f>
        <v>ks</v>
      </c>
      <c r="E31" s="12">
        <f>VLOOKUP($B31,List2!$A:$I,6,FALSE)</f>
        <v>22</v>
      </c>
      <c r="F31" s="13">
        <f>VLOOKUP($B31,List2!$A:$I,5,FALSE)</f>
        <v>100</v>
      </c>
      <c r="G31" s="14">
        <f>VLOOKUP($B31,List2!$A:$I,4,FALSE)</f>
        <v>2200</v>
      </c>
      <c r="H31" s="15">
        <f>VLOOKUP($B31,List2!$A:$I,9,FALSE)</f>
        <v>21.95809523809524</v>
      </c>
      <c r="I31" s="13">
        <f>VLOOKUP($B31,List2!$A:$I,8,FALSE)</f>
        <v>21</v>
      </c>
      <c r="J31" s="14">
        <f>VLOOKUP($B31,List2!$A:$I,7,FALSE)</f>
        <v>461.12</v>
      </c>
    </row>
    <row r="32" spans="2:10" x14ac:dyDescent="0.25">
      <c r="B32" s="23">
        <f>List2!A30</f>
        <v>17036</v>
      </c>
      <c r="C32" s="11" t="str">
        <f>LOWER(VLOOKUP($B32,List2!$A:$I,2,FALSE))</f>
        <v>desky na protokoly</v>
      </c>
      <c r="D32" s="25" t="str">
        <f>VLOOKUP($B32,List2!$A:$I,3,FALSE)</f>
        <v>ks</v>
      </c>
      <c r="E32" s="12">
        <f>VLOOKUP($B32,List2!$A:$I,6,FALSE)</f>
        <v>762.3</v>
      </c>
      <c r="F32" s="13">
        <f>VLOOKUP($B32,List2!$A:$I,5,FALSE)</f>
        <v>10</v>
      </c>
      <c r="G32" s="14">
        <f>VLOOKUP($B32,List2!$A:$I,4,FALSE)</f>
        <v>7623</v>
      </c>
      <c r="H32" s="15">
        <f>VLOOKUP($B32,List2!$A:$I,9,FALSE)</f>
        <v>719.95</v>
      </c>
      <c r="I32" s="13">
        <f>VLOOKUP($B32,List2!$A:$I,8,FALSE)</f>
        <v>10</v>
      </c>
      <c r="J32" s="14">
        <f>VLOOKUP($B32,List2!$A:$I,7,FALSE)</f>
        <v>7199.5</v>
      </c>
    </row>
    <row r="33" spans="2:10" x14ac:dyDescent="0.25">
      <c r="B33" s="23">
        <f>List2!A31</f>
        <v>17039</v>
      </c>
      <c r="C33" s="11" t="str">
        <f>LOWER(VLOOKUP($B33,List2!$A:$I,2,FALSE))</f>
        <v>tužka náplň</v>
      </c>
      <c r="D33" s="25" t="str">
        <f>VLOOKUP($B33,List2!$A:$I,3,FALSE)</f>
        <v>ks</v>
      </c>
      <c r="E33" s="12">
        <f>VLOOKUP($B33,List2!$A:$I,6,FALSE)</f>
        <v>2.9090909090909092</v>
      </c>
      <c r="F33" s="13">
        <f>VLOOKUP($B33,List2!$A:$I,5,FALSE)</f>
        <v>220</v>
      </c>
      <c r="G33" s="14">
        <f>VLOOKUP($B33,List2!$A:$I,4,FALSE)</f>
        <v>640</v>
      </c>
      <c r="H33" s="15">
        <f>VLOOKUP($B33,List2!$A:$I,9,FALSE)</f>
        <v>2.944734042553192</v>
      </c>
      <c r="I33" s="13">
        <f>VLOOKUP($B33,List2!$A:$I,8,FALSE)</f>
        <v>376</v>
      </c>
      <c r="J33" s="14">
        <f>VLOOKUP($B33,List2!$A:$I,7,FALSE)</f>
        <v>1107.2200000000003</v>
      </c>
    </row>
    <row r="34" spans="2:10" x14ac:dyDescent="0.25">
      <c r="B34" s="23">
        <f>List2!A32</f>
        <v>17041</v>
      </c>
      <c r="C34" s="11" t="str">
        <f>LOWER(VLOOKUP($B34,List2!$A:$I,2,FALSE))</f>
        <v>ořezávátko</v>
      </c>
      <c r="D34" s="25" t="str">
        <f>VLOOKUP($B34,List2!$A:$I,3,FALSE)</f>
        <v>ks</v>
      </c>
      <c r="E34" s="12">
        <f>VLOOKUP($B34,List2!$A:$I,6,FALSE)</f>
        <v>11.116666666666667</v>
      </c>
      <c r="F34" s="13">
        <f>VLOOKUP($B34,List2!$A:$I,5,FALSE)</f>
        <v>120</v>
      </c>
      <c r="G34" s="14">
        <f>VLOOKUP($B34,List2!$A:$I,4,FALSE)</f>
        <v>1334</v>
      </c>
      <c r="H34" s="15">
        <f>VLOOKUP($B34,List2!$A:$I,9,FALSE)</f>
        <v>9.6377431906614781</v>
      </c>
      <c r="I34" s="13">
        <f>VLOOKUP($B34,List2!$A:$I,8,FALSE)</f>
        <v>257</v>
      </c>
      <c r="J34" s="14">
        <f>VLOOKUP($B34,List2!$A:$I,7,FALSE)</f>
        <v>2476.9</v>
      </c>
    </row>
    <row r="35" spans="2:10" x14ac:dyDescent="0.25">
      <c r="B35" s="23">
        <f>List2!A33</f>
        <v>17042</v>
      </c>
      <c r="C35" s="11" t="str">
        <f>LOWER(VLOOKUP($B35,List2!$A:$I,2,FALSE))</f>
        <v>blok - špalík točený</v>
      </c>
      <c r="D35" s="25" t="str">
        <f>VLOOKUP($B35,List2!$A:$I,3,FALSE)</f>
        <v>ks</v>
      </c>
      <c r="E35" s="12">
        <f>VLOOKUP($B35,List2!$A:$I,6,FALSE)</f>
        <v>34.5</v>
      </c>
      <c r="F35" s="13">
        <f>VLOOKUP($B35,List2!$A:$I,5,FALSE)</f>
        <v>250</v>
      </c>
      <c r="G35" s="14">
        <f>VLOOKUP($B35,List2!$A:$I,4,FALSE)</f>
        <v>8625</v>
      </c>
      <c r="H35" s="15">
        <f>VLOOKUP($B35,List2!$A:$I,9,FALSE)</f>
        <v>35.407766990291265</v>
      </c>
      <c r="I35" s="13">
        <f>VLOOKUP($B35,List2!$A:$I,8,FALSE)</f>
        <v>206</v>
      </c>
      <c r="J35" s="14">
        <f>VLOOKUP($B35,List2!$A:$I,7,FALSE)</f>
        <v>7294</v>
      </c>
    </row>
    <row r="36" spans="2:10" x14ac:dyDescent="0.25">
      <c r="B36" s="23">
        <f>List2!A34</f>
        <v>17045</v>
      </c>
      <c r="C36" s="11" t="str">
        <f>LOWER(VLOOKUP($B36,List2!$A:$I,2,FALSE))</f>
        <v>obálka č. 6</v>
      </c>
      <c r="D36" s="25" t="str">
        <f>VLOOKUP($B36,List2!$A:$I,3,FALSE)</f>
        <v>ks</v>
      </c>
      <c r="E36" s="12">
        <f>VLOOKUP($B36,List2!$A:$I,6,FALSE)</f>
        <v>0.46666666666666667</v>
      </c>
      <c r="F36" s="13">
        <f>VLOOKUP($B36,List2!$A:$I,5,FALSE)</f>
        <v>9000</v>
      </c>
      <c r="G36" s="14">
        <f>VLOOKUP($B36,List2!$A:$I,4,FALSE)</f>
        <v>4200</v>
      </c>
      <c r="H36" s="15">
        <f>VLOOKUP($B36,List2!$A:$I,9,FALSE)</f>
        <v>0.47559232296492376</v>
      </c>
      <c r="I36" s="13">
        <f>VLOOKUP($B36,List2!$A:$I,8,FALSE)</f>
        <v>7555</v>
      </c>
      <c r="J36" s="14">
        <f>VLOOKUP($B36,List2!$A:$I,7,FALSE)</f>
        <v>3593.099999999999</v>
      </c>
    </row>
    <row r="37" spans="2:10" x14ac:dyDescent="0.25">
      <c r="B37" s="23">
        <f>List2!A35</f>
        <v>17046</v>
      </c>
      <c r="C37" s="11" t="str">
        <f>LOWER(VLOOKUP($B37,List2!$A:$I,2,FALSE))</f>
        <v>tužka - mikrotužka</v>
      </c>
      <c r="D37" s="25" t="str">
        <f>VLOOKUP($B37,List2!$A:$I,3,FALSE)</f>
        <v>ks</v>
      </c>
      <c r="E37" s="12">
        <f>VLOOKUP($B37,List2!$A:$I,6,FALSE)</f>
        <v>18.004651162790697</v>
      </c>
      <c r="F37" s="13">
        <f>VLOOKUP($B37,List2!$A:$I,5,FALSE)</f>
        <v>215</v>
      </c>
      <c r="G37" s="14">
        <f>VLOOKUP($B37,List2!$A:$I,4,FALSE)</f>
        <v>3871</v>
      </c>
      <c r="H37" s="15">
        <f>VLOOKUP($B37,List2!$A:$I,9,FALSE)</f>
        <v>14.731195335276968</v>
      </c>
      <c r="I37" s="13">
        <f>VLOOKUP($B37,List2!$A:$I,8,FALSE)</f>
        <v>343</v>
      </c>
      <c r="J37" s="14">
        <f>VLOOKUP($B37,List2!$A:$I,7,FALSE)</f>
        <v>5052.8</v>
      </c>
    </row>
    <row r="38" spans="2:10" x14ac:dyDescent="0.25">
      <c r="B38" s="23">
        <f>List2!A36</f>
        <v>17047</v>
      </c>
      <c r="C38" s="11" t="str">
        <f>LOWER(VLOOKUP($B38,List2!$A:$I,2,FALSE))</f>
        <v>rozdružovač centra</v>
      </c>
      <c r="D38" s="25" t="str">
        <f>VLOOKUP($B38,List2!$A:$I,3,FALSE)</f>
        <v>ks</v>
      </c>
      <c r="E38" s="12">
        <f>VLOOKUP($B38,List2!$A:$I,6,FALSE)</f>
        <v>0</v>
      </c>
      <c r="F38" s="13">
        <f>VLOOKUP($B38,List2!$A:$I,5,FALSE)</f>
        <v>0</v>
      </c>
      <c r="G38" s="14">
        <f>VLOOKUP($B38,List2!$A:$I,4,FALSE)</f>
        <v>0</v>
      </c>
      <c r="H38" s="15">
        <f>VLOOKUP($B38,List2!$A:$I,9,FALSE)</f>
        <v>233</v>
      </c>
      <c r="I38" s="13">
        <f>VLOOKUP($B38,List2!$A:$I,8,FALSE)</f>
        <v>4</v>
      </c>
      <c r="J38" s="14">
        <f>VLOOKUP($B38,List2!$A:$I,7,FALSE)</f>
        <v>932</v>
      </c>
    </row>
    <row r="39" spans="2:10" x14ac:dyDescent="0.25">
      <c r="B39" s="23">
        <f>List2!A37</f>
        <v>17048</v>
      </c>
      <c r="C39" s="11" t="str">
        <f>LOWER(VLOOKUP($B39,List2!$A:$I,2,FALSE))</f>
        <v>desky tim 4 kr.</v>
      </c>
      <c r="D39" s="25" t="str">
        <f>VLOOKUP($B39,List2!$A:$I,3,FALSE)</f>
        <v>ks</v>
      </c>
      <c r="E39" s="12">
        <f>VLOOKUP($B39,List2!$A:$I,6,FALSE)</f>
        <v>50.073333333333331</v>
      </c>
      <c r="F39" s="13">
        <f>VLOOKUP($B39,List2!$A:$I,5,FALSE)</f>
        <v>300</v>
      </c>
      <c r="G39" s="14">
        <f>VLOOKUP($B39,List2!$A:$I,4,FALSE)</f>
        <v>15022</v>
      </c>
      <c r="H39" s="15">
        <f>VLOOKUP($B39,List2!$A:$I,9,FALSE)</f>
        <v>50.253731343283583</v>
      </c>
      <c r="I39" s="13">
        <f>VLOOKUP($B39,List2!$A:$I,8,FALSE)</f>
        <v>134</v>
      </c>
      <c r="J39" s="14">
        <f>VLOOKUP($B39,List2!$A:$I,7,FALSE)</f>
        <v>6734</v>
      </c>
    </row>
    <row r="40" spans="2:10" x14ac:dyDescent="0.25">
      <c r="B40" s="23">
        <f>List2!A38</f>
        <v>17049</v>
      </c>
      <c r="C40" s="11" t="str">
        <f>LOWER(VLOOKUP($B40,List2!$A:$I,2,FALSE))</f>
        <v>maz. vodička</v>
      </c>
      <c r="D40" s="25" t="str">
        <f>VLOOKUP($B40,List2!$A:$I,3,FALSE)</f>
        <v>ks</v>
      </c>
      <c r="E40" s="12">
        <f>VLOOKUP($B40,List2!$A:$I,6,FALSE)</f>
        <v>20.745000000000001</v>
      </c>
      <c r="F40" s="13">
        <f>VLOOKUP($B40,List2!$A:$I,5,FALSE)</f>
        <v>80</v>
      </c>
      <c r="G40" s="14">
        <f>VLOOKUP($B40,List2!$A:$I,4,FALSE)</f>
        <v>1659.6000000000001</v>
      </c>
      <c r="H40" s="15">
        <f>VLOOKUP($B40,List2!$A:$I,9,FALSE)</f>
        <v>19.534615384615382</v>
      </c>
      <c r="I40" s="13">
        <f>VLOOKUP($B40,List2!$A:$I,8,FALSE)</f>
        <v>104</v>
      </c>
      <c r="J40" s="14">
        <f>VLOOKUP($B40,List2!$A:$I,7,FALSE)</f>
        <v>2031.5999999999997</v>
      </c>
    </row>
    <row r="41" spans="2:10" x14ac:dyDescent="0.25">
      <c r="B41" s="23">
        <f>List2!A39</f>
        <v>17051</v>
      </c>
      <c r="C41" s="11" t="str">
        <f>LOWER(VLOOKUP($B41,List2!$A:$I,2,FALSE))</f>
        <v xml:space="preserve">lepidlo kores. </v>
      </c>
      <c r="D41" s="25" t="str">
        <f>VLOOKUP($B41,List2!$A:$I,3,FALSE)</f>
        <v>ks</v>
      </c>
      <c r="E41" s="12">
        <f>VLOOKUP($B41,List2!$A:$I,6,FALSE)</f>
        <v>16.450728363324764</v>
      </c>
      <c r="F41" s="13">
        <f>VLOOKUP($B41,List2!$A:$I,5,FALSE)</f>
        <v>1167</v>
      </c>
      <c r="G41" s="14">
        <f>VLOOKUP($B41,List2!$A:$I,4,FALSE)</f>
        <v>19198</v>
      </c>
      <c r="H41" s="15">
        <f>VLOOKUP($B41,List2!$A:$I,9,FALSE)</f>
        <v>16.513942751615879</v>
      </c>
      <c r="I41" s="13">
        <f>VLOOKUP($B41,List2!$A:$I,8,FALSE)</f>
        <v>1083</v>
      </c>
      <c r="J41" s="14">
        <f>VLOOKUP($B41,List2!$A:$I,7,FALSE)</f>
        <v>17884.599999999999</v>
      </c>
    </row>
    <row r="42" spans="2:10" x14ac:dyDescent="0.25">
      <c r="B42" s="23">
        <f>List2!A40</f>
        <v>17052</v>
      </c>
      <c r="C42" s="11" t="str">
        <f>LOWER(VLOOKUP($B42,List2!$A:$I,2,FALSE))</f>
        <v>špendlíky</v>
      </c>
      <c r="D42" s="25" t="str">
        <f>VLOOKUP($B42,List2!$A:$I,3,FALSE)</f>
        <v>bal</v>
      </c>
      <c r="E42" s="12">
        <f>VLOOKUP($B42,List2!$A:$I,6,FALSE)</f>
        <v>17.953947368421051</v>
      </c>
      <c r="F42" s="13">
        <f>VLOOKUP($B42,List2!$A:$I,5,FALSE)</f>
        <v>152</v>
      </c>
      <c r="G42" s="14">
        <f>VLOOKUP($B42,List2!$A:$I,4,FALSE)</f>
        <v>2729</v>
      </c>
      <c r="H42" s="15">
        <f>VLOOKUP($B42,List2!$A:$I,9,FALSE)</f>
        <v>19.641126760563377</v>
      </c>
      <c r="I42" s="13">
        <f>VLOOKUP($B42,List2!$A:$I,8,FALSE)</f>
        <v>71</v>
      </c>
      <c r="J42" s="14">
        <f>VLOOKUP($B42,List2!$A:$I,7,FALSE)</f>
        <v>1394.5199999999998</v>
      </c>
    </row>
    <row r="43" spans="2:10" x14ac:dyDescent="0.25">
      <c r="B43" s="23">
        <f>List2!A41</f>
        <v>17053</v>
      </c>
      <c r="C43" s="11" t="str">
        <f>LOWER(VLOOKUP($B43,List2!$A:$I,2,FALSE))</f>
        <v>tužka - versatilka</v>
      </c>
      <c r="D43" s="25" t="str">
        <f>VLOOKUP($B43,List2!$A:$I,3,FALSE)</f>
        <v>ks</v>
      </c>
      <c r="E43" s="12">
        <f>VLOOKUP($B43,List2!$A:$I,6,FALSE)</f>
        <v>54</v>
      </c>
      <c r="F43" s="13">
        <f>VLOOKUP($B43,List2!$A:$I,5,FALSE)</f>
        <v>48</v>
      </c>
      <c r="G43" s="14">
        <f>VLOOKUP($B43,List2!$A:$I,4,FALSE)</f>
        <v>2592</v>
      </c>
      <c r="H43" s="15">
        <f>VLOOKUP($B43,List2!$A:$I,9,FALSE)</f>
        <v>54.221739130434784</v>
      </c>
      <c r="I43" s="13">
        <f>VLOOKUP($B43,List2!$A:$I,8,FALSE)</f>
        <v>69</v>
      </c>
      <c r="J43" s="14">
        <f>VLOOKUP($B43,List2!$A:$I,7,FALSE)</f>
        <v>3741.3</v>
      </c>
    </row>
    <row r="44" spans="2:10" x14ac:dyDescent="0.25">
      <c r="B44" s="23">
        <f>List2!A42</f>
        <v>17054</v>
      </c>
      <c r="C44" s="11" t="str">
        <f>LOWER(VLOOKUP($B44,List2!$A:$I,2,FALSE))</f>
        <v>desky 3 chlop.</v>
      </c>
      <c r="D44" s="25" t="str">
        <f>VLOOKUP($B44,List2!$A:$I,3,FALSE)</f>
        <v>ks</v>
      </c>
      <c r="E44" s="12">
        <f>VLOOKUP($B44,List2!$A:$I,6,FALSE)</f>
        <v>4.92</v>
      </c>
      <c r="F44" s="13">
        <f>VLOOKUP($B44,List2!$A:$I,5,FALSE)</f>
        <v>1000</v>
      </c>
      <c r="G44" s="14">
        <f>VLOOKUP($B44,List2!$A:$I,4,FALSE)</f>
        <v>4920</v>
      </c>
      <c r="H44" s="15">
        <f>VLOOKUP($B44,List2!$A:$I,9,FALSE)</f>
        <v>6.6060787401574785</v>
      </c>
      <c r="I44" s="13">
        <f>VLOOKUP($B44,List2!$A:$I,8,FALSE)</f>
        <v>1270</v>
      </c>
      <c r="J44" s="14">
        <f>VLOOKUP($B44,List2!$A:$I,7,FALSE)</f>
        <v>8389.7199999999975</v>
      </c>
    </row>
    <row r="45" spans="2:10" x14ac:dyDescent="0.25">
      <c r="B45" s="23">
        <f>List2!A43</f>
        <v>17055</v>
      </c>
      <c r="C45" s="11" t="str">
        <f>LOWER(VLOOKUP($B45,List2!$A:$I,2,FALSE))</f>
        <v>páska oboustr.</v>
      </c>
      <c r="D45" s="25" t="str">
        <f>VLOOKUP($B45,List2!$A:$I,3,FALSE)</f>
        <v>ks</v>
      </c>
      <c r="E45" s="12">
        <f>VLOOKUP($B45,List2!$A:$I,6,FALSE)</f>
        <v>59.85</v>
      </c>
      <c r="F45" s="13">
        <f>VLOOKUP($B45,List2!$A:$I,5,FALSE)</f>
        <v>40</v>
      </c>
      <c r="G45" s="14">
        <f>VLOOKUP($B45,List2!$A:$I,4,FALSE)</f>
        <v>2394</v>
      </c>
      <c r="H45" s="15">
        <f>VLOOKUP($B45,List2!$A:$I,9,FALSE)</f>
        <v>62.347058823529416</v>
      </c>
      <c r="I45" s="13">
        <f>VLOOKUP($B45,List2!$A:$I,8,FALSE)</f>
        <v>17</v>
      </c>
      <c r="J45" s="14">
        <f>VLOOKUP($B45,List2!$A:$I,7,FALSE)</f>
        <v>1059.9000000000001</v>
      </c>
    </row>
    <row r="46" spans="2:10" x14ac:dyDescent="0.25">
      <c r="B46" s="23">
        <f>List2!A44</f>
        <v>17057</v>
      </c>
      <c r="C46" s="11" t="str">
        <f>LOWER(VLOOKUP($B46,List2!$A:$I,2,FALSE))</f>
        <v>nůžky</v>
      </c>
      <c r="D46" s="25" t="str">
        <f>VLOOKUP($B46,List2!$A:$I,3,FALSE)</f>
        <v>ks</v>
      </c>
      <c r="E46" s="12">
        <f>VLOOKUP($B46,List2!$A:$I,6,FALSE)</f>
        <v>52.704545454545453</v>
      </c>
      <c r="F46" s="13">
        <f>VLOOKUP($B46,List2!$A:$I,5,FALSE)</f>
        <v>440</v>
      </c>
      <c r="G46" s="14">
        <f>VLOOKUP($B46,List2!$A:$I,4,FALSE)</f>
        <v>23190</v>
      </c>
      <c r="H46" s="15">
        <f>VLOOKUP($B46,List2!$A:$I,9,FALSE)</f>
        <v>49.174731182795739</v>
      </c>
      <c r="I46" s="13">
        <f>VLOOKUP($B46,List2!$A:$I,8,FALSE)</f>
        <v>372</v>
      </c>
      <c r="J46" s="14">
        <f>VLOOKUP($B46,List2!$A:$I,7,FALSE)</f>
        <v>18293.000000000015</v>
      </c>
    </row>
    <row r="47" spans="2:10" x14ac:dyDescent="0.25">
      <c r="B47" s="23">
        <f>List2!A45</f>
        <v>17059</v>
      </c>
      <c r="C47" s="11" t="str">
        <f>LOWER(VLOOKUP($B47,List2!$A:$I,2,FALSE))</f>
        <v>karton  a 4</v>
      </c>
      <c r="D47" s="25" t="str">
        <f>VLOOKUP($B47,List2!$A:$I,3,FALSE)</f>
        <v>bal</v>
      </c>
      <c r="E47" s="12">
        <f>VLOOKUP($B47,List2!$A:$I,6,FALSE)</f>
        <v>59.711904761904762</v>
      </c>
      <c r="F47" s="13">
        <f>VLOOKUP($B47,List2!$A:$I,5,FALSE)</f>
        <v>1176</v>
      </c>
      <c r="G47" s="14">
        <f>VLOOKUP($B47,List2!$A:$I,4,FALSE)</f>
        <v>70221.2</v>
      </c>
      <c r="H47" s="15">
        <f>VLOOKUP($B47,List2!$A:$I,9,FALSE)</f>
        <v>348.72131147540983</v>
      </c>
      <c r="I47" s="13">
        <f>VLOOKUP($B47,List2!$A:$I,8,FALSE)</f>
        <v>122</v>
      </c>
      <c r="J47" s="14">
        <f>VLOOKUP($B47,List2!$A:$I,7,FALSE)</f>
        <v>42544</v>
      </c>
    </row>
    <row r="48" spans="2:10" x14ac:dyDescent="0.25">
      <c r="B48" s="23">
        <f>List2!A46</f>
        <v>17061</v>
      </c>
      <c r="C48" s="11" t="str">
        <f>LOWER(VLOOKUP($B48,List2!$A:$I,2,FALSE))</f>
        <v>obálka bublinková</v>
      </c>
      <c r="D48" s="25" t="str">
        <f>VLOOKUP($B48,List2!$A:$I,3,FALSE)</f>
        <v>ks</v>
      </c>
      <c r="E48" s="12">
        <f>VLOOKUP($B48,List2!$A:$I,6,FALSE)</f>
        <v>10</v>
      </c>
      <c r="F48" s="13">
        <f>VLOOKUP($B48,List2!$A:$I,5,FALSE)</f>
        <v>200</v>
      </c>
      <c r="G48" s="14">
        <f>VLOOKUP($B48,List2!$A:$I,4,FALSE)</f>
        <v>2000</v>
      </c>
      <c r="H48" s="15">
        <f>VLOOKUP($B48,List2!$A:$I,9,FALSE)</f>
        <v>7.870000000000001</v>
      </c>
      <c r="I48" s="13">
        <f>VLOOKUP($B48,List2!$A:$I,8,FALSE)</f>
        <v>57</v>
      </c>
      <c r="J48" s="14">
        <f>VLOOKUP($B48,List2!$A:$I,7,FALSE)</f>
        <v>448.59000000000003</v>
      </c>
    </row>
    <row r="49" spans="2:10" x14ac:dyDescent="0.25">
      <c r="B49" s="23">
        <f>List2!A47</f>
        <v>17062</v>
      </c>
      <c r="C49" s="11" t="str">
        <f>LOWER(VLOOKUP($B49,List2!$A:$I,2,FALSE))</f>
        <v>blok a 4 spir.</v>
      </c>
      <c r="D49" s="25" t="str">
        <f>VLOOKUP($B49,List2!$A:$I,3,FALSE)</f>
        <v>ks</v>
      </c>
      <c r="E49" s="12">
        <f>VLOOKUP($B49,List2!$A:$I,6,FALSE)</f>
        <v>47.768749999999997</v>
      </c>
      <c r="F49" s="13">
        <f>VLOOKUP($B49,List2!$A:$I,5,FALSE)</f>
        <v>400</v>
      </c>
      <c r="G49" s="14">
        <f>VLOOKUP($B49,List2!$A:$I,4,FALSE)</f>
        <v>19107.5</v>
      </c>
      <c r="H49" s="15">
        <f>VLOOKUP($B49,List2!$A:$I,9,FALSE)</f>
        <v>42.747268907563019</v>
      </c>
      <c r="I49" s="13">
        <f>VLOOKUP($B49,List2!$A:$I,8,FALSE)</f>
        <v>476</v>
      </c>
      <c r="J49" s="14">
        <f>VLOOKUP($B49,List2!$A:$I,7,FALSE)</f>
        <v>20347.699999999997</v>
      </c>
    </row>
    <row r="50" spans="2:10" x14ac:dyDescent="0.25">
      <c r="B50" s="23">
        <f>List2!A48</f>
        <v>17063</v>
      </c>
      <c r="C50" s="11" t="str">
        <f>LOWER(VLOOKUP($B50,List2!$A:$I,2,FALSE))</f>
        <v>rozdr. čísel. 1 - 12</v>
      </c>
      <c r="D50" s="25" t="str">
        <f>VLOOKUP($B50,List2!$A:$I,3,FALSE)</f>
        <v>ks</v>
      </c>
      <c r="E50" s="12">
        <f>VLOOKUP($B50,List2!$A:$I,6,FALSE)</f>
        <v>0</v>
      </c>
      <c r="F50" s="13">
        <f>VLOOKUP($B50,List2!$A:$I,5,FALSE)</f>
        <v>0</v>
      </c>
      <c r="G50" s="14">
        <f>VLOOKUP($B50,List2!$A:$I,4,FALSE)</f>
        <v>0</v>
      </c>
      <c r="H50" s="15">
        <f>VLOOKUP($B50,List2!$A:$I,9,FALSE)</f>
        <v>21.160625</v>
      </c>
      <c r="I50" s="13">
        <f>VLOOKUP($B50,List2!$A:$I,8,FALSE)</f>
        <v>16</v>
      </c>
      <c r="J50" s="14">
        <f>VLOOKUP($B50,List2!$A:$I,7,FALSE)</f>
        <v>338.57</v>
      </c>
    </row>
    <row r="51" spans="2:10" x14ac:dyDescent="0.25">
      <c r="B51" s="23">
        <f>List2!A49</f>
        <v>17064</v>
      </c>
      <c r="C51" s="11" t="str">
        <f>LOWER(VLOOKUP($B51,List2!$A:$I,2,FALSE))</f>
        <v>rozdr. čísel. 1 - 31</v>
      </c>
      <c r="D51" s="25" t="str">
        <f>VLOOKUP($B51,List2!$A:$I,3,FALSE)</f>
        <v>ks</v>
      </c>
      <c r="E51" s="12">
        <f>VLOOKUP($B51,List2!$A:$I,6,FALSE)</f>
        <v>54.9</v>
      </c>
      <c r="F51" s="13">
        <f>VLOOKUP($B51,List2!$A:$I,5,FALSE)</f>
        <v>2</v>
      </c>
      <c r="G51" s="14">
        <f>VLOOKUP($B51,List2!$A:$I,4,FALSE)</f>
        <v>109.8</v>
      </c>
      <c r="H51" s="15">
        <f>VLOOKUP($B51,List2!$A:$I,9,FALSE)</f>
        <v>42</v>
      </c>
      <c r="I51" s="13">
        <f>VLOOKUP($B51,List2!$A:$I,8,FALSE)</f>
        <v>18</v>
      </c>
      <c r="J51" s="14">
        <f>VLOOKUP($B51,List2!$A:$I,7,FALSE)</f>
        <v>756</v>
      </c>
    </row>
    <row r="52" spans="2:10" x14ac:dyDescent="0.25">
      <c r="B52" s="23">
        <f>List2!A50</f>
        <v>17065</v>
      </c>
      <c r="C52" s="11" t="str">
        <f>LOWER(VLOOKUP($B52,List2!$A:$I,2,FALSE))</f>
        <v>tabel. papír 250 x 12 krab.</v>
      </c>
      <c r="D52" s="25" t="str">
        <f>VLOOKUP($B52,List2!$A:$I,3,FALSE)</f>
        <v>bal</v>
      </c>
      <c r="E52" s="12">
        <f>VLOOKUP($B52,List2!$A:$I,6,FALSE)</f>
        <v>600</v>
      </c>
      <c r="F52" s="13">
        <f>VLOOKUP($B52,List2!$A:$I,5,FALSE)</f>
        <v>10</v>
      </c>
      <c r="G52" s="14">
        <f>VLOOKUP($B52,List2!$A:$I,4,FALSE)</f>
        <v>6000</v>
      </c>
      <c r="H52" s="15">
        <f>VLOOKUP($B52,List2!$A:$I,9,FALSE)</f>
        <v>612.66666666666663</v>
      </c>
      <c r="I52" s="13">
        <f>VLOOKUP($B52,List2!$A:$I,8,FALSE)</f>
        <v>15</v>
      </c>
      <c r="J52" s="14">
        <f>VLOOKUP($B52,List2!$A:$I,7,FALSE)</f>
        <v>9190</v>
      </c>
    </row>
    <row r="53" spans="2:10" x14ac:dyDescent="0.25">
      <c r="B53" s="23">
        <f>List2!A51</f>
        <v>17066</v>
      </c>
      <c r="C53" s="11" t="str">
        <f>LOWER(VLOOKUP($B53,List2!$A:$I,2,FALSE))</f>
        <v>krab. spis. guma</v>
      </c>
      <c r="D53" s="25" t="str">
        <f>VLOOKUP($B53,List2!$A:$I,3,FALSE)</f>
        <v>ks</v>
      </c>
      <c r="E53" s="12">
        <f>VLOOKUP($B53,List2!$A:$I,6,FALSE)</f>
        <v>49</v>
      </c>
      <c r="F53" s="13">
        <f>VLOOKUP($B53,List2!$A:$I,5,FALSE)</f>
        <v>60</v>
      </c>
      <c r="G53" s="14">
        <f>VLOOKUP($B53,List2!$A:$I,4,FALSE)</f>
        <v>2940</v>
      </c>
      <c r="H53" s="15">
        <f>VLOOKUP($B53,List2!$A:$I,9,FALSE)</f>
        <v>48.974666666666671</v>
      </c>
      <c r="I53" s="13">
        <f>VLOOKUP($B53,List2!$A:$I,8,FALSE)</f>
        <v>75</v>
      </c>
      <c r="J53" s="14">
        <f>VLOOKUP($B53,List2!$A:$I,7,FALSE)</f>
        <v>3673.1000000000004</v>
      </c>
    </row>
    <row r="54" spans="2:10" x14ac:dyDescent="0.25">
      <c r="B54" s="23">
        <f>List2!A52</f>
        <v>17067</v>
      </c>
      <c r="C54" s="11" t="str">
        <f>LOWER(VLOOKUP($B54,List2!$A:$I,2,FALSE))</f>
        <v>krabice archivní</v>
      </c>
      <c r="D54" s="25" t="str">
        <f>VLOOKUP($B54,List2!$A:$I,3,FALSE)</f>
        <v>ks</v>
      </c>
      <c r="E54" s="12">
        <f>VLOOKUP($B54,List2!$A:$I,6,FALSE)</f>
        <v>24.203653846153848</v>
      </c>
      <c r="F54" s="13">
        <f>VLOOKUP($B54,List2!$A:$I,5,FALSE)</f>
        <v>1040</v>
      </c>
      <c r="G54" s="14">
        <f>VLOOKUP($B54,List2!$A:$I,4,FALSE)</f>
        <v>25171.800000000003</v>
      </c>
      <c r="H54" s="15">
        <f>VLOOKUP($B54,List2!$A:$I,9,FALSE)</f>
        <v>23.507225368063416</v>
      </c>
      <c r="I54" s="13">
        <f>VLOOKUP($B54,List2!$A:$I,8,FALSE)</f>
        <v>883</v>
      </c>
      <c r="J54" s="14">
        <f>VLOOKUP($B54,List2!$A:$I,7,FALSE)</f>
        <v>20756.879999999997</v>
      </c>
    </row>
    <row r="55" spans="2:10" x14ac:dyDescent="0.25">
      <c r="B55" s="23">
        <f>List2!A53</f>
        <v>17068</v>
      </c>
      <c r="C55" s="11" t="str">
        <f>LOWER(VLOOKUP($B55,List2!$A:$I,2,FALSE))</f>
        <v>papír h</v>
      </c>
      <c r="D55" s="25" t="str">
        <f>VLOOKUP($B55,List2!$A:$I,3,FALSE)</f>
        <v>ks</v>
      </c>
      <c r="E55" s="12">
        <f>VLOOKUP($B55,List2!$A:$I,6,FALSE)</f>
        <v>0</v>
      </c>
      <c r="F55" s="13">
        <f>VLOOKUP($B55,List2!$A:$I,5,FALSE)</f>
        <v>0</v>
      </c>
      <c r="G55" s="14">
        <f>VLOOKUP($B55,List2!$A:$I,4,FALSE)</f>
        <v>0</v>
      </c>
      <c r="H55" s="15">
        <f>VLOOKUP($B55,List2!$A:$I,9,FALSE)</f>
        <v>8.3500000000000014</v>
      </c>
      <c r="I55" s="13">
        <f>VLOOKUP($B55,List2!$A:$I,8,FALSE)</f>
        <v>31</v>
      </c>
      <c r="J55" s="14">
        <f>VLOOKUP($B55,List2!$A:$I,7,FALSE)</f>
        <v>258.85000000000002</v>
      </c>
    </row>
    <row r="56" spans="2:10" x14ac:dyDescent="0.25">
      <c r="B56" s="23">
        <f>List2!A54</f>
        <v>17069</v>
      </c>
      <c r="C56" s="11" t="str">
        <f>LOWER(VLOOKUP($B56,List2!$A:$I,2,FALSE))</f>
        <v>štítek laiser</v>
      </c>
      <c r="D56" s="25" t="str">
        <f>VLOOKUP($B56,List2!$A:$I,3,FALSE)</f>
        <v>ks</v>
      </c>
      <c r="E56" s="12">
        <f>VLOOKUP($B56,List2!$A:$I,6,FALSE)</f>
        <v>311.5679012345679</v>
      </c>
      <c r="F56" s="13">
        <f>VLOOKUP($B56,List2!$A:$I,5,FALSE)</f>
        <v>81</v>
      </c>
      <c r="G56" s="14">
        <f>VLOOKUP($B56,List2!$A:$I,4,FALSE)</f>
        <v>25237</v>
      </c>
      <c r="H56" s="15">
        <f>VLOOKUP($B56,List2!$A:$I,9,FALSE)</f>
        <v>275.32419354838709</v>
      </c>
      <c r="I56" s="13">
        <f>VLOOKUP($B56,List2!$A:$I,8,FALSE)</f>
        <v>62</v>
      </c>
      <c r="J56" s="14">
        <f>VLOOKUP($B56,List2!$A:$I,7,FALSE)</f>
        <v>17070.099999999999</v>
      </c>
    </row>
    <row r="57" spans="2:10" x14ac:dyDescent="0.25">
      <c r="B57" s="23">
        <f>List2!A55</f>
        <v>17070</v>
      </c>
      <c r="C57" s="11" t="str">
        <f>LOWER(VLOOKUP($B57,List2!$A:$I,2,FALSE))</f>
        <v>štítek samolepící arch</v>
      </c>
      <c r="D57" s="25" t="str">
        <f>VLOOKUP($B57,List2!$A:$I,3,FALSE)</f>
        <v>bal</v>
      </c>
      <c r="E57" s="12">
        <f>VLOOKUP($B57,List2!$A:$I,6,FALSE)</f>
        <v>9.1405480984340048</v>
      </c>
      <c r="F57" s="13">
        <f>VLOOKUP($B57,List2!$A:$I,5,FALSE)</f>
        <v>1788</v>
      </c>
      <c r="G57" s="14">
        <f>VLOOKUP($B57,List2!$A:$I,4,FALSE)</f>
        <v>16343.3</v>
      </c>
      <c r="H57" s="15">
        <f>VLOOKUP($B57,List2!$A:$I,9,FALSE)</f>
        <v>8.3871145374449352</v>
      </c>
      <c r="I57" s="13">
        <f>VLOOKUP($B57,List2!$A:$I,8,FALSE)</f>
        <v>1816</v>
      </c>
      <c r="J57" s="14">
        <f>VLOOKUP($B57,List2!$A:$I,7,FALSE)</f>
        <v>15231.000000000002</v>
      </c>
    </row>
    <row r="58" spans="2:10" x14ac:dyDescent="0.25">
      <c r="B58" s="23">
        <f>List2!A56</f>
        <v>17072</v>
      </c>
      <c r="C58" s="11" t="str">
        <f>LOWER(VLOOKUP($B58,List2!$A:$I,2,FALSE))</f>
        <v>pořadač</v>
      </c>
      <c r="D58" s="25" t="str">
        <f>VLOOKUP($B58,List2!$A:$I,3,FALSE)</f>
        <v>ks</v>
      </c>
      <c r="E58" s="12">
        <f>VLOOKUP($B58,List2!$A:$I,6,FALSE)</f>
        <v>58.68</v>
      </c>
      <c r="F58" s="13">
        <f>VLOOKUP($B58,List2!$A:$I,5,FALSE)</f>
        <v>350</v>
      </c>
      <c r="G58" s="14">
        <f>VLOOKUP($B58,List2!$A:$I,4,FALSE)</f>
        <v>20538</v>
      </c>
      <c r="H58" s="15">
        <f>VLOOKUP($B58,List2!$A:$I,9,FALSE)</f>
        <v>59.864505494505501</v>
      </c>
      <c r="I58" s="13">
        <f>VLOOKUP($B58,List2!$A:$I,8,FALSE)</f>
        <v>455</v>
      </c>
      <c r="J58" s="14">
        <f>VLOOKUP($B58,List2!$A:$I,7,FALSE)</f>
        <v>27238.350000000002</v>
      </c>
    </row>
    <row r="59" spans="2:10" x14ac:dyDescent="0.25">
      <c r="B59" s="23">
        <f>List2!A57</f>
        <v>17073</v>
      </c>
      <c r="C59" s="11" t="str">
        <f>LOWER(VLOOKUP($B59,List2!$A:$I,2,FALSE))</f>
        <v>blok a 5 universal</v>
      </c>
      <c r="D59" s="25" t="str">
        <f>VLOOKUP($B59,List2!$A:$I,3,FALSE)</f>
        <v>ks</v>
      </c>
      <c r="E59" s="12">
        <f>VLOOKUP($B59,List2!$A:$I,6,FALSE)</f>
        <v>28.224691358024693</v>
      </c>
      <c r="F59" s="13">
        <f>VLOOKUP($B59,List2!$A:$I,5,FALSE)</f>
        <v>810</v>
      </c>
      <c r="G59" s="14">
        <f>VLOOKUP($B59,List2!$A:$I,4,FALSE)</f>
        <v>22862</v>
      </c>
      <c r="H59" s="15">
        <f>VLOOKUP($B59,List2!$A:$I,9,FALSE)</f>
        <v>29.64118644067797</v>
      </c>
      <c r="I59" s="13">
        <f>VLOOKUP($B59,List2!$A:$I,8,FALSE)</f>
        <v>826</v>
      </c>
      <c r="J59" s="14">
        <f>VLOOKUP($B59,List2!$A:$I,7,FALSE)</f>
        <v>24483.620000000003</v>
      </c>
    </row>
    <row r="60" spans="2:10" x14ac:dyDescent="0.25">
      <c r="B60" s="23">
        <f>List2!A58</f>
        <v>17074</v>
      </c>
      <c r="C60" s="11" t="str">
        <f>LOWER(VLOOKUP($B60,List2!$A:$I,2,FALSE))</f>
        <v>pravítko 30 cm</v>
      </c>
      <c r="D60" s="25" t="str">
        <f>VLOOKUP($B60,List2!$A:$I,3,FALSE)</f>
        <v>ks</v>
      </c>
      <c r="E60" s="12">
        <f>VLOOKUP($B60,List2!$A:$I,6,FALSE)</f>
        <v>9.5</v>
      </c>
      <c r="F60" s="13">
        <f>VLOOKUP($B60,List2!$A:$I,5,FALSE)</f>
        <v>150</v>
      </c>
      <c r="G60" s="14">
        <f>VLOOKUP($B60,List2!$A:$I,4,FALSE)</f>
        <v>1425</v>
      </c>
      <c r="H60" s="15">
        <f>VLOOKUP($B60,List2!$A:$I,9,FALSE)</f>
        <v>11.366917293233078</v>
      </c>
      <c r="I60" s="13">
        <f>VLOOKUP($B60,List2!$A:$I,8,FALSE)</f>
        <v>266</v>
      </c>
      <c r="J60" s="14">
        <f>VLOOKUP($B60,List2!$A:$I,7,FALSE)</f>
        <v>3023.5999999999985</v>
      </c>
    </row>
    <row r="61" spans="2:10" x14ac:dyDescent="0.25">
      <c r="B61" s="23">
        <f>List2!A59</f>
        <v>17075</v>
      </c>
      <c r="C61" s="11" t="str">
        <f>LOWER(VLOOKUP($B61,List2!$A:$I,2,FALSE))</f>
        <v>otvírač dopisů</v>
      </c>
      <c r="D61" s="25" t="str">
        <f>VLOOKUP($B61,List2!$A:$I,3,FALSE)</f>
        <v>ks</v>
      </c>
      <c r="E61" s="12">
        <f>VLOOKUP($B61,List2!$A:$I,6,FALSE)</f>
        <v>0</v>
      </c>
      <c r="F61" s="13">
        <f>VLOOKUP($B61,List2!$A:$I,5,FALSE)</f>
        <v>0</v>
      </c>
      <c r="G61" s="14">
        <f>VLOOKUP($B61,List2!$A:$I,4,FALSE)</f>
        <v>0</v>
      </c>
      <c r="H61" s="15">
        <f>VLOOKUP($B61,List2!$A:$I,9,FALSE)</f>
        <v>32.700000000000003</v>
      </c>
      <c r="I61" s="13">
        <f>VLOOKUP($B61,List2!$A:$I,8,FALSE)</f>
        <v>17</v>
      </c>
      <c r="J61" s="14">
        <f>VLOOKUP($B61,List2!$A:$I,7,FALSE)</f>
        <v>555.90000000000009</v>
      </c>
    </row>
    <row r="62" spans="2:10" x14ac:dyDescent="0.25">
      <c r="B62" s="23">
        <f>List2!A60</f>
        <v>17076</v>
      </c>
      <c r="C62" s="11" t="str">
        <f>LOWER(VLOOKUP($B62,List2!$A:$I,2,FALSE))</f>
        <v>pořadač 8 cm</v>
      </c>
      <c r="D62" s="25" t="str">
        <f>VLOOKUP($B62,List2!$A:$I,3,FALSE)</f>
        <v>ks</v>
      </c>
      <c r="E62" s="12">
        <f>VLOOKUP($B62,List2!$A:$I,6,FALSE)</f>
        <v>62.318794326241132</v>
      </c>
      <c r="F62" s="13">
        <f>VLOOKUP($B62,List2!$A:$I,5,FALSE)</f>
        <v>1410</v>
      </c>
      <c r="G62" s="14">
        <f>VLOOKUP($B62,List2!$A:$I,4,FALSE)</f>
        <v>87869.5</v>
      </c>
      <c r="H62" s="15">
        <f>VLOOKUP($B62,List2!$A:$I,9,FALSE)</f>
        <v>61.1095741758242</v>
      </c>
      <c r="I62" s="13">
        <f>VLOOKUP($B62,List2!$A:$I,8,FALSE)</f>
        <v>1456</v>
      </c>
      <c r="J62" s="14">
        <f>VLOOKUP($B62,List2!$A:$I,7,FALSE)</f>
        <v>88975.540000000037</v>
      </c>
    </row>
    <row r="63" spans="2:10" x14ac:dyDescent="0.25">
      <c r="B63" s="23">
        <f>List2!A61</f>
        <v>17077</v>
      </c>
      <c r="C63" s="11" t="str">
        <f>LOWER(VLOOKUP($B63,List2!$A:$I,2,FALSE))</f>
        <v>bloček neon</v>
      </c>
      <c r="D63" s="25" t="str">
        <f>VLOOKUP($B63,List2!$A:$I,3,FALSE)</f>
        <v>ks</v>
      </c>
      <c r="E63" s="12">
        <f>VLOOKUP($B63,List2!$A:$I,6,FALSE)</f>
        <v>42.462499999999999</v>
      </c>
      <c r="F63" s="13">
        <f>VLOOKUP($B63,List2!$A:$I,5,FALSE)</f>
        <v>560</v>
      </c>
      <c r="G63" s="14">
        <f>VLOOKUP($B63,List2!$A:$I,4,FALSE)</f>
        <v>23779</v>
      </c>
      <c r="H63" s="15">
        <f>VLOOKUP($B63,List2!$A:$I,9,FALSE)</f>
        <v>53.323972602739723</v>
      </c>
      <c r="I63" s="13">
        <f>VLOOKUP($B63,List2!$A:$I,8,FALSE)</f>
        <v>365</v>
      </c>
      <c r="J63" s="14">
        <f>VLOOKUP($B63,List2!$A:$I,7,FALSE)</f>
        <v>19463.25</v>
      </c>
    </row>
    <row r="64" spans="2:10" x14ac:dyDescent="0.25">
      <c r="B64" s="23">
        <f>List2!A62</f>
        <v>17081</v>
      </c>
      <c r="C64" s="11" t="str">
        <f>LOWER(VLOOKUP($B64,List2!$A:$I,2,FALSE))</f>
        <v>průhl. desky a 5</v>
      </c>
      <c r="D64" s="25" t="str">
        <f>VLOOKUP($B64,List2!$A:$I,3,FALSE)</f>
        <v>ks</v>
      </c>
      <c r="E64" s="12">
        <f>VLOOKUP($B64,List2!$A:$I,6,FALSE)</f>
        <v>0</v>
      </c>
      <c r="F64" s="13">
        <f>VLOOKUP($B64,List2!$A:$I,5,FALSE)</f>
        <v>0</v>
      </c>
      <c r="G64" s="14">
        <f>VLOOKUP($B64,List2!$A:$I,4,FALSE)</f>
        <v>0</v>
      </c>
      <c r="H64" s="15">
        <f>VLOOKUP($B64,List2!$A:$I,9,FALSE)</f>
        <v>0.64</v>
      </c>
      <c r="I64" s="13">
        <f>VLOOKUP($B64,List2!$A:$I,8,FALSE)</f>
        <v>450</v>
      </c>
      <c r="J64" s="14">
        <f>VLOOKUP($B64,List2!$A:$I,7,FALSE)</f>
        <v>288</v>
      </c>
    </row>
    <row r="65" spans="2:10" x14ac:dyDescent="0.25">
      <c r="B65" s="23">
        <f>List2!A63</f>
        <v>17083</v>
      </c>
      <c r="C65" s="11" t="str">
        <f>LOWER(VLOOKUP($B65,List2!$A:$I,2,FALSE))</f>
        <v>obálka č. 4</v>
      </c>
      <c r="D65" s="25" t="str">
        <f>VLOOKUP($B65,List2!$A:$I,3,FALSE)</f>
        <v>ks</v>
      </c>
      <c r="E65" s="12">
        <f>VLOOKUP($B65,List2!$A:$I,6,FALSE)</f>
        <v>1.9347457627118645</v>
      </c>
      <c r="F65" s="13">
        <f>VLOOKUP($B65,List2!$A:$I,5,FALSE)</f>
        <v>14750</v>
      </c>
      <c r="G65" s="14">
        <f>VLOOKUP($B65,List2!$A:$I,4,FALSE)</f>
        <v>28537.5</v>
      </c>
      <c r="H65" s="15">
        <f>VLOOKUP($B65,List2!$A:$I,9,FALSE)</f>
        <v>1.9337284203343572</v>
      </c>
      <c r="I65" s="13">
        <f>VLOOKUP($B65,List2!$A:$I,8,FALSE)</f>
        <v>14655</v>
      </c>
      <c r="J65" s="14">
        <f>VLOOKUP($B65,List2!$A:$I,7,FALSE)</f>
        <v>28338.790000000005</v>
      </c>
    </row>
    <row r="66" spans="2:10" x14ac:dyDescent="0.25">
      <c r="B66" s="23">
        <f>List2!A64</f>
        <v>17085</v>
      </c>
      <c r="C66" s="11" t="str">
        <f>LOWER(VLOOKUP($B66,List2!$A:$I,2,FALSE))</f>
        <v>pořadač 4 kr.</v>
      </c>
      <c r="D66" s="25" t="str">
        <f>VLOOKUP($B66,List2!$A:$I,3,FALSE)</f>
        <v>ks</v>
      </c>
      <c r="E66" s="12">
        <f>VLOOKUP($B66,List2!$A:$I,6,FALSE)</f>
        <v>48.4</v>
      </c>
      <c r="F66" s="13">
        <f>VLOOKUP($B66,List2!$A:$I,5,FALSE)</f>
        <v>100</v>
      </c>
      <c r="G66" s="14">
        <f>VLOOKUP($B66,List2!$A:$I,4,FALSE)</f>
        <v>4840</v>
      </c>
      <c r="H66" s="15">
        <f>VLOOKUP($B66,List2!$A:$I,9,FALSE)</f>
        <v>57.099999999999994</v>
      </c>
      <c r="I66" s="13">
        <f>VLOOKUP($B66,List2!$A:$I,8,FALSE)</f>
        <v>47</v>
      </c>
      <c r="J66" s="14">
        <f>VLOOKUP($B66,List2!$A:$I,7,FALSE)</f>
        <v>2683.7</v>
      </c>
    </row>
    <row r="67" spans="2:10" x14ac:dyDescent="0.25">
      <c r="B67" s="23">
        <f>List2!A65</f>
        <v>17086</v>
      </c>
      <c r="C67" s="11" t="str">
        <f>LOWER(VLOOKUP($B67,List2!$A:$I,2,FALSE))</f>
        <v>klip drátěný</v>
      </c>
      <c r="D67" s="25" t="str">
        <f>VLOOKUP($B67,List2!$A:$I,3,FALSE)</f>
        <v>ks</v>
      </c>
      <c r="E67" s="12">
        <f>VLOOKUP($B67,List2!$A:$I,6,FALSE)</f>
        <v>43.519175257731959</v>
      </c>
      <c r="F67" s="13">
        <f>VLOOKUP($B67,List2!$A:$I,5,FALSE)</f>
        <v>1940</v>
      </c>
      <c r="G67" s="14">
        <f>VLOOKUP($B67,List2!$A:$I,4,FALSE)</f>
        <v>84427.199999999997</v>
      </c>
      <c r="H67" s="15">
        <f>VLOOKUP($B67,List2!$A:$I,9,FALSE)</f>
        <v>46.044482758620696</v>
      </c>
      <c r="I67" s="13">
        <f>VLOOKUP($B67,List2!$A:$I,8,FALSE)</f>
        <v>1624</v>
      </c>
      <c r="J67" s="14">
        <f>VLOOKUP($B67,List2!$A:$I,7,FALSE)</f>
        <v>74776.240000000005</v>
      </c>
    </row>
    <row r="68" spans="2:10" x14ac:dyDescent="0.25">
      <c r="B68" s="23">
        <f>List2!A66</f>
        <v>17087</v>
      </c>
      <c r="C68" s="11" t="str">
        <f>LOWER(VLOOKUP($B68,List2!$A:$I,2,FALSE))</f>
        <v>rozlišovač</v>
      </c>
      <c r="D68" s="25" t="str">
        <f>VLOOKUP($B68,List2!$A:$I,3,FALSE)</f>
        <v>ks</v>
      </c>
      <c r="E68" s="12">
        <f>VLOOKUP($B68,List2!$A:$I,6,FALSE)</f>
        <v>71.382736572890025</v>
      </c>
      <c r="F68" s="13">
        <f>VLOOKUP($B68,List2!$A:$I,5,FALSE)</f>
        <v>1564</v>
      </c>
      <c r="G68" s="14">
        <f>VLOOKUP($B68,List2!$A:$I,4,FALSE)</f>
        <v>111642.6</v>
      </c>
      <c r="H68" s="15">
        <f>VLOOKUP($B68,List2!$A:$I,9,FALSE)</f>
        <v>66.748210526315788</v>
      </c>
      <c r="I68" s="13">
        <f>VLOOKUP($B68,List2!$A:$I,8,FALSE)</f>
        <v>1520</v>
      </c>
      <c r="J68" s="14">
        <f>VLOOKUP($B68,List2!$A:$I,7,FALSE)</f>
        <v>101457.28</v>
      </c>
    </row>
    <row r="69" spans="2:10" x14ac:dyDescent="0.25">
      <c r="B69" s="23">
        <f>List2!A67</f>
        <v>17092</v>
      </c>
      <c r="C69" s="11" t="str">
        <f>LOWER(VLOOKUP($B69,List2!$A:$I,2,FALSE))</f>
        <v>obálka č. 5  bílá</v>
      </c>
      <c r="D69" s="25" t="str">
        <f>VLOOKUP($B69,List2!$A:$I,3,FALSE)</f>
        <v>ks</v>
      </c>
      <c r="E69" s="12">
        <f>VLOOKUP($B69,List2!$A:$I,6,FALSE)</f>
        <v>0.86315627563576702</v>
      </c>
      <c r="F69" s="13">
        <f>VLOOKUP($B69,List2!$A:$I,5,FALSE)</f>
        <v>19504</v>
      </c>
      <c r="G69" s="14">
        <f>VLOOKUP($B69,List2!$A:$I,4,FALSE)</f>
        <v>16835</v>
      </c>
      <c r="H69" s="15">
        <f>VLOOKUP($B69,List2!$A:$I,9,FALSE)</f>
        <v>0.8647876004592423</v>
      </c>
      <c r="I69" s="13">
        <f>VLOOKUP($B69,List2!$A:$I,8,FALSE)</f>
        <v>17420</v>
      </c>
      <c r="J69" s="14">
        <f>VLOOKUP($B69,List2!$A:$I,7,FALSE)</f>
        <v>15064.6</v>
      </c>
    </row>
    <row r="70" spans="2:10" x14ac:dyDescent="0.25">
      <c r="B70" s="23">
        <f>List2!A68</f>
        <v>17093</v>
      </c>
      <c r="C70" s="11" t="str">
        <f>LOWER(VLOOKUP($B70,List2!$A:$I,2,FALSE))</f>
        <v xml:space="preserve">folie krycí </v>
      </c>
      <c r="D70" s="25" t="str">
        <f>VLOOKUP($B70,List2!$A:$I,3,FALSE)</f>
        <v>ks</v>
      </c>
      <c r="E70" s="12">
        <f>VLOOKUP($B70,List2!$A:$I,6,FALSE)</f>
        <v>339.86666666666667</v>
      </c>
      <c r="F70" s="13">
        <f>VLOOKUP($B70,List2!$A:$I,5,FALSE)</f>
        <v>90</v>
      </c>
      <c r="G70" s="14">
        <f>VLOOKUP($B70,List2!$A:$I,4,FALSE)</f>
        <v>30588</v>
      </c>
      <c r="H70" s="15">
        <f>VLOOKUP($B70,List2!$A:$I,9,FALSE)</f>
        <v>337.7578125</v>
      </c>
      <c r="I70" s="13">
        <f>VLOOKUP($B70,List2!$A:$I,8,FALSE)</f>
        <v>64</v>
      </c>
      <c r="J70" s="14">
        <f>VLOOKUP($B70,List2!$A:$I,7,FALSE)</f>
        <v>21616.5</v>
      </c>
    </row>
    <row r="71" spans="2:10" x14ac:dyDescent="0.25">
      <c r="B71" s="23">
        <f>List2!A69</f>
        <v>17094</v>
      </c>
      <c r="C71" s="11" t="str">
        <f>LOWER(VLOOKUP($B71,List2!$A:$I,2,FALSE))</f>
        <v>desky tim</v>
      </c>
      <c r="D71" s="25" t="str">
        <f>VLOOKUP($B71,List2!$A:$I,3,FALSE)</f>
        <v>ks</v>
      </c>
      <c r="E71" s="12">
        <f>VLOOKUP($B71,List2!$A:$I,6,FALSE)</f>
        <v>16.418181818181818</v>
      </c>
      <c r="F71" s="13">
        <f>VLOOKUP($B71,List2!$A:$I,5,FALSE)</f>
        <v>770</v>
      </c>
      <c r="G71" s="14">
        <f>VLOOKUP($B71,List2!$A:$I,4,FALSE)</f>
        <v>12642</v>
      </c>
      <c r="H71" s="15">
        <f>VLOOKUP($B71,List2!$A:$I,9,FALSE)</f>
        <v>18.434927234927233</v>
      </c>
      <c r="I71" s="13">
        <f>VLOOKUP($B71,List2!$A:$I,8,FALSE)</f>
        <v>481</v>
      </c>
      <c r="J71" s="14">
        <f>VLOOKUP($B71,List2!$A:$I,7,FALSE)</f>
        <v>8867.1999999999989</v>
      </c>
    </row>
    <row r="72" spans="2:10" x14ac:dyDescent="0.25">
      <c r="B72" s="23">
        <f>List2!A70</f>
        <v>17095</v>
      </c>
      <c r="C72" s="11" t="str">
        <f>LOWER(VLOOKUP($B72,List2!$A:$I,2,FALSE))</f>
        <v>desky tim guma</v>
      </c>
      <c r="D72" s="25" t="str">
        <f>VLOOKUP($B72,List2!$A:$I,3,FALSE)</f>
        <v>ks</v>
      </c>
      <c r="E72" s="12">
        <f>VLOOKUP($B72,List2!$A:$I,6,FALSE)</f>
        <v>37.637500000000003</v>
      </c>
      <c r="F72" s="13">
        <f>VLOOKUP($B72,List2!$A:$I,5,FALSE)</f>
        <v>800</v>
      </c>
      <c r="G72" s="14">
        <f>VLOOKUP($B72,List2!$A:$I,4,FALSE)</f>
        <v>30110</v>
      </c>
      <c r="H72" s="15">
        <f>VLOOKUP($B72,List2!$A:$I,9,FALSE)</f>
        <v>40.32715549936789</v>
      </c>
      <c r="I72" s="13">
        <f>VLOOKUP($B72,List2!$A:$I,8,FALSE)</f>
        <v>791</v>
      </c>
      <c r="J72" s="14">
        <f>VLOOKUP($B72,List2!$A:$I,7,FALSE)</f>
        <v>31898.78</v>
      </c>
    </row>
    <row r="73" spans="2:10" x14ac:dyDescent="0.25">
      <c r="B73" s="23">
        <f>List2!A71</f>
        <v>17097</v>
      </c>
      <c r="C73" s="11" t="str">
        <f>LOWER(VLOOKUP($B73,List2!$A:$I,2,FALSE))</f>
        <v>korekční strojek</v>
      </c>
      <c r="D73" s="25" t="str">
        <f>VLOOKUP($B73,List2!$A:$I,3,FALSE)</f>
        <v>ks</v>
      </c>
      <c r="E73" s="12">
        <f>VLOOKUP($B73,List2!$A:$I,6,FALSE)</f>
        <v>45.661999999999999</v>
      </c>
      <c r="F73" s="13">
        <f>VLOOKUP($B73,List2!$A:$I,5,FALSE)</f>
        <v>500</v>
      </c>
      <c r="G73" s="14">
        <f>VLOOKUP($B73,List2!$A:$I,4,FALSE)</f>
        <v>22831</v>
      </c>
      <c r="H73" s="15">
        <f>VLOOKUP($B73,List2!$A:$I,9,FALSE)</f>
        <v>46.621945205479456</v>
      </c>
      <c r="I73" s="13">
        <f>VLOOKUP($B73,List2!$A:$I,8,FALSE)</f>
        <v>730</v>
      </c>
      <c r="J73" s="14">
        <f>VLOOKUP($B73,List2!$A:$I,7,FALSE)</f>
        <v>34034.020000000004</v>
      </c>
    </row>
    <row r="74" spans="2:10" x14ac:dyDescent="0.25">
      <c r="B74" s="23">
        <f>List2!A72</f>
        <v>17099</v>
      </c>
      <c r="C74" s="11" t="str">
        <f>LOWER(VLOOKUP($B74,List2!$A:$I,2,FALSE))</f>
        <v>samolep. kartičky</v>
      </c>
      <c r="D74" s="25" t="str">
        <f>VLOOKUP($B74,List2!$A:$I,3,FALSE)</f>
        <v>ks</v>
      </c>
      <c r="E74" s="12">
        <f>VLOOKUP($B74,List2!$A:$I,6,FALSE)</f>
        <v>15.595063920454544</v>
      </c>
      <c r="F74" s="13">
        <f>VLOOKUP($B74,List2!$A:$I,5,FALSE)</f>
        <v>2816</v>
      </c>
      <c r="G74" s="14">
        <f>VLOOKUP($B74,List2!$A:$I,4,FALSE)</f>
        <v>43915.7</v>
      </c>
      <c r="H74" s="15">
        <f>VLOOKUP($B74,List2!$A:$I,9,FALSE)</f>
        <v>17.038813747228378</v>
      </c>
      <c r="I74" s="13">
        <f>VLOOKUP($B74,List2!$A:$I,8,FALSE)</f>
        <v>1804</v>
      </c>
      <c r="J74" s="14">
        <f>VLOOKUP($B74,List2!$A:$I,7,FALSE)</f>
        <v>30738.019999999997</v>
      </c>
    </row>
    <row r="75" spans="2:10" x14ac:dyDescent="0.25">
      <c r="B75" s="23">
        <f>List2!A73</f>
        <v>17100</v>
      </c>
      <c r="C75" s="11" t="str">
        <f>LOWER(VLOOKUP($B75,List2!$A:$I,2,FALSE))</f>
        <v>houba gelová</v>
      </c>
      <c r="D75" s="25" t="str">
        <f>VLOOKUP($B75,List2!$A:$I,3,FALSE)</f>
        <v>ks</v>
      </c>
      <c r="E75" s="12">
        <f>VLOOKUP($B75,List2!$A:$I,6,FALSE)</f>
        <v>0</v>
      </c>
      <c r="F75" s="13">
        <f>VLOOKUP($B75,List2!$A:$I,5,FALSE)</f>
        <v>0</v>
      </c>
      <c r="G75" s="14">
        <f>VLOOKUP($B75,List2!$A:$I,4,FALSE)</f>
        <v>0</v>
      </c>
      <c r="H75" s="15">
        <f>VLOOKUP($B75,List2!$A:$I,9,FALSE)</f>
        <v>37.51</v>
      </c>
      <c r="I75" s="13">
        <f>VLOOKUP($B75,List2!$A:$I,8,FALSE)</f>
        <v>13</v>
      </c>
      <c r="J75" s="14">
        <f>VLOOKUP($B75,List2!$A:$I,7,FALSE)</f>
        <v>487.62999999999994</v>
      </c>
    </row>
    <row r="76" spans="2:10" x14ac:dyDescent="0.25">
      <c r="B76" s="23">
        <f>List2!A74</f>
        <v>17103</v>
      </c>
      <c r="C76" s="11" t="str">
        <f>LOWER(VLOOKUP($B76,List2!$A:$I,2,FALSE))</f>
        <v>houba mag. tab.</v>
      </c>
      <c r="D76" s="25" t="str">
        <f>VLOOKUP($B76,List2!$A:$I,3,FALSE)</f>
        <v>ks</v>
      </c>
      <c r="E76" s="12">
        <f>VLOOKUP($B76,List2!$A:$I,6,FALSE)</f>
        <v>0</v>
      </c>
      <c r="F76" s="13">
        <f>VLOOKUP($B76,List2!$A:$I,5,FALSE)</f>
        <v>0</v>
      </c>
      <c r="G76" s="14">
        <f>VLOOKUP($B76,List2!$A:$I,4,FALSE)</f>
        <v>0</v>
      </c>
      <c r="H76" s="15">
        <f>VLOOKUP($B76,List2!$A:$I,9,FALSE)</f>
        <v>88.33</v>
      </c>
      <c r="I76" s="13">
        <f>VLOOKUP($B76,List2!$A:$I,8,FALSE)</f>
        <v>18</v>
      </c>
      <c r="J76" s="14">
        <f>VLOOKUP($B76,List2!$A:$I,7,FALSE)</f>
        <v>1589.94</v>
      </c>
    </row>
    <row r="77" spans="2:10" x14ac:dyDescent="0.25">
      <c r="B77" s="23">
        <f>List2!A75</f>
        <v>17104</v>
      </c>
      <c r="C77" s="11" t="str">
        <f>LOWER(VLOOKUP($B77,List2!$A:$I,2,FALSE))</f>
        <v>sešívač velký</v>
      </c>
      <c r="D77" s="25" t="str">
        <f>VLOOKUP($B77,List2!$A:$I,3,FALSE)</f>
        <v>ks</v>
      </c>
      <c r="E77" s="12">
        <f>VLOOKUP($B77,List2!$A:$I,6,FALSE)</f>
        <v>1217.4428571428573</v>
      </c>
      <c r="F77" s="13">
        <f>VLOOKUP($B77,List2!$A:$I,5,FALSE)</f>
        <v>14</v>
      </c>
      <c r="G77" s="14">
        <f>VLOOKUP($B77,List2!$A:$I,4,FALSE)</f>
        <v>17044.2</v>
      </c>
      <c r="H77" s="15">
        <f>VLOOKUP($B77,List2!$A:$I,9,FALSE)</f>
        <v>1261.9115384615384</v>
      </c>
      <c r="I77" s="13">
        <f>VLOOKUP($B77,List2!$A:$I,8,FALSE)</f>
        <v>13</v>
      </c>
      <c r="J77" s="14">
        <f>VLOOKUP($B77,List2!$A:$I,7,FALSE)</f>
        <v>16404.849999999999</v>
      </c>
    </row>
    <row r="78" spans="2:10" x14ac:dyDescent="0.25">
      <c r="B78" s="23">
        <f>List2!A76</f>
        <v>17105</v>
      </c>
      <c r="C78" s="11" t="str">
        <f>LOWER(VLOOKUP($B78,List2!$A:$I,2,FALSE))</f>
        <v>drátky</v>
      </c>
      <c r="D78" s="25" t="str">
        <f>VLOOKUP($B78,List2!$A:$I,3,FALSE)</f>
        <v>ks</v>
      </c>
      <c r="E78" s="12">
        <f>VLOOKUP($B78,List2!$A:$I,6,FALSE)</f>
        <v>34.651234567901234</v>
      </c>
      <c r="F78" s="13">
        <f>VLOOKUP($B78,List2!$A:$I,5,FALSE)</f>
        <v>324</v>
      </c>
      <c r="G78" s="14">
        <f>VLOOKUP($B78,List2!$A:$I,4,FALSE)</f>
        <v>11227</v>
      </c>
      <c r="H78" s="15">
        <f>VLOOKUP($B78,List2!$A:$I,9,FALSE)</f>
        <v>223.98269230769233</v>
      </c>
      <c r="I78" s="13">
        <f>VLOOKUP($B78,List2!$A:$I,8,FALSE)</f>
        <v>78</v>
      </c>
      <c r="J78" s="14">
        <f>VLOOKUP($B78,List2!$A:$I,7,FALSE)</f>
        <v>17470.650000000001</v>
      </c>
    </row>
    <row r="79" spans="2:10" x14ac:dyDescent="0.25">
      <c r="B79" s="23">
        <f>List2!A77</f>
        <v>17106</v>
      </c>
      <c r="C79" s="11" t="str">
        <f>LOWER(VLOOKUP($B79,List2!$A:$I,2,FALSE))</f>
        <v xml:space="preserve">odvíječ stolní </v>
      </c>
      <c r="D79" s="25" t="str">
        <f>VLOOKUP($B79,List2!$A:$I,3,FALSE)</f>
        <v>ks</v>
      </c>
      <c r="E79" s="12">
        <f>VLOOKUP($B79,List2!$A:$I,6,FALSE)</f>
        <v>0</v>
      </c>
      <c r="F79" s="13">
        <f>VLOOKUP($B79,List2!$A:$I,5,FALSE)</f>
        <v>0</v>
      </c>
      <c r="G79" s="14">
        <f>VLOOKUP($B79,List2!$A:$I,4,FALSE)</f>
        <v>0</v>
      </c>
      <c r="H79" s="15">
        <f>VLOOKUP($B79,List2!$A:$I,9,FALSE)</f>
        <v>81.081111111111099</v>
      </c>
      <c r="I79" s="13">
        <f>VLOOKUP($B79,List2!$A:$I,8,FALSE)</f>
        <v>9</v>
      </c>
      <c r="J79" s="14">
        <f>VLOOKUP($B79,List2!$A:$I,7,FALSE)</f>
        <v>729.7299999999999</v>
      </c>
    </row>
    <row r="80" spans="2:10" x14ac:dyDescent="0.25">
      <c r="B80" s="23">
        <f>List2!A78</f>
        <v>17111</v>
      </c>
      <c r="C80" s="11" t="str">
        <f>LOWER(VLOOKUP($B80,List2!$A:$I,2,FALSE))</f>
        <v>sáčky</v>
      </c>
      <c r="D80" s="25" t="str">
        <f>VLOOKUP($B80,List2!$A:$I,3,FALSE)</f>
        <v>ks</v>
      </c>
      <c r="E80" s="12">
        <f>VLOOKUP($B80,List2!$A:$I,6,FALSE)</f>
        <v>43.712765957446805</v>
      </c>
      <c r="F80" s="13">
        <f>VLOOKUP($B80,List2!$A:$I,5,FALSE)</f>
        <v>47</v>
      </c>
      <c r="G80" s="14">
        <f>VLOOKUP($B80,List2!$A:$I,4,FALSE)</f>
        <v>2054.5</v>
      </c>
      <c r="H80" s="15">
        <f>VLOOKUP($B80,List2!$A:$I,9,FALSE)</f>
        <v>56.483333333333327</v>
      </c>
      <c r="I80" s="13">
        <f>VLOOKUP($B80,List2!$A:$I,8,FALSE)</f>
        <v>24</v>
      </c>
      <c r="J80" s="14">
        <f>VLOOKUP($B80,List2!$A:$I,7,FALSE)</f>
        <v>1355.6</v>
      </c>
    </row>
    <row r="81" spans="2:10" x14ac:dyDescent="0.25">
      <c r="B81" s="23">
        <f>List2!A79</f>
        <v>17112</v>
      </c>
      <c r="C81" s="11" t="str">
        <f>LOWER(VLOOKUP($B81,List2!$A:$I,2,FALSE))</f>
        <v>izolepa velká</v>
      </c>
      <c r="D81" s="25" t="str">
        <f>VLOOKUP($B81,List2!$A:$I,3,FALSE)</f>
        <v>ks</v>
      </c>
      <c r="E81" s="12">
        <f>VLOOKUP($B81,List2!$A:$I,6,FALSE)</f>
        <v>18.370607028753994</v>
      </c>
      <c r="F81" s="13">
        <f>VLOOKUP($B81,List2!$A:$I,5,FALSE)</f>
        <v>313</v>
      </c>
      <c r="G81" s="14">
        <f>VLOOKUP($B81,List2!$A:$I,4,FALSE)</f>
        <v>5750</v>
      </c>
      <c r="H81" s="15">
        <f>VLOOKUP($B81,List2!$A:$I,9,FALSE)</f>
        <v>17.722916666666666</v>
      </c>
      <c r="I81" s="13">
        <f>VLOOKUP($B81,List2!$A:$I,8,FALSE)</f>
        <v>240</v>
      </c>
      <c r="J81" s="14">
        <f>VLOOKUP($B81,List2!$A:$I,7,FALSE)</f>
        <v>4253.5</v>
      </c>
    </row>
    <row r="82" spans="2:10" x14ac:dyDescent="0.25">
      <c r="B82" s="23">
        <f>List2!A80</f>
        <v>17113</v>
      </c>
      <c r="C82" s="11" t="str">
        <f>LOWER(VLOOKUP($B82,List2!$A:$I,2,FALSE))</f>
        <v>vizitkář</v>
      </c>
      <c r="D82" s="25" t="str">
        <f>VLOOKUP($B82,List2!$A:$I,3,FALSE)</f>
        <v>ks</v>
      </c>
      <c r="E82" s="12">
        <f>VLOOKUP($B82,List2!$A:$I,6,FALSE)</f>
        <v>0</v>
      </c>
      <c r="F82" s="13">
        <f>VLOOKUP($B82,List2!$A:$I,5,FALSE)</f>
        <v>0</v>
      </c>
      <c r="G82" s="14">
        <f>VLOOKUP($B82,List2!$A:$I,4,FALSE)</f>
        <v>0</v>
      </c>
      <c r="H82" s="15">
        <f>VLOOKUP($B82,List2!$A:$I,9,FALSE)</f>
        <v>93.152000000000001</v>
      </c>
      <c r="I82" s="13">
        <f>VLOOKUP($B82,List2!$A:$I,8,FALSE)</f>
        <v>15</v>
      </c>
      <c r="J82" s="14">
        <f>VLOOKUP($B82,List2!$A:$I,7,FALSE)</f>
        <v>1397.28</v>
      </c>
    </row>
    <row r="83" spans="2:10" x14ac:dyDescent="0.25">
      <c r="B83" s="23">
        <f>List2!A81</f>
        <v>17116</v>
      </c>
      <c r="C83" s="11" t="str">
        <f>LOWER(VLOOKUP($B83,List2!$A:$I,2,FALSE))</f>
        <v>vizitkář rotační</v>
      </c>
      <c r="D83" s="25" t="str">
        <f>VLOOKUP($B83,List2!$A:$I,3,FALSE)</f>
        <v>ks</v>
      </c>
      <c r="E83" s="12">
        <f>VLOOKUP($B83,List2!$A:$I,6,FALSE)</f>
        <v>537.55555555555554</v>
      </c>
      <c r="F83" s="13">
        <f>VLOOKUP($B83,List2!$A:$I,5,FALSE)</f>
        <v>27</v>
      </c>
      <c r="G83" s="14">
        <f>VLOOKUP($B83,List2!$A:$I,4,FALSE)</f>
        <v>14514</v>
      </c>
      <c r="H83" s="15">
        <f>VLOOKUP($B83,List2!$A:$I,9,FALSE)</f>
        <v>537.52083333333337</v>
      </c>
      <c r="I83" s="13">
        <f>VLOOKUP($B83,List2!$A:$I,8,FALSE)</f>
        <v>24</v>
      </c>
      <c r="J83" s="14">
        <f>VLOOKUP($B83,List2!$A:$I,7,FALSE)</f>
        <v>12900.500000000002</v>
      </c>
    </row>
    <row r="84" spans="2:10" x14ac:dyDescent="0.25">
      <c r="B84" s="23">
        <f>List2!A82</f>
        <v>17117</v>
      </c>
      <c r="C84" s="11" t="str">
        <f>LOWER(VLOOKUP($B84,List2!$A:$I,2,FALSE))</f>
        <v>desky průhledné zav.</v>
      </c>
      <c r="D84" s="25" t="str">
        <f>VLOOKUP($B84,List2!$A:$I,3,FALSE)</f>
        <v>ks</v>
      </c>
      <c r="E84" s="12">
        <f>VLOOKUP($B84,List2!$A:$I,6,FALSE)</f>
        <v>80.161249999999995</v>
      </c>
      <c r="F84" s="13">
        <f>VLOOKUP($B84,List2!$A:$I,5,FALSE)</f>
        <v>800</v>
      </c>
      <c r="G84" s="14">
        <f>VLOOKUP($B84,List2!$A:$I,4,FALSE)</f>
        <v>64129</v>
      </c>
      <c r="H84" s="15">
        <f>VLOOKUP($B84,List2!$A:$I,9,FALSE)</f>
        <v>79.956657534246631</v>
      </c>
      <c r="I84" s="13">
        <f>VLOOKUP($B84,List2!$A:$I,8,FALSE)</f>
        <v>730</v>
      </c>
      <c r="J84" s="14">
        <f>VLOOKUP($B84,List2!$A:$I,7,FALSE)</f>
        <v>58368.360000000044</v>
      </c>
    </row>
    <row r="85" spans="2:10" x14ac:dyDescent="0.25">
      <c r="B85" s="23">
        <f>List2!A83</f>
        <v>17118</v>
      </c>
      <c r="C85" s="11" t="str">
        <f>LOWER(VLOOKUP($B85,List2!$A:$I,2,FALSE))</f>
        <v xml:space="preserve">desky průhl. </v>
      </c>
      <c r="D85" s="25" t="str">
        <f>VLOOKUP($B85,List2!$A:$I,3,FALSE)</f>
        <v>ks</v>
      </c>
      <c r="E85" s="12">
        <f>VLOOKUP($B85,List2!$A:$I,6,FALSE)</f>
        <v>149.52083333333334</v>
      </c>
      <c r="F85" s="13">
        <f>VLOOKUP($B85,List2!$A:$I,5,FALSE)</f>
        <v>240</v>
      </c>
      <c r="G85" s="14">
        <f>VLOOKUP($B85,List2!$A:$I,4,FALSE)</f>
        <v>35885</v>
      </c>
      <c r="H85" s="15">
        <f>VLOOKUP($B85,List2!$A:$I,9,FALSE)</f>
        <v>149.87812500000001</v>
      </c>
      <c r="I85" s="13">
        <f>VLOOKUP($B85,List2!$A:$I,8,FALSE)</f>
        <v>144</v>
      </c>
      <c r="J85" s="14">
        <f>VLOOKUP($B85,List2!$A:$I,7,FALSE)</f>
        <v>21582.45</v>
      </c>
    </row>
    <row r="86" spans="2:10" x14ac:dyDescent="0.25">
      <c r="B86" s="23">
        <f>List2!A84</f>
        <v>17119</v>
      </c>
      <c r="C86" s="11" t="str">
        <f>LOWER(VLOOKUP($B86,List2!$A:$I,2,FALSE))</f>
        <v>tácky</v>
      </c>
      <c r="D86" s="25" t="str">
        <f>VLOOKUP($B86,List2!$A:$I,3,FALSE)</f>
        <v>ks</v>
      </c>
      <c r="E86" s="12">
        <f>VLOOKUP($B86,List2!$A:$I,6,FALSE)</f>
        <v>63.544444444444444</v>
      </c>
      <c r="F86" s="13">
        <f>VLOOKUP($B86,List2!$A:$I,5,FALSE)</f>
        <v>45</v>
      </c>
      <c r="G86" s="14">
        <f>VLOOKUP($B86,List2!$A:$I,4,FALSE)</f>
        <v>2859.5</v>
      </c>
      <c r="H86" s="15">
        <f>VLOOKUP($B86,List2!$A:$I,9,FALSE)</f>
        <v>85.749090909090896</v>
      </c>
      <c r="I86" s="13">
        <f>VLOOKUP($B86,List2!$A:$I,8,FALSE)</f>
        <v>11</v>
      </c>
      <c r="J86" s="14">
        <f>VLOOKUP($B86,List2!$A:$I,7,FALSE)</f>
        <v>943.2399999999999</v>
      </c>
    </row>
    <row r="87" spans="2:10" x14ac:dyDescent="0.25">
      <c r="B87" s="23">
        <f>List2!A85</f>
        <v>17120</v>
      </c>
      <c r="C87" s="11" t="str">
        <f>LOWER(VLOOKUP($B87,List2!$A:$I,2,FALSE))</f>
        <v>popisovač</v>
      </c>
      <c r="D87" s="25" t="str">
        <f>VLOOKUP($B87,List2!$A:$I,3,FALSE)</f>
        <v>ks</v>
      </c>
      <c r="E87" s="12">
        <f>VLOOKUP($B87,List2!$A:$I,6,FALSE)</f>
        <v>12.119433795340607</v>
      </c>
      <c r="F87" s="13">
        <f>VLOOKUP($B87,List2!$A:$I,5,FALSE)</f>
        <v>3391</v>
      </c>
      <c r="G87" s="14">
        <f>VLOOKUP($B87,List2!$A:$I,4,FALSE)</f>
        <v>41097</v>
      </c>
      <c r="H87" s="15">
        <f>VLOOKUP($B87,List2!$A:$I,9,FALSE)</f>
        <v>12.861908740359896</v>
      </c>
      <c r="I87" s="13">
        <f>VLOOKUP($B87,List2!$A:$I,8,FALSE)</f>
        <v>3112</v>
      </c>
      <c r="J87" s="14">
        <f>VLOOKUP($B87,List2!$A:$I,7,FALSE)</f>
        <v>40026.259999999995</v>
      </c>
    </row>
    <row r="88" spans="2:10" x14ac:dyDescent="0.25">
      <c r="B88" s="23">
        <f>List2!A86</f>
        <v>17121</v>
      </c>
      <c r="C88" s="11" t="str">
        <f>LOWER(VLOOKUP($B88,List2!$A:$I,2,FALSE))</f>
        <v>podložka klip.</v>
      </c>
      <c r="D88" s="25" t="str">
        <f>VLOOKUP($B88,List2!$A:$I,3,FALSE)</f>
        <v>ks</v>
      </c>
      <c r="E88" s="12">
        <f>VLOOKUP($B88,List2!$A:$I,6,FALSE)</f>
        <v>42.35</v>
      </c>
      <c r="F88" s="13">
        <f>VLOOKUP($B88,List2!$A:$I,5,FALSE)</f>
        <v>30</v>
      </c>
      <c r="G88" s="14">
        <f>VLOOKUP($B88,List2!$A:$I,4,FALSE)</f>
        <v>1270.5</v>
      </c>
      <c r="H88" s="15">
        <f>VLOOKUP($B88,List2!$A:$I,9,FALSE)</f>
        <v>42.35</v>
      </c>
      <c r="I88" s="13">
        <f>VLOOKUP($B88,List2!$A:$I,8,FALSE)</f>
        <v>15</v>
      </c>
      <c r="J88" s="14">
        <f>VLOOKUP($B88,List2!$A:$I,7,FALSE)</f>
        <v>635.25</v>
      </c>
    </row>
    <row r="89" spans="2:10" x14ac:dyDescent="0.25">
      <c r="B89" s="23">
        <f>List2!A87</f>
        <v>17122</v>
      </c>
      <c r="C89" s="11" t="str">
        <f>LOWER(VLOOKUP($B89,List2!$A:$I,2,FALSE))</f>
        <v>tužka - propis.</v>
      </c>
      <c r="D89" s="25" t="str">
        <f>VLOOKUP($B89,List2!$A:$I,3,FALSE)</f>
        <v>ks</v>
      </c>
      <c r="E89" s="12">
        <f>VLOOKUP($B89,List2!$A:$I,6,FALSE)</f>
        <v>14.205858054825384</v>
      </c>
      <c r="F89" s="13">
        <f>VLOOKUP($B89,List2!$A:$I,5,FALSE)</f>
        <v>5326</v>
      </c>
      <c r="G89" s="14">
        <f>VLOOKUP($B89,List2!$A:$I,4,FALSE)</f>
        <v>75660.399999999994</v>
      </c>
      <c r="H89" s="15">
        <f>VLOOKUP($B89,List2!$A:$I,9,FALSE)</f>
        <v>13.750468605297272</v>
      </c>
      <c r="I89" s="13">
        <f>VLOOKUP($B89,List2!$A:$I,8,FALSE)</f>
        <v>5399</v>
      </c>
      <c r="J89" s="14">
        <f>VLOOKUP($B89,List2!$A:$I,7,FALSE)</f>
        <v>74238.77999999997</v>
      </c>
    </row>
    <row r="90" spans="2:10" x14ac:dyDescent="0.25">
      <c r="B90" s="23">
        <f>List2!A88</f>
        <v>17126</v>
      </c>
      <c r="C90" s="11" t="str">
        <f>LOWER(VLOOKUP($B90,List2!$A:$I,2,FALSE))</f>
        <v>blok - sešity a 4</v>
      </c>
      <c r="D90" s="25" t="str">
        <f>VLOOKUP($B90,List2!$A:$I,3,FALSE)</f>
        <v>ks</v>
      </c>
      <c r="E90" s="12">
        <f>VLOOKUP($B90,List2!$A:$I,6,FALSE)</f>
        <v>28.165714285714287</v>
      </c>
      <c r="F90" s="13">
        <f>VLOOKUP($B90,List2!$A:$I,5,FALSE)</f>
        <v>350</v>
      </c>
      <c r="G90" s="14">
        <f>VLOOKUP($B90,List2!$A:$I,4,FALSE)</f>
        <v>9858</v>
      </c>
      <c r="H90" s="15">
        <f>VLOOKUP($B90,List2!$A:$I,9,FALSE)</f>
        <v>14.127777777777778</v>
      </c>
      <c r="I90" s="13">
        <f>VLOOKUP($B90,List2!$A:$I,8,FALSE)</f>
        <v>234</v>
      </c>
      <c r="J90" s="14">
        <f>VLOOKUP($B90,List2!$A:$I,7,FALSE)</f>
        <v>3305.9</v>
      </c>
    </row>
    <row r="91" spans="2:10" x14ac:dyDescent="0.25">
      <c r="B91" s="23">
        <f>List2!A89</f>
        <v>17127</v>
      </c>
      <c r="C91" s="11" t="str">
        <f>LOWER(VLOOKUP($B91,List2!$A:$I,2,FALSE))</f>
        <v>rychlovazač zav.</v>
      </c>
      <c r="D91" s="25" t="str">
        <f>VLOOKUP($B91,List2!$A:$I,3,FALSE)</f>
        <v>ks</v>
      </c>
      <c r="E91" s="12">
        <f>VLOOKUP($B91,List2!$A:$I,6,FALSE)</f>
        <v>3.8014285714285716</v>
      </c>
      <c r="F91" s="13">
        <f>VLOOKUP($B91,List2!$A:$I,5,FALSE)</f>
        <v>700</v>
      </c>
      <c r="G91" s="14">
        <f>VLOOKUP($B91,List2!$A:$I,4,FALSE)</f>
        <v>2661</v>
      </c>
      <c r="H91" s="15">
        <f>VLOOKUP($B91,List2!$A:$I,9,FALSE)</f>
        <v>3.9244299065420556</v>
      </c>
      <c r="I91" s="13">
        <f>VLOOKUP($B91,List2!$A:$I,8,FALSE)</f>
        <v>535</v>
      </c>
      <c r="J91" s="14">
        <f>VLOOKUP($B91,List2!$A:$I,7,FALSE)</f>
        <v>2099.5699999999997</v>
      </c>
    </row>
    <row r="92" spans="2:10" x14ac:dyDescent="0.25">
      <c r="B92" s="23">
        <f>List2!A90</f>
        <v>17128</v>
      </c>
      <c r="C92" s="11" t="str">
        <f>LOWER(VLOOKUP($B92,List2!$A:$I,2,FALSE))</f>
        <v>etiketa na pořadače</v>
      </c>
      <c r="D92" s="25" t="str">
        <f>VLOOKUP($B92,List2!$A:$I,3,FALSE)</f>
        <v>ks</v>
      </c>
      <c r="E92" s="12">
        <f>VLOOKUP($B92,List2!$A:$I,6,FALSE)</f>
        <v>4.0265555555555554</v>
      </c>
      <c r="F92" s="13">
        <f>VLOOKUP($B92,List2!$A:$I,5,FALSE)</f>
        <v>18000</v>
      </c>
      <c r="G92" s="14">
        <f>VLOOKUP($B92,List2!$A:$I,4,FALSE)</f>
        <v>72478</v>
      </c>
      <c r="H92" s="15">
        <f>VLOOKUP($B92,List2!$A:$I,9,FALSE)</f>
        <v>4.0300281452293847</v>
      </c>
      <c r="I92" s="13">
        <f>VLOOKUP($B92,List2!$A:$I,8,FALSE)</f>
        <v>17765</v>
      </c>
      <c r="J92" s="14">
        <f>VLOOKUP($B92,List2!$A:$I,7,FALSE)</f>
        <v>71593.450000000012</v>
      </c>
    </row>
    <row r="93" spans="2:10" x14ac:dyDescent="0.25">
      <c r="B93" s="23">
        <f>List2!A91</f>
        <v>17129</v>
      </c>
      <c r="C93" s="11" t="str">
        <f>LOWER(VLOOKUP($B93,List2!$A:$I,2,FALSE))</f>
        <v>rychlovazač</v>
      </c>
      <c r="D93" s="25" t="str">
        <f>VLOOKUP($B93,List2!$A:$I,3,FALSE)</f>
        <v>ks</v>
      </c>
      <c r="E93" s="12">
        <f>VLOOKUP($B93,List2!$A:$I,6,FALSE)</f>
        <v>0</v>
      </c>
      <c r="F93" s="13">
        <f>VLOOKUP($B93,List2!$A:$I,5,FALSE)</f>
        <v>0</v>
      </c>
      <c r="G93" s="14">
        <f>VLOOKUP($B93,List2!$A:$I,4,FALSE)</f>
        <v>0</v>
      </c>
      <c r="H93" s="15">
        <f>VLOOKUP($B93,List2!$A:$I,9,FALSE)</f>
        <v>2.5552000000000001</v>
      </c>
      <c r="I93" s="13">
        <f>VLOOKUP($B93,List2!$A:$I,8,FALSE)</f>
        <v>50</v>
      </c>
      <c r="J93" s="14">
        <f>VLOOKUP($B93,List2!$A:$I,7,FALSE)</f>
        <v>127.76</v>
      </c>
    </row>
    <row r="94" spans="2:10" x14ac:dyDescent="0.25">
      <c r="B94" s="23">
        <f>List2!A92</f>
        <v>17130</v>
      </c>
      <c r="C94" s="11" t="str">
        <f>LOWER(VLOOKUP($B94,List2!$A:$I,2,FALSE))</f>
        <v>zvýrazňovač</v>
      </c>
      <c r="D94" s="25" t="str">
        <f>VLOOKUP($B94,List2!$A:$I,3,FALSE)</f>
        <v>ks</v>
      </c>
      <c r="E94" s="12">
        <f>VLOOKUP($B94,List2!$A:$I,6,FALSE)</f>
        <v>12.70299295774648</v>
      </c>
      <c r="F94" s="13">
        <f>VLOOKUP($B94,List2!$A:$I,5,FALSE)</f>
        <v>5680</v>
      </c>
      <c r="G94" s="14">
        <f>VLOOKUP($B94,List2!$A:$I,4,FALSE)</f>
        <v>72153</v>
      </c>
      <c r="H94" s="15">
        <f>VLOOKUP($B94,List2!$A:$I,9,FALSE)</f>
        <v>11.824978938500422</v>
      </c>
      <c r="I94" s="13">
        <f>VLOOKUP($B94,List2!$A:$I,8,FALSE)</f>
        <v>4748</v>
      </c>
      <c r="J94" s="14">
        <f>VLOOKUP($B94,List2!$A:$I,7,FALSE)</f>
        <v>56145</v>
      </c>
    </row>
    <row r="95" spans="2:10" x14ac:dyDescent="0.25">
      <c r="B95" s="23">
        <f>List2!A93</f>
        <v>17131</v>
      </c>
      <c r="C95" s="11" t="str">
        <f>LOWER(VLOOKUP($B95,List2!$A:$I,2,FALSE))</f>
        <v>sešívačka</v>
      </c>
      <c r="D95" s="25" t="str">
        <f>VLOOKUP($B95,List2!$A:$I,3,FALSE)</f>
        <v>ks</v>
      </c>
      <c r="E95" s="12">
        <f>VLOOKUP($B95,List2!$A:$I,6,FALSE)</f>
        <v>76.947777777777773</v>
      </c>
      <c r="F95" s="13">
        <f>VLOOKUP($B95,List2!$A:$I,5,FALSE)</f>
        <v>405</v>
      </c>
      <c r="G95" s="14">
        <f>VLOOKUP($B95,List2!$A:$I,4,FALSE)</f>
        <v>31163.85</v>
      </c>
      <c r="H95" s="15">
        <f>VLOOKUP($B95,List2!$A:$I,9,FALSE)</f>
        <v>80.078011695906483</v>
      </c>
      <c r="I95" s="13">
        <f>VLOOKUP($B95,List2!$A:$I,8,FALSE)</f>
        <v>342</v>
      </c>
      <c r="J95" s="14">
        <f>VLOOKUP($B95,List2!$A:$I,7,FALSE)</f>
        <v>27386.680000000018</v>
      </c>
    </row>
    <row r="96" spans="2:10" x14ac:dyDescent="0.25">
      <c r="B96" s="23">
        <f>List2!A94</f>
        <v>17132</v>
      </c>
      <c r="C96" s="11" t="str">
        <f>LOWER(VLOOKUP($B96,List2!$A:$I,2,FALSE))</f>
        <v>razítková barva č.</v>
      </c>
      <c r="D96" s="25" t="str">
        <f>VLOOKUP($B96,List2!$A:$I,3,FALSE)</f>
        <v>ks</v>
      </c>
      <c r="E96" s="12">
        <f>VLOOKUP($B96,List2!$A:$I,6,FALSE)</f>
        <v>80</v>
      </c>
      <c r="F96" s="13">
        <f>VLOOKUP($B96,List2!$A:$I,5,FALSE)</f>
        <v>1</v>
      </c>
      <c r="G96" s="14">
        <f>VLOOKUP($B96,List2!$A:$I,4,FALSE)</f>
        <v>80</v>
      </c>
      <c r="H96" s="15">
        <f>VLOOKUP($B96,List2!$A:$I,9,FALSE)</f>
        <v>80.600000000000009</v>
      </c>
      <c r="I96" s="13">
        <f>VLOOKUP($B96,List2!$A:$I,8,FALSE)</f>
        <v>22</v>
      </c>
      <c r="J96" s="14">
        <f>VLOOKUP($B96,List2!$A:$I,7,FALSE)</f>
        <v>1773.2</v>
      </c>
    </row>
    <row r="97" spans="2:10" x14ac:dyDescent="0.25">
      <c r="B97" s="23">
        <f>List2!A95</f>
        <v>17133</v>
      </c>
      <c r="C97" s="11" t="str">
        <f>LOWER(VLOOKUP($B97,List2!$A:$I,2,FALSE))</f>
        <v>sešívač malý</v>
      </c>
      <c r="D97" s="25" t="str">
        <f>VLOOKUP($B97,List2!$A:$I,3,FALSE)</f>
        <v>ks</v>
      </c>
      <c r="E97" s="12">
        <f>VLOOKUP($B97,List2!$A:$I,6,FALSE)</f>
        <v>0</v>
      </c>
      <c r="F97" s="13">
        <f>VLOOKUP($B97,List2!$A:$I,5,FALSE)</f>
        <v>0</v>
      </c>
      <c r="G97" s="14">
        <f>VLOOKUP($B97,List2!$A:$I,4,FALSE)</f>
        <v>0</v>
      </c>
      <c r="H97" s="15">
        <f>VLOOKUP($B97,List2!$A:$I,9,FALSE)</f>
        <v>843.6</v>
      </c>
      <c r="I97" s="13">
        <f>VLOOKUP($B97,List2!$A:$I,8,FALSE)</f>
        <v>2</v>
      </c>
      <c r="J97" s="14">
        <f>VLOOKUP($B97,List2!$A:$I,7,FALSE)</f>
        <v>1687.2</v>
      </c>
    </row>
    <row r="98" spans="2:10" x14ac:dyDescent="0.25">
      <c r="B98" s="23">
        <f>List2!A96</f>
        <v>17134</v>
      </c>
      <c r="C98" s="11" t="str">
        <f>LOWER(VLOOKUP($B98,List2!$A:$I,2,FALSE))</f>
        <v>karton košilky</v>
      </c>
      <c r="D98" s="25" t="str">
        <f>VLOOKUP($B98,List2!$A:$I,3,FALSE)</f>
        <v>ks</v>
      </c>
      <c r="E98" s="12">
        <f>VLOOKUP($B98,List2!$A:$I,6,FALSE)</f>
        <v>8.1</v>
      </c>
      <c r="F98" s="13">
        <f>VLOOKUP($B98,List2!$A:$I,5,FALSE)</f>
        <v>25000</v>
      </c>
      <c r="G98" s="14">
        <f>VLOOKUP($B98,List2!$A:$I,4,FALSE)</f>
        <v>202500</v>
      </c>
      <c r="H98" s="15">
        <f>VLOOKUP($B98,List2!$A:$I,9,FALSE)</f>
        <v>8.3323637551731657</v>
      </c>
      <c r="I98" s="13">
        <f>VLOOKUP($B98,List2!$A:$I,8,FALSE)</f>
        <v>22955</v>
      </c>
      <c r="J98" s="14">
        <f>VLOOKUP($B98,List2!$A:$I,7,FALSE)</f>
        <v>191269.41</v>
      </c>
    </row>
    <row r="99" spans="2:10" x14ac:dyDescent="0.25">
      <c r="B99" s="23">
        <f>List2!A97</f>
        <v>17136</v>
      </c>
      <c r="C99" s="11" t="str">
        <f>LOWER(VLOOKUP($B99,List2!$A:$I,2,FALSE))</f>
        <v>zázn. knihla lin. a 4</v>
      </c>
      <c r="D99" s="25" t="str">
        <f>VLOOKUP($B99,List2!$A:$I,3,FALSE)</f>
        <v>ks</v>
      </c>
      <c r="E99" s="12">
        <f>VLOOKUP($B99,List2!$A:$I,6,FALSE)</f>
        <v>50.41</v>
      </c>
      <c r="F99" s="13">
        <f>VLOOKUP($B99,List2!$A:$I,5,FALSE)</f>
        <v>200</v>
      </c>
      <c r="G99" s="14">
        <f>VLOOKUP($B99,List2!$A:$I,4,FALSE)</f>
        <v>10082</v>
      </c>
      <c r="H99" s="15">
        <f>VLOOKUP($B99,List2!$A:$I,9,FALSE)</f>
        <v>52.12348993288591</v>
      </c>
      <c r="I99" s="13">
        <f>VLOOKUP($B99,List2!$A:$I,8,FALSE)</f>
        <v>149</v>
      </c>
      <c r="J99" s="14">
        <f>VLOOKUP($B99,List2!$A:$I,7,FALSE)</f>
        <v>7766.4000000000005</v>
      </c>
    </row>
    <row r="100" spans="2:10" x14ac:dyDescent="0.25">
      <c r="B100" s="23">
        <f>List2!A98</f>
        <v>17137</v>
      </c>
      <c r="C100" s="11" t="str">
        <f>LOWER(VLOOKUP($B100,List2!$A:$I,2,FALSE))</f>
        <v>desky</v>
      </c>
      <c r="D100" s="25" t="str">
        <f>VLOOKUP($B100,List2!$A:$I,3,FALSE)</f>
        <v>ks</v>
      </c>
      <c r="E100" s="12">
        <f>VLOOKUP($B100,List2!$A:$I,6,FALSE)</f>
        <v>4.059333333333333</v>
      </c>
      <c r="F100" s="13">
        <f>VLOOKUP($B100,List2!$A:$I,5,FALSE)</f>
        <v>7500</v>
      </c>
      <c r="G100" s="14">
        <f>VLOOKUP($B100,List2!$A:$I,4,FALSE)</f>
        <v>30445</v>
      </c>
      <c r="H100" s="15">
        <f>VLOOKUP($B100,List2!$A:$I,9,FALSE)</f>
        <v>4.298282365867057</v>
      </c>
      <c r="I100" s="13">
        <f>VLOOKUP($B100,List2!$A:$I,8,FALSE)</f>
        <v>5461</v>
      </c>
      <c r="J100" s="14">
        <f>VLOOKUP($B100,List2!$A:$I,7,FALSE)</f>
        <v>23472.92</v>
      </c>
    </row>
    <row r="101" spans="2:10" x14ac:dyDescent="0.25">
      <c r="B101" s="23">
        <f>List2!A99</f>
        <v>17138</v>
      </c>
      <c r="C101" s="11" t="str">
        <f>LOWER(VLOOKUP($B101,List2!$A:$I,2,FALSE))</f>
        <v>jmenovka s klip.</v>
      </c>
      <c r="D101" s="25" t="str">
        <f>VLOOKUP($B101,List2!$A:$I,3,FALSE)</f>
        <v>ks</v>
      </c>
      <c r="E101" s="12">
        <f>VLOOKUP($B101,List2!$A:$I,6,FALSE)</f>
        <v>0</v>
      </c>
      <c r="F101" s="13">
        <f>VLOOKUP($B101,List2!$A:$I,5,FALSE)</f>
        <v>0</v>
      </c>
      <c r="G101" s="14">
        <f>VLOOKUP($B101,List2!$A:$I,4,FALSE)</f>
        <v>0</v>
      </c>
      <c r="H101" s="15">
        <f>VLOOKUP($B101,List2!$A:$I,9,FALSE)</f>
        <v>16.069999999999997</v>
      </c>
      <c r="I101" s="13">
        <f>VLOOKUP($B101,List2!$A:$I,8,FALSE)</f>
        <v>11</v>
      </c>
      <c r="J101" s="14">
        <f>VLOOKUP($B101,List2!$A:$I,7,FALSE)</f>
        <v>176.76999999999998</v>
      </c>
    </row>
    <row r="102" spans="2:10" x14ac:dyDescent="0.25">
      <c r="B102" s="23">
        <f>List2!A100</f>
        <v>17139</v>
      </c>
      <c r="C102" s="11" t="str">
        <f>LOWER(VLOOKUP($B102,List2!$A:$I,2,FALSE))</f>
        <v>trikolora</v>
      </c>
      <c r="D102" s="25" t="str">
        <f>VLOOKUP($B102,List2!$A:$I,3,FALSE)</f>
        <v>ks</v>
      </c>
      <c r="E102" s="12">
        <f>VLOOKUP($B102,List2!$A:$I,6,FALSE)</f>
        <v>0</v>
      </c>
      <c r="F102" s="13">
        <f>VLOOKUP($B102,List2!$A:$I,5,FALSE)</f>
        <v>0</v>
      </c>
      <c r="G102" s="14">
        <f>VLOOKUP($B102,List2!$A:$I,4,FALSE)</f>
        <v>0</v>
      </c>
      <c r="H102" s="15">
        <f>VLOOKUP($B102,List2!$A:$I,9,FALSE)</f>
        <v>31.8</v>
      </c>
      <c r="I102" s="13">
        <f>VLOOKUP($B102,List2!$A:$I,8,FALSE)</f>
        <v>2</v>
      </c>
      <c r="J102" s="14">
        <f>VLOOKUP($B102,List2!$A:$I,7,FALSE)</f>
        <v>63.6</v>
      </c>
    </row>
    <row r="103" spans="2:10" x14ac:dyDescent="0.25">
      <c r="B103" s="23">
        <f>List2!A101</f>
        <v>17141</v>
      </c>
      <c r="C103" s="11" t="str">
        <f>LOWER(VLOOKUP($B103,List2!$A:$I,2,FALSE))</f>
        <v>spony krab.</v>
      </c>
      <c r="D103" s="25" t="str">
        <f>VLOOKUP($B103,List2!$A:$I,3,FALSE)</f>
        <v>bal</v>
      </c>
      <c r="E103" s="12">
        <f>VLOOKUP($B103,List2!$A:$I,6,FALSE)</f>
        <v>10.222222222222221</v>
      </c>
      <c r="F103" s="13">
        <f>VLOOKUP($B103,List2!$A:$I,5,FALSE)</f>
        <v>900</v>
      </c>
      <c r="G103" s="14">
        <f>VLOOKUP($B103,List2!$A:$I,4,FALSE)</f>
        <v>9200</v>
      </c>
      <c r="H103" s="15">
        <f>VLOOKUP($B103,List2!$A:$I,9,FALSE)</f>
        <v>7.8308897742363861</v>
      </c>
      <c r="I103" s="13">
        <f>VLOOKUP($B103,List2!$A:$I,8,FALSE)</f>
        <v>753</v>
      </c>
      <c r="J103" s="14">
        <f>VLOOKUP($B103,List2!$A:$I,7,FALSE)</f>
        <v>5896.6599999999989</v>
      </c>
    </row>
    <row r="104" spans="2:10" x14ac:dyDescent="0.25">
      <c r="B104" s="23">
        <f>List2!A102</f>
        <v>17142</v>
      </c>
      <c r="C104" s="11" t="str">
        <f>LOWER(VLOOKUP($B104,List2!$A:$I,2,FALSE))</f>
        <v>děrovač</v>
      </c>
      <c r="D104" s="25" t="str">
        <f>VLOOKUP($B104,List2!$A:$I,3,FALSE)</f>
        <v>ks</v>
      </c>
      <c r="E104" s="12">
        <f>VLOOKUP($B104,List2!$A:$I,6,FALSE)</f>
        <v>2320</v>
      </c>
      <c r="F104" s="13">
        <f>VLOOKUP($B104,List2!$A:$I,5,FALSE)</f>
        <v>1</v>
      </c>
      <c r="G104" s="14">
        <f>VLOOKUP($B104,List2!$A:$I,4,FALSE)</f>
        <v>2320</v>
      </c>
      <c r="H104" s="15">
        <f>VLOOKUP($B104,List2!$A:$I,9,FALSE)</f>
        <v>3242.2666666666664</v>
      </c>
      <c r="I104" s="13">
        <f>VLOOKUP($B104,List2!$A:$I,8,FALSE)</f>
        <v>3</v>
      </c>
      <c r="J104" s="14">
        <f>VLOOKUP($B104,List2!$A:$I,7,FALSE)</f>
        <v>9726.7999999999993</v>
      </c>
    </row>
    <row r="105" spans="2:10" x14ac:dyDescent="0.25">
      <c r="B105" s="23">
        <f>List2!A103</f>
        <v>17143</v>
      </c>
      <c r="C105" s="11" t="str">
        <f>LOWER(VLOOKUP($B105,List2!$A:$I,2,FALSE))</f>
        <v>rychl. s průhl. des.</v>
      </c>
      <c r="D105" s="25" t="str">
        <f>VLOOKUP($B105,List2!$A:$I,3,FALSE)</f>
        <v>ks</v>
      </c>
      <c r="E105" s="12">
        <f>VLOOKUP($B105,List2!$A:$I,6,FALSE)</f>
        <v>4.6293877551020408</v>
      </c>
      <c r="F105" s="13">
        <f>VLOOKUP($B105,List2!$A:$I,5,FALSE)</f>
        <v>2450</v>
      </c>
      <c r="G105" s="14">
        <f>VLOOKUP($B105,List2!$A:$I,4,FALSE)</f>
        <v>11342</v>
      </c>
      <c r="H105" s="15">
        <f>VLOOKUP($B105,List2!$A:$I,9,FALSE)</f>
        <v>5.3062083177219925</v>
      </c>
      <c r="I105" s="13">
        <f>VLOOKUP($B105,List2!$A:$I,8,FALSE)</f>
        <v>2669</v>
      </c>
      <c r="J105" s="14">
        <f>VLOOKUP($B105,List2!$A:$I,7,FALSE)</f>
        <v>14162.269999999999</v>
      </c>
    </row>
    <row r="106" spans="2:10" x14ac:dyDescent="0.25">
      <c r="B106" s="23">
        <f>List2!A104</f>
        <v>17144</v>
      </c>
      <c r="C106" s="11" t="str">
        <f>LOWER(VLOOKUP($B106,List2!$A:$I,2,FALSE))</f>
        <v>kniha na poštu</v>
      </c>
      <c r="D106" s="25" t="str">
        <f>VLOOKUP($B106,List2!$A:$I,3,FALSE)</f>
        <v>ks</v>
      </c>
      <c r="E106" s="12">
        <f>VLOOKUP($B106,List2!$A:$I,6,FALSE)</f>
        <v>71.585714285714289</v>
      </c>
      <c r="F106" s="13">
        <f>VLOOKUP($B106,List2!$A:$I,5,FALSE)</f>
        <v>70</v>
      </c>
      <c r="G106" s="14">
        <f>VLOOKUP($B106,List2!$A:$I,4,FALSE)</f>
        <v>5011</v>
      </c>
      <c r="H106" s="15">
        <f>VLOOKUP($B106,List2!$A:$I,9,FALSE)</f>
        <v>87.076800000000006</v>
      </c>
      <c r="I106" s="13">
        <f>VLOOKUP($B106,List2!$A:$I,8,FALSE)</f>
        <v>25</v>
      </c>
      <c r="J106" s="14">
        <f>VLOOKUP($B106,List2!$A:$I,7,FALSE)</f>
        <v>2176.92</v>
      </c>
    </row>
    <row r="107" spans="2:10" x14ac:dyDescent="0.25">
      <c r="B107" s="23">
        <f>List2!A105</f>
        <v>17145</v>
      </c>
      <c r="C107" s="11" t="str">
        <f>LOWER(VLOOKUP($B107,List2!$A:$I,2,FALSE))</f>
        <v>obálka s tkanin.</v>
      </c>
      <c r="D107" s="25" t="str">
        <f>VLOOKUP($B107,List2!$A:$I,3,FALSE)</f>
        <v>ks</v>
      </c>
      <c r="E107" s="12">
        <f>VLOOKUP($B107,List2!$A:$I,6,FALSE)</f>
        <v>13.2</v>
      </c>
      <c r="F107" s="13">
        <f>VLOOKUP($B107,List2!$A:$I,5,FALSE)</f>
        <v>1000</v>
      </c>
      <c r="G107" s="14">
        <f>VLOOKUP($B107,List2!$A:$I,4,FALSE)</f>
        <v>13200</v>
      </c>
      <c r="H107" s="15">
        <f>VLOOKUP($B107,List2!$A:$I,9,FALSE)</f>
        <v>11.01</v>
      </c>
      <c r="I107" s="13">
        <f>VLOOKUP($B107,List2!$A:$I,8,FALSE)</f>
        <v>610</v>
      </c>
      <c r="J107" s="14">
        <f>VLOOKUP($B107,List2!$A:$I,7,FALSE)</f>
        <v>6716.1</v>
      </c>
    </row>
    <row r="108" spans="2:10" x14ac:dyDescent="0.25">
      <c r="B108" s="23">
        <f>List2!A106</f>
        <v>17146</v>
      </c>
      <c r="C108" s="11" t="str">
        <f>LOWER(VLOOKUP($B108,List2!$A:$I,2,FALSE))</f>
        <v>desky zavěs. gama</v>
      </c>
      <c r="D108" s="25" t="str">
        <f>VLOOKUP($B108,List2!$A:$I,3,FALSE)</f>
        <v>ks</v>
      </c>
      <c r="E108" s="12">
        <f>VLOOKUP($B108,List2!$A:$I,6,FALSE)</f>
        <v>23.042857142857144</v>
      </c>
      <c r="F108" s="13">
        <f>VLOOKUP($B108,List2!$A:$I,5,FALSE)</f>
        <v>8400</v>
      </c>
      <c r="G108" s="14">
        <f>VLOOKUP($B108,List2!$A:$I,4,FALSE)</f>
        <v>193560</v>
      </c>
      <c r="H108" s="15">
        <f>VLOOKUP($B108,List2!$A:$I,9,FALSE)</f>
        <v>23.039420289855073</v>
      </c>
      <c r="I108" s="13">
        <f>VLOOKUP($B108,List2!$A:$I,8,FALSE)</f>
        <v>7590</v>
      </c>
      <c r="J108" s="14">
        <f>VLOOKUP($B108,List2!$A:$I,7,FALSE)</f>
        <v>174869.2</v>
      </c>
    </row>
    <row r="109" spans="2:10" x14ac:dyDescent="0.25">
      <c r="B109" s="23">
        <f>List2!A107</f>
        <v>17149</v>
      </c>
      <c r="C109" s="11" t="str">
        <f>LOWER(VLOOKUP($B109,List2!$A:$I,2,FALSE))</f>
        <v>spony 50mm krabička</v>
      </c>
      <c r="D109" s="25" t="str">
        <f>VLOOKUP($B109,List2!$A:$I,3,FALSE)</f>
        <v>ks</v>
      </c>
      <c r="E109" s="12">
        <f>VLOOKUP($B109,List2!$A:$I,6,FALSE)</f>
        <v>14.5</v>
      </c>
      <c r="F109" s="13">
        <f>VLOOKUP($B109,List2!$A:$I,5,FALSE)</f>
        <v>200</v>
      </c>
      <c r="G109" s="14">
        <f>VLOOKUP($B109,List2!$A:$I,4,FALSE)</f>
        <v>2900</v>
      </c>
      <c r="H109" s="15">
        <f>VLOOKUP($B109,List2!$A:$I,9,FALSE)</f>
        <v>20.883076923076921</v>
      </c>
      <c r="I109" s="13">
        <f>VLOOKUP($B109,List2!$A:$I,8,FALSE)</f>
        <v>260</v>
      </c>
      <c r="J109" s="14">
        <f>VLOOKUP($B109,List2!$A:$I,7,FALSE)</f>
        <v>5429.5999999999995</v>
      </c>
    </row>
    <row r="110" spans="2:10" x14ac:dyDescent="0.25">
      <c r="B110" s="23">
        <f>List2!A108</f>
        <v>17150</v>
      </c>
      <c r="C110" s="11" t="str">
        <f>LOWER(VLOOKUP($B110,List2!$A:$I,2,FALSE))</f>
        <v>box</v>
      </c>
      <c r="D110" s="25" t="str">
        <f>VLOOKUP($B110,List2!$A:$I,3,FALSE)</f>
        <v>ks</v>
      </c>
      <c r="E110" s="12">
        <f>VLOOKUP($B110,List2!$A:$I,6,FALSE)</f>
        <v>73.551219512195118</v>
      </c>
      <c r="F110" s="13">
        <f>VLOOKUP($B110,List2!$A:$I,5,FALSE)</f>
        <v>410</v>
      </c>
      <c r="G110" s="14">
        <f>VLOOKUP($B110,List2!$A:$I,4,FALSE)</f>
        <v>30156</v>
      </c>
      <c r="H110" s="15">
        <f>VLOOKUP($B110,List2!$A:$I,9,FALSE)</f>
        <v>75.15854938271606</v>
      </c>
      <c r="I110" s="13">
        <f>VLOOKUP($B110,List2!$A:$I,8,FALSE)</f>
        <v>324</v>
      </c>
      <c r="J110" s="14">
        <f>VLOOKUP($B110,List2!$A:$I,7,FALSE)</f>
        <v>24351.370000000003</v>
      </c>
    </row>
    <row r="111" spans="2:10" x14ac:dyDescent="0.25">
      <c r="B111" s="23">
        <f>List2!A109</f>
        <v>17151</v>
      </c>
      <c r="C111" s="11" t="str">
        <f>LOWER(VLOOKUP($B111,List2!$A:$I,2,FALSE))</f>
        <v>tužka - propis. s pruž.</v>
      </c>
      <c r="D111" s="25" t="str">
        <f>VLOOKUP($B111,List2!$A:$I,3,FALSE)</f>
        <v>ks</v>
      </c>
      <c r="E111" s="12">
        <f>VLOOKUP($B111,List2!$A:$I,6,FALSE)</f>
        <v>55.125</v>
      </c>
      <c r="F111" s="13">
        <f>VLOOKUP($B111,List2!$A:$I,5,FALSE)</f>
        <v>16</v>
      </c>
      <c r="G111" s="14">
        <f>VLOOKUP($B111,List2!$A:$I,4,FALSE)</f>
        <v>882</v>
      </c>
      <c r="H111" s="15">
        <f>VLOOKUP($B111,List2!$A:$I,9,FALSE)</f>
        <v>83.88</v>
      </c>
      <c r="I111" s="13">
        <f>VLOOKUP($B111,List2!$A:$I,8,FALSE)</f>
        <v>10</v>
      </c>
      <c r="J111" s="14">
        <f>VLOOKUP($B111,List2!$A:$I,7,FALSE)</f>
        <v>838.8</v>
      </c>
    </row>
    <row r="112" spans="2:10" x14ac:dyDescent="0.25">
      <c r="B112" s="23">
        <f>List2!A110</f>
        <v>17154</v>
      </c>
      <c r="C112" s="11" t="str">
        <f>LOWER(VLOOKUP($B112,List2!$A:$I,2,FALSE))</f>
        <v>lep. páska</v>
      </c>
      <c r="D112" s="25" t="str">
        <f>VLOOKUP($B112,List2!$A:$I,3,FALSE)</f>
        <v>ks</v>
      </c>
      <c r="E112" s="12">
        <f>VLOOKUP($B112,List2!$A:$I,6,FALSE)</f>
        <v>6.5065217391304344</v>
      </c>
      <c r="F112" s="13">
        <f>VLOOKUP($B112,List2!$A:$I,5,FALSE)</f>
        <v>920</v>
      </c>
      <c r="G112" s="14">
        <f>VLOOKUP($B112,List2!$A:$I,4,FALSE)</f>
        <v>5986</v>
      </c>
      <c r="H112" s="15">
        <f>VLOOKUP($B112,List2!$A:$I,9,FALSE)</f>
        <v>14.964859075535511</v>
      </c>
      <c r="I112" s="13">
        <f>VLOOKUP($B112,List2!$A:$I,8,FALSE)</f>
        <v>887</v>
      </c>
      <c r="J112" s="14">
        <f>VLOOKUP($B112,List2!$A:$I,7,FALSE)</f>
        <v>13273.829999999998</v>
      </c>
    </row>
    <row r="113" spans="2:10" x14ac:dyDescent="0.25">
      <c r="B113" s="23">
        <f>List2!A111</f>
        <v>17155</v>
      </c>
      <c r="C113" s="11" t="str">
        <f>LOWER(VLOOKUP($B113,List2!$A:$I,2,FALSE))</f>
        <v>desky s tkanicí</v>
      </c>
      <c r="D113" s="25" t="str">
        <f>VLOOKUP($B113,List2!$A:$I,3,FALSE)</f>
        <v>ks</v>
      </c>
      <c r="E113" s="12">
        <f>VLOOKUP($B113,List2!$A:$I,6,FALSE)</f>
        <v>16.800936914428483</v>
      </c>
      <c r="F113" s="13">
        <f>VLOOKUP($B113,List2!$A:$I,5,FALSE)</f>
        <v>1601</v>
      </c>
      <c r="G113" s="14">
        <f>VLOOKUP($B113,List2!$A:$I,4,FALSE)</f>
        <v>26898.3</v>
      </c>
      <c r="H113" s="15">
        <f>VLOOKUP($B113,List2!$A:$I,9,FALSE)</f>
        <v>17.7353850931677</v>
      </c>
      <c r="I113" s="13">
        <f>VLOOKUP($B113,List2!$A:$I,8,FALSE)</f>
        <v>1610</v>
      </c>
      <c r="J113" s="14">
        <f>VLOOKUP($B113,List2!$A:$I,7,FALSE)</f>
        <v>28553.969999999998</v>
      </c>
    </row>
    <row r="114" spans="2:10" x14ac:dyDescent="0.25">
      <c r="B114" s="23">
        <f>List2!A112</f>
        <v>17157</v>
      </c>
      <c r="C114" s="11" t="str">
        <f>LOWER(VLOOKUP($B114,List2!$A:$I,2,FALSE))</f>
        <v>krouž. zápisník</v>
      </c>
      <c r="D114" s="25" t="str">
        <f>VLOOKUP($B114,List2!$A:$I,3,FALSE)</f>
        <v>ks</v>
      </c>
      <c r="E114" s="12">
        <f>VLOOKUP($B114,List2!$A:$I,6,FALSE)</f>
        <v>0</v>
      </c>
      <c r="F114" s="13">
        <f>VLOOKUP($B114,List2!$A:$I,5,FALSE)</f>
        <v>0</v>
      </c>
      <c r="G114" s="14">
        <f>VLOOKUP($B114,List2!$A:$I,4,FALSE)</f>
        <v>0</v>
      </c>
      <c r="H114" s="15">
        <f>VLOOKUP($B114,List2!$A:$I,9,FALSE)</f>
        <v>125.22999999999999</v>
      </c>
      <c r="I114" s="13">
        <f>VLOOKUP($B114,List2!$A:$I,8,FALSE)</f>
        <v>5</v>
      </c>
      <c r="J114" s="14">
        <f>VLOOKUP($B114,List2!$A:$I,7,FALSE)</f>
        <v>626.15</v>
      </c>
    </row>
    <row r="115" spans="2:10" x14ac:dyDescent="0.25">
      <c r="B115" s="23">
        <f>List2!A113</f>
        <v>17158</v>
      </c>
      <c r="C115" s="11" t="str">
        <f>LOWER(VLOOKUP($B115,List2!$A:$I,2,FALSE))</f>
        <v>tužka - mikrokeramická pera</v>
      </c>
      <c r="D115" s="25" t="str">
        <f>VLOOKUP($B115,List2!$A:$I,3,FALSE)</f>
        <v>ks</v>
      </c>
      <c r="E115" s="12">
        <f>VLOOKUP($B115,List2!$A:$I,6,FALSE)</f>
        <v>33.880000000000003</v>
      </c>
      <c r="F115" s="13">
        <f>VLOOKUP($B115,List2!$A:$I,5,FALSE)</f>
        <v>120</v>
      </c>
      <c r="G115" s="14">
        <f>VLOOKUP($B115,List2!$A:$I,4,FALSE)</f>
        <v>4065.6</v>
      </c>
      <c r="H115" s="15">
        <f>VLOOKUP($B115,List2!$A:$I,9,FALSE)</f>
        <v>32.700000000000003</v>
      </c>
      <c r="I115" s="13">
        <f>VLOOKUP($B115,List2!$A:$I,8,FALSE)</f>
        <v>40</v>
      </c>
      <c r="J115" s="14">
        <f>VLOOKUP($B115,List2!$A:$I,7,FALSE)</f>
        <v>1308</v>
      </c>
    </row>
    <row r="116" spans="2:10" x14ac:dyDescent="0.25">
      <c r="B116" s="23">
        <f>List2!A114</f>
        <v>17159</v>
      </c>
      <c r="C116" s="11" t="str">
        <f>LOWER(VLOOKUP($B116,List2!$A:$I,2,FALSE))</f>
        <v>kalendář</v>
      </c>
      <c r="D116" s="25" t="str">
        <f>VLOOKUP($B116,List2!$A:$I,3,FALSE)</f>
        <v>ks</v>
      </c>
      <c r="E116" s="12">
        <f>VLOOKUP($B116,List2!$A:$I,6,FALSE)</f>
        <v>43.46</v>
      </c>
      <c r="F116" s="13">
        <f>VLOOKUP($B116,List2!$A:$I,5,FALSE)</f>
        <v>1390</v>
      </c>
      <c r="G116" s="14">
        <f>VLOOKUP($B116,List2!$A:$I,4,FALSE)</f>
        <v>60409.4</v>
      </c>
      <c r="H116" s="15">
        <f>VLOOKUP($B116,List2!$A:$I,9,FALSE)</f>
        <v>43.46</v>
      </c>
      <c r="I116" s="13">
        <f>VLOOKUP($B116,List2!$A:$I,8,FALSE)</f>
        <v>1390</v>
      </c>
      <c r="J116" s="14">
        <f>VLOOKUP($B116,List2!$A:$I,7,FALSE)</f>
        <v>60409.4</v>
      </c>
    </row>
    <row r="117" spans="2:10" x14ac:dyDescent="0.25">
      <c r="B117" s="23">
        <f>List2!A115</f>
        <v>17160</v>
      </c>
      <c r="C117" s="11" t="str">
        <f>LOWER(VLOOKUP($B117,List2!$A:$I,2,FALSE))</f>
        <v>diář</v>
      </c>
      <c r="D117" s="25" t="str">
        <f>VLOOKUP($B117,List2!$A:$I,3,FALSE)</f>
        <v>ks</v>
      </c>
      <c r="E117" s="12">
        <f>VLOOKUP($B117,List2!$A:$I,6,FALSE)</f>
        <v>111.88902821316614</v>
      </c>
      <c r="F117" s="13">
        <f>VLOOKUP($B117,List2!$A:$I,5,FALSE)</f>
        <v>319</v>
      </c>
      <c r="G117" s="14">
        <f>VLOOKUP($B117,List2!$A:$I,4,FALSE)</f>
        <v>35692.6</v>
      </c>
      <c r="H117" s="15">
        <f>VLOOKUP($B117,List2!$A:$I,9,FALSE)</f>
        <v>111.88902821316614</v>
      </c>
      <c r="I117" s="13">
        <f>VLOOKUP($B117,List2!$A:$I,8,FALSE)</f>
        <v>319</v>
      </c>
      <c r="J117" s="14">
        <f>VLOOKUP($B117,List2!$A:$I,7,FALSE)</f>
        <v>35692.6</v>
      </c>
    </row>
    <row r="118" spans="2:10" x14ac:dyDescent="0.25">
      <c r="B118" s="23">
        <f>List2!A116</f>
        <v>17161</v>
      </c>
      <c r="C118" s="11" t="str">
        <f>LOWER(VLOOKUP($B118,List2!$A:$I,2,FALSE))</f>
        <v>blok kores 50x40</v>
      </c>
      <c r="D118" s="25" t="str">
        <f>VLOOKUP($B118,List2!$A:$I,3,FALSE)</f>
        <v>ks</v>
      </c>
      <c r="E118" s="12">
        <f>VLOOKUP($B118,List2!$A:$I,6,FALSE)</f>
        <v>21.95064935064935</v>
      </c>
      <c r="F118" s="13">
        <f>VLOOKUP($B118,List2!$A:$I,5,FALSE)</f>
        <v>770</v>
      </c>
      <c r="G118" s="14">
        <f>VLOOKUP($B118,List2!$A:$I,4,FALSE)</f>
        <v>16902</v>
      </c>
      <c r="H118" s="15">
        <f>VLOOKUP($B118,List2!$A:$I,9,FALSE)</f>
        <v>21.824393939393943</v>
      </c>
      <c r="I118" s="13">
        <f>VLOOKUP($B118,List2!$A:$I,8,FALSE)</f>
        <v>660</v>
      </c>
      <c r="J118" s="14">
        <f>VLOOKUP($B118,List2!$A:$I,7,FALSE)</f>
        <v>14404.100000000002</v>
      </c>
    </row>
    <row r="119" spans="2:10" x14ac:dyDescent="0.25">
      <c r="B119" s="23">
        <f>List2!A117</f>
        <v>17162</v>
      </c>
      <c r="C119" s="11" t="str">
        <f>LOWER(VLOOKUP($B119,List2!$A:$I,2,FALSE))</f>
        <v>vložka a 5</v>
      </c>
      <c r="D119" s="25" t="str">
        <f>VLOOKUP($B119,List2!$A:$I,3,FALSE)</f>
        <v>ks</v>
      </c>
      <c r="E119" s="12">
        <f>VLOOKUP($B119,List2!$A:$I,6,FALSE)</f>
        <v>0</v>
      </c>
      <c r="F119" s="13">
        <f>VLOOKUP($B119,List2!$A:$I,5,FALSE)</f>
        <v>0</v>
      </c>
      <c r="G119" s="14">
        <f>VLOOKUP($B119,List2!$A:$I,4,FALSE)</f>
        <v>0</v>
      </c>
      <c r="H119" s="15">
        <f>VLOOKUP($B119,List2!$A:$I,9,FALSE)</f>
        <v>20.23</v>
      </c>
      <c r="I119" s="13">
        <f>VLOOKUP($B119,List2!$A:$I,8,FALSE)</f>
        <v>12</v>
      </c>
      <c r="J119" s="14">
        <f>VLOOKUP($B119,List2!$A:$I,7,FALSE)</f>
        <v>242.76000000000002</v>
      </c>
    </row>
    <row r="120" spans="2:10" x14ac:dyDescent="0.25">
      <c r="B120" s="23">
        <f>List2!A118</f>
        <v>17164</v>
      </c>
      <c r="C120" s="11" t="str">
        <f>LOWER(VLOOKUP($B120,List2!$A:$I,2,FALSE))</f>
        <v>obal euro</v>
      </c>
      <c r="D120" s="25" t="str">
        <f>VLOOKUP($B120,List2!$A:$I,3,FALSE)</f>
        <v>ks</v>
      </c>
      <c r="E120" s="12">
        <f>VLOOKUP($B120,List2!$A:$I,6,FALSE)</f>
        <v>0</v>
      </c>
      <c r="F120" s="13">
        <f>VLOOKUP($B120,List2!$A:$I,5,FALSE)</f>
        <v>0</v>
      </c>
      <c r="G120" s="14">
        <f>VLOOKUP($B120,List2!$A:$I,4,FALSE)</f>
        <v>0</v>
      </c>
      <c r="H120" s="15">
        <f>VLOOKUP($B120,List2!$A:$I,9,FALSE)</f>
        <v>15.68</v>
      </c>
      <c r="I120" s="13">
        <f>VLOOKUP($B120,List2!$A:$I,8,FALSE)</f>
        <v>410</v>
      </c>
      <c r="J120" s="14">
        <f>VLOOKUP($B120,List2!$A:$I,7,FALSE)</f>
        <v>6428.8</v>
      </c>
    </row>
    <row r="121" spans="2:10" x14ac:dyDescent="0.25">
      <c r="B121" s="23">
        <f>List2!A119</f>
        <v>17167</v>
      </c>
      <c r="C121" s="11" t="str">
        <f>LOWER(VLOOKUP($B121,List2!$A:$I,2,FALSE))</f>
        <v>pap. krab. arch.</v>
      </c>
      <c r="D121" s="25" t="str">
        <f>VLOOKUP($B121,List2!$A:$I,3,FALSE)</f>
        <v>ks</v>
      </c>
      <c r="E121" s="12">
        <f>VLOOKUP($B121,List2!$A:$I,6,FALSE)</f>
        <v>50.376984126984127</v>
      </c>
      <c r="F121" s="13">
        <f>VLOOKUP($B121,List2!$A:$I,5,FALSE)</f>
        <v>2520</v>
      </c>
      <c r="G121" s="14">
        <f>VLOOKUP($B121,List2!$A:$I,4,FALSE)</f>
        <v>126950</v>
      </c>
      <c r="H121" s="15">
        <f>VLOOKUP($B121,List2!$A:$I,9,FALSE)</f>
        <v>50.002586206896552</v>
      </c>
      <c r="I121" s="13">
        <f>VLOOKUP($B121,List2!$A:$I,8,FALSE)</f>
        <v>2320</v>
      </c>
      <c r="J121" s="14">
        <f>VLOOKUP($B121,List2!$A:$I,7,FALSE)</f>
        <v>116006</v>
      </c>
    </row>
    <row r="122" spans="2:10" x14ac:dyDescent="0.25">
      <c r="B122" s="23">
        <f>List2!A120</f>
        <v>17170</v>
      </c>
      <c r="C122" s="11" t="str">
        <f>LOWER(VLOOKUP($B122,List2!$A:$I,2,FALSE))</f>
        <v>šanon a 5</v>
      </c>
      <c r="D122" s="25" t="str">
        <f>VLOOKUP($B122,List2!$A:$I,3,FALSE)</f>
        <v>ks</v>
      </c>
      <c r="E122" s="12">
        <f>VLOOKUP($B122,List2!$A:$I,6,FALSE)</f>
        <v>0</v>
      </c>
      <c r="F122" s="13">
        <f>VLOOKUP($B122,List2!$A:$I,5,FALSE)</f>
        <v>0</v>
      </c>
      <c r="G122" s="14">
        <f>VLOOKUP($B122,List2!$A:$I,4,FALSE)</f>
        <v>0</v>
      </c>
      <c r="H122" s="15">
        <f>VLOOKUP($B122,List2!$A:$I,9,FALSE)</f>
        <v>52.03</v>
      </c>
      <c r="I122" s="13">
        <f>VLOOKUP($B122,List2!$A:$I,8,FALSE)</f>
        <v>2</v>
      </c>
      <c r="J122" s="14">
        <f>VLOOKUP($B122,List2!$A:$I,7,FALSE)</f>
        <v>104.06</v>
      </c>
    </row>
    <row r="123" spans="2:10" x14ac:dyDescent="0.25">
      <c r="B123" s="23">
        <f>List2!A121</f>
        <v>17171</v>
      </c>
      <c r="C123" s="11" t="str">
        <f>LOWER(VLOOKUP($B123,List2!$A:$I,2,FALSE))</f>
        <v>spony 75 mm krab</v>
      </c>
      <c r="D123" s="25" t="str">
        <f>VLOOKUP($B123,List2!$A:$I,3,FALSE)</f>
        <v>bal</v>
      </c>
      <c r="E123" s="12">
        <f>VLOOKUP($B123,List2!$A:$I,6,FALSE)</f>
        <v>19</v>
      </c>
      <c r="F123" s="13">
        <f>VLOOKUP($B123,List2!$A:$I,5,FALSE)</f>
        <v>150</v>
      </c>
      <c r="G123" s="14">
        <f>VLOOKUP($B123,List2!$A:$I,4,FALSE)</f>
        <v>2850</v>
      </c>
      <c r="H123" s="15">
        <f>VLOOKUP($B123,List2!$A:$I,9,FALSE)</f>
        <v>19</v>
      </c>
      <c r="I123" s="13">
        <f>VLOOKUP($B123,List2!$A:$I,8,FALSE)</f>
        <v>89</v>
      </c>
      <c r="J123" s="14">
        <f>VLOOKUP($B123,List2!$A:$I,7,FALSE)</f>
        <v>1691</v>
      </c>
    </row>
    <row r="124" spans="2:10" x14ac:dyDescent="0.25">
      <c r="B124" s="23">
        <f>List2!A122</f>
        <v>17178</v>
      </c>
      <c r="C124" s="11" t="str">
        <f>LOWER(VLOOKUP($B124,List2!$A:$I,2,FALSE))</f>
        <v>obálky</v>
      </c>
      <c r="D124" s="25" t="str">
        <f>VLOOKUP($B124,List2!$A:$I,3,FALSE)</f>
        <v>ks</v>
      </c>
      <c r="E124" s="12">
        <f>VLOOKUP($B124,List2!$A:$I,6,FALSE)</f>
        <v>0</v>
      </c>
      <c r="F124" s="13">
        <f>VLOOKUP($B124,List2!$A:$I,5,FALSE)</f>
        <v>0</v>
      </c>
      <c r="G124" s="14">
        <f>VLOOKUP($B124,List2!$A:$I,4,FALSE)</f>
        <v>0</v>
      </c>
      <c r="H124" s="15">
        <f>VLOOKUP($B124,List2!$A:$I,9,FALSE)</f>
        <v>3.87</v>
      </c>
      <c r="I124" s="13">
        <f>VLOOKUP($B124,List2!$A:$I,8,FALSE)</f>
        <v>52</v>
      </c>
      <c r="J124" s="14">
        <f>VLOOKUP($B124,List2!$A:$I,7,FALSE)</f>
        <v>201.24</v>
      </c>
    </row>
    <row r="125" spans="2:10" x14ac:dyDescent="0.25">
      <c r="B125" s="23">
        <f>List2!A123</f>
        <v>17180</v>
      </c>
      <c r="C125" s="11" t="str">
        <f>LOWER(VLOOKUP($B125,List2!$A:$I,2,FALSE))</f>
        <v>papír a4</v>
      </c>
      <c r="D125" s="25" t="str">
        <f>VLOOKUP($B125,List2!$A:$I,3,FALSE)</f>
        <v>bal</v>
      </c>
      <c r="E125" s="12">
        <f>VLOOKUP($B125,List2!$A:$I,6,FALSE)</f>
        <v>71.802611600364415</v>
      </c>
      <c r="F125" s="13">
        <f>VLOOKUP($B125,List2!$A:$I,5,FALSE)</f>
        <v>16465</v>
      </c>
      <c r="G125" s="14">
        <f>VLOOKUP($B125,List2!$A:$I,4,FALSE)</f>
        <v>1182230</v>
      </c>
      <c r="H125" s="15">
        <f>VLOOKUP($B125,List2!$A:$I,9,FALSE)</f>
        <v>71.072366147256488</v>
      </c>
      <c r="I125" s="13">
        <f>VLOOKUP($B125,List2!$A:$I,8,FALSE)</f>
        <v>13541</v>
      </c>
      <c r="J125" s="14">
        <f>VLOOKUP($B125,List2!$A:$I,7,FALSE)</f>
        <v>962390.91</v>
      </c>
    </row>
    <row r="126" spans="2:10" x14ac:dyDescent="0.25">
      <c r="B126" s="23">
        <f>List2!A124</f>
        <v>17183</v>
      </c>
      <c r="C126" s="11" t="str">
        <f>LOWER(VLOOKUP($B126,List2!$A:$I,2,FALSE))</f>
        <v>popisovač</v>
      </c>
      <c r="D126" s="25" t="str">
        <f>VLOOKUP($B126,List2!$A:$I,3,FALSE)</f>
        <v>ks</v>
      </c>
      <c r="E126" s="12">
        <f>VLOOKUP($B126,List2!$A:$I,6,FALSE)</f>
        <v>26.203610108303248</v>
      </c>
      <c r="F126" s="13">
        <f>VLOOKUP($B126,List2!$A:$I,5,FALSE)</f>
        <v>1108</v>
      </c>
      <c r="G126" s="14">
        <f>VLOOKUP($B126,List2!$A:$I,4,FALSE)</f>
        <v>29033.599999999999</v>
      </c>
      <c r="H126" s="15">
        <f>VLOOKUP($B126,List2!$A:$I,9,FALSE)</f>
        <v>12.404656340755086</v>
      </c>
      <c r="I126" s="13">
        <f>VLOOKUP($B126,List2!$A:$I,8,FALSE)</f>
        <v>1033</v>
      </c>
      <c r="J126" s="14">
        <f>VLOOKUP($B126,List2!$A:$I,7,FALSE)</f>
        <v>12814.010000000004</v>
      </c>
    </row>
    <row r="127" spans="2:10" x14ac:dyDescent="0.25">
      <c r="B127" s="23">
        <f>List2!A125</f>
        <v>17184</v>
      </c>
      <c r="C127" s="11" t="str">
        <f>LOWER(VLOOKUP($B127,List2!$A:$I,2,FALSE))</f>
        <v>prospekt + klopa</v>
      </c>
      <c r="D127" s="25" t="str">
        <f>VLOOKUP($B127,List2!$A:$I,3,FALSE)</f>
        <v>ks</v>
      </c>
      <c r="E127" s="12">
        <f>VLOOKUP($B127,List2!$A:$I,6,FALSE)</f>
        <v>8</v>
      </c>
      <c r="F127" s="13">
        <f>VLOOKUP($B127,List2!$A:$I,5,FALSE)</f>
        <v>1000</v>
      </c>
      <c r="G127" s="14">
        <f>VLOOKUP($B127,List2!$A:$I,4,FALSE)</f>
        <v>8000</v>
      </c>
      <c r="H127" s="15">
        <f>VLOOKUP($B127,List2!$A:$I,9,FALSE)</f>
        <v>7.7583009708737869</v>
      </c>
      <c r="I127" s="13">
        <f>VLOOKUP($B127,List2!$A:$I,8,FALSE)</f>
        <v>2060</v>
      </c>
      <c r="J127" s="14">
        <f>VLOOKUP($B127,List2!$A:$I,7,FALSE)</f>
        <v>15982.1</v>
      </c>
    </row>
    <row r="128" spans="2:10" x14ac:dyDescent="0.25">
      <c r="B128" s="23">
        <f>List2!A126</f>
        <v>17186</v>
      </c>
      <c r="C128" s="11" t="str">
        <f>LOWER(VLOOKUP($B128,List2!$A:$I,2,FALSE))</f>
        <v>papír photo</v>
      </c>
      <c r="D128" s="25" t="str">
        <f>VLOOKUP($B128,List2!$A:$I,3,FALSE)</f>
        <v>ks</v>
      </c>
      <c r="E128" s="12">
        <f>VLOOKUP($B128,List2!$A:$I,6,FALSE)</f>
        <v>0</v>
      </c>
      <c r="F128" s="13">
        <f>VLOOKUP($B128,List2!$A:$I,5,FALSE)</f>
        <v>0</v>
      </c>
      <c r="G128" s="14">
        <f>VLOOKUP($B128,List2!$A:$I,4,FALSE)</f>
        <v>0</v>
      </c>
      <c r="H128" s="15">
        <f>VLOOKUP($B128,List2!$A:$I,9,FALSE)</f>
        <v>561.45000000000005</v>
      </c>
      <c r="I128" s="13">
        <f>VLOOKUP($B128,List2!$A:$I,8,FALSE)</f>
        <v>4</v>
      </c>
      <c r="J128" s="14">
        <f>VLOOKUP($B128,List2!$A:$I,7,FALSE)</f>
        <v>2245.8000000000002</v>
      </c>
    </row>
    <row r="129" spans="2:10" x14ac:dyDescent="0.25">
      <c r="B129" s="23">
        <f>List2!A127</f>
        <v>17187</v>
      </c>
      <c r="C129" s="11" t="str">
        <f>LOWER(VLOOKUP($B129,List2!$A:$I,2,FALSE))</f>
        <v>záz. kniha a 5</v>
      </c>
      <c r="D129" s="25" t="str">
        <f>VLOOKUP($B129,List2!$A:$I,3,FALSE)</f>
        <v>ks</v>
      </c>
      <c r="E129" s="12">
        <f>VLOOKUP($B129,List2!$A:$I,6,FALSE)</f>
        <v>29.416666666666668</v>
      </c>
      <c r="F129" s="13">
        <f>VLOOKUP($B129,List2!$A:$I,5,FALSE)</f>
        <v>300</v>
      </c>
      <c r="G129" s="14">
        <f>VLOOKUP($B129,List2!$A:$I,4,FALSE)</f>
        <v>8825</v>
      </c>
      <c r="H129" s="15">
        <f>VLOOKUP($B129,List2!$A:$I,9,FALSE)</f>
        <v>29.903169014084508</v>
      </c>
      <c r="I129" s="13">
        <f>VLOOKUP($B129,List2!$A:$I,8,FALSE)</f>
        <v>284</v>
      </c>
      <c r="J129" s="14">
        <f>VLOOKUP($B129,List2!$A:$I,7,FALSE)</f>
        <v>8492.5</v>
      </c>
    </row>
    <row r="130" spans="2:10" x14ac:dyDescent="0.25">
      <c r="B130" s="23">
        <f>List2!A128</f>
        <v>17191</v>
      </c>
      <c r="C130" s="11" t="str">
        <f>LOWER(VLOOKUP($B130,List2!$A:$I,2,FALSE))</f>
        <v>pořadač arch.</v>
      </c>
      <c r="D130" s="25" t="str">
        <f>VLOOKUP($B130,List2!$A:$I,3,FALSE)</f>
        <v>ks</v>
      </c>
      <c r="E130" s="12">
        <f>VLOOKUP($B130,List2!$A:$I,6,FALSE)</f>
        <v>37.043243243243246</v>
      </c>
      <c r="F130" s="13">
        <f>VLOOKUP($B130,List2!$A:$I,5,FALSE)</f>
        <v>370</v>
      </c>
      <c r="G130" s="14">
        <f>VLOOKUP($B130,List2!$A:$I,4,FALSE)</f>
        <v>13706</v>
      </c>
      <c r="H130" s="15">
        <f>VLOOKUP($B130,List2!$A:$I,9,FALSE)</f>
        <v>38.849336492890998</v>
      </c>
      <c r="I130" s="13">
        <f>VLOOKUP($B130,List2!$A:$I,8,FALSE)</f>
        <v>422</v>
      </c>
      <c r="J130" s="14">
        <f>VLOOKUP($B130,List2!$A:$I,7,FALSE)</f>
        <v>16394.420000000002</v>
      </c>
    </row>
    <row r="131" spans="2:10" x14ac:dyDescent="0.25">
      <c r="B131" s="23">
        <f>List2!A129</f>
        <v>17193</v>
      </c>
      <c r="C131" s="11" t="str">
        <f>LOWER(VLOOKUP($B131,List2!$A:$I,2,FALSE))</f>
        <v>blok - krouž. záznam. a 5</v>
      </c>
      <c r="D131" s="25" t="str">
        <f>VLOOKUP($B131,List2!$A:$I,3,FALSE)</f>
        <v>ks</v>
      </c>
      <c r="E131" s="12">
        <f>VLOOKUP($B131,List2!$A:$I,6,FALSE)</f>
        <v>84.37567567567568</v>
      </c>
      <c r="F131" s="13">
        <f>VLOOKUP($B131,List2!$A:$I,5,FALSE)</f>
        <v>37</v>
      </c>
      <c r="G131" s="14">
        <f>VLOOKUP($B131,List2!$A:$I,4,FALSE)</f>
        <v>3121.9</v>
      </c>
      <c r="H131" s="15">
        <f>VLOOKUP($B131,List2!$A:$I,9,FALSE)</f>
        <v>79.674999999999997</v>
      </c>
      <c r="I131" s="13">
        <f>VLOOKUP($B131,List2!$A:$I,8,FALSE)</f>
        <v>20</v>
      </c>
      <c r="J131" s="14">
        <f>VLOOKUP($B131,List2!$A:$I,7,FALSE)</f>
        <v>1593.5</v>
      </c>
    </row>
    <row r="132" spans="2:10" x14ac:dyDescent="0.25">
      <c r="B132" s="23">
        <f>List2!A130</f>
        <v>17194</v>
      </c>
      <c r="C132" s="11" t="str">
        <f>LOWER(VLOOKUP($B132,List2!$A:$I,2,FALSE))</f>
        <v>desky pres guma</v>
      </c>
      <c r="D132" s="25" t="str">
        <f>VLOOKUP($B132,List2!$A:$I,3,FALSE)</f>
        <v>ks</v>
      </c>
      <c r="E132" s="12">
        <f>VLOOKUP($B132,List2!$A:$I,6,FALSE)</f>
        <v>26.437142857142856</v>
      </c>
      <c r="F132" s="13">
        <f>VLOOKUP($B132,List2!$A:$I,5,FALSE)</f>
        <v>700</v>
      </c>
      <c r="G132" s="14">
        <f>VLOOKUP($B132,List2!$A:$I,4,FALSE)</f>
        <v>18506</v>
      </c>
      <c r="H132" s="15">
        <f>VLOOKUP($B132,List2!$A:$I,9,FALSE)</f>
        <v>26.543731884057966</v>
      </c>
      <c r="I132" s="13">
        <f>VLOOKUP($B132,List2!$A:$I,8,FALSE)</f>
        <v>552</v>
      </c>
      <c r="J132" s="14">
        <f>VLOOKUP($B132,List2!$A:$I,7,FALSE)</f>
        <v>14652.139999999998</v>
      </c>
    </row>
    <row r="133" spans="2:10" x14ac:dyDescent="0.25">
      <c r="B133" s="23">
        <f>List2!A131</f>
        <v>17195</v>
      </c>
      <c r="C133" s="11" t="str">
        <f>LOWER(VLOOKUP($B133,List2!$A:$I,2,FALSE))</f>
        <v>lepidlo herodes</v>
      </c>
      <c r="D133" s="25" t="str">
        <f>VLOOKUP($B133,List2!$A:$I,3,FALSE)</f>
        <v>ks</v>
      </c>
      <c r="E133" s="12">
        <f>VLOOKUP($B133,List2!$A:$I,6,FALSE)</f>
        <v>47.81818181818182</v>
      </c>
      <c r="F133" s="13">
        <f>VLOOKUP($B133,List2!$A:$I,5,FALSE)</f>
        <v>55</v>
      </c>
      <c r="G133" s="14">
        <f>VLOOKUP($B133,List2!$A:$I,4,FALSE)</f>
        <v>2630</v>
      </c>
      <c r="H133" s="15">
        <f>VLOOKUP($B133,List2!$A:$I,9,FALSE)</f>
        <v>56.356444444444442</v>
      </c>
      <c r="I133" s="13">
        <f>VLOOKUP($B133,List2!$A:$I,8,FALSE)</f>
        <v>45</v>
      </c>
      <c r="J133" s="14">
        <f>VLOOKUP($B133,List2!$A:$I,7,FALSE)</f>
        <v>2536.04</v>
      </c>
    </row>
    <row r="134" spans="2:10" x14ac:dyDescent="0.25">
      <c r="B134" s="23">
        <f>List2!A132</f>
        <v>17196</v>
      </c>
      <c r="C134" s="11" t="str">
        <f>LOWER(VLOOKUP($B134,List2!$A:$I,2,FALSE))</f>
        <v>blok a 6</v>
      </c>
      <c r="D134" s="25" t="str">
        <f>VLOOKUP($B134,List2!$A:$I,3,FALSE)</f>
        <v>ks</v>
      </c>
      <c r="E134" s="12">
        <f>VLOOKUP($B134,List2!$A:$I,6,FALSE)</f>
        <v>0</v>
      </c>
      <c r="F134" s="13">
        <f>VLOOKUP($B134,List2!$A:$I,5,FALSE)</f>
        <v>0</v>
      </c>
      <c r="G134" s="14">
        <f>VLOOKUP($B134,List2!$A:$I,4,FALSE)</f>
        <v>0</v>
      </c>
      <c r="H134" s="15">
        <f>VLOOKUP($B134,List2!$A:$I,9,FALSE)</f>
        <v>24.2</v>
      </c>
      <c r="I134" s="13">
        <f>VLOOKUP($B134,List2!$A:$I,8,FALSE)</f>
        <v>5</v>
      </c>
      <c r="J134" s="14">
        <f>VLOOKUP($B134,List2!$A:$I,7,FALSE)</f>
        <v>121</v>
      </c>
    </row>
    <row r="135" spans="2:10" x14ac:dyDescent="0.25">
      <c r="B135" s="23">
        <f>List2!A133</f>
        <v>17201</v>
      </c>
      <c r="C135" s="11" t="str">
        <f>LOWER(VLOOKUP($B135,List2!$A:$I,2,FALSE))</f>
        <v>gumičky</v>
      </c>
      <c r="D135" s="25" t="str">
        <f>VLOOKUP($B135,List2!$A:$I,3,FALSE)</f>
        <v>ks</v>
      </c>
      <c r="E135" s="12">
        <f>VLOOKUP($B135,List2!$A:$I,6,FALSE)</f>
        <v>41.994999999999997</v>
      </c>
      <c r="F135" s="13">
        <f>VLOOKUP($B135,List2!$A:$I,5,FALSE)</f>
        <v>200</v>
      </c>
      <c r="G135" s="14">
        <f>VLOOKUP($B135,List2!$A:$I,4,FALSE)</f>
        <v>8399</v>
      </c>
      <c r="H135" s="15">
        <f>VLOOKUP($B135,List2!$A:$I,9,FALSE)</f>
        <v>46.664473684210527</v>
      </c>
      <c r="I135" s="13">
        <f>VLOOKUP($B135,List2!$A:$I,8,FALSE)</f>
        <v>76</v>
      </c>
      <c r="J135" s="14">
        <f>VLOOKUP($B135,List2!$A:$I,7,FALSE)</f>
        <v>3546.5</v>
      </c>
    </row>
    <row r="136" spans="2:10" x14ac:dyDescent="0.25">
      <c r="B136" s="23">
        <f>List2!A134</f>
        <v>17202</v>
      </c>
      <c r="C136" s="11" t="str">
        <f>LOWER(VLOOKUP($B136,List2!$A:$I,2,FALSE))</f>
        <v>tužka - keram. náplň</v>
      </c>
      <c r="D136" s="25" t="str">
        <f>VLOOKUP($B136,List2!$A:$I,3,FALSE)</f>
        <v>ks</v>
      </c>
      <c r="E136" s="12">
        <f>VLOOKUP($B136,List2!$A:$I,6,FALSE)</f>
        <v>12.7</v>
      </c>
      <c r="F136" s="13">
        <f>VLOOKUP($B136,List2!$A:$I,5,FALSE)</f>
        <v>120</v>
      </c>
      <c r="G136" s="14">
        <f>VLOOKUP($B136,List2!$A:$I,4,FALSE)</f>
        <v>1524</v>
      </c>
      <c r="H136" s="15">
        <f>VLOOKUP($B136,List2!$A:$I,9,FALSE)</f>
        <v>13.904587155963302</v>
      </c>
      <c r="I136" s="13">
        <f>VLOOKUP($B136,List2!$A:$I,8,FALSE)</f>
        <v>109</v>
      </c>
      <c r="J136" s="14">
        <f>VLOOKUP($B136,List2!$A:$I,7,FALSE)</f>
        <v>1515.6</v>
      </c>
    </row>
    <row r="137" spans="2:10" x14ac:dyDescent="0.25">
      <c r="B137" s="23">
        <f>List2!A135</f>
        <v>17209</v>
      </c>
      <c r="C137" s="11" t="str">
        <f>LOWER(VLOOKUP($B137,List2!$A:$I,2,FALSE))</f>
        <v>obálka a3</v>
      </c>
      <c r="D137" s="25" t="str">
        <f>VLOOKUP($B137,List2!$A:$I,3,FALSE)</f>
        <v>ks</v>
      </c>
      <c r="E137" s="12">
        <f>VLOOKUP($B137,List2!$A:$I,6,FALSE)</f>
        <v>0</v>
      </c>
      <c r="F137" s="13">
        <f>VLOOKUP($B137,List2!$A:$I,5,FALSE)</f>
        <v>0</v>
      </c>
      <c r="G137" s="14">
        <f>VLOOKUP($B137,List2!$A:$I,4,FALSE)</f>
        <v>0</v>
      </c>
      <c r="H137" s="15">
        <f>VLOOKUP($B137,List2!$A:$I,9,FALSE)</f>
        <v>7.250571428571428</v>
      </c>
      <c r="I137" s="13">
        <f>VLOOKUP($B137,List2!$A:$I,8,FALSE)</f>
        <v>280</v>
      </c>
      <c r="J137" s="14">
        <f>VLOOKUP($B137,List2!$A:$I,7,FALSE)</f>
        <v>2030.1599999999999</v>
      </c>
    </row>
    <row r="138" spans="2:10" x14ac:dyDescent="0.25">
      <c r="B138" s="23">
        <f>List2!A136</f>
        <v>17211</v>
      </c>
      <c r="C138" s="11" t="str">
        <f>LOWER(VLOOKUP($B138,List2!$A:$I,2,FALSE))</f>
        <v>páska na krk</v>
      </c>
      <c r="D138" s="25" t="str">
        <f>VLOOKUP($B138,List2!$A:$I,3,FALSE)</f>
        <v>ks</v>
      </c>
      <c r="E138" s="12">
        <f>VLOOKUP($B138,List2!$A:$I,6,FALSE)</f>
        <v>0</v>
      </c>
      <c r="F138" s="13">
        <f>VLOOKUP($B138,List2!$A:$I,5,FALSE)</f>
        <v>0</v>
      </c>
      <c r="G138" s="14">
        <f>VLOOKUP($B138,List2!$A:$I,4,FALSE)</f>
        <v>0</v>
      </c>
      <c r="H138" s="15">
        <f>VLOOKUP($B138,List2!$A:$I,9,FALSE)</f>
        <v>46.41</v>
      </c>
      <c r="I138" s="13">
        <f>VLOOKUP($B138,List2!$A:$I,8,FALSE)</f>
        <v>1</v>
      </c>
      <c r="J138" s="14">
        <f>VLOOKUP($B138,List2!$A:$I,7,FALSE)</f>
        <v>46.41</v>
      </c>
    </row>
    <row r="139" spans="2:10" x14ac:dyDescent="0.25">
      <c r="B139" s="23">
        <f>List2!A137</f>
        <v>17219</v>
      </c>
      <c r="C139" s="11" t="str">
        <f>LOWER(VLOOKUP($B139,List2!$A:$I,2,FALSE))</f>
        <v>blok - kniha s boč.spirálou</v>
      </c>
      <c r="D139" s="25" t="str">
        <f>VLOOKUP($B139,List2!$A:$I,3,FALSE)</f>
        <v>ks</v>
      </c>
      <c r="E139" s="12">
        <f>VLOOKUP($B139,List2!$A:$I,6,FALSE)</f>
        <v>0</v>
      </c>
      <c r="F139" s="13">
        <f>VLOOKUP($B139,List2!$A:$I,5,FALSE)</f>
        <v>0</v>
      </c>
      <c r="G139" s="14">
        <f>VLOOKUP($B139,List2!$A:$I,4,FALSE)</f>
        <v>0</v>
      </c>
      <c r="H139" s="15">
        <f>VLOOKUP($B139,List2!$A:$I,9,FALSE)</f>
        <v>149.94</v>
      </c>
      <c r="I139" s="13">
        <f>VLOOKUP($B139,List2!$A:$I,8,FALSE)</f>
        <v>1</v>
      </c>
      <c r="J139" s="14">
        <f>VLOOKUP($B139,List2!$A:$I,7,FALSE)</f>
        <v>149.94</v>
      </c>
    </row>
    <row r="140" spans="2:10" x14ac:dyDescent="0.25">
      <c r="B140" s="23">
        <f>List2!A138</f>
        <v>17221</v>
      </c>
      <c r="C140" s="11" t="str">
        <f>LOWER(VLOOKUP($B140,List2!$A:$I,2,FALSE))</f>
        <v>obal-disketa</v>
      </c>
      <c r="D140" s="25" t="str">
        <f>VLOOKUP($B140,List2!$A:$I,3,FALSE)</f>
        <v>ks</v>
      </c>
      <c r="E140" s="12">
        <f>VLOOKUP($B140,List2!$A:$I,6,FALSE)</f>
        <v>0</v>
      </c>
      <c r="F140" s="13">
        <f>VLOOKUP($B140,List2!$A:$I,5,FALSE)</f>
        <v>0</v>
      </c>
      <c r="G140" s="14">
        <f>VLOOKUP($B140,List2!$A:$I,4,FALSE)</f>
        <v>0</v>
      </c>
      <c r="H140" s="15">
        <f>VLOOKUP($B140,List2!$A:$I,9,FALSE)</f>
        <v>35.549999999999997</v>
      </c>
      <c r="I140" s="13">
        <f>VLOOKUP($B140,List2!$A:$I,8,FALSE)</f>
        <v>20</v>
      </c>
      <c r="J140" s="14">
        <f>VLOOKUP($B140,List2!$A:$I,7,FALSE)</f>
        <v>711</v>
      </c>
    </row>
    <row r="141" spans="2:10" x14ac:dyDescent="0.25">
      <c r="B141" s="23">
        <f>List2!A139</f>
        <v>17222</v>
      </c>
      <c r="C141" s="11" t="str">
        <f>LOWER(VLOOKUP($B141,List2!$A:$I,2,FALSE))</f>
        <v>miska-spony</v>
      </c>
      <c r="D141" s="25" t="str">
        <f>VLOOKUP($B141,List2!$A:$I,3,FALSE)</f>
        <v>ks</v>
      </c>
      <c r="E141" s="12">
        <f>VLOOKUP($B141,List2!$A:$I,6,FALSE)</f>
        <v>36</v>
      </c>
      <c r="F141" s="13">
        <f>VLOOKUP($B141,List2!$A:$I,5,FALSE)</f>
        <v>20</v>
      </c>
      <c r="G141" s="14">
        <f>VLOOKUP($B141,List2!$A:$I,4,FALSE)</f>
        <v>720</v>
      </c>
      <c r="H141" s="15">
        <f>VLOOKUP($B141,List2!$A:$I,9,FALSE)</f>
        <v>36.75</v>
      </c>
      <c r="I141" s="13">
        <f>VLOOKUP($B141,List2!$A:$I,8,FALSE)</f>
        <v>72</v>
      </c>
      <c r="J141" s="14">
        <f>VLOOKUP($B141,List2!$A:$I,7,FALSE)</f>
        <v>2646</v>
      </c>
    </row>
    <row r="142" spans="2:10" x14ac:dyDescent="0.25">
      <c r="B142" s="23">
        <f>List2!A140</f>
        <v>17321</v>
      </c>
      <c r="C142" s="11" t="str">
        <f>LOWER(VLOOKUP($B142,List2!$A:$I,2,FALSE))</f>
        <v>papír a 3 90 g</v>
      </c>
      <c r="D142" s="25" t="str">
        <f>VLOOKUP($B142,List2!$A:$I,3,FALSE)</f>
        <v>bal</v>
      </c>
      <c r="E142" s="12">
        <f>VLOOKUP($B142,List2!$A:$I,6,FALSE)</f>
        <v>145.20145454545454</v>
      </c>
      <c r="F142" s="13">
        <f>VLOOKUP($B142,List2!$A:$I,5,FALSE)</f>
        <v>550</v>
      </c>
      <c r="G142" s="14">
        <f>VLOOKUP($B142,List2!$A:$I,4,FALSE)</f>
        <v>79860.800000000003</v>
      </c>
      <c r="H142" s="15">
        <f>VLOOKUP($B142,List2!$A:$I,9,FALSE)</f>
        <v>148.78469973890341</v>
      </c>
      <c r="I142" s="13">
        <f>VLOOKUP($B142,List2!$A:$I,8,FALSE)</f>
        <v>383</v>
      </c>
      <c r="J142" s="14">
        <f>VLOOKUP($B142,List2!$A:$I,7,FALSE)</f>
        <v>56984.540000000008</v>
      </c>
    </row>
    <row r="143" spans="2:10" x14ac:dyDescent="0.25">
      <c r="B143" s="23">
        <f>List2!A141</f>
        <v>17322</v>
      </c>
      <c r="C143" s="11" t="str">
        <f>LOWER(VLOOKUP($B143,List2!$A:$I,2,FALSE))</f>
        <v>blok flipchart</v>
      </c>
      <c r="D143" s="25" t="str">
        <f>VLOOKUP($B143,List2!$A:$I,3,FALSE)</f>
        <v>ks</v>
      </c>
      <c r="E143" s="12">
        <f>VLOOKUP($B143,List2!$A:$I,6,FALSE)</f>
        <v>89.511111111111106</v>
      </c>
      <c r="F143" s="13">
        <f>VLOOKUP($B143,List2!$A:$I,5,FALSE)</f>
        <v>90</v>
      </c>
      <c r="G143" s="14">
        <f>VLOOKUP($B143,List2!$A:$I,4,FALSE)</f>
        <v>8056</v>
      </c>
      <c r="H143" s="15">
        <f>VLOOKUP($B143,List2!$A:$I,9,FALSE)</f>
        <v>91.116984126984121</v>
      </c>
      <c r="I143" s="13">
        <f>VLOOKUP($B143,List2!$A:$I,8,FALSE)</f>
        <v>63</v>
      </c>
      <c r="J143" s="14">
        <f>VLOOKUP($B143,List2!$A:$I,7,FALSE)</f>
        <v>5740.37</v>
      </c>
    </row>
    <row r="144" spans="2:10" x14ac:dyDescent="0.25">
      <c r="B144" s="23">
        <f>List2!A142</f>
        <v>17323</v>
      </c>
      <c r="C144" s="11" t="str">
        <f>LOWER(VLOOKUP($B144,List2!$A:$I,2,FALSE))</f>
        <v>vázací lišta</v>
      </c>
      <c r="D144" s="25" t="str">
        <f>VLOOKUP($B144,List2!$A:$I,3,FALSE)</f>
        <v>bal</v>
      </c>
      <c r="E144" s="12">
        <f>VLOOKUP($B144,List2!$A:$I,6,FALSE)</f>
        <v>5.42</v>
      </c>
      <c r="F144" s="13">
        <f>VLOOKUP($B144,List2!$A:$I,5,FALSE)</f>
        <v>1500</v>
      </c>
      <c r="G144" s="14">
        <f>VLOOKUP($B144,List2!$A:$I,4,FALSE)</f>
        <v>8130</v>
      </c>
      <c r="H144" s="15">
        <f>VLOOKUP($B144,List2!$A:$I,9,FALSE)</f>
        <v>5.5431677852348988</v>
      </c>
      <c r="I144" s="13">
        <f>VLOOKUP($B144,List2!$A:$I,8,FALSE)</f>
        <v>745</v>
      </c>
      <c r="J144" s="14">
        <f>VLOOKUP($B144,List2!$A:$I,7,FALSE)</f>
        <v>4129.66</v>
      </c>
    </row>
    <row r="145" spans="2:10" x14ac:dyDescent="0.25">
      <c r="B145" s="23">
        <f>List2!A143</f>
        <v>17348</v>
      </c>
      <c r="C145" s="11" t="str">
        <f>LOWER(VLOOKUP($B145,List2!$A:$I,2,FALSE))</f>
        <v>desky 2 x a4 klip</v>
      </c>
      <c r="D145" s="25" t="str">
        <f>VLOOKUP($B145,List2!$A:$I,3,FALSE)</f>
        <v>ks</v>
      </c>
      <c r="E145" s="12">
        <f>VLOOKUP($B145,List2!$A:$I,6,FALSE)</f>
        <v>83.49</v>
      </c>
      <c r="F145" s="13">
        <f>VLOOKUP($B145,List2!$A:$I,5,FALSE)</f>
        <v>40</v>
      </c>
      <c r="G145" s="14">
        <f>VLOOKUP($B145,List2!$A:$I,4,FALSE)</f>
        <v>3339.6</v>
      </c>
      <c r="H145" s="15">
        <f>VLOOKUP($B145,List2!$A:$I,9,FALSE)</f>
        <v>41.485714285714288</v>
      </c>
      <c r="I145" s="13">
        <f>VLOOKUP($B145,List2!$A:$I,8,FALSE)</f>
        <v>42</v>
      </c>
      <c r="J145" s="14">
        <f>VLOOKUP($B145,List2!$A:$I,7,FALSE)</f>
        <v>1742.4</v>
      </c>
    </row>
    <row r="146" spans="2:10" x14ac:dyDescent="0.25">
      <c r="B146" s="23">
        <f>List2!A144</f>
        <v>17354</v>
      </c>
      <c r="C146" s="11" t="str">
        <f>LOWER(VLOOKUP($B146,List2!$A:$I,2,FALSE))</f>
        <v>čistič laminátoru</v>
      </c>
      <c r="D146" s="25" t="str">
        <f>VLOOKUP($B146,List2!$A:$I,3,FALSE)</f>
        <v>ks</v>
      </c>
      <c r="E146" s="12">
        <f>VLOOKUP($B146,List2!$A:$I,6,FALSE)</f>
        <v>327.9</v>
      </c>
      <c r="F146" s="13">
        <f>VLOOKUP($B146,List2!$A:$I,5,FALSE)</f>
        <v>1</v>
      </c>
      <c r="G146" s="14">
        <f>VLOOKUP($B146,List2!$A:$I,4,FALSE)</f>
        <v>327.9</v>
      </c>
      <c r="H146" s="15">
        <f>VLOOKUP($B146,List2!$A:$I,9,FALSE)</f>
        <v>327.9</v>
      </c>
      <c r="I146" s="13">
        <f>VLOOKUP($B146,List2!$A:$I,8,FALSE)</f>
        <v>1</v>
      </c>
      <c r="J146" s="14">
        <f>VLOOKUP($B146,List2!$A:$I,7,FALSE)</f>
        <v>327.9</v>
      </c>
    </row>
    <row r="147" spans="2:10" x14ac:dyDescent="0.25">
      <c r="B147" s="23">
        <f>List2!A145</f>
        <v>17357</v>
      </c>
      <c r="C147" s="11" t="str">
        <f>LOWER(VLOOKUP($B147,List2!$A:$I,2,FALSE))</f>
        <v>blok - notýsek</v>
      </c>
      <c r="D147" s="25" t="str">
        <f>VLOOKUP($B147,List2!$A:$I,3,FALSE)</f>
        <v>ks</v>
      </c>
      <c r="E147" s="12">
        <f>VLOOKUP($B147,List2!$A:$I,6,FALSE)</f>
        <v>7.26</v>
      </c>
      <c r="F147" s="13">
        <f>VLOOKUP($B147,List2!$A:$I,5,FALSE)</f>
        <v>150</v>
      </c>
      <c r="G147" s="14">
        <f>VLOOKUP($B147,List2!$A:$I,4,FALSE)</f>
        <v>1089</v>
      </c>
      <c r="H147" s="15">
        <f>VLOOKUP($B147,List2!$A:$I,9,FALSE)</f>
        <v>6.7514285714285718</v>
      </c>
      <c r="I147" s="13">
        <f>VLOOKUP($B147,List2!$A:$I,8,FALSE)</f>
        <v>112</v>
      </c>
      <c r="J147" s="14">
        <f>VLOOKUP($B147,List2!$A:$I,7,FALSE)</f>
        <v>756.16000000000008</v>
      </c>
    </row>
    <row r="148" spans="2:10" x14ac:dyDescent="0.25">
      <c r="B148" s="23">
        <f>List2!A146</f>
        <v>17363</v>
      </c>
      <c r="C148" s="11" t="str">
        <f>LOWER(VLOOKUP($B148,List2!$A:$I,2,FALSE))</f>
        <v>obálka podl. bez oken</v>
      </c>
      <c r="D148" s="25" t="str">
        <f>VLOOKUP($B148,List2!$A:$I,3,FALSE)</f>
        <v>ks</v>
      </c>
      <c r="E148" s="12">
        <f>VLOOKUP($B148,List2!$A:$I,6,FALSE)</f>
        <v>0.75368421052631573</v>
      </c>
      <c r="F148" s="13">
        <f>VLOOKUP($B148,List2!$A:$I,5,FALSE)</f>
        <v>9500</v>
      </c>
      <c r="G148" s="14">
        <f>VLOOKUP($B148,List2!$A:$I,4,FALSE)</f>
        <v>7160</v>
      </c>
      <c r="H148" s="15">
        <f>VLOOKUP($B148,List2!$A:$I,9,FALSE)</f>
        <v>1.0010356336507313</v>
      </c>
      <c r="I148" s="13">
        <f>VLOOKUP($B148,List2!$A:$I,8,FALSE)</f>
        <v>10187</v>
      </c>
      <c r="J148" s="14">
        <f>VLOOKUP($B148,List2!$A:$I,7,FALSE)</f>
        <v>10197.550000000001</v>
      </c>
    </row>
    <row r="149" spans="2:10" x14ac:dyDescent="0.25">
      <c r="B149" s="23">
        <f>List2!A147</f>
        <v>17373</v>
      </c>
      <c r="C149" s="11" t="str">
        <f>LOWER(VLOOKUP($B149,List2!$A:$I,2,FALSE))</f>
        <v>rozešívačka</v>
      </c>
      <c r="D149" s="25" t="str">
        <f>VLOOKUP($B149,List2!$A:$I,3,FALSE)</f>
        <v>ks</v>
      </c>
      <c r="E149" s="12">
        <f>VLOOKUP($B149,List2!$A:$I,6,FALSE)</f>
        <v>0</v>
      </c>
      <c r="F149" s="13">
        <f>VLOOKUP($B149,List2!$A:$I,5,FALSE)</f>
        <v>0</v>
      </c>
      <c r="G149" s="14">
        <f>VLOOKUP($B149,List2!$A:$I,4,FALSE)</f>
        <v>0</v>
      </c>
      <c r="H149" s="15">
        <f>VLOOKUP($B149,List2!$A:$I,9,FALSE)</f>
        <v>12.878499999999999</v>
      </c>
      <c r="I149" s="13">
        <f>VLOOKUP($B149,List2!$A:$I,8,FALSE)</f>
        <v>200</v>
      </c>
      <c r="J149" s="14">
        <f>VLOOKUP($B149,List2!$A:$I,7,FALSE)</f>
        <v>2575.6999999999998</v>
      </c>
    </row>
    <row r="150" spans="2:10" x14ac:dyDescent="0.25">
      <c r="B150" s="23">
        <f>List2!A148</f>
        <v>17381</v>
      </c>
      <c r="C150" s="11" t="str">
        <f>LOWER(VLOOKUP($B150,List2!$A:$I,2,FALSE))</f>
        <v>drátěný kalíšek</v>
      </c>
      <c r="D150" s="25" t="str">
        <f>VLOOKUP($B150,List2!$A:$I,3,FALSE)</f>
        <v>bal</v>
      </c>
      <c r="E150" s="12">
        <f>VLOOKUP($B150,List2!$A:$I,6,FALSE)</f>
        <v>42.325333333333333</v>
      </c>
      <c r="F150" s="13">
        <f>VLOOKUP($B150,List2!$A:$I,5,FALSE)</f>
        <v>225</v>
      </c>
      <c r="G150" s="14">
        <f>VLOOKUP($B150,List2!$A:$I,4,FALSE)</f>
        <v>9523.2000000000007</v>
      </c>
      <c r="H150" s="15">
        <f>VLOOKUP($B150,List2!$A:$I,9,FALSE)</f>
        <v>42.584350282485865</v>
      </c>
      <c r="I150" s="13">
        <f>VLOOKUP($B150,List2!$A:$I,8,FALSE)</f>
        <v>177</v>
      </c>
      <c r="J150" s="14">
        <f>VLOOKUP($B150,List2!$A:$I,7,FALSE)</f>
        <v>7537.4299999999985</v>
      </c>
    </row>
    <row r="151" spans="2:10" x14ac:dyDescent="0.25">
      <c r="B151" s="23">
        <f>List2!A149</f>
        <v>17412</v>
      </c>
      <c r="C151" s="11" t="str">
        <f>LOWER(VLOOKUP($B151,List2!$A:$I,2,FALSE))</f>
        <v>obálka bubl. a4</v>
      </c>
      <c r="D151" s="25" t="str">
        <f>VLOOKUP($B151,List2!$A:$I,3,FALSE)</f>
        <v>ks</v>
      </c>
      <c r="E151" s="12">
        <f>VLOOKUP($B151,List2!$A:$I,6,FALSE)</f>
        <v>10.717142857142857</v>
      </c>
      <c r="F151" s="13">
        <f>VLOOKUP($B151,List2!$A:$I,5,FALSE)</f>
        <v>700</v>
      </c>
      <c r="G151" s="14">
        <f>VLOOKUP($B151,List2!$A:$I,4,FALSE)</f>
        <v>7502</v>
      </c>
      <c r="H151" s="15">
        <f>VLOOKUP($B151,List2!$A:$I,9,FALSE)</f>
        <v>10.835255255255257</v>
      </c>
      <c r="I151" s="13">
        <f>VLOOKUP($B151,List2!$A:$I,8,FALSE)</f>
        <v>333</v>
      </c>
      <c r="J151" s="14">
        <f>VLOOKUP($B151,List2!$A:$I,7,FALSE)</f>
        <v>3608.1400000000003</v>
      </c>
    </row>
    <row r="152" spans="2:10" x14ac:dyDescent="0.25">
      <c r="B152" s="23">
        <f>List2!A150</f>
        <v>17417</v>
      </c>
      <c r="C152" s="11" t="str">
        <f>LOWER(VLOOKUP($B152,List2!$A:$I,2,FALSE))</f>
        <v>laminovací folie</v>
      </c>
      <c r="D152" s="25" t="str">
        <f>VLOOKUP($B152,List2!$A:$I,3,FALSE)</f>
        <v>ks</v>
      </c>
      <c r="E152" s="12">
        <f>VLOOKUP($B152,List2!$A:$I,6,FALSE)</f>
        <v>724</v>
      </c>
      <c r="F152" s="13">
        <f>VLOOKUP($B152,List2!$A:$I,5,FALSE)</f>
        <v>20</v>
      </c>
      <c r="G152" s="14">
        <f>VLOOKUP($B152,List2!$A:$I,4,FALSE)</f>
        <v>14480</v>
      </c>
      <c r="H152" s="15">
        <f>VLOOKUP($B152,List2!$A:$I,9,FALSE)</f>
        <v>802.22499999999991</v>
      </c>
      <c r="I152" s="13">
        <f>VLOOKUP($B152,List2!$A:$I,8,FALSE)</f>
        <v>4</v>
      </c>
      <c r="J152" s="14">
        <f>VLOOKUP($B152,List2!$A:$I,7,FALSE)</f>
        <v>3208.8999999999996</v>
      </c>
    </row>
    <row r="153" spans="2:10" x14ac:dyDescent="0.25">
      <c r="B153" s="23">
        <f>List2!A151</f>
        <v>17423</v>
      </c>
      <c r="C153" s="11" t="str">
        <f>LOWER(VLOOKUP($B153,List2!$A:$I,2,FALSE))</f>
        <v>desky tim  s drukem a5</v>
      </c>
      <c r="D153" s="25" t="str">
        <f>VLOOKUP($B153,List2!$A:$I,3,FALSE)</f>
        <v>ks</v>
      </c>
      <c r="E153" s="12">
        <f>VLOOKUP($B153,List2!$A:$I,6,FALSE)</f>
        <v>9.2076470588235289</v>
      </c>
      <c r="F153" s="13">
        <f>VLOOKUP($B153,List2!$A:$I,5,FALSE)</f>
        <v>850</v>
      </c>
      <c r="G153" s="14">
        <f>VLOOKUP($B153,List2!$A:$I,4,FALSE)</f>
        <v>7826.5</v>
      </c>
      <c r="H153" s="15">
        <f>VLOOKUP($B153,List2!$A:$I,9,FALSE)</f>
        <v>9.3636174636174641</v>
      </c>
      <c r="I153" s="13">
        <f>VLOOKUP($B153,List2!$A:$I,8,FALSE)</f>
        <v>481</v>
      </c>
      <c r="J153" s="14">
        <f>VLOOKUP($B153,List2!$A:$I,7,FALSE)</f>
        <v>4503.9000000000005</v>
      </c>
    </row>
    <row r="154" spans="2:10" x14ac:dyDescent="0.25">
      <c r="B154" s="23">
        <f>List2!A152</f>
        <v>17430</v>
      </c>
      <c r="C154" s="11" t="str">
        <f>LOWER(VLOOKUP($B154,List2!$A:$I,2,FALSE))</f>
        <v>náhradní ulamovací nůž 18 mm</v>
      </c>
      <c r="D154" s="25" t="str">
        <f>VLOOKUP($B154,List2!$A:$I,3,FALSE)</f>
        <v>ks</v>
      </c>
      <c r="E154" s="12">
        <f>VLOOKUP($B154,List2!$A:$I,6,FALSE)</f>
        <v>24.2</v>
      </c>
      <c r="F154" s="13">
        <f>VLOOKUP($B154,List2!$A:$I,5,FALSE)</f>
        <v>120</v>
      </c>
      <c r="G154" s="14">
        <f>VLOOKUP($B154,List2!$A:$I,4,FALSE)</f>
        <v>2904</v>
      </c>
      <c r="H154" s="15">
        <f>VLOOKUP($B154,List2!$A:$I,9,FALSE)</f>
        <v>24.2</v>
      </c>
      <c r="I154" s="13">
        <f>VLOOKUP($B154,List2!$A:$I,8,FALSE)</f>
        <v>1</v>
      </c>
      <c r="J154" s="14">
        <f>VLOOKUP($B154,List2!$A:$I,7,FALSE)</f>
        <v>24.2</v>
      </c>
    </row>
    <row r="155" spans="2:10" x14ac:dyDescent="0.25">
      <c r="B155" s="23">
        <f>List2!A153</f>
        <v>17439</v>
      </c>
      <c r="C155" s="11" t="str">
        <f>LOWER(VLOOKUP($B155,List2!$A:$I,2,FALSE))</f>
        <v>blok - sešit linkovaný</v>
      </c>
      <c r="D155" s="25" t="str">
        <f>VLOOKUP($B155,List2!$A:$I,3,FALSE)</f>
        <v>ks</v>
      </c>
      <c r="E155" s="12">
        <f>VLOOKUP($B155,List2!$A:$I,6,FALSE)</f>
        <v>16.164000000000001</v>
      </c>
      <c r="F155" s="13">
        <f>VLOOKUP($B155,List2!$A:$I,5,FALSE)</f>
        <v>500</v>
      </c>
      <c r="G155" s="14">
        <f>VLOOKUP($B155,List2!$A:$I,4,FALSE)</f>
        <v>8082</v>
      </c>
      <c r="H155" s="15">
        <f>VLOOKUP($B155,List2!$A:$I,9,FALSE)</f>
        <v>16.995324675324667</v>
      </c>
      <c r="I155" s="13">
        <f>VLOOKUP($B155,List2!$A:$I,8,FALSE)</f>
        <v>308</v>
      </c>
      <c r="J155" s="14">
        <f>VLOOKUP($B155,List2!$A:$I,7,FALSE)</f>
        <v>5234.5599999999977</v>
      </c>
    </row>
    <row r="156" spans="2:10" x14ac:dyDescent="0.25">
      <c r="B156" s="23">
        <f>List2!A154</f>
        <v>17501</v>
      </c>
      <c r="C156" s="11" t="str">
        <f>LOWER(VLOOKUP($B156,List2!$A:$I,2,FALSE))</f>
        <v>post. tas. b 4 a dno</v>
      </c>
      <c r="D156" s="25" t="str">
        <f>VLOOKUP($B156,List2!$A:$I,3,FALSE)</f>
        <v>ks</v>
      </c>
      <c r="E156" s="12">
        <f>VLOOKUP($B156,List2!$A:$I,6,FALSE)</f>
        <v>8.0608695652173914</v>
      </c>
      <c r="F156" s="13">
        <f>VLOOKUP($B156,List2!$A:$I,5,FALSE)</f>
        <v>2300</v>
      </c>
      <c r="G156" s="14">
        <f>VLOOKUP($B156,List2!$A:$I,4,FALSE)</f>
        <v>18540</v>
      </c>
      <c r="H156" s="15">
        <f>VLOOKUP($B156,List2!$A:$I,9,FALSE)</f>
        <v>10.052238244514106</v>
      </c>
      <c r="I156" s="13">
        <f>VLOOKUP($B156,List2!$A:$I,8,FALSE)</f>
        <v>1595</v>
      </c>
      <c r="J156" s="14">
        <f>VLOOKUP($B156,List2!$A:$I,7,FALSE)</f>
        <v>16033.32</v>
      </c>
    </row>
    <row r="157" spans="2:10" x14ac:dyDescent="0.25">
      <c r="B157" s="23">
        <f>List2!A155</f>
        <v>17508</v>
      </c>
      <c r="C157" s="11" t="str">
        <f>LOWER(VLOOKUP($B157,List2!$A:$I,2,FALSE))</f>
        <v>papír. pytel</v>
      </c>
      <c r="D157" s="25" t="str">
        <f>VLOOKUP($B157,List2!$A:$I,3,FALSE)</f>
        <v>ks</v>
      </c>
      <c r="E157" s="12">
        <f>VLOOKUP($B157,List2!$A:$I,6,FALSE)</f>
        <v>23.966666666666665</v>
      </c>
      <c r="F157" s="13">
        <f>VLOOKUP($B157,List2!$A:$I,5,FALSE)</f>
        <v>1500</v>
      </c>
      <c r="G157" s="14">
        <f>VLOOKUP($B157,List2!$A:$I,4,FALSE)</f>
        <v>35950</v>
      </c>
      <c r="H157" s="15">
        <f>VLOOKUP($B157,List2!$A:$I,9,FALSE)</f>
        <v>23.943589743589744</v>
      </c>
      <c r="I157" s="13">
        <f>VLOOKUP($B157,List2!$A:$I,8,FALSE)</f>
        <v>1365</v>
      </c>
      <c r="J157" s="14">
        <f>VLOOKUP($B157,List2!$A:$I,7,FALSE)</f>
        <v>32683</v>
      </c>
    </row>
    <row r="158" spans="2:10" x14ac:dyDescent="0.25">
      <c r="B158" s="23">
        <f>List2!A156</f>
        <v>17582</v>
      </c>
      <c r="C158" s="11" t="str">
        <f>LOWER(VLOOKUP($B158,List2!$A:$I,2,FALSE))</f>
        <v>připínáčky</v>
      </c>
      <c r="D158" s="25" t="str">
        <f>VLOOKUP($B158,List2!$A:$I,3,FALSE)</f>
        <v>ks</v>
      </c>
      <c r="E158" s="12">
        <f>VLOOKUP($B158,List2!$A:$I,6,FALSE)</f>
        <v>25.182000000000002</v>
      </c>
      <c r="F158" s="13">
        <f>VLOOKUP($B158,List2!$A:$I,5,FALSE)</f>
        <v>50</v>
      </c>
      <c r="G158" s="14">
        <f>VLOOKUP($B158,List2!$A:$I,4,FALSE)</f>
        <v>1259.1000000000001</v>
      </c>
      <c r="H158" s="15">
        <f>VLOOKUP($B158,List2!$A:$I,9,FALSE)</f>
        <v>16.142432432432432</v>
      </c>
      <c r="I158" s="13">
        <f>VLOOKUP($B158,List2!$A:$I,8,FALSE)</f>
        <v>37</v>
      </c>
      <c r="J158" s="14">
        <f>VLOOKUP($B158,List2!$A:$I,7,FALSE)</f>
        <v>597.27</v>
      </c>
    </row>
    <row r="159" spans="2:10" x14ac:dyDescent="0.25">
      <c r="B159" s="23">
        <f>List2!A157</f>
        <v>17648</v>
      </c>
      <c r="C159" s="11" t="str">
        <f>LOWER(VLOOKUP($B159,List2!$A:$I,2,FALSE))</f>
        <v xml:space="preserve">tužka - náplň čína modrá </v>
      </c>
      <c r="D159" s="25" t="str">
        <f>VLOOKUP($B159,List2!$A:$I,3,FALSE)</f>
        <v>ks</v>
      </c>
      <c r="E159" s="12">
        <f>VLOOKUP($B159,List2!$A:$I,6,FALSE)</f>
        <v>0</v>
      </c>
      <c r="F159" s="13">
        <f>VLOOKUP($B159,List2!$A:$I,5,FALSE)</f>
        <v>0</v>
      </c>
      <c r="G159" s="14">
        <f>VLOOKUP($B159,List2!$A:$I,4,FALSE)</f>
        <v>0</v>
      </c>
      <c r="H159" s="15">
        <f>VLOOKUP($B159,List2!$A:$I,9,FALSE)</f>
        <v>3.3879999999999995</v>
      </c>
      <c r="I159" s="13">
        <f>VLOOKUP($B159,List2!$A:$I,8,FALSE)</f>
        <v>10</v>
      </c>
      <c r="J159" s="14">
        <f>VLOOKUP($B159,List2!$A:$I,7,FALSE)</f>
        <v>33.879999999999995</v>
      </c>
    </row>
    <row r="160" spans="2:10" x14ac:dyDescent="0.25">
      <c r="B160" s="23">
        <f>List2!A158</f>
        <v>17906</v>
      </c>
      <c r="C160" s="11" t="str">
        <f>LOWER(VLOOKUP($B160,List2!$A:$I,2,FALSE))</f>
        <v>nástěnka v.</v>
      </c>
      <c r="D160" s="25" t="str">
        <f>VLOOKUP($B160,List2!$A:$I,3,FALSE)</f>
        <v>ks</v>
      </c>
      <c r="E160" s="12">
        <f>VLOOKUP($B160,List2!$A:$I,6,FALSE)</f>
        <v>750.2</v>
      </c>
      <c r="F160" s="13">
        <f>VLOOKUP($B160,List2!$A:$I,5,FALSE)</f>
        <v>10</v>
      </c>
      <c r="G160" s="14">
        <f>VLOOKUP($B160,List2!$A:$I,4,FALSE)</f>
        <v>7502</v>
      </c>
      <c r="H160" s="15">
        <f>VLOOKUP($B160,List2!$A:$I,9,FALSE)</f>
        <v>750.2</v>
      </c>
      <c r="I160" s="13">
        <f>VLOOKUP($B160,List2!$A:$I,8,FALSE)</f>
        <v>4</v>
      </c>
      <c r="J160" s="14">
        <f>VLOOKUP($B160,List2!$A:$I,7,FALSE)</f>
        <v>3000.8</v>
      </c>
    </row>
    <row r="161" spans="2:10" x14ac:dyDescent="0.25">
      <c r="B161" s="23">
        <f>List2!A159</f>
        <v>17907</v>
      </c>
      <c r="C161" s="11" t="str">
        <f>LOWER(VLOOKUP($B161,List2!$A:$I,2,FALSE))</f>
        <v>hřeben kroužek</v>
      </c>
      <c r="D161" s="25" t="str">
        <f>VLOOKUP($B161,List2!$A:$I,3,FALSE)</f>
        <v>bal</v>
      </c>
      <c r="E161" s="12">
        <f>VLOOKUP($B161,List2!$A:$I,6,FALSE)</f>
        <v>155.90102040816325</v>
      </c>
      <c r="F161" s="13">
        <f>VLOOKUP($B161,List2!$A:$I,5,FALSE)</f>
        <v>98</v>
      </c>
      <c r="G161" s="14">
        <f>VLOOKUP($B161,List2!$A:$I,4,FALSE)</f>
        <v>15278.3</v>
      </c>
      <c r="H161" s="15">
        <f>VLOOKUP($B161,List2!$A:$I,9,FALSE)</f>
        <v>194.71741935483871</v>
      </c>
      <c r="I161" s="13">
        <f>VLOOKUP($B161,List2!$A:$I,8,FALSE)</f>
        <v>62</v>
      </c>
      <c r="J161" s="14">
        <f>VLOOKUP($B161,List2!$A:$I,7,FALSE)</f>
        <v>12072.48</v>
      </c>
    </row>
    <row r="162" spans="2:10" x14ac:dyDescent="0.25">
      <c r="B162" s="23">
        <f>List2!A160</f>
        <v>18001</v>
      </c>
      <c r="C162" s="11" t="str">
        <f>LOWER(VLOOKUP($B162,List2!$A:$I,2,FALSE))</f>
        <v>guma</v>
      </c>
      <c r="D162" s="25" t="str">
        <f>VLOOKUP($B162,List2!$A:$I,3,FALSE)</f>
        <v>ks</v>
      </c>
      <c r="E162" s="12">
        <f>VLOOKUP($B162,List2!$A:$I,6,FALSE)</f>
        <v>2.4098058252427186</v>
      </c>
      <c r="F162" s="13">
        <f>VLOOKUP($B162,List2!$A:$I,5,FALSE)</f>
        <v>103</v>
      </c>
      <c r="G162" s="14">
        <f>VLOOKUP($B162,List2!$A:$I,4,FALSE)</f>
        <v>248.21</v>
      </c>
      <c r="H162" s="15">
        <f>VLOOKUP($B162,List2!$A:$I,9,FALSE)</f>
        <v>2.3921428571428569</v>
      </c>
      <c r="I162" s="13">
        <f>VLOOKUP($B162,List2!$A:$I,8,FALSE)</f>
        <v>42</v>
      </c>
      <c r="J162" s="14">
        <f>VLOOKUP($B162,List2!$A:$I,7,FALSE)</f>
        <v>100.47</v>
      </c>
    </row>
    <row r="163" spans="2:10" x14ac:dyDescent="0.25">
      <c r="B163" s="23">
        <f>List2!A161</f>
        <v>18002</v>
      </c>
      <c r="C163" s="11" t="str">
        <f>LOWER(VLOOKUP($B163,List2!$A:$I,2,FALSE))</f>
        <v>tuha mikrotužka</v>
      </c>
      <c r="D163" s="25" t="str">
        <f>VLOOKUP($B163,List2!$A:$I,3,FALSE)</f>
        <v>bal</v>
      </c>
      <c r="E163" s="12">
        <f>VLOOKUP($B163,List2!$A:$I,6,FALSE)</f>
        <v>2.4164948453608246</v>
      </c>
      <c r="F163" s="13">
        <f>VLOOKUP($B163,List2!$A:$I,5,FALSE)</f>
        <v>97</v>
      </c>
      <c r="G163" s="14">
        <f>VLOOKUP($B163,List2!$A:$I,4,FALSE)</f>
        <v>234.39999999999998</v>
      </c>
      <c r="H163" s="15">
        <f>VLOOKUP($B163,List2!$A:$I,9,FALSE)</f>
        <v>2.4083870967741934</v>
      </c>
      <c r="I163" s="13">
        <f>VLOOKUP($B163,List2!$A:$I,8,FALSE)</f>
        <v>31</v>
      </c>
      <c r="J163" s="14">
        <f>VLOOKUP($B163,List2!$A:$I,7,FALSE)</f>
        <v>74.66</v>
      </c>
    </row>
    <row r="164" spans="2:10" x14ac:dyDescent="0.25">
      <c r="B164" s="23">
        <f>List2!A162</f>
        <v>18003</v>
      </c>
      <c r="C164" s="11" t="str">
        <f>LOWER(VLOOKUP($B164,List2!$A:$I,2,FALSE))</f>
        <v>lepidlo tyčinka</v>
      </c>
      <c r="D164" s="25" t="str">
        <f>VLOOKUP($B164,List2!$A:$I,3,FALSE)</f>
        <v>ks</v>
      </c>
      <c r="E164" s="12">
        <f>VLOOKUP($B164,List2!$A:$I,6,FALSE)</f>
        <v>12.172596685082871</v>
      </c>
      <c r="F164" s="13">
        <f>VLOOKUP($B164,List2!$A:$I,5,FALSE)</f>
        <v>181</v>
      </c>
      <c r="G164" s="14">
        <f>VLOOKUP($B164,List2!$A:$I,4,FALSE)</f>
        <v>2203.2399999999998</v>
      </c>
      <c r="H164" s="15">
        <f>VLOOKUP($B164,List2!$A:$I,9,FALSE)</f>
        <v>12.1</v>
      </c>
      <c r="I164" s="13">
        <f>VLOOKUP($B164,List2!$A:$I,8,FALSE)</f>
        <v>123</v>
      </c>
      <c r="J164" s="14">
        <f>VLOOKUP($B164,List2!$A:$I,7,FALSE)</f>
        <v>1488.3</v>
      </c>
    </row>
    <row r="165" spans="2:10" x14ac:dyDescent="0.25">
      <c r="B165" s="23">
        <f>List2!A163</f>
        <v>18004</v>
      </c>
      <c r="C165" s="11" t="str">
        <f>LOWER(VLOOKUP($B165,List2!$A:$I,2,FALSE))</f>
        <v>propisovací tužka</v>
      </c>
      <c r="D165" s="25" t="str">
        <f>VLOOKUP($B165,List2!$A:$I,3,FALSE)</f>
        <v>ks</v>
      </c>
      <c r="E165" s="12">
        <f>VLOOKUP($B165,List2!$A:$I,6,FALSE)</f>
        <v>4.5243171806167402</v>
      </c>
      <c r="F165" s="13">
        <f>VLOOKUP($B165,List2!$A:$I,5,FALSE)</f>
        <v>681</v>
      </c>
      <c r="G165" s="14">
        <f>VLOOKUP($B165,List2!$A:$I,4,FALSE)</f>
        <v>3081.06</v>
      </c>
      <c r="H165" s="15">
        <f>VLOOKUP($B165,List2!$A:$I,9,FALSE)</f>
        <v>3.6299999999999994</v>
      </c>
      <c r="I165" s="13">
        <f>VLOOKUP($B165,List2!$A:$I,8,FALSE)</f>
        <v>627</v>
      </c>
      <c r="J165" s="14">
        <f>VLOOKUP($B165,List2!$A:$I,7,FALSE)</f>
        <v>2276.0099999999998</v>
      </c>
    </row>
    <row r="166" spans="2:10" x14ac:dyDescent="0.25">
      <c r="B166" s="23">
        <f>List2!A164</f>
        <v>18005</v>
      </c>
      <c r="C166" s="11" t="str">
        <f>LOWER(VLOOKUP($B166,List2!$A:$I,2,FALSE))</f>
        <v>gelové pero</v>
      </c>
      <c r="D166" s="25" t="str">
        <f>VLOOKUP($B166,List2!$A:$I,3,FALSE)</f>
        <v>ks</v>
      </c>
      <c r="E166" s="12">
        <f>VLOOKUP($B166,List2!$A:$I,6,FALSE)</f>
        <v>5.6869395017793591</v>
      </c>
      <c r="F166" s="13">
        <f>VLOOKUP($B166,List2!$A:$I,5,FALSE)</f>
        <v>562</v>
      </c>
      <c r="G166" s="14">
        <f>VLOOKUP($B166,List2!$A:$I,4,FALSE)</f>
        <v>3196.06</v>
      </c>
      <c r="H166" s="15">
        <f>VLOOKUP($B166,List2!$A:$I,9,FALSE)</f>
        <v>6.0500000000000007</v>
      </c>
      <c r="I166" s="13">
        <f>VLOOKUP($B166,List2!$A:$I,8,FALSE)</f>
        <v>303</v>
      </c>
      <c r="J166" s="14">
        <f>VLOOKUP($B166,List2!$A:$I,7,FALSE)</f>
        <v>1833.15</v>
      </c>
    </row>
    <row r="167" spans="2:10" x14ac:dyDescent="0.25">
      <c r="B167" s="23">
        <f>List2!A165</f>
        <v>18006</v>
      </c>
      <c r="C167" s="11" t="str">
        <f>LOWER(VLOOKUP($B167,List2!$A:$I,2,FALSE))</f>
        <v>mikrotužka</v>
      </c>
      <c r="D167" s="25" t="str">
        <f>VLOOKUP($B167,List2!$A:$I,3,FALSE)</f>
        <v>ks</v>
      </c>
      <c r="E167" s="12">
        <f>VLOOKUP($B167,List2!$A:$I,6,FALSE)</f>
        <v>9.6462886597938144</v>
      </c>
      <c r="F167" s="13">
        <f>VLOOKUP($B167,List2!$A:$I,5,FALSE)</f>
        <v>97</v>
      </c>
      <c r="G167" s="14">
        <f>VLOOKUP($B167,List2!$A:$I,4,FALSE)</f>
        <v>935.68999999999994</v>
      </c>
      <c r="H167" s="15">
        <f>VLOOKUP($B167,List2!$A:$I,9,FALSE)</f>
        <v>9.6866666666666674</v>
      </c>
      <c r="I167" s="13">
        <f>VLOOKUP($B167,List2!$A:$I,8,FALSE)</f>
        <v>45</v>
      </c>
      <c r="J167" s="14">
        <f>VLOOKUP($B167,List2!$A:$I,7,FALSE)</f>
        <v>435.90000000000003</v>
      </c>
    </row>
    <row r="168" spans="2:10" x14ac:dyDescent="0.25">
      <c r="B168" s="23">
        <f>List2!A166</f>
        <v>18007</v>
      </c>
      <c r="C168" s="11" t="str">
        <f>LOWER(VLOOKUP($B168,List2!$A:$I,2,FALSE))</f>
        <v>pravítko 30cm</v>
      </c>
      <c r="D168" s="25" t="str">
        <f>VLOOKUP($B168,List2!$A:$I,3,FALSE)</f>
        <v>ks</v>
      </c>
      <c r="E168" s="12">
        <f>VLOOKUP($B168,List2!$A:$I,6,FALSE)</f>
        <v>5.1843902439024392</v>
      </c>
      <c r="F168" s="13">
        <f>VLOOKUP($B168,List2!$A:$I,5,FALSE)</f>
        <v>41</v>
      </c>
      <c r="G168" s="14">
        <f>VLOOKUP($B168,List2!$A:$I,4,FALSE)</f>
        <v>212.56</v>
      </c>
      <c r="H168" s="15">
        <f>VLOOKUP($B168,List2!$A:$I,9,FALSE)</f>
        <v>4.4346153846153848</v>
      </c>
      <c r="I168" s="13">
        <f>VLOOKUP($B168,List2!$A:$I,8,FALSE)</f>
        <v>39</v>
      </c>
      <c r="J168" s="14">
        <f>VLOOKUP($B168,List2!$A:$I,7,FALSE)</f>
        <v>172.95000000000002</v>
      </c>
    </row>
    <row r="169" spans="2:10" x14ac:dyDescent="0.25">
      <c r="B169" s="23">
        <f>List2!A167</f>
        <v>18008</v>
      </c>
      <c r="C169" s="11" t="str">
        <f>LOWER(VLOOKUP($B169,List2!$A:$I,2,FALSE))</f>
        <v>papír a4</v>
      </c>
      <c r="D169" s="25" t="str">
        <f>VLOOKUP($B169,List2!$A:$I,3,FALSE)</f>
        <v>bal</v>
      </c>
      <c r="E169" s="12">
        <f>VLOOKUP($B169,List2!$A:$I,6,FALSE)</f>
        <v>75.34049702863318</v>
      </c>
      <c r="F169" s="13">
        <f>VLOOKUP($B169,List2!$A:$I,5,FALSE)</f>
        <v>1851</v>
      </c>
      <c r="G169" s="14">
        <f>VLOOKUP($B169,List2!$A:$I,4,FALSE)</f>
        <v>139455.26</v>
      </c>
      <c r="H169" s="15">
        <f>VLOOKUP($B169,List2!$A:$I,9,FALSE)</f>
        <v>72.599999999999994</v>
      </c>
      <c r="I169" s="13">
        <f>VLOOKUP($B169,List2!$A:$I,8,FALSE)</f>
        <v>1250</v>
      </c>
      <c r="J169" s="14">
        <f>VLOOKUP($B169,List2!$A:$I,7,FALSE)</f>
        <v>90750</v>
      </c>
    </row>
    <row r="170" spans="2:10" x14ac:dyDescent="0.25">
      <c r="B170" s="23">
        <f>List2!A168</f>
        <v>18009</v>
      </c>
      <c r="C170" s="11" t="str">
        <f>LOWER(VLOOKUP($B170,List2!$A:$I,2,FALSE))</f>
        <v>rychlovazač pvc</v>
      </c>
      <c r="D170" s="25" t="str">
        <f>VLOOKUP($B170,List2!$A:$I,3,FALSE)</f>
        <v>ks</v>
      </c>
      <c r="E170" s="12">
        <f>VLOOKUP($B170,List2!$A:$I,6,FALSE)</f>
        <v>2.4196277915632756</v>
      </c>
      <c r="F170" s="13">
        <f>VLOOKUP($B170,List2!$A:$I,5,FALSE)</f>
        <v>1209</v>
      </c>
      <c r="G170" s="14">
        <f>VLOOKUP($B170,List2!$A:$I,4,FALSE)</f>
        <v>2925.33</v>
      </c>
      <c r="H170" s="15">
        <f>VLOOKUP($B170,List2!$A:$I,9,FALSE)</f>
        <v>2.42</v>
      </c>
      <c r="I170" s="13">
        <f>VLOOKUP($B170,List2!$A:$I,8,FALSE)</f>
        <v>405</v>
      </c>
      <c r="J170" s="14">
        <f>VLOOKUP($B170,List2!$A:$I,7,FALSE)</f>
        <v>980.09999999999991</v>
      </c>
    </row>
    <row r="171" spans="2:10" x14ac:dyDescent="0.25">
      <c r="B171" s="23">
        <f>List2!A169</f>
        <v>18011</v>
      </c>
      <c r="C171" s="11" t="str">
        <f>LOWER(VLOOKUP($B171,List2!$A:$I,2,FALSE))</f>
        <v>pořadač s kapsou</v>
      </c>
      <c r="D171" s="25" t="str">
        <f>VLOOKUP($B171,List2!$A:$I,3,FALSE)</f>
        <v>ks</v>
      </c>
      <c r="E171" s="12">
        <f>VLOOKUP($B171,List2!$A:$I,6,FALSE)</f>
        <v>21.787857142857145</v>
      </c>
      <c r="F171" s="13">
        <f>VLOOKUP($B171,List2!$A:$I,5,FALSE)</f>
        <v>56</v>
      </c>
      <c r="G171" s="14">
        <f>VLOOKUP($B171,List2!$A:$I,4,FALSE)</f>
        <v>1220.1200000000001</v>
      </c>
      <c r="H171" s="15">
        <f>VLOOKUP($B171,List2!$A:$I,9,FALSE)</f>
        <v>21.78</v>
      </c>
      <c r="I171" s="13">
        <f>VLOOKUP($B171,List2!$A:$I,8,FALSE)</f>
        <v>51</v>
      </c>
      <c r="J171" s="14">
        <f>VLOOKUP($B171,List2!$A:$I,7,FALSE)</f>
        <v>1110.78</v>
      </c>
    </row>
    <row r="172" spans="2:10" x14ac:dyDescent="0.25">
      <c r="B172" s="23">
        <f>List2!A170</f>
        <v>18012</v>
      </c>
      <c r="C172" s="11" t="str">
        <f>LOWER(VLOOKUP($B172,List2!$A:$I,2,FALSE))</f>
        <v>drátky 24/6</v>
      </c>
      <c r="D172" s="25" t="str">
        <f>VLOOKUP($B172,List2!$A:$I,3,FALSE)</f>
        <v>bal</v>
      </c>
      <c r="E172" s="12">
        <f>VLOOKUP($B172,List2!$A:$I,6,FALSE)</f>
        <v>2.4396039603960396</v>
      </c>
      <c r="F172" s="13">
        <f>VLOOKUP($B172,List2!$A:$I,5,FALSE)</f>
        <v>101</v>
      </c>
      <c r="G172" s="14">
        <f>VLOOKUP($B172,List2!$A:$I,4,FALSE)</f>
        <v>246.4</v>
      </c>
      <c r="H172" s="15">
        <f>VLOOKUP($B172,List2!$A:$I,9,FALSE)</f>
        <v>2.42</v>
      </c>
      <c r="I172" s="13">
        <f>VLOOKUP($B172,List2!$A:$I,8,FALSE)</f>
        <v>97</v>
      </c>
      <c r="J172" s="14">
        <f>VLOOKUP($B172,List2!$A:$I,7,FALSE)</f>
        <v>234.73999999999998</v>
      </c>
    </row>
    <row r="173" spans="2:10" x14ac:dyDescent="0.25">
      <c r="B173" s="23">
        <f>List2!A171</f>
        <v>18013</v>
      </c>
      <c r="C173" s="11" t="str">
        <f>LOWER(VLOOKUP($B173,List2!$A:$I,2,FALSE))</f>
        <v>sponky 32mm</v>
      </c>
      <c r="D173" s="25" t="str">
        <f>VLOOKUP($B173,List2!$A:$I,3,FALSE)</f>
        <v>bal</v>
      </c>
      <c r="E173" s="12">
        <f>VLOOKUP($B173,List2!$A:$I,6,FALSE)</f>
        <v>3.0760784313725491</v>
      </c>
      <c r="F173" s="13">
        <f>VLOOKUP($B173,List2!$A:$I,5,FALSE)</f>
        <v>51</v>
      </c>
      <c r="G173" s="14">
        <f>VLOOKUP($B173,List2!$A:$I,4,FALSE)</f>
        <v>156.88</v>
      </c>
      <c r="H173" s="15">
        <f>VLOOKUP($B173,List2!$A:$I,9,FALSE)</f>
        <v>3.03</v>
      </c>
      <c r="I173" s="13">
        <f>VLOOKUP($B173,List2!$A:$I,8,FALSE)</f>
        <v>50</v>
      </c>
      <c r="J173" s="14">
        <f>VLOOKUP($B173,List2!$A:$I,7,FALSE)</f>
        <v>151.5</v>
      </c>
    </row>
    <row r="174" spans="2:10" x14ac:dyDescent="0.25">
      <c r="B174" s="23">
        <f>List2!A172</f>
        <v>18014</v>
      </c>
      <c r="C174" s="11" t="str">
        <f>LOWER(VLOOKUP($B174,List2!$A:$I,2,FALSE))</f>
        <v>sponky 50mm</v>
      </c>
      <c r="D174" s="25" t="str">
        <f>VLOOKUP($B174,List2!$A:$I,3,FALSE)</f>
        <v>bal</v>
      </c>
      <c r="E174" s="12">
        <f>VLOOKUP($B174,List2!$A:$I,6,FALSE)</f>
        <v>10.27</v>
      </c>
      <c r="F174" s="13">
        <f>VLOOKUP($B174,List2!$A:$I,5,FALSE)</f>
        <v>1</v>
      </c>
      <c r="G174" s="14">
        <f>VLOOKUP($B174,List2!$A:$I,4,FALSE)</f>
        <v>10.27</v>
      </c>
      <c r="H174" s="15">
        <f>VLOOKUP($B174,List2!$A:$I,9,FALSE)</f>
        <v>5.45</v>
      </c>
      <c r="I174" s="13">
        <f>VLOOKUP($B174,List2!$A:$I,8,FALSE)</f>
        <v>23</v>
      </c>
      <c r="J174" s="14">
        <f>VLOOKUP($B174,List2!$A:$I,7,FALSE)</f>
        <v>125.35000000000001</v>
      </c>
    </row>
    <row r="175" spans="2:10" x14ac:dyDescent="0.25">
      <c r="B175" s="23">
        <f>List2!A173</f>
        <v>18015</v>
      </c>
      <c r="C175" s="11" t="str">
        <f>LOWER(VLOOKUP($B175,List2!$A:$I,2,FALSE))</f>
        <v>děrovačka</v>
      </c>
      <c r="D175" s="25" t="str">
        <f>VLOOKUP($B175,List2!$A:$I,3,FALSE)</f>
        <v>ks</v>
      </c>
      <c r="E175" s="12">
        <f>VLOOKUP($B175,List2!$A:$I,6,FALSE)</f>
        <v>36.979999999999997</v>
      </c>
      <c r="F175" s="13">
        <f>VLOOKUP($B175,List2!$A:$I,5,FALSE)</f>
        <v>1</v>
      </c>
      <c r="G175" s="14">
        <f>VLOOKUP($B175,List2!$A:$I,4,FALSE)</f>
        <v>36.979999999999997</v>
      </c>
      <c r="H175" s="15">
        <f>VLOOKUP($B175,List2!$A:$I,9,FALSE)</f>
        <v>54.449999999999996</v>
      </c>
      <c r="I175" s="13">
        <f>VLOOKUP($B175,List2!$A:$I,8,FALSE)</f>
        <v>12</v>
      </c>
      <c r="J175" s="14">
        <f>VLOOKUP($B175,List2!$A:$I,7,FALSE)</f>
        <v>653.4</v>
      </c>
    </row>
    <row r="176" spans="2:10" x14ac:dyDescent="0.25">
      <c r="B176" s="23">
        <f>List2!A174</f>
        <v>18016</v>
      </c>
      <c r="C176" s="11" t="str">
        <f>LOWER(VLOOKUP($B176,List2!$A:$I,2,FALSE))</f>
        <v>ořezávátko</v>
      </c>
      <c r="D176" s="25" t="str">
        <f>VLOOKUP($B176,List2!$A:$I,3,FALSE)</f>
        <v>ks</v>
      </c>
      <c r="E176" s="12">
        <f>VLOOKUP($B176,List2!$A:$I,6,FALSE)</f>
        <v>3.6697959183673472</v>
      </c>
      <c r="F176" s="13">
        <f>VLOOKUP($B176,List2!$A:$I,5,FALSE)</f>
        <v>49</v>
      </c>
      <c r="G176" s="14">
        <f>VLOOKUP($B176,List2!$A:$I,4,FALSE)</f>
        <v>179.82000000000002</v>
      </c>
      <c r="H176" s="15">
        <f>VLOOKUP($B176,List2!$A:$I,9,FALSE)</f>
        <v>3.63</v>
      </c>
      <c r="I176" s="13">
        <f>VLOOKUP($B176,List2!$A:$I,8,FALSE)</f>
        <v>31</v>
      </c>
      <c r="J176" s="14">
        <f>VLOOKUP($B176,List2!$A:$I,7,FALSE)</f>
        <v>112.53</v>
      </c>
    </row>
    <row r="177" spans="2:10" x14ac:dyDescent="0.25">
      <c r="B177" s="23">
        <f>List2!A175</f>
        <v>18017</v>
      </c>
      <c r="C177" s="11" t="str">
        <f>LOWER(VLOOKUP($B177,List2!$A:$I,2,FALSE))</f>
        <v>sešívačka</v>
      </c>
      <c r="D177" s="25" t="str">
        <f>VLOOKUP($B177,List2!$A:$I,3,FALSE)</f>
        <v>ks</v>
      </c>
      <c r="E177" s="12">
        <f>VLOOKUP($B177,List2!$A:$I,6,FALSE)</f>
        <v>17.424864864864865</v>
      </c>
      <c r="F177" s="13">
        <f>VLOOKUP($B177,List2!$A:$I,5,FALSE)</f>
        <v>37</v>
      </c>
      <c r="G177" s="14">
        <f>VLOOKUP($B177,List2!$A:$I,4,FALSE)</f>
        <v>644.72</v>
      </c>
      <c r="H177" s="15">
        <f>VLOOKUP($B177,List2!$A:$I,9,FALSE)</f>
        <v>47.199999999999996</v>
      </c>
      <c r="I177" s="13">
        <f>VLOOKUP($B177,List2!$A:$I,8,FALSE)</f>
        <v>34</v>
      </c>
      <c r="J177" s="14">
        <f>VLOOKUP($B177,List2!$A:$I,7,FALSE)</f>
        <v>1604.8</v>
      </c>
    </row>
    <row r="178" spans="2:10" x14ac:dyDescent="0.25">
      <c r="B178" s="23">
        <f>List2!A176</f>
        <v>18019</v>
      </c>
      <c r="C178" s="11" t="str">
        <f>LOWER(VLOOKUP($B178,List2!$A:$I,2,FALSE))</f>
        <v>rozešívačka</v>
      </c>
      <c r="D178" s="25" t="str">
        <f>VLOOKUP($B178,List2!$A:$I,3,FALSE)</f>
        <v>ks</v>
      </c>
      <c r="E178" s="12">
        <f>VLOOKUP($B178,List2!$A:$I,6,FALSE)</f>
        <v>6.0463636363636368</v>
      </c>
      <c r="F178" s="13">
        <f>VLOOKUP($B178,List2!$A:$I,5,FALSE)</f>
        <v>33</v>
      </c>
      <c r="G178" s="14">
        <f>VLOOKUP($B178,List2!$A:$I,4,FALSE)</f>
        <v>199.53</v>
      </c>
      <c r="H178" s="15">
        <f>VLOOKUP($B178,List2!$A:$I,9,FALSE)</f>
        <v>6.4274193548387109</v>
      </c>
      <c r="I178" s="13">
        <f>VLOOKUP($B178,List2!$A:$I,8,FALSE)</f>
        <v>31</v>
      </c>
      <c r="J178" s="14">
        <f>VLOOKUP($B178,List2!$A:$I,7,FALSE)</f>
        <v>199.25000000000003</v>
      </c>
    </row>
    <row r="179" spans="2:10" x14ac:dyDescent="0.25">
      <c r="B179" s="23">
        <f>List2!A177</f>
        <v>18020</v>
      </c>
      <c r="C179" s="11" t="str">
        <f>LOWER(VLOOKUP($B179,List2!$A:$I,2,FALSE))</f>
        <v>korekční strojek</v>
      </c>
      <c r="D179" s="25" t="str">
        <f>VLOOKUP($B179,List2!$A:$I,3,FALSE)</f>
        <v>ks</v>
      </c>
      <c r="E179" s="12">
        <f>VLOOKUP($B179,List2!$A:$I,6,FALSE)</f>
        <v>8.5105785123966946</v>
      </c>
      <c r="F179" s="13">
        <f>VLOOKUP($B179,List2!$A:$I,5,FALSE)</f>
        <v>121</v>
      </c>
      <c r="G179" s="14">
        <f>VLOOKUP($B179,List2!$A:$I,4,FALSE)</f>
        <v>1029.78</v>
      </c>
      <c r="H179" s="15">
        <f>VLOOKUP($B179,List2!$A:$I,9,FALSE)</f>
        <v>8.4700000000000024</v>
      </c>
      <c r="I179" s="13">
        <f>VLOOKUP($B179,List2!$A:$I,8,FALSE)</f>
        <v>89</v>
      </c>
      <c r="J179" s="14">
        <f>VLOOKUP($B179,List2!$A:$I,7,FALSE)</f>
        <v>753.83000000000015</v>
      </c>
    </row>
    <row r="180" spans="2:10" x14ac:dyDescent="0.25">
      <c r="B180" s="23">
        <f>List2!A178</f>
        <v>18021</v>
      </c>
      <c r="C180" s="11" t="str">
        <f>LOWER(VLOOKUP($B180,List2!$A:$I,2,FALSE))</f>
        <v>nůžky</v>
      </c>
      <c r="D180" s="25" t="str">
        <f>VLOOKUP($B180,List2!$A:$I,3,FALSE)</f>
        <v>ks</v>
      </c>
      <c r="E180" s="12">
        <f>VLOOKUP($B180,List2!$A:$I,6,FALSE)</f>
        <v>25.157200000000003</v>
      </c>
      <c r="F180" s="13">
        <f>VLOOKUP($B180,List2!$A:$I,5,FALSE)</f>
        <v>50</v>
      </c>
      <c r="G180" s="14">
        <f>VLOOKUP($B180,List2!$A:$I,4,FALSE)</f>
        <v>1257.8600000000001</v>
      </c>
      <c r="H180" s="15">
        <f>VLOOKUP($B180,List2!$A:$I,9,FALSE)</f>
        <v>12.1</v>
      </c>
      <c r="I180" s="13">
        <f>VLOOKUP($B180,List2!$A:$I,8,FALSE)</f>
        <v>29</v>
      </c>
      <c r="J180" s="14">
        <f>VLOOKUP($B180,List2!$A:$I,7,FALSE)</f>
        <v>350.9</v>
      </c>
    </row>
    <row r="181" spans="2:10" x14ac:dyDescent="0.25">
      <c r="B181" s="23">
        <f>List2!A179</f>
        <v>18022</v>
      </c>
      <c r="C181" s="11" t="str">
        <f>LOWER(VLOOKUP($B181,List2!$A:$I,2,FALSE))</f>
        <v>izolepa</v>
      </c>
      <c r="D181" s="25" t="str">
        <f>VLOOKUP($B181,List2!$A:$I,3,FALSE)</f>
        <v>ks</v>
      </c>
      <c r="E181" s="12">
        <f>VLOOKUP($B181,List2!$A:$I,6,FALSE)</f>
        <v>4.1163768115942023</v>
      </c>
      <c r="F181" s="13">
        <f>VLOOKUP($B181,List2!$A:$I,5,FALSE)</f>
        <v>138</v>
      </c>
      <c r="G181" s="14">
        <f>VLOOKUP($B181,List2!$A:$I,4,FALSE)</f>
        <v>568.05999999999995</v>
      </c>
      <c r="H181" s="15">
        <f>VLOOKUP($B181,List2!$A:$I,9,FALSE)</f>
        <v>4.4604999999999988</v>
      </c>
      <c r="I181" s="13">
        <f>VLOOKUP($B181,List2!$A:$I,8,FALSE)</f>
        <v>80</v>
      </c>
      <c r="J181" s="14">
        <f>VLOOKUP($B181,List2!$A:$I,7,FALSE)</f>
        <v>356.83999999999992</v>
      </c>
    </row>
    <row r="182" spans="2:10" x14ac:dyDescent="0.25">
      <c r="B182" s="23">
        <f>List2!A180</f>
        <v>18023</v>
      </c>
      <c r="C182" s="11" t="str">
        <f>LOWER(VLOOKUP($B182,List2!$A:$I,2,FALSE))</f>
        <v>náplň do propisky</v>
      </c>
      <c r="D182" s="25" t="str">
        <f>VLOOKUP($B182,List2!$A:$I,3,FALSE)</f>
        <v>ks</v>
      </c>
      <c r="E182" s="12">
        <f>VLOOKUP($B182,List2!$A:$I,6,FALSE)</f>
        <v>1.51</v>
      </c>
      <c r="F182" s="13">
        <f>VLOOKUP($B182,List2!$A:$I,5,FALSE)</f>
        <v>1</v>
      </c>
      <c r="G182" s="14">
        <f>VLOOKUP($B182,List2!$A:$I,4,FALSE)</f>
        <v>1.51</v>
      </c>
      <c r="H182" s="15">
        <f>VLOOKUP($B182,List2!$A:$I,9,FALSE)</f>
        <v>3.63</v>
      </c>
      <c r="I182" s="13">
        <f>VLOOKUP($B182,List2!$A:$I,8,FALSE)</f>
        <v>31</v>
      </c>
      <c r="J182" s="14">
        <f>VLOOKUP($B182,List2!$A:$I,7,FALSE)</f>
        <v>112.53</v>
      </c>
    </row>
    <row r="183" spans="2:10" x14ac:dyDescent="0.25">
      <c r="B183" s="23">
        <f>List2!A181</f>
        <v>18024</v>
      </c>
      <c r="C183" s="11" t="str">
        <f>LOWER(VLOOKUP($B183,List2!$A:$I,2,FALSE))</f>
        <v>samolepící bloček 75x75</v>
      </c>
      <c r="D183" s="25" t="str">
        <f>VLOOKUP($B183,List2!$A:$I,3,FALSE)</f>
        <v>ks</v>
      </c>
      <c r="E183" s="12">
        <f>VLOOKUP($B183,List2!$A:$I,6,FALSE)</f>
        <v>6.0630927835051551</v>
      </c>
      <c r="F183" s="13">
        <f>VLOOKUP($B183,List2!$A:$I,5,FALSE)</f>
        <v>97</v>
      </c>
      <c r="G183" s="14">
        <f>VLOOKUP($B183,List2!$A:$I,4,FALSE)</f>
        <v>588.12</v>
      </c>
      <c r="H183" s="15">
        <f>VLOOKUP($B183,List2!$A:$I,9,FALSE)</f>
        <v>6.05</v>
      </c>
      <c r="I183" s="13">
        <f>VLOOKUP($B183,List2!$A:$I,8,FALSE)</f>
        <v>116</v>
      </c>
      <c r="J183" s="14">
        <f>VLOOKUP($B183,List2!$A:$I,7,FALSE)</f>
        <v>701.8</v>
      </c>
    </row>
    <row r="184" spans="2:10" x14ac:dyDescent="0.25">
      <c r="B184" s="23">
        <f>List2!A182</f>
        <v>18025</v>
      </c>
      <c r="C184" s="11" t="str">
        <f>LOWER(VLOOKUP($B184,List2!$A:$I,2,FALSE))</f>
        <v>bloček neon ( záložka )</v>
      </c>
      <c r="D184" s="25" t="str">
        <f>VLOOKUP($B184,List2!$A:$I,3,FALSE)</f>
        <v>ks</v>
      </c>
      <c r="E184" s="12">
        <f>VLOOKUP($B184,List2!$A:$I,6,FALSE)</f>
        <v>34.991910828025475</v>
      </c>
      <c r="F184" s="13">
        <f>VLOOKUP($B184,List2!$A:$I,5,FALSE)</f>
        <v>314</v>
      </c>
      <c r="G184" s="14">
        <f>VLOOKUP($B184,List2!$A:$I,4,FALSE)</f>
        <v>10987.46</v>
      </c>
      <c r="H184" s="15">
        <f>VLOOKUP($B184,List2!$A:$I,9,FALSE)</f>
        <v>33.450404624277454</v>
      </c>
      <c r="I184" s="13">
        <f>VLOOKUP($B184,List2!$A:$I,8,FALSE)</f>
        <v>173</v>
      </c>
      <c r="J184" s="14">
        <f>VLOOKUP($B184,List2!$A:$I,7,FALSE)</f>
        <v>5786.9199999999992</v>
      </c>
    </row>
    <row r="185" spans="2:10" x14ac:dyDescent="0.25">
      <c r="B185" s="23">
        <f>List2!A183</f>
        <v>18026</v>
      </c>
      <c r="C185" s="11" t="str">
        <f>LOWER(VLOOKUP($B185,List2!$A:$I,2,FALSE))</f>
        <v>blok a4</v>
      </c>
      <c r="D185" s="25" t="str">
        <f>VLOOKUP($B185,List2!$A:$I,3,FALSE)</f>
        <v>ks</v>
      </c>
      <c r="E185" s="12">
        <f>VLOOKUP($B185,List2!$A:$I,6,FALSE)</f>
        <v>14.605940594059406</v>
      </c>
      <c r="F185" s="13">
        <f>VLOOKUP($B185,List2!$A:$I,5,FALSE)</f>
        <v>101</v>
      </c>
      <c r="G185" s="14">
        <f>VLOOKUP($B185,List2!$A:$I,4,FALSE)</f>
        <v>1475.2</v>
      </c>
      <c r="H185" s="15">
        <f>VLOOKUP($B185,List2!$A:$I,9,FALSE)</f>
        <v>14.52</v>
      </c>
      <c r="I185" s="13">
        <f>VLOOKUP($B185,List2!$A:$I,8,FALSE)</f>
        <v>70</v>
      </c>
      <c r="J185" s="14">
        <f>VLOOKUP($B185,List2!$A:$I,7,FALSE)</f>
        <v>1016.4</v>
      </c>
    </row>
    <row r="186" spans="2:10" x14ac:dyDescent="0.25">
      <c r="B186" s="23">
        <f>List2!A184</f>
        <v>18027</v>
      </c>
      <c r="C186" s="11" t="str">
        <f>LOWER(VLOOKUP($B186,List2!$A:$I,2,FALSE))</f>
        <v>kostka lepená</v>
      </c>
      <c r="D186" s="25" t="str">
        <f>VLOOKUP($B186,List2!$A:$I,3,FALSE)</f>
        <v>ks</v>
      </c>
      <c r="E186" s="12">
        <f>VLOOKUP($B186,List2!$A:$I,6,FALSE)</f>
        <v>13.263827160493825</v>
      </c>
      <c r="F186" s="13">
        <f>VLOOKUP($B186,List2!$A:$I,5,FALSE)</f>
        <v>81</v>
      </c>
      <c r="G186" s="14">
        <f>VLOOKUP($B186,List2!$A:$I,4,FALSE)</f>
        <v>1074.3699999999999</v>
      </c>
      <c r="H186" s="15">
        <f>VLOOKUP($B186,List2!$A:$I,9,FALSE)</f>
        <v>13.31</v>
      </c>
      <c r="I186" s="13">
        <f>VLOOKUP($B186,List2!$A:$I,8,FALSE)</f>
        <v>71</v>
      </c>
      <c r="J186" s="14">
        <f>VLOOKUP($B186,List2!$A:$I,7,FALSE)</f>
        <v>945.01</v>
      </c>
    </row>
    <row r="187" spans="2:10" x14ac:dyDescent="0.25">
      <c r="B187" s="23">
        <f>List2!A185</f>
        <v>18028</v>
      </c>
      <c r="C187" s="11" t="str">
        <f>LOWER(VLOOKUP($B187,List2!$A:$I,2,FALSE))</f>
        <v>sešit a4</v>
      </c>
      <c r="D187" s="25" t="str">
        <f>VLOOKUP($B187,List2!$A:$I,3,FALSE)</f>
        <v>ks</v>
      </c>
      <c r="E187" s="12">
        <f>VLOOKUP($B187,List2!$A:$I,6,FALSE)</f>
        <v>9.6743209876543208</v>
      </c>
      <c r="F187" s="13">
        <f>VLOOKUP($B187,List2!$A:$I,5,FALSE)</f>
        <v>81</v>
      </c>
      <c r="G187" s="14">
        <f>VLOOKUP($B187,List2!$A:$I,4,FALSE)</f>
        <v>783.62</v>
      </c>
      <c r="H187" s="15">
        <f>VLOOKUP($B187,List2!$A:$I,9,FALSE)</f>
        <v>9.6878481012658231</v>
      </c>
      <c r="I187" s="13">
        <f>VLOOKUP($B187,List2!$A:$I,8,FALSE)</f>
        <v>79</v>
      </c>
      <c r="J187" s="14">
        <f>VLOOKUP($B187,List2!$A:$I,7,FALSE)</f>
        <v>765.34</v>
      </c>
    </row>
    <row r="188" spans="2:10" x14ac:dyDescent="0.25">
      <c r="B188" s="23">
        <f>List2!A186</f>
        <v>18029</v>
      </c>
      <c r="C188" s="11" t="str">
        <f>LOWER(VLOOKUP($B188,List2!$A:$I,2,FALSE))</f>
        <v>sešit a5</v>
      </c>
      <c r="D188" s="25" t="str">
        <f>VLOOKUP($B188,List2!$A:$I,3,FALSE)</f>
        <v>ks</v>
      </c>
      <c r="E188" s="12">
        <f>VLOOKUP($B188,List2!$A:$I,6,FALSE)</f>
        <v>4.8264150943396231</v>
      </c>
      <c r="F188" s="13">
        <f>VLOOKUP($B188,List2!$A:$I,5,FALSE)</f>
        <v>53</v>
      </c>
      <c r="G188" s="14">
        <f>VLOOKUP($B188,List2!$A:$I,4,FALSE)</f>
        <v>255.8</v>
      </c>
      <c r="H188" s="15">
        <f>VLOOKUP($B188,List2!$A:$I,9,FALSE)</f>
        <v>4.8400000000000007</v>
      </c>
      <c r="I188" s="13">
        <f>VLOOKUP($B188,List2!$A:$I,8,FALSE)</f>
        <v>87</v>
      </c>
      <c r="J188" s="14">
        <f>VLOOKUP($B188,List2!$A:$I,7,FALSE)</f>
        <v>421.08000000000004</v>
      </c>
    </row>
    <row r="189" spans="2:10" x14ac:dyDescent="0.25">
      <c r="B189" s="23">
        <f>List2!A187</f>
        <v>18030</v>
      </c>
      <c r="C189" s="11" t="str">
        <f>LOWER(VLOOKUP($B189,List2!$A:$I,2,FALSE))</f>
        <v>centropen 0,3</v>
      </c>
      <c r="D189" s="25" t="str">
        <f>VLOOKUP($B189,List2!$A:$I,3,FALSE)</f>
        <v>ks</v>
      </c>
      <c r="E189" s="12">
        <f>VLOOKUP($B189,List2!$A:$I,6,FALSE)</f>
        <v>8.4507843137254905</v>
      </c>
      <c r="F189" s="13">
        <f>VLOOKUP($B189,List2!$A:$I,5,FALSE)</f>
        <v>204</v>
      </c>
      <c r="G189" s="14">
        <f>VLOOKUP($B189,List2!$A:$I,4,FALSE)</f>
        <v>1723.96</v>
      </c>
      <c r="H189" s="15">
        <f>VLOOKUP($B189,List2!$A:$I,9,FALSE)</f>
        <v>8.4700000000000006</v>
      </c>
      <c r="I189" s="13">
        <f>VLOOKUP($B189,List2!$A:$I,8,FALSE)</f>
        <v>175</v>
      </c>
      <c r="J189" s="14">
        <f>VLOOKUP($B189,List2!$A:$I,7,FALSE)</f>
        <v>1482.25</v>
      </c>
    </row>
    <row r="190" spans="2:10" x14ac:dyDescent="0.25">
      <c r="B190" s="23">
        <f>List2!A188</f>
        <v>18031</v>
      </c>
      <c r="C190" s="11" t="str">
        <f>LOWER(VLOOKUP($B190,List2!$A:$I,2,FALSE))</f>
        <v>tužka obyč.</v>
      </c>
      <c r="D190" s="25" t="str">
        <f>VLOOKUP($B190,List2!$A:$I,3,FALSE)</f>
        <v>ks</v>
      </c>
      <c r="E190" s="12">
        <f>VLOOKUP($B190,List2!$A:$I,6,FALSE)</f>
        <v>2.4173356401384085</v>
      </c>
      <c r="F190" s="13">
        <f>VLOOKUP($B190,List2!$A:$I,5,FALSE)</f>
        <v>289</v>
      </c>
      <c r="G190" s="14">
        <f>VLOOKUP($B190,List2!$A:$I,4,FALSE)</f>
        <v>698.61</v>
      </c>
      <c r="H190" s="15">
        <f>VLOOKUP($B190,List2!$A:$I,9,FALSE)</f>
        <v>2.42</v>
      </c>
      <c r="I190" s="13">
        <f>VLOOKUP($B190,List2!$A:$I,8,FALSE)</f>
        <v>106</v>
      </c>
      <c r="J190" s="14">
        <f>VLOOKUP($B190,List2!$A:$I,7,FALSE)</f>
        <v>256.52</v>
      </c>
    </row>
    <row r="191" spans="2:10" x14ac:dyDescent="0.25">
      <c r="B191" s="23">
        <f>List2!A189</f>
        <v>18032</v>
      </c>
      <c r="C191" s="11" t="str">
        <f>LOWER(VLOOKUP($B191,List2!$A:$I,2,FALSE))</f>
        <v>zvýrazňovač</v>
      </c>
      <c r="D191" s="25" t="str">
        <f>VLOOKUP($B191,List2!$A:$I,3,FALSE)</f>
        <v>ks</v>
      </c>
      <c r="E191" s="12">
        <f>VLOOKUP($B191,List2!$A:$I,6,FALSE)</f>
        <v>8.60811320754717</v>
      </c>
      <c r="F191" s="13">
        <f>VLOOKUP($B191,List2!$A:$I,5,FALSE)</f>
        <v>795</v>
      </c>
      <c r="G191" s="14">
        <f>VLOOKUP($B191,List2!$A:$I,4,FALSE)</f>
        <v>6843.4500000000007</v>
      </c>
      <c r="H191" s="15">
        <f>VLOOKUP($B191,List2!$A:$I,9,FALSE)</f>
        <v>8.4699999999999989</v>
      </c>
      <c r="I191" s="13">
        <f>VLOOKUP($B191,List2!$A:$I,8,FALSE)</f>
        <v>429</v>
      </c>
      <c r="J191" s="14">
        <f>VLOOKUP($B191,List2!$A:$I,7,FALSE)</f>
        <v>3633.6299999999992</v>
      </c>
    </row>
    <row r="192" spans="2:10" x14ac:dyDescent="0.25">
      <c r="B192" s="23">
        <f>List2!A190</f>
        <v>18035</v>
      </c>
      <c r="C192" s="11" t="str">
        <f>LOWER(VLOOKUP($B192,List2!$A:$I,2,FALSE))</f>
        <v>děrovačka velká</v>
      </c>
      <c r="D192" s="25" t="str">
        <f>VLOOKUP($B192,List2!$A:$I,3,FALSE)</f>
        <v>ks</v>
      </c>
      <c r="E192" s="12">
        <f>VLOOKUP($B192,List2!$A:$I,6,FALSE)</f>
        <v>276.66181818181821</v>
      </c>
      <c r="F192" s="13">
        <f>VLOOKUP($B192,List2!$A:$I,5,FALSE)</f>
        <v>11</v>
      </c>
      <c r="G192" s="14">
        <f>VLOOKUP($B192,List2!$A:$I,4,FALSE)</f>
        <v>3043.28</v>
      </c>
      <c r="H192" s="15">
        <f>VLOOKUP($B192,List2!$A:$I,9,FALSE)</f>
        <v>266.2</v>
      </c>
      <c r="I192" s="13">
        <f>VLOOKUP($B192,List2!$A:$I,8,FALSE)</f>
        <v>5</v>
      </c>
      <c r="J192" s="14">
        <f>VLOOKUP($B192,List2!$A:$I,7,FALSE)</f>
        <v>1331</v>
      </c>
    </row>
    <row r="193" spans="2:10" x14ac:dyDescent="0.25">
      <c r="B193" s="23">
        <f>List2!A191</f>
        <v>18036</v>
      </c>
      <c r="C193" s="11" t="str">
        <f>LOWER(VLOOKUP($B193,List2!$A:$I,2,FALSE))</f>
        <v>seívačka velká</v>
      </c>
      <c r="D193" s="25" t="str">
        <f>VLOOKUP($B193,List2!$A:$I,3,FALSE)</f>
        <v>ks</v>
      </c>
      <c r="E193" s="12">
        <f>VLOOKUP($B193,List2!$A:$I,6,FALSE)</f>
        <v>307.93909090909091</v>
      </c>
      <c r="F193" s="13">
        <f>VLOOKUP($B193,List2!$A:$I,5,FALSE)</f>
        <v>11</v>
      </c>
      <c r="G193" s="14">
        <f>VLOOKUP($B193,List2!$A:$I,4,FALSE)</f>
        <v>3387.33</v>
      </c>
      <c r="H193" s="15">
        <f>VLOOKUP($B193,List2!$A:$I,9,FALSE)</f>
        <v>266.2</v>
      </c>
      <c r="I193" s="13">
        <f>VLOOKUP($B193,List2!$A:$I,8,FALSE)</f>
        <v>10</v>
      </c>
      <c r="J193" s="14">
        <f>VLOOKUP($B193,List2!$A:$I,7,FALSE)</f>
        <v>2662</v>
      </c>
    </row>
    <row r="194" spans="2:10" x14ac:dyDescent="0.25">
      <c r="B194" s="23">
        <f>List2!A192</f>
        <v>18037</v>
      </c>
      <c r="C194" s="11" t="str">
        <f>LOWER(VLOOKUP($B194,List2!$A:$I,2,FALSE))</f>
        <v>dopisové spony 75mm</v>
      </c>
      <c r="D194" s="25" t="str">
        <f>VLOOKUP($B194,List2!$A:$I,3,FALSE)</f>
        <v>bal</v>
      </c>
      <c r="E194" s="12">
        <f>VLOOKUP($B194,List2!$A:$I,6,FALSE)</f>
        <v>10.374838709677421</v>
      </c>
      <c r="F194" s="13">
        <f>VLOOKUP($B194,List2!$A:$I,5,FALSE)</f>
        <v>31</v>
      </c>
      <c r="G194" s="14">
        <f>VLOOKUP($B194,List2!$A:$I,4,FALSE)</f>
        <v>321.62000000000006</v>
      </c>
      <c r="H194" s="15">
        <f>VLOOKUP($B194,List2!$A:$I,9,FALSE)</f>
        <v>10.29</v>
      </c>
      <c r="I194" s="13">
        <f>VLOOKUP($B194,List2!$A:$I,8,FALSE)</f>
        <v>25</v>
      </c>
      <c r="J194" s="14">
        <f>VLOOKUP($B194,List2!$A:$I,7,FALSE)</f>
        <v>257.25</v>
      </c>
    </row>
    <row r="195" spans="2:10" x14ac:dyDescent="0.25">
      <c r="B195" s="23">
        <f>List2!A193</f>
        <v>18038</v>
      </c>
      <c r="C195" s="11" t="str">
        <f>LOWER(VLOOKUP($B195,List2!$A:$I,2,FALSE))</f>
        <v>drátky pro velkou sešívačku</v>
      </c>
      <c r="D195" s="25" t="str">
        <f>VLOOKUP($B195,List2!$A:$I,3,FALSE)</f>
        <v>bal</v>
      </c>
      <c r="E195" s="12">
        <f>VLOOKUP($B195,List2!$A:$I,6,FALSE)</f>
        <v>12.900800000000002</v>
      </c>
      <c r="F195" s="13">
        <f>VLOOKUP($B195,List2!$A:$I,5,FALSE)</f>
        <v>50</v>
      </c>
      <c r="G195" s="14">
        <f>VLOOKUP($B195,List2!$A:$I,4,FALSE)</f>
        <v>645.04000000000008</v>
      </c>
      <c r="H195" s="15">
        <f>VLOOKUP($B195,List2!$A:$I,9,FALSE)</f>
        <v>12.709999999999999</v>
      </c>
      <c r="I195" s="13">
        <f>VLOOKUP($B195,List2!$A:$I,8,FALSE)</f>
        <v>23</v>
      </c>
      <c r="J195" s="14">
        <f>VLOOKUP($B195,List2!$A:$I,7,FALSE)</f>
        <v>292.33</v>
      </c>
    </row>
    <row r="196" spans="2:10" x14ac:dyDescent="0.25">
      <c r="B196" s="23">
        <f>List2!A194</f>
        <v>18039</v>
      </c>
      <c r="C196" s="11" t="str">
        <f>LOWER(VLOOKUP($B196,List2!$A:$I,2,FALSE))</f>
        <v>klip 15mm</v>
      </c>
      <c r="D196" s="25" t="str">
        <f>VLOOKUP($B196,List2!$A:$I,3,FALSE)</f>
        <v>bal</v>
      </c>
      <c r="E196" s="12">
        <f>VLOOKUP($B196,List2!$A:$I,6,FALSE)</f>
        <v>6.161044776119402</v>
      </c>
      <c r="F196" s="13">
        <f>VLOOKUP($B196,List2!$A:$I,5,FALSE)</f>
        <v>67</v>
      </c>
      <c r="G196" s="14">
        <f>VLOOKUP($B196,List2!$A:$I,4,FALSE)</f>
        <v>412.78999999999996</v>
      </c>
      <c r="H196" s="15">
        <f>VLOOKUP($B196,List2!$A:$I,9,FALSE)</f>
        <v>6.0499999999999989</v>
      </c>
      <c r="I196" s="13">
        <f>VLOOKUP($B196,List2!$A:$I,8,FALSE)</f>
        <v>35</v>
      </c>
      <c r="J196" s="14">
        <f>VLOOKUP($B196,List2!$A:$I,7,FALSE)</f>
        <v>211.74999999999997</v>
      </c>
    </row>
    <row r="197" spans="2:10" x14ac:dyDescent="0.25">
      <c r="B197" s="23">
        <f>List2!A195</f>
        <v>18040</v>
      </c>
      <c r="C197" s="11" t="str">
        <f>LOWER(VLOOKUP($B197,List2!$A:$I,2,FALSE))</f>
        <v>klipy 19mm</v>
      </c>
      <c r="D197" s="25" t="str">
        <f>VLOOKUP($B197,List2!$A:$I,3,FALSE)</f>
        <v>bal</v>
      </c>
      <c r="E197" s="12">
        <f>VLOOKUP($B197,List2!$A:$I,6,FALSE)</f>
        <v>6.0548979591836734</v>
      </c>
      <c r="F197" s="13">
        <f>VLOOKUP($B197,List2!$A:$I,5,FALSE)</f>
        <v>49</v>
      </c>
      <c r="G197" s="14">
        <f>VLOOKUP($B197,List2!$A:$I,4,FALSE)</f>
        <v>296.69</v>
      </c>
      <c r="H197" s="15">
        <f>VLOOKUP($B197,List2!$A:$I,9,FALSE)</f>
        <v>6.05</v>
      </c>
      <c r="I197" s="13">
        <f>VLOOKUP($B197,List2!$A:$I,8,FALSE)</f>
        <v>36</v>
      </c>
      <c r="J197" s="14">
        <f>VLOOKUP($B197,List2!$A:$I,7,FALSE)</f>
        <v>217.79999999999998</v>
      </c>
    </row>
    <row r="198" spans="2:10" x14ac:dyDescent="0.25">
      <c r="B198" s="23">
        <f>List2!A196</f>
        <v>18041</v>
      </c>
      <c r="C198" s="11" t="str">
        <f>LOWER(VLOOKUP($B198,List2!$A:$I,2,FALSE))</f>
        <v>klipy 24mm</v>
      </c>
      <c r="D198" s="25" t="str">
        <f>VLOOKUP($B198,List2!$A:$I,3,FALSE)</f>
        <v>bal</v>
      </c>
      <c r="E198" s="12">
        <f>VLOOKUP($B198,List2!$A:$I,6,FALSE)</f>
        <v>8.4969387755102037</v>
      </c>
      <c r="F198" s="13">
        <f>VLOOKUP($B198,List2!$A:$I,5,FALSE)</f>
        <v>49</v>
      </c>
      <c r="G198" s="14">
        <f>VLOOKUP($B198,List2!$A:$I,4,FALSE)</f>
        <v>416.35</v>
      </c>
      <c r="H198" s="15">
        <f>VLOOKUP($B198,List2!$A:$I,9,FALSE)</f>
        <v>8.5</v>
      </c>
      <c r="I198" s="13">
        <f>VLOOKUP($B198,List2!$A:$I,8,FALSE)</f>
        <v>24</v>
      </c>
      <c r="J198" s="14">
        <f>VLOOKUP($B198,List2!$A:$I,7,FALSE)</f>
        <v>204</v>
      </c>
    </row>
    <row r="199" spans="2:10" x14ac:dyDescent="0.25">
      <c r="B199" s="23">
        <f>List2!A197</f>
        <v>18042</v>
      </c>
      <c r="C199" s="11" t="str">
        <f>LOWER(VLOOKUP($B199,List2!$A:$I,2,FALSE))</f>
        <v>klipy 32mm</v>
      </c>
      <c r="D199" s="25" t="str">
        <f>VLOOKUP($B199,List2!$A:$I,3,FALSE)</f>
        <v>bal</v>
      </c>
      <c r="E199" s="12">
        <f>VLOOKUP($B199,List2!$A:$I,6,FALSE)</f>
        <v>11.046800000000001</v>
      </c>
      <c r="F199" s="13">
        <f>VLOOKUP($B199,List2!$A:$I,5,FALSE)</f>
        <v>25</v>
      </c>
      <c r="G199" s="14">
        <f>VLOOKUP($B199,List2!$A:$I,4,FALSE)</f>
        <v>276.17</v>
      </c>
      <c r="H199" s="15">
        <f>VLOOKUP($B199,List2!$A:$I,9,FALSE)</f>
        <v>10.890000000000002</v>
      </c>
      <c r="I199" s="13">
        <f>VLOOKUP($B199,List2!$A:$I,8,FALSE)</f>
        <v>15</v>
      </c>
      <c r="J199" s="14">
        <f>VLOOKUP($B199,List2!$A:$I,7,FALSE)</f>
        <v>163.35000000000002</v>
      </c>
    </row>
    <row r="200" spans="2:10" x14ac:dyDescent="0.25">
      <c r="B200" s="23">
        <f>List2!A198</f>
        <v>18043</v>
      </c>
      <c r="C200" s="11" t="str">
        <f>LOWER(VLOOKUP($B200,List2!$A:$I,2,FALSE))</f>
        <v>klipy 41mm</v>
      </c>
      <c r="D200" s="25" t="str">
        <f>VLOOKUP($B200,List2!$A:$I,3,FALSE)</f>
        <v>bal</v>
      </c>
      <c r="E200" s="12">
        <f>VLOOKUP($B200,List2!$A:$I,6,FALSE)</f>
        <v>18.53846153846154</v>
      </c>
      <c r="F200" s="13">
        <f>VLOOKUP($B200,List2!$A:$I,5,FALSE)</f>
        <v>13</v>
      </c>
      <c r="G200" s="14">
        <f>VLOOKUP($B200,List2!$A:$I,4,FALSE)</f>
        <v>241</v>
      </c>
      <c r="H200" s="15">
        <f>VLOOKUP($B200,List2!$A:$I,9,FALSE)</f>
        <v>18.193749999999998</v>
      </c>
      <c r="I200" s="13">
        <f>VLOOKUP($B200,List2!$A:$I,8,FALSE)</f>
        <v>8</v>
      </c>
      <c r="J200" s="14">
        <f>VLOOKUP($B200,List2!$A:$I,7,FALSE)</f>
        <v>145.54999999999998</v>
      </c>
    </row>
    <row r="201" spans="2:10" x14ac:dyDescent="0.25">
      <c r="B201" s="23">
        <f>List2!A199</f>
        <v>18044</v>
      </c>
      <c r="C201" s="11" t="str">
        <f>LOWER(VLOOKUP($B201,List2!$A:$I,2,FALSE))</f>
        <v>silný fix</v>
      </c>
      <c r="D201" s="25" t="str">
        <f>VLOOKUP($B201,List2!$A:$I,3,FALSE)</f>
        <v>ks</v>
      </c>
      <c r="E201" s="12">
        <f>VLOOKUP($B201,List2!$A:$I,6,FALSE)</f>
        <v>4.9032653061224485</v>
      </c>
      <c r="F201" s="13">
        <f>VLOOKUP($B201,List2!$A:$I,5,FALSE)</f>
        <v>49</v>
      </c>
      <c r="G201" s="14">
        <f>VLOOKUP($B201,List2!$A:$I,4,FALSE)</f>
        <v>240.26</v>
      </c>
      <c r="H201" s="15">
        <f>VLOOKUP($B201,List2!$A:$I,9,FALSE)</f>
        <v>4.8400000000000007</v>
      </c>
      <c r="I201" s="13">
        <f>VLOOKUP($B201,List2!$A:$I,8,FALSE)</f>
        <v>45</v>
      </c>
      <c r="J201" s="14">
        <f>VLOOKUP($B201,List2!$A:$I,7,FALSE)</f>
        <v>217.80000000000004</v>
      </c>
    </row>
    <row r="202" spans="2:10" x14ac:dyDescent="0.25">
      <c r="B202" s="23">
        <f>List2!A200</f>
        <v>18045</v>
      </c>
      <c r="C202" s="11" t="str">
        <f>LOWER(VLOOKUP($B202,List2!$A:$I,2,FALSE))</f>
        <v>popisovač cd</v>
      </c>
      <c r="D202" s="25" t="str">
        <f>VLOOKUP($B202,List2!$A:$I,3,FALSE)</f>
        <v>ks</v>
      </c>
      <c r="E202" s="12">
        <f>VLOOKUP($B202,List2!$A:$I,6,FALSE)</f>
        <v>8.3780165289256203</v>
      </c>
      <c r="F202" s="13">
        <f>VLOOKUP($B202,List2!$A:$I,5,FALSE)</f>
        <v>121</v>
      </c>
      <c r="G202" s="14">
        <f>VLOOKUP($B202,List2!$A:$I,4,FALSE)</f>
        <v>1013.74</v>
      </c>
      <c r="H202" s="15">
        <f>VLOOKUP($B202,List2!$A:$I,9,FALSE)</f>
        <v>8.4699999999999989</v>
      </c>
      <c r="I202" s="13">
        <f>VLOOKUP($B202,List2!$A:$I,8,FALSE)</f>
        <v>70</v>
      </c>
      <c r="J202" s="14">
        <f>VLOOKUP($B202,List2!$A:$I,7,FALSE)</f>
        <v>592.9</v>
      </c>
    </row>
    <row r="203" spans="2:10" x14ac:dyDescent="0.25">
      <c r="B203" s="23">
        <f>List2!A201</f>
        <v>18047</v>
      </c>
      <c r="C203" s="11" t="str">
        <f>LOWER(VLOOKUP($B203,List2!$A:$I,2,FALSE))</f>
        <v>přepisovač</v>
      </c>
      <c r="D203" s="25" t="str">
        <f>VLOOKUP($B203,List2!$A:$I,3,FALSE)</f>
        <v>ks</v>
      </c>
      <c r="E203" s="12">
        <f>VLOOKUP($B203,List2!$A:$I,6,FALSE)</f>
        <v>43.061222707423582</v>
      </c>
      <c r="F203" s="13">
        <f>VLOOKUP($B203,List2!$A:$I,5,FALSE)</f>
        <v>458</v>
      </c>
      <c r="G203" s="14">
        <f>VLOOKUP($B203,List2!$A:$I,4,FALSE)</f>
        <v>19722.04</v>
      </c>
      <c r="H203" s="15">
        <f>VLOOKUP($B203,List2!$A:$I,9,FALSE)</f>
        <v>42.349999999999994</v>
      </c>
      <c r="I203" s="13">
        <f>VLOOKUP($B203,List2!$A:$I,8,FALSE)</f>
        <v>238</v>
      </c>
      <c r="J203" s="14">
        <f>VLOOKUP($B203,List2!$A:$I,7,FALSE)</f>
        <v>10079.299999999999</v>
      </c>
    </row>
    <row r="204" spans="2:10" x14ac:dyDescent="0.25">
      <c r="B204" s="23">
        <f>List2!A202</f>
        <v>18048</v>
      </c>
      <c r="C204" s="11" t="str">
        <f>LOWER(VLOOKUP($B204,List2!$A:$I,2,FALSE))</f>
        <v>lepící páska široká</v>
      </c>
      <c r="D204" s="25" t="str">
        <f>VLOOKUP($B204,List2!$A:$I,3,FALSE)</f>
        <v>ks</v>
      </c>
      <c r="E204" s="12">
        <f>VLOOKUP($B204,List2!$A:$I,6,FALSE)</f>
        <v>12.048648648648648</v>
      </c>
      <c r="F204" s="13">
        <f>VLOOKUP($B204,List2!$A:$I,5,FALSE)</f>
        <v>37</v>
      </c>
      <c r="G204" s="14">
        <f>VLOOKUP($B204,List2!$A:$I,4,FALSE)</f>
        <v>445.79999999999995</v>
      </c>
      <c r="H204" s="15">
        <f>VLOOKUP($B204,List2!$A:$I,9,FALSE)</f>
        <v>12.099999999999996</v>
      </c>
      <c r="I204" s="13">
        <f>VLOOKUP($B204,List2!$A:$I,8,FALSE)</f>
        <v>37</v>
      </c>
      <c r="J204" s="14">
        <f>VLOOKUP($B204,List2!$A:$I,7,FALSE)</f>
        <v>447.69999999999987</v>
      </c>
    </row>
    <row r="205" spans="2:10" x14ac:dyDescent="0.25">
      <c r="B205" s="23">
        <f>List2!A203</f>
        <v>18049</v>
      </c>
      <c r="C205" s="11" t="str">
        <f>LOWER(VLOOKUP($B205,List2!$A:$I,2,FALSE))</f>
        <v>samolepící bloček 51x51mm</v>
      </c>
      <c r="D205" s="25" t="str">
        <f>VLOOKUP($B205,List2!$A:$I,3,FALSE)</f>
        <v>ks</v>
      </c>
      <c r="E205" s="12">
        <f>VLOOKUP($B205,List2!$A:$I,6,FALSE)</f>
        <v>14.520000000000001</v>
      </c>
      <c r="F205" s="13">
        <f>VLOOKUP($B205,List2!$A:$I,5,FALSE)</f>
        <v>96</v>
      </c>
      <c r="G205" s="14">
        <f>VLOOKUP($B205,List2!$A:$I,4,FALSE)</f>
        <v>1393.92</v>
      </c>
      <c r="H205" s="15">
        <f>VLOOKUP($B205,List2!$A:$I,9,FALSE)</f>
        <v>14.520000000000001</v>
      </c>
      <c r="I205" s="13">
        <f>VLOOKUP($B205,List2!$A:$I,8,FALSE)</f>
        <v>94</v>
      </c>
      <c r="J205" s="14">
        <f>VLOOKUP($B205,List2!$A:$I,7,FALSE)</f>
        <v>1364.88</v>
      </c>
    </row>
    <row r="206" spans="2:10" x14ac:dyDescent="0.25">
      <c r="B206" s="23">
        <f>List2!A204</f>
        <v>18050</v>
      </c>
      <c r="C206" s="11" t="str">
        <f>LOWER(VLOOKUP($B206,List2!$A:$I,2,FALSE))</f>
        <v>samolepící bloček 38x50mm</v>
      </c>
      <c r="D206" s="25" t="str">
        <f>VLOOKUP($B206,List2!$A:$I,3,FALSE)</f>
        <v>bal</v>
      </c>
      <c r="E206" s="12">
        <f>VLOOKUP($B206,List2!$A:$I,6,FALSE)</f>
        <v>10.410909090909092</v>
      </c>
      <c r="F206" s="13">
        <f>VLOOKUP($B206,List2!$A:$I,5,FALSE)</f>
        <v>22</v>
      </c>
      <c r="G206" s="14">
        <f>VLOOKUP($B206,List2!$A:$I,4,FALSE)</f>
        <v>229.04000000000002</v>
      </c>
      <c r="H206" s="15">
        <f>VLOOKUP($B206,List2!$A:$I,9,FALSE)</f>
        <v>10.890000000000002</v>
      </c>
      <c r="I206" s="13">
        <f>VLOOKUP($B206,List2!$A:$I,8,FALSE)</f>
        <v>30</v>
      </c>
      <c r="J206" s="14">
        <f>VLOOKUP($B206,List2!$A:$I,7,FALSE)</f>
        <v>326.70000000000005</v>
      </c>
    </row>
    <row r="207" spans="2:10" x14ac:dyDescent="0.25">
      <c r="B207" s="23">
        <f>List2!A205</f>
        <v>18051</v>
      </c>
      <c r="C207" s="11" t="str">
        <f>LOWER(VLOOKUP($B207,List2!$A:$I,2,FALSE))</f>
        <v>blok a5</v>
      </c>
      <c r="D207" s="25" t="str">
        <f>VLOOKUP($B207,List2!$A:$I,3,FALSE)</f>
        <v>ks</v>
      </c>
      <c r="E207" s="12">
        <f>VLOOKUP($B207,List2!$A:$I,6,FALSE)</f>
        <v>10.141568627450981</v>
      </c>
      <c r="F207" s="13">
        <f>VLOOKUP($B207,List2!$A:$I,5,FALSE)</f>
        <v>51</v>
      </c>
      <c r="G207" s="14">
        <f>VLOOKUP($B207,List2!$A:$I,4,FALSE)</f>
        <v>517.22</v>
      </c>
      <c r="H207" s="15">
        <f>VLOOKUP($B207,List2!$A:$I,9,FALSE)</f>
        <v>8.4700000000000006</v>
      </c>
      <c r="I207" s="13">
        <f>VLOOKUP($B207,List2!$A:$I,8,FALSE)</f>
        <v>17</v>
      </c>
      <c r="J207" s="14">
        <f>VLOOKUP($B207,List2!$A:$I,7,FALSE)</f>
        <v>143.99</v>
      </c>
    </row>
    <row r="208" spans="2:10" x14ac:dyDescent="0.25">
      <c r="B208" s="23">
        <f>List2!A206</f>
        <v>18052</v>
      </c>
      <c r="C208" s="11" t="str">
        <f>LOWER(VLOOKUP($B208,List2!$A:$I,2,FALSE))</f>
        <v>blok a6</v>
      </c>
      <c r="D208" s="25" t="str">
        <f>VLOOKUP($B208,List2!$A:$I,3,FALSE)</f>
        <v>ks</v>
      </c>
      <c r="E208" s="12">
        <f>VLOOKUP($B208,List2!$A:$I,6,FALSE)</f>
        <v>5.8990476190476189</v>
      </c>
      <c r="F208" s="13">
        <f>VLOOKUP($B208,List2!$A:$I,5,FALSE)</f>
        <v>21</v>
      </c>
      <c r="G208" s="14">
        <f>VLOOKUP($B208,List2!$A:$I,4,FALSE)</f>
        <v>123.88</v>
      </c>
      <c r="H208" s="15">
        <f>VLOOKUP($B208,List2!$A:$I,9,FALSE)</f>
        <v>6.05</v>
      </c>
      <c r="I208" s="13">
        <f>VLOOKUP($B208,List2!$A:$I,8,FALSE)</f>
        <v>4</v>
      </c>
      <c r="J208" s="14">
        <f>VLOOKUP($B208,List2!$A:$I,7,FALSE)</f>
        <v>24.2</v>
      </c>
    </row>
    <row r="209" spans="2:10" x14ac:dyDescent="0.25">
      <c r="B209" s="23">
        <f>List2!A207</f>
        <v>18053</v>
      </c>
      <c r="C209" s="11" t="str">
        <f>LOWER(VLOOKUP($B209,List2!$A:$I,2,FALSE))</f>
        <v>xeroxový papír a3</v>
      </c>
      <c r="D209" s="25" t="str">
        <f>VLOOKUP($B209,List2!$A:$I,3,FALSE)</f>
        <v>bal</v>
      </c>
      <c r="E209" s="12">
        <f>VLOOKUP($B209,List2!$A:$I,6,FALSE)</f>
        <v>154.03214876033059</v>
      </c>
      <c r="F209" s="13">
        <f>VLOOKUP($B209,List2!$A:$I,5,FALSE)</f>
        <v>121</v>
      </c>
      <c r="G209" s="14">
        <f>VLOOKUP($B209,List2!$A:$I,4,FALSE)</f>
        <v>18637.89</v>
      </c>
      <c r="H209" s="15">
        <f>VLOOKUP($B209,List2!$A:$I,9,FALSE)</f>
        <v>145.19999999999999</v>
      </c>
      <c r="I209" s="13">
        <f>VLOOKUP($B209,List2!$A:$I,8,FALSE)</f>
        <v>35</v>
      </c>
      <c r="J209" s="14">
        <f>VLOOKUP($B209,List2!$A:$I,7,FALSE)</f>
        <v>5082</v>
      </c>
    </row>
    <row r="210" spans="2:10" x14ac:dyDescent="0.25">
      <c r="B210" s="23">
        <f>List2!A208</f>
        <v>18054</v>
      </c>
      <c r="C210" s="11" t="str">
        <f>LOWER(VLOOKUP($B210,List2!$A:$I,2,FALSE))</f>
        <v>šanon pákový úzký</v>
      </c>
      <c r="D210" s="25" t="str">
        <f>VLOOKUP($B210,List2!$A:$I,3,FALSE)</f>
        <v>ks</v>
      </c>
      <c r="E210" s="12">
        <f>VLOOKUP($B210,List2!$A:$I,6,FALSE)</f>
        <v>21.714538653366581</v>
      </c>
      <c r="F210" s="13">
        <f>VLOOKUP($B210,List2!$A:$I,5,FALSE)</f>
        <v>401</v>
      </c>
      <c r="G210" s="14">
        <f>VLOOKUP($B210,List2!$A:$I,4,FALSE)</f>
        <v>8707.5299999999988</v>
      </c>
      <c r="H210" s="15">
        <f>VLOOKUP($B210,List2!$A:$I,9,FALSE)</f>
        <v>21.78</v>
      </c>
      <c r="I210" s="13">
        <f>VLOOKUP($B210,List2!$A:$I,8,FALSE)</f>
        <v>285</v>
      </c>
      <c r="J210" s="14">
        <f>VLOOKUP($B210,List2!$A:$I,7,FALSE)</f>
        <v>6207.3</v>
      </c>
    </row>
    <row r="211" spans="2:10" x14ac:dyDescent="0.25">
      <c r="B211" s="23">
        <f>List2!A209</f>
        <v>18055</v>
      </c>
      <c r="C211" s="11" t="str">
        <f>LOWER(VLOOKUP($B211,List2!$A:$I,2,FALSE))</f>
        <v>šanon pákový široký</v>
      </c>
      <c r="D211" s="25" t="str">
        <f>VLOOKUP($B211,List2!$A:$I,3,FALSE)</f>
        <v>ks</v>
      </c>
      <c r="E211" s="12">
        <f>VLOOKUP($B211,List2!$A:$I,6,FALSE)</f>
        <v>25.097656765676568</v>
      </c>
      <c r="F211" s="13">
        <f>VLOOKUP($B211,List2!$A:$I,5,FALSE)</f>
        <v>606</v>
      </c>
      <c r="G211" s="14">
        <f>VLOOKUP($B211,List2!$A:$I,4,FALSE)</f>
        <v>15209.18</v>
      </c>
      <c r="H211" s="15">
        <f>VLOOKUP($B211,List2!$A:$I,9,FALSE)</f>
        <v>19.239999999999998</v>
      </c>
      <c r="I211" s="13">
        <f>VLOOKUP($B211,List2!$A:$I,8,FALSE)</f>
        <v>440</v>
      </c>
      <c r="J211" s="14">
        <f>VLOOKUP($B211,List2!$A:$I,7,FALSE)</f>
        <v>8465.5999999999985</v>
      </c>
    </row>
    <row r="212" spans="2:10" x14ac:dyDescent="0.25">
      <c r="B212" s="23">
        <f>List2!A210</f>
        <v>18056</v>
      </c>
      <c r="C212" s="11" t="str">
        <f>LOWER(VLOOKUP($B212,List2!$A:$I,2,FALSE))</f>
        <v>šanon a5 pákový</v>
      </c>
      <c r="D212" s="25" t="str">
        <f>VLOOKUP($B212,List2!$A:$I,3,FALSE)</f>
        <v>ks</v>
      </c>
      <c r="E212" s="12">
        <f>VLOOKUP($B212,List2!$A:$I,6,FALSE)</f>
        <v>29.457272727272724</v>
      </c>
      <c r="F212" s="13">
        <f>VLOOKUP($B212,List2!$A:$I,5,FALSE)</f>
        <v>11</v>
      </c>
      <c r="G212" s="14">
        <f>VLOOKUP($B212,List2!$A:$I,4,FALSE)</f>
        <v>324.02999999999997</v>
      </c>
      <c r="H212" s="15">
        <f>VLOOKUP($B212,List2!$A:$I,9,FALSE)</f>
        <v>30.263043478260869</v>
      </c>
      <c r="I212" s="13">
        <f>VLOOKUP($B212,List2!$A:$I,8,FALSE)</f>
        <v>23</v>
      </c>
      <c r="J212" s="14">
        <f>VLOOKUP($B212,List2!$A:$I,7,FALSE)</f>
        <v>696.05</v>
      </c>
    </row>
    <row r="213" spans="2:10" x14ac:dyDescent="0.25">
      <c r="B213" s="23">
        <f>List2!A211</f>
        <v>18057</v>
      </c>
      <c r="C213" s="11" t="str">
        <f>LOWER(VLOOKUP($B213,List2!$A:$I,2,FALSE))</f>
        <v>desky a4 pvc s patentkou</v>
      </c>
      <c r="D213" s="25" t="str">
        <f>VLOOKUP($B213,List2!$A:$I,3,FALSE)</f>
        <v>ks</v>
      </c>
      <c r="E213" s="12">
        <f>VLOOKUP($B213,List2!$A:$I,6,FALSE)</f>
        <v>6.0546099290780147</v>
      </c>
      <c r="F213" s="13">
        <f>VLOOKUP($B213,List2!$A:$I,5,FALSE)</f>
        <v>141</v>
      </c>
      <c r="G213" s="14">
        <f>VLOOKUP($B213,List2!$A:$I,4,FALSE)</f>
        <v>853.7</v>
      </c>
      <c r="H213" s="15">
        <f>VLOOKUP($B213,List2!$A:$I,9,FALSE)</f>
        <v>6.05</v>
      </c>
      <c r="I213" s="13">
        <f>VLOOKUP($B213,List2!$A:$I,8,FALSE)</f>
        <v>130</v>
      </c>
      <c r="J213" s="14">
        <f>VLOOKUP($B213,List2!$A:$I,7,FALSE)</f>
        <v>786.5</v>
      </c>
    </row>
    <row r="214" spans="2:10" x14ac:dyDescent="0.25">
      <c r="B214" s="23">
        <f>List2!A212</f>
        <v>18058</v>
      </c>
      <c r="C214" s="11" t="str">
        <f>LOWER(VLOOKUP($B214,List2!$A:$I,2,FALSE))</f>
        <v>desky pvc s gumou</v>
      </c>
      <c r="D214" s="25" t="str">
        <f>VLOOKUP($B214,List2!$A:$I,3,FALSE)</f>
        <v>ks</v>
      </c>
      <c r="E214" s="12">
        <f>VLOOKUP($B214,List2!$A:$I,6,FALSE)</f>
        <v>10.924710743801652</v>
      </c>
      <c r="F214" s="13">
        <f>VLOOKUP($B214,List2!$A:$I,5,FALSE)</f>
        <v>121</v>
      </c>
      <c r="G214" s="14">
        <f>VLOOKUP($B214,List2!$A:$I,4,FALSE)</f>
        <v>1321.8899999999999</v>
      </c>
      <c r="H214" s="15">
        <f>VLOOKUP($B214,List2!$A:$I,9,FALSE)</f>
        <v>10.89</v>
      </c>
      <c r="I214" s="13">
        <f>VLOOKUP($B214,List2!$A:$I,8,FALSE)</f>
        <v>125</v>
      </c>
      <c r="J214" s="14">
        <f>VLOOKUP($B214,List2!$A:$I,7,FALSE)</f>
        <v>1361.25</v>
      </c>
    </row>
    <row r="215" spans="2:10" x14ac:dyDescent="0.25">
      <c r="B215" s="23">
        <f>List2!A213</f>
        <v>18059</v>
      </c>
      <c r="C215" s="11" t="str">
        <f>LOWER(VLOOKUP($B215,List2!$A:$I,2,FALSE))</f>
        <v>desky s rohem</v>
      </c>
      <c r="D215" s="25" t="str">
        <f>VLOOKUP($B215,List2!$A:$I,3,FALSE)</f>
        <v>ks</v>
      </c>
      <c r="E215" s="12">
        <f>VLOOKUP($B215,List2!$A:$I,6,FALSE)</f>
        <v>4.8356146179401991</v>
      </c>
      <c r="F215" s="13">
        <f>VLOOKUP($B215,List2!$A:$I,5,FALSE)</f>
        <v>301</v>
      </c>
      <c r="G215" s="14">
        <f>VLOOKUP($B215,List2!$A:$I,4,FALSE)</f>
        <v>1455.52</v>
      </c>
      <c r="H215" s="15">
        <f>VLOOKUP($B215,List2!$A:$I,9,FALSE)</f>
        <v>4.839999999999999</v>
      </c>
      <c r="I215" s="13">
        <f>VLOOKUP($B215,List2!$A:$I,8,FALSE)</f>
        <v>297</v>
      </c>
      <c r="J215" s="14">
        <f>VLOOKUP($B215,List2!$A:$I,7,FALSE)</f>
        <v>1437.4799999999996</v>
      </c>
    </row>
    <row r="216" spans="2:10" x14ac:dyDescent="0.25">
      <c r="B216" s="23">
        <f>List2!A214</f>
        <v>18060</v>
      </c>
      <c r="C216" s="11" t="str">
        <f>LOWER(VLOOKUP($B216,List2!$A:$I,2,FALSE))</f>
        <v>desky papírové s gumou</v>
      </c>
      <c r="D216" s="25" t="str">
        <f>VLOOKUP($B216,List2!$A:$I,3,FALSE)</f>
        <v>ks</v>
      </c>
      <c r="E216" s="12">
        <f>VLOOKUP($B216,List2!$A:$I,6,FALSE)</f>
        <v>13.494761904761905</v>
      </c>
      <c r="F216" s="13">
        <f>VLOOKUP($B216,List2!$A:$I,5,FALSE)</f>
        <v>105</v>
      </c>
      <c r="G216" s="14">
        <f>VLOOKUP($B216,List2!$A:$I,4,FALSE)</f>
        <v>1416.95</v>
      </c>
      <c r="H216" s="15">
        <f>VLOOKUP($B216,List2!$A:$I,9,FALSE)</f>
        <v>13.31</v>
      </c>
      <c r="I216" s="13">
        <f>VLOOKUP($B216,List2!$A:$I,8,FALSE)</f>
        <v>107</v>
      </c>
      <c r="J216" s="14">
        <f>VLOOKUP($B216,List2!$A:$I,7,FALSE)</f>
        <v>1424.17</v>
      </c>
    </row>
    <row r="217" spans="2:10" x14ac:dyDescent="0.25">
      <c r="B217" s="23">
        <f>List2!A215</f>
        <v>18061</v>
      </c>
      <c r="C217" s="11" t="str">
        <f>LOWER(VLOOKUP($B217,List2!$A:$I,2,FALSE))</f>
        <v>rychlovazač papírový závěsný</v>
      </c>
      <c r="D217" s="25" t="str">
        <f>VLOOKUP($B217,List2!$A:$I,3,FALSE)</f>
        <v>ks</v>
      </c>
      <c r="E217" s="12">
        <f>VLOOKUP($B217,List2!$A:$I,6,FALSE)</f>
        <v>2.3759259259259258</v>
      </c>
      <c r="F217" s="13">
        <f>VLOOKUP($B217,List2!$A:$I,5,FALSE)</f>
        <v>405</v>
      </c>
      <c r="G217" s="14">
        <f>VLOOKUP($B217,List2!$A:$I,4,FALSE)</f>
        <v>962.25</v>
      </c>
      <c r="H217" s="15">
        <f>VLOOKUP($B217,List2!$A:$I,9,FALSE)</f>
        <v>2.4199999999999995</v>
      </c>
      <c r="I217" s="13">
        <f>VLOOKUP($B217,List2!$A:$I,8,FALSE)</f>
        <v>146</v>
      </c>
      <c r="J217" s="14">
        <f>VLOOKUP($B217,List2!$A:$I,7,FALSE)</f>
        <v>353.31999999999994</v>
      </c>
    </row>
    <row r="218" spans="2:10" x14ac:dyDescent="0.25">
      <c r="B218" s="23">
        <f>List2!A216</f>
        <v>18062</v>
      </c>
      <c r="C218" s="11" t="str">
        <f>LOWER(VLOOKUP($B218,List2!$A:$I,2,FALSE))</f>
        <v>zakládací folie do šanonu větší</v>
      </c>
      <c r="D218" s="25" t="str">
        <f>VLOOKUP($B218,List2!$A:$I,3,FALSE)</f>
        <v>bal</v>
      </c>
      <c r="E218" s="12">
        <f>VLOOKUP($B218,List2!$A:$I,6,FALSE)</f>
        <v>24.635124378109452</v>
      </c>
      <c r="F218" s="13">
        <f>VLOOKUP($B218,List2!$A:$I,5,FALSE)</f>
        <v>201</v>
      </c>
      <c r="G218" s="14">
        <f>VLOOKUP($B218,List2!$A:$I,4,FALSE)</f>
        <v>4951.66</v>
      </c>
      <c r="H218" s="15">
        <f>VLOOKUP($B218,List2!$A:$I,9,FALSE)</f>
        <v>24.200000000000003</v>
      </c>
      <c r="I218" s="13">
        <f>VLOOKUP($B218,List2!$A:$I,8,FALSE)</f>
        <v>138</v>
      </c>
      <c r="J218" s="14">
        <f>VLOOKUP($B218,List2!$A:$I,7,FALSE)</f>
        <v>3339.6000000000004</v>
      </c>
    </row>
    <row r="219" spans="2:10" x14ac:dyDescent="0.25">
      <c r="B219" s="23">
        <f>List2!A217</f>
        <v>18063</v>
      </c>
      <c r="C219" s="11" t="str">
        <f>LOWER(VLOOKUP($B219,List2!$A:$I,2,FALSE))</f>
        <v>zakládací folie do šanonu a5</v>
      </c>
      <c r="D219" s="25" t="str">
        <f>VLOOKUP($B219,List2!$A:$I,3,FALSE)</f>
        <v>bal</v>
      </c>
      <c r="E219" s="12">
        <f>VLOOKUP($B219,List2!$A:$I,6,FALSE)</f>
        <v>33.844634146341463</v>
      </c>
      <c r="F219" s="13">
        <f>VLOOKUP($B219,List2!$A:$I,5,FALSE)</f>
        <v>41</v>
      </c>
      <c r="G219" s="14">
        <f>VLOOKUP($B219,List2!$A:$I,4,FALSE)</f>
        <v>1387.63</v>
      </c>
      <c r="H219" s="15">
        <f>VLOOKUP($B219,List2!$A:$I,9,FALSE)</f>
        <v>33.880769230769232</v>
      </c>
      <c r="I219" s="13">
        <f>VLOOKUP($B219,List2!$A:$I,8,FALSE)</f>
        <v>26</v>
      </c>
      <c r="J219" s="14">
        <f>VLOOKUP($B219,List2!$A:$I,7,FALSE)</f>
        <v>880.9</v>
      </c>
    </row>
    <row r="220" spans="2:10" x14ac:dyDescent="0.25">
      <c r="B220" s="23">
        <f>List2!A218</f>
        <v>18064</v>
      </c>
      <c r="C220" s="11" t="str">
        <f>LOWER(VLOOKUP($B220,List2!$A:$I,2,FALSE))</f>
        <v>zakládací folie do šanonu s klopou</v>
      </c>
      <c r="D220" s="25" t="str">
        <f>VLOOKUP($B220,List2!$A:$I,3,FALSE)</f>
        <v>bal</v>
      </c>
      <c r="E220" s="12">
        <f>VLOOKUP($B220,List2!$A:$I,6,FALSE)</f>
        <v>48.269999999999996</v>
      </c>
      <c r="F220" s="13">
        <f>VLOOKUP($B220,List2!$A:$I,5,FALSE)</f>
        <v>2</v>
      </c>
      <c r="G220" s="14">
        <f>VLOOKUP($B220,List2!$A:$I,4,FALSE)</f>
        <v>96.539999999999992</v>
      </c>
      <c r="H220" s="15">
        <f>VLOOKUP($B220,List2!$A:$I,9,FALSE)</f>
        <v>15.73</v>
      </c>
      <c r="I220" s="13">
        <f>VLOOKUP($B220,List2!$A:$I,8,FALSE)</f>
        <v>40</v>
      </c>
      <c r="J220" s="14">
        <f>VLOOKUP($B220,List2!$A:$I,7,FALSE)</f>
        <v>629.20000000000005</v>
      </c>
    </row>
    <row r="221" spans="2:10" x14ac:dyDescent="0.25">
      <c r="B221" s="23">
        <f>List2!A219</f>
        <v>18065</v>
      </c>
      <c r="C221" s="11" t="str">
        <f>LOWER(VLOOKUP($B221,List2!$A:$I,2,FALSE))</f>
        <v>rozřaďovač barevný</v>
      </c>
      <c r="D221" s="25" t="str">
        <f>VLOOKUP($B221,List2!$A:$I,3,FALSE)</f>
        <v>bal</v>
      </c>
      <c r="E221" s="12">
        <f>VLOOKUP($B221,List2!$A:$I,6,FALSE)</f>
        <v>18.308024691358025</v>
      </c>
      <c r="F221" s="13">
        <f>VLOOKUP($B221,List2!$A:$I,5,FALSE)</f>
        <v>81</v>
      </c>
      <c r="G221" s="14">
        <f>VLOOKUP($B221,List2!$A:$I,4,FALSE)</f>
        <v>1482.95</v>
      </c>
      <c r="H221" s="15">
        <f>VLOOKUP($B221,List2!$A:$I,9,FALSE)</f>
        <v>18.149999999999999</v>
      </c>
      <c r="I221" s="13">
        <f>VLOOKUP($B221,List2!$A:$I,8,FALSE)</f>
        <v>67</v>
      </c>
      <c r="J221" s="14">
        <f>VLOOKUP($B221,List2!$A:$I,7,FALSE)</f>
        <v>1216.05</v>
      </c>
    </row>
    <row r="222" spans="2:10" x14ac:dyDescent="0.25">
      <c r="B222" s="23">
        <f>List2!A220</f>
        <v>18066</v>
      </c>
      <c r="C222" s="11" t="str">
        <f>LOWER(VLOOKUP($B222,List2!$A:$I,2,FALSE))</f>
        <v>adresový samolepky</v>
      </c>
      <c r="D222" s="25" t="str">
        <f>VLOOKUP($B222,List2!$A:$I,3,FALSE)</f>
        <v>bal</v>
      </c>
      <c r="E222" s="12">
        <f>VLOOKUP($B222,List2!$A:$I,6,FALSE)</f>
        <v>118.72636363636364</v>
      </c>
      <c r="F222" s="13">
        <f>VLOOKUP($B222,List2!$A:$I,5,FALSE)</f>
        <v>11</v>
      </c>
      <c r="G222" s="14">
        <f>VLOOKUP($B222,List2!$A:$I,4,FALSE)</f>
        <v>1305.99</v>
      </c>
      <c r="H222" s="15">
        <f>VLOOKUP($B222,List2!$A:$I,9,FALSE)</f>
        <v>118.58000000000001</v>
      </c>
      <c r="I222" s="13">
        <f>VLOOKUP($B222,List2!$A:$I,8,FALSE)</f>
        <v>10</v>
      </c>
      <c r="J222" s="14">
        <f>VLOOKUP($B222,List2!$A:$I,7,FALSE)</f>
        <v>1185.8000000000002</v>
      </c>
    </row>
    <row r="223" spans="2:10" x14ac:dyDescent="0.25">
      <c r="B223" s="23">
        <f>List2!A221</f>
        <v>18067</v>
      </c>
      <c r="C223" s="11" t="str">
        <f>LOWER(VLOOKUP($B223,List2!$A:$I,2,FALSE))</f>
        <v>obálka dl</v>
      </c>
      <c r="D223" s="25" t="str">
        <f>VLOOKUP($B223,List2!$A:$I,3,FALSE)</f>
        <v>ks</v>
      </c>
      <c r="E223" s="12">
        <f>VLOOKUP($B223,List2!$A:$I,6,FALSE)</f>
        <v>0.34</v>
      </c>
      <c r="F223" s="13">
        <f>VLOOKUP($B223,List2!$A:$I,5,FALSE)</f>
        <v>1</v>
      </c>
      <c r="G223" s="14">
        <f>VLOOKUP($B223,List2!$A:$I,4,FALSE)</f>
        <v>0.34</v>
      </c>
      <c r="H223" s="15">
        <f>VLOOKUP($B223,List2!$A:$I,9,FALSE)</f>
        <v>0.61</v>
      </c>
      <c r="I223" s="13">
        <f>VLOOKUP($B223,List2!$A:$I,8,FALSE)</f>
        <v>250</v>
      </c>
      <c r="J223" s="14">
        <f>VLOOKUP($B223,List2!$A:$I,7,FALSE)</f>
        <v>152.5</v>
      </c>
    </row>
    <row r="224" spans="2:10" x14ac:dyDescent="0.25">
      <c r="B224" s="23">
        <f>List2!A222</f>
        <v>18068</v>
      </c>
      <c r="C224" s="11" t="str">
        <f>LOWER(VLOOKUP($B224,List2!$A:$I,2,FALSE))</f>
        <v>obálka velká c4</v>
      </c>
      <c r="D224" s="25" t="str">
        <f>VLOOKUP($B224,List2!$A:$I,3,FALSE)</f>
        <v>ks</v>
      </c>
      <c r="E224" s="12">
        <f>VLOOKUP($B224,List2!$A:$I,6,FALSE)</f>
        <v>1.1599999999999999</v>
      </c>
      <c r="F224" s="13">
        <f>VLOOKUP($B224,List2!$A:$I,5,FALSE)</f>
        <v>750</v>
      </c>
      <c r="G224" s="14">
        <f>VLOOKUP($B224,List2!$A:$I,4,FALSE)</f>
        <v>870</v>
      </c>
      <c r="H224" s="15">
        <f>VLOOKUP($B224,List2!$A:$I,9,FALSE)</f>
        <v>1.2100000000000002</v>
      </c>
      <c r="I224" s="13">
        <f>VLOOKUP($B224,List2!$A:$I,8,FALSE)</f>
        <v>865</v>
      </c>
      <c r="J224" s="14">
        <f>VLOOKUP($B224,List2!$A:$I,7,FALSE)</f>
        <v>1046.6500000000001</v>
      </c>
    </row>
    <row r="225" spans="2:10" x14ac:dyDescent="0.25">
      <c r="B225" s="23">
        <f>List2!A223</f>
        <v>18069</v>
      </c>
      <c r="C225" s="11" t="str">
        <f>LOWER(VLOOKUP($B225,List2!$A:$I,2,FALSE))</f>
        <v>obálka b4 textil+dno hnědá</v>
      </c>
      <c r="D225" s="25" t="str">
        <f>VLOOKUP($B225,List2!$A:$I,3,FALSE)</f>
        <v>ks</v>
      </c>
      <c r="E225" s="12">
        <f>VLOOKUP($B225,List2!$A:$I,6,FALSE)</f>
        <v>7.1354545454545448</v>
      </c>
      <c r="F225" s="13">
        <f>VLOOKUP($B225,List2!$A:$I,5,FALSE)</f>
        <v>110</v>
      </c>
      <c r="G225" s="14">
        <f>VLOOKUP($B225,List2!$A:$I,4,FALSE)</f>
        <v>784.9</v>
      </c>
      <c r="H225" s="15">
        <f>VLOOKUP($B225,List2!$A:$I,9,FALSE)</f>
        <v>7.1400000000000006</v>
      </c>
      <c r="I225" s="13">
        <f>VLOOKUP($B225,List2!$A:$I,8,FALSE)</f>
        <v>90</v>
      </c>
      <c r="J225" s="14">
        <f>VLOOKUP($B225,List2!$A:$I,7,FALSE)</f>
        <v>642.6</v>
      </c>
    </row>
    <row r="226" spans="2:10" x14ac:dyDescent="0.25">
      <c r="B226" s="23">
        <f>List2!A224</f>
        <v>18070</v>
      </c>
      <c r="C226" s="11" t="str">
        <f>LOWER(VLOOKUP($B226,List2!$A:$I,2,FALSE))</f>
        <v>obálka bublina</v>
      </c>
      <c r="D226" s="25" t="str">
        <f>VLOOKUP($B226,List2!$A:$I,3,FALSE)</f>
        <v>ks</v>
      </c>
      <c r="E226" s="12">
        <f>VLOOKUP($B226,List2!$A:$I,6,FALSE)</f>
        <v>4.2092307692307696</v>
      </c>
      <c r="F226" s="13">
        <f>VLOOKUP($B226,List2!$A:$I,5,FALSE)</f>
        <v>91</v>
      </c>
      <c r="G226" s="14">
        <f>VLOOKUP($B226,List2!$A:$I,4,FALSE)</f>
        <v>383.04</v>
      </c>
      <c r="H226" s="15">
        <f>VLOOKUP($B226,List2!$A:$I,9,FALSE)</f>
        <v>4.84</v>
      </c>
      <c r="I226" s="13">
        <f>VLOOKUP($B226,List2!$A:$I,8,FALSE)</f>
        <v>62</v>
      </c>
      <c r="J226" s="14">
        <f>VLOOKUP($B226,List2!$A:$I,7,FALSE)</f>
        <v>300.08</v>
      </c>
    </row>
    <row r="227" spans="2:10" x14ac:dyDescent="0.25">
      <c r="B227" s="23">
        <f>List2!A225</f>
        <v>18071</v>
      </c>
      <c r="C227" s="11" t="str">
        <f>LOWER(VLOOKUP($B227,List2!$A:$I,2,FALSE))</f>
        <v>obálka c5</v>
      </c>
      <c r="D227" s="25" t="str">
        <f>VLOOKUP($B227,List2!$A:$I,3,FALSE)</f>
        <v>ks</v>
      </c>
      <c r="E227" s="12">
        <f>VLOOKUP($B227,List2!$A:$I,6,FALSE)</f>
        <v>0.4869230769230769</v>
      </c>
      <c r="F227" s="13">
        <f>VLOOKUP($B227,List2!$A:$I,5,FALSE)</f>
        <v>1300</v>
      </c>
      <c r="G227" s="14">
        <f>VLOOKUP($B227,List2!$A:$I,4,FALSE)</f>
        <v>633</v>
      </c>
      <c r="H227" s="15">
        <f>VLOOKUP($B227,List2!$A:$I,9,FALSE)</f>
        <v>0.61</v>
      </c>
      <c r="I227" s="13">
        <f>VLOOKUP($B227,List2!$A:$I,8,FALSE)</f>
        <v>257</v>
      </c>
      <c r="J227" s="14">
        <f>VLOOKUP($B227,List2!$A:$I,7,FALSE)</f>
        <v>156.77000000000001</v>
      </c>
    </row>
    <row r="228" spans="2:10" x14ac:dyDescent="0.25">
      <c r="B228" s="23">
        <f>List2!A226</f>
        <v>18072</v>
      </c>
      <c r="C228" s="11" t="str">
        <f>LOWER(VLOOKUP($B228,List2!$A:$I,2,FALSE))</f>
        <v>obálka modrý pruh</v>
      </c>
      <c r="D228" s="25" t="str">
        <f>VLOOKUP($B228,List2!$A:$I,3,FALSE)</f>
        <v>ks</v>
      </c>
      <c r="E228" s="12">
        <f>VLOOKUP($B228,List2!$A:$I,6,FALSE)</f>
        <v>1.2549999999999999</v>
      </c>
      <c r="F228" s="13">
        <f>VLOOKUP($B228,List2!$A:$I,5,FALSE)</f>
        <v>2000</v>
      </c>
      <c r="G228" s="14">
        <f>VLOOKUP($B228,List2!$A:$I,4,FALSE)</f>
        <v>2510</v>
      </c>
      <c r="H228" s="15">
        <f>VLOOKUP($B228,List2!$A:$I,9,FALSE)</f>
        <v>0.92777343749999996</v>
      </c>
      <c r="I228" s="13">
        <f>VLOOKUP($B228,List2!$A:$I,8,FALSE)</f>
        <v>256</v>
      </c>
      <c r="J228" s="14">
        <f>VLOOKUP($B228,List2!$A:$I,7,FALSE)</f>
        <v>237.51</v>
      </c>
    </row>
    <row r="229" spans="2:10" x14ac:dyDescent="0.25">
      <c r="B229" s="23">
        <f>List2!A227</f>
        <v>18073</v>
      </c>
      <c r="C229" s="11" t="str">
        <f>LOWER(VLOOKUP($B229,List2!$A:$I,2,FALSE))</f>
        <v>obálka na cd</v>
      </c>
      <c r="D229" s="25" t="str">
        <f>VLOOKUP($B229,List2!$A:$I,3,FALSE)</f>
        <v>ks</v>
      </c>
      <c r="E229" s="12">
        <f>VLOOKUP($B229,List2!$A:$I,6,FALSE)</f>
        <v>0.37</v>
      </c>
      <c r="F229" s="13">
        <f>VLOOKUP($B229,List2!$A:$I,5,FALSE)</f>
        <v>100</v>
      </c>
      <c r="G229" s="14">
        <f>VLOOKUP($B229,List2!$A:$I,4,FALSE)</f>
        <v>37</v>
      </c>
      <c r="H229" s="15">
        <f>VLOOKUP($B229,List2!$A:$I,9,FALSE)</f>
        <v>0.61</v>
      </c>
      <c r="I229" s="13">
        <f>VLOOKUP($B229,List2!$A:$I,8,FALSE)</f>
        <v>124</v>
      </c>
      <c r="J229" s="14">
        <f>VLOOKUP($B229,List2!$A:$I,7,FALSE)</f>
        <v>75.64</v>
      </c>
    </row>
    <row r="230" spans="2:10" x14ac:dyDescent="0.25">
      <c r="B230" s="23">
        <f>List2!A228</f>
        <v>18074</v>
      </c>
      <c r="C230" s="11" t="str">
        <f>LOWER(VLOOKUP($B230,List2!$A:$I,2,FALSE))</f>
        <v>folie na cd</v>
      </c>
      <c r="D230" s="25" t="str">
        <f>VLOOKUP($B230,List2!$A:$I,3,FALSE)</f>
        <v>ks</v>
      </c>
      <c r="E230" s="12">
        <f>VLOOKUP($B230,List2!$A:$I,6,FALSE)</f>
        <v>2.6739603960396039</v>
      </c>
      <c r="F230" s="13">
        <f>VLOOKUP($B230,List2!$A:$I,5,FALSE)</f>
        <v>101</v>
      </c>
      <c r="G230" s="14">
        <f>VLOOKUP($B230,List2!$A:$I,4,FALSE)</f>
        <v>270.07</v>
      </c>
      <c r="H230" s="15">
        <f>VLOOKUP($B230,List2!$A:$I,9,FALSE)</f>
        <v>11.494999999999997</v>
      </c>
      <c r="I230" s="13">
        <f>VLOOKUP($B230,List2!$A:$I,8,FALSE)</f>
        <v>48</v>
      </c>
      <c r="J230" s="14">
        <f>VLOOKUP($B230,List2!$A:$I,7,FALSE)</f>
        <v>551.75999999999988</v>
      </c>
    </row>
    <row r="231" spans="2:10" x14ac:dyDescent="0.25">
      <c r="B231" s="23">
        <f>List2!A229</f>
        <v>18075</v>
      </c>
      <c r="C231" s="11" t="str">
        <f>LOWER(VLOOKUP($B231,List2!$A:$I,2,FALSE))</f>
        <v>rychlovázací archivační spona</v>
      </c>
      <c r="D231" s="25" t="str">
        <f>VLOOKUP($B231,List2!$A:$I,3,FALSE)</f>
        <v>ks</v>
      </c>
      <c r="E231" s="12">
        <f>VLOOKUP($B231,List2!$A:$I,6,FALSE)</f>
        <v>0</v>
      </c>
      <c r="F231" s="13">
        <f>VLOOKUP($B231,List2!$A:$I,5,FALSE)</f>
        <v>0</v>
      </c>
      <c r="G231" s="14">
        <f>VLOOKUP($B231,List2!$A:$I,4,FALSE)</f>
        <v>0</v>
      </c>
      <c r="H231" s="15">
        <f>VLOOKUP($B231,List2!$A:$I,9,FALSE)</f>
        <v>121</v>
      </c>
      <c r="I231" s="13">
        <f>VLOOKUP($B231,List2!$A:$I,8,FALSE)</f>
        <v>2</v>
      </c>
      <c r="J231" s="14">
        <f>VLOOKUP($B231,List2!$A:$I,7,FALSE)</f>
        <v>242</v>
      </c>
    </row>
    <row r="232" spans="2:10" x14ac:dyDescent="0.25">
      <c r="B232" s="23">
        <f>List2!A230</f>
        <v>18076</v>
      </c>
      <c r="C232" s="11" t="str">
        <f>LOWER(VLOOKUP($B232,List2!$A:$I,2,FALSE))</f>
        <v>hřbet pro kroužkovou vazbu</v>
      </c>
      <c r="D232" s="25" t="str">
        <f>VLOOKUP($B232,List2!$A:$I,3,FALSE)</f>
        <v>bal</v>
      </c>
      <c r="E232" s="12">
        <f>VLOOKUP($B232,List2!$A:$I,6,FALSE)</f>
        <v>100.292</v>
      </c>
      <c r="F232" s="13">
        <f>VLOOKUP($B232,List2!$A:$I,5,FALSE)</f>
        <v>15</v>
      </c>
      <c r="G232" s="14">
        <f>VLOOKUP($B232,List2!$A:$I,4,FALSE)</f>
        <v>1504.38</v>
      </c>
      <c r="H232" s="15">
        <f>VLOOKUP($B232,List2!$A:$I,9,FALSE)</f>
        <v>84.7</v>
      </c>
      <c r="I232" s="13">
        <f>VLOOKUP($B232,List2!$A:$I,8,FALSE)</f>
        <v>5</v>
      </c>
      <c r="J232" s="14">
        <f>VLOOKUP($B232,List2!$A:$I,7,FALSE)</f>
        <v>423.5</v>
      </c>
    </row>
    <row r="233" spans="2:10" x14ac:dyDescent="0.25">
      <c r="B233" s="23">
        <f>List2!A231</f>
        <v>18077</v>
      </c>
      <c r="C233" s="11" t="str">
        <f>LOWER(VLOOKUP($B233,List2!$A:$I,2,FALSE))</f>
        <v>záda kroužkové vazby</v>
      </c>
      <c r="D233" s="25" t="str">
        <f>VLOOKUP($B233,List2!$A:$I,3,FALSE)</f>
        <v>bal</v>
      </c>
      <c r="E233" s="12">
        <f>VLOOKUP($B233,List2!$A:$I,6,FALSE)</f>
        <v>124.39</v>
      </c>
      <c r="F233" s="13">
        <f>VLOOKUP($B233,List2!$A:$I,5,FALSE)</f>
        <v>1</v>
      </c>
      <c r="G233" s="14">
        <f>VLOOKUP($B233,List2!$A:$I,4,FALSE)</f>
        <v>124.39</v>
      </c>
      <c r="H233" s="15">
        <f>VLOOKUP($B233,List2!$A:$I,9,FALSE)</f>
        <v>96.8</v>
      </c>
      <c r="I233" s="13">
        <f>VLOOKUP($B233,List2!$A:$I,8,FALSE)</f>
        <v>2</v>
      </c>
      <c r="J233" s="14">
        <f>VLOOKUP($B233,List2!$A:$I,7,FALSE)</f>
        <v>193.6</v>
      </c>
    </row>
    <row r="234" spans="2:10" x14ac:dyDescent="0.25">
      <c r="B234" s="23">
        <f>List2!A232</f>
        <v>18078</v>
      </c>
      <c r="C234" s="11" t="str">
        <f>LOWER(VLOOKUP($B234,List2!$A:$I,2,FALSE))</f>
        <v>předek kroužkové vazby</v>
      </c>
      <c r="D234" s="25" t="str">
        <f>VLOOKUP($B234,List2!$A:$I,3,FALSE)</f>
        <v>ks</v>
      </c>
      <c r="E234" s="12">
        <f>VLOOKUP($B234,List2!$A:$I,6,FALSE)</f>
        <v>90.7</v>
      </c>
      <c r="F234" s="13">
        <f>VLOOKUP($B234,List2!$A:$I,5,FALSE)</f>
        <v>1</v>
      </c>
      <c r="G234" s="14">
        <f>VLOOKUP($B234,List2!$A:$I,4,FALSE)</f>
        <v>90.7</v>
      </c>
      <c r="H234" s="15">
        <f>VLOOKUP($B234,List2!$A:$I,9,FALSE)</f>
        <v>108.9</v>
      </c>
      <c r="I234" s="13">
        <f>VLOOKUP($B234,List2!$A:$I,8,FALSE)</f>
        <v>2</v>
      </c>
      <c r="J234" s="14">
        <f>VLOOKUP($B234,List2!$A:$I,7,FALSE)</f>
        <v>217.8</v>
      </c>
    </row>
    <row r="235" spans="2:10" x14ac:dyDescent="0.25">
      <c r="B235" s="23">
        <f>List2!A233</f>
        <v>18079</v>
      </c>
      <c r="C235" s="11" t="str">
        <f>LOWER(VLOOKUP($B235,List2!$A:$I,2,FALSE))</f>
        <v>laminovací folie a4</v>
      </c>
      <c r="D235" s="25" t="str">
        <f>VLOOKUP($B235,List2!$A:$I,3,FALSE)</f>
        <v>bal</v>
      </c>
      <c r="E235" s="12">
        <f>VLOOKUP($B235,List2!$A:$I,6,FALSE)</f>
        <v>389.92</v>
      </c>
      <c r="F235" s="13">
        <f>VLOOKUP($B235,List2!$A:$I,5,FALSE)</f>
        <v>1</v>
      </c>
      <c r="G235" s="14">
        <f>VLOOKUP($B235,List2!$A:$I,4,FALSE)</f>
        <v>389.92</v>
      </c>
      <c r="H235" s="15">
        <f>VLOOKUP($B235,List2!$A:$I,9,FALSE)</f>
        <v>181.5</v>
      </c>
      <c r="I235" s="13">
        <f>VLOOKUP($B235,List2!$A:$I,8,FALSE)</f>
        <v>3</v>
      </c>
      <c r="J235" s="14">
        <f>VLOOKUP($B235,List2!$A:$I,7,FALSE)</f>
        <v>544.5</v>
      </c>
    </row>
    <row r="236" spans="2:10" x14ac:dyDescent="0.25">
      <c r="B236" s="23">
        <f>List2!A234</f>
        <v>18080</v>
      </c>
      <c r="C236" s="11" t="str">
        <f>LOWER(VLOOKUP($B236,List2!$A:$I,2,FALSE))</f>
        <v>kniha pošty a4</v>
      </c>
      <c r="D236" s="25" t="str">
        <f>VLOOKUP($B236,List2!$A:$I,3,FALSE)</f>
        <v>ks</v>
      </c>
      <c r="E236" s="12">
        <f>VLOOKUP($B236,List2!$A:$I,6,FALSE)</f>
        <v>70.356363636363639</v>
      </c>
      <c r="F236" s="13">
        <f>VLOOKUP($B236,List2!$A:$I,5,FALSE)</f>
        <v>11</v>
      </c>
      <c r="G236" s="14">
        <f>VLOOKUP($B236,List2!$A:$I,4,FALSE)</f>
        <v>773.92</v>
      </c>
      <c r="H236" s="15">
        <f>VLOOKUP($B236,List2!$A:$I,9,FALSE)</f>
        <v>72.599999999999994</v>
      </c>
      <c r="I236" s="13">
        <f>VLOOKUP($B236,List2!$A:$I,8,FALSE)</f>
        <v>8</v>
      </c>
      <c r="J236" s="14">
        <f>VLOOKUP($B236,List2!$A:$I,7,FALSE)</f>
        <v>580.79999999999995</v>
      </c>
    </row>
    <row r="237" spans="2:10" x14ac:dyDescent="0.25">
      <c r="B237" s="23">
        <f>List2!A235</f>
        <v>18081</v>
      </c>
      <c r="C237" s="11" t="str">
        <f>LOWER(VLOOKUP($B237,List2!$A:$I,2,FALSE))</f>
        <v>otvírač dopisů</v>
      </c>
      <c r="D237" s="25" t="str">
        <f>VLOOKUP($B237,List2!$A:$I,3,FALSE)</f>
        <v>ks</v>
      </c>
      <c r="E237" s="12">
        <f>VLOOKUP($B237,List2!$A:$I,6,FALSE)</f>
        <v>23.188571428571429</v>
      </c>
      <c r="F237" s="13">
        <f>VLOOKUP($B237,List2!$A:$I,5,FALSE)</f>
        <v>7</v>
      </c>
      <c r="G237" s="14">
        <f>VLOOKUP($B237,List2!$A:$I,4,FALSE)</f>
        <v>162.32</v>
      </c>
      <c r="H237" s="15">
        <f>VLOOKUP($B237,List2!$A:$I,9,FALSE)</f>
        <v>24.2</v>
      </c>
      <c r="I237" s="13">
        <f>VLOOKUP($B237,List2!$A:$I,8,FALSE)</f>
        <v>8</v>
      </c>
      <c r="J237" s="14">
        <f>VLOOKUP($B237,List2!$A:$I,7,FALSE)</f>
        <v>193.6</v>
      </c>
    </row>
    <row r="238" spans="2:10" x14ac:dyDescent="0.25">
      <c r="B238" s="23">
        <f>List2!A236</f>
        <v>18082</v>
      </c>
      <c r="C238" s="11" t="str">
        <f>LOWER(VLOOKUP($B238,List2!$A:$I,2,FALSE))</f>
        <v>zvlhčovač prstů</v>
      </c>
      <c r="D238" s="25" t="str">
        <f>VLOOKUP($B238,List2!$A:$I,3,FALSE)</f>
        <v>ks</v>
      </c>
      <c r="E238" s="12">
        <f>VLOOKUP($B238,List2!$A:$I,6,FALSE)</f>
        <v>19.086153846153845</v>
      </c>
      <c r="F238" s="13">
        <f>VLOOKUP($B238,List2!$A:$I,5,FALSE)</f>
        <v>13</v>
      </c>
      <c r="G238" s="14">
        <f>VLOOKUP($B238,List2!$A:$I,4,FALSE)</f>
        <v>248.12</v>
      </c>
      <c r="H238" s="15">
        <f>VLOOKUP($B238,List2!$A:$I,9,FALSE)</f>
        <v>18.149999999999999</v>
      </c>
      <c r="I238" s="13">
        <f>VLOOKUP($B238,List2!$A:$I,8,FALSE)</f>
        <v>4</v>
      </c>
      <c r="J238" s="14">
        <f>VLOOKUP($B238,List2!$A:$I,7,FALSE)</f>
        <v>72.599999999999994</v>
      </c>
    </row>
    <row r="239" spans="2:10" x14ac:dyDescent="0.25">
      <c r="B239" s="23">
        <f>List2!A237</f>
        <v>18083</v>
      </c>
      <c r="C239" s="11" t="str">
        <f>LOWER(VLOOKUP($B239,List2!$A:$I,2,FALSE))</f>
        <v>korková nástěnka</v>
      </c>
      <c r="D239" s="25" t="str">
        <f>VLOOKUP($B239,List2!$A:$I,3,FALSE)</f>
        <v>ks</v>
      </c>
      <c r="E239" s="12">
        <f>VLOOKUP($B239,List2!$A:$I,6,FALSE)</f>
        <v>87.521428571428572</v>
      </c>
      <c r="F239" s="13">
        <f>VLOOKUP($B239,List2!$A:$I,5,FALSE)</f>
        <v>21</v>
      </c>
      <c r="G239" s="14">
        <f>VLOOKUP($B239,List2!$A:$I,4,FALSE)</f>
        <v>1837.95</v>
      </c>
      <c r="H239" s="15">
        <f>VLOOKUP($B239,List2!$A:$I,9,FALSE)</f>
        <v>84.7</v>
      </c>
      <c r="I239" s="13">
        <f>VLOOKUP($B239,List2!$A:$I,8,FALSE)</f>
        <v>14</v>
      </c>
      <c r="J239" s="14">
        <f>VLOOKUP($B239,List2!$A:$I,7,FALSE)</f>
        <v>1185.8</v>
      </c>
    </row>
    <row r="240" spans="2:10" x14ac:dyDescent="0.25">
      <c r="B240" s="23">
        <f>List2!A238</f>
        <v>18084</v>
      </c>
      <c r="C240" s="11" t="str">
        <f>LOWER(VLOOKUP($B240,List2!$A:$I,2,FALSE))</f>
        <v>špendlíky</v>
      </c>
      <c r="D240" s="25" t="str">
        <f>VLOOKUP($B240,List2!$A:$I,3,FALSE)</f>
        <v>bal</v>
      </c>
      <c r="E240" s="12">
        <f>VLOOKUP($B240,List2!$A:$I,6,FALSE)</f>
        <v>18.025438596491227</v>
      </c>
      <c r="F240" s="13">
        <f>VLOOKUP($B240,List2!$A:$I,5,FALSE)</f>
        <v>57</v>
      </c>
      <c r="G240" s="14">
        <f>VLOOKUP($B240,List2!$A:$I,4,FALSE)</f>
        <v>1027.45</v>
      </c>
      <c r="H240" s="15">
        <f>VLOOKUP($B240,List2!$A:$I,9,FALSE)</f>
        <v>18.149999999999999</v>
      </c>
      <c r="I240" s="13">
        <f>VLOOKUP($B240,List2!$A:$I,8,FALSE)</f>
        <v>14</v>
      </c>
      <c r="J240" s="14">
        <f>VLOOKUP($B240,List2!$A:$I,7,FALSE)</f>
        <v>254.1</v>
      </c>
    </row>
    <row r="241" spans="2:10" x14ac:dyDescent="0.25">
      <c r="B241" s="23">
        <f>List2!A239</f>
        <v>18085</v>
      </c>
      <c r="C241" s="11" t="str">
        <f>LOWER(VLOOKUP($B241,List2!$A:$I,2,FALSE))</f>
        <v>stojan na katalogy pvc zkosený</v>
      </c>
      <c r="D241" s="25" t="str">
        <f>VLOOKUP($B241,List2!$A:$I,3,FALSE)</f>
        <v>ks</v>
      </c>
      <c r="E241" s="12">
        <f>VLOOKUP($B241,List2!$A:$I,6,FALSE)</f>
        <v>55.052500000000002</v>
      </c>
      <c r="F241" s="13">
        <f>VLOOKUP($B241,List2!$A:$I,5,FALSE)</f>
        <v>56</v>
      </c>
      <c r="G241" s="14">
        <f>VLOOKUP($B241,List2!$A:$I,4,FALSE)</f>
        <v>3082.94</v>
      </c>
      <c r="H241" s="15">
        <f>VLOOKUP($B241,List2!$A:$I,9,FALSE)</f>
        <v>52.03</v>
      </c>
      <c r="I241" s="13">
        <f>VLOOKUP($B241,List2!$A:$I,8,FALSE)</f>
        <v>30</v>
      </c>
      <c r="J241" s="14">
        <f>VLOOKUP($B241,List2!$A:$I,7,FALSE)</f>
        <v>1560.9</v>
      </c>
    </row>
    <row r="242" spans="2:10" x14ac:dyDescent="0.25">
      <c r="B242" s="23">
        <f>List2!A240</f>
        <v>18086</v>
      </c>
      <c r="C242" s="11" t="str">
        <f>LOWER(VLOOKUP($B242,List2!$A:$I,2,FALSE))</f>
        <v>stohovatelný zásobník</v>
      </c>
      <c r="D242" s="25" t="str">
        <f>VLOOKUP($B242,List2!$A:$I,3,FALSE)</f>
        <v>ks</v>
      </c>
      <c r="E242" s="12">
        <f>VLOOKUP($B242,List2!$A:$I,6,FALSE)</f>
        <v>30.109444444444442</v>
      </c>
      <c r="F242" s="13">
        <f>VLOOKUP($B242,List2!$A:$I,5,FALSE)</f>
        <v>216</v>
      </c>
      <c r="G242" s="14">
        <f>VLOOKUP($B242,List2!$A:$I,4,FALSE)</f>
        <v>6503.6399999999994</v>
      </c>
      <c r="H242" s="15">
        <f>VLOOKUP($B242,List2!$A:$I,9,FALSE)</f>
        <v>30.25</v>
      </c>
      <c r="I242" s="13">
        <f>VLOOKUP($B242,List2!$A:$I,8,FALSE)</f>
        <v>119</v>
      </c>
      <c r="J242" s="14">
        <f>VLOOKUP($B242,List2!$A:$I,7,FALSE)</f>
        <v>3599.75</v>
      </c>
    </row>
    <row r="243" spans="2:10" x14ac:dyDescent="0.25">
      <c r="B243" s="23">
        <f>List2!A241</f>
        <v>18087</v>
      </c>
      <c r="C243" s="11" t="str">
        <f>LOWER(VLOOKUP($B243,List2!$A:$I,2,FALSE))</f>
        <v>kalkulačka</v>
      </c>
      <c r="D243" s="25" t="str">
        <f>VLOOKUP($B243,List2!$A:$I,3,FALSE)</f>
        <v>ks</v>
      </c>
      <c r="E243" s="12">
        <f>VLOOKUP($B243,List2!$A:$I,6,FALSE)</f>
        <v>102.60096774193549</v>
      </c>
      <c r="F243" s="13">
        <f>VLOOKUP($B243,List2!$A:$I,5,FALSE)</f>
        <v>31</v>
      </c>
      <c r="G243" s="14">
        <f>VLOOKUP($B243,List2!$A:$I,4,FALSE)</f>
        <v>3180.63</v>
      </c>
      <c r="H243" s="15">
        <f>VLOOKUP($B243,List2!$A:$I,9,FALSE)</f>
        <v>96.8</v>
      </c>
      <c r="I243" s="13">
        <f>VLOOKUP($B243,List2!$A:$I,8,FALSE)</f>
        <v>19</v>
      </c>
      <c r="J243" s="14">
        <f>VLOOKUP($B243,List2!$A:$I,7,FALSE)</f>
        <v>1839.1999999999998</v>
      </c>
    </row>
    <row r="244" spans="2:10" x14ac:dyDescent="0.25">
      <c r="B244" s="23">
        <f>List2!A242</f>
        <v>18088</v>
      </c>
      <c r="C244" s="11" t="str">
        <f>LOWER(VLOOKUP($B244,List2!$A:$I,2,FALSE))</f>
        <v>usb flash 8 gb</v>
      </c>
      <c r="D244" s="25" t="str">
        <f>VLOOKUP($B244,List2!$A:$I,3,FALSE)</f>
        <v>ks</v>
      </c>
      <c r="E244" s="12">
        <f>VLOOKUP($B244,List2!$A:$I,6,FALSE)</f>
        <v>162.23972972972973</v>
      </c>
      <c r="F244" s="13">
        <f>VLOOKUP($B244,List2!$A:$I,5,FALSE)</f>
        <v>111</v>
      </c>
      <c r="G244" s="14">
        <f>VLOOKUP($B244,List2!$A:$I,4,FALSE)</f>
        <v>18008.61</v>
      </c>
      <c r="H244" s="15">
        <f>VLOOKUP($B244,List2!$A:$I,9,FALSE)</f>
        <v>160.93000000000004</v>
      </c>
      <c r="I244" s="13">
        <f>VLOOKUP($B244,List2!$A:$I,8,FALSE)</f>
        <v>93</v>
      </c>
      <c r="J244" s="14">
        <f>VLOOKUP($B244,List2!$A:$I,7,FALSE)</f>
        <v>14966.490000000003</v>
      </c>
    </row>
    <row r="245" spans="2:10" x14ac:dyDescent="0.25">
      <c r="B245" s="23">
        <f>List2!A243</f>
        <v>18089</v>
      </c>
      <c r="C245" s="11" t="str">
        <f>LOWER(VLOOKUP($B245,List2!$A:$I,2,FALSE))</f>
        <v>čistič monitorů</v>
      </c>
      <c r="D245" s="25" t="str">
        <f>VLOOKUP($B245,List2!$A:$I,3,FALSE)</f>
        <v>ks</v>
      </c>
      <c r="E245" s="12">
        <f>VLOOKUP($B245,List2!$A:$I,6,FALSE)</f>
        <v>44.479215686274507</v>
      </c>
      <c r="F245" s="13">
        <f>VLOOKUP($B245,List2!$A:$I,5,FALSE)</f>
        <v>51</v>
      </c>
      <c r="G245" s="14">
        <f>VLOOKUP($B245,List2!$A:$I,4,FALSE)</f>
        <v>2268.44</v>
      </c>
      <c r="H245" s="15">
        <f>VLOOKUP($B245,List2!$A:$I,9,FALSE)</f>
        <v>42.35</v>
      </c>
      <c r="I245" s="13">
        <f>VLOOKUP($B245,List2!$A:$I,8,FALSE)</f>
        <v>20</v>
      </c>
      <c r="J245" s="14">
        <f>VLOOKUP($B245,List2!$A:$I,7,FALSE)</f>
        <v>847</v>
      </c>
    </row>
    <row r="246" spans="2:10" x14ac:dyDescent="0.25">
      <c r="B246" s="23">
        <f>List2!A244</f>
        <v>18090</v>
      </c>
      <c r="C246" s="11" t="str">
        <f>LOWER(VLOOKUP($B246,List2!$A:$I,2,FALSE))</f>
        <v>dvd-r</v>
      </c>
      <c r="D246" s="25" t="str">
        <f>VLOOKUP($B246,List2!$A:$I,3,FALSE)</f>
        <v>ks</v>
      </c>
      <c r="E246" s="12">
        <f>VLOOKUP($B246,List2!$A:$I,6,FALSE)</f>
        <v>14.857543859649123</v>
      </c>
      <c r="F246" s="13">
        <f>VLOOKUP($B246,List2!$A:$I,5,FALSE)</f>
        <v>855</v>
      </c>
      <c r="G246" s="14">
        <f>VLOOKUP($B246,List2!$A:$I,4,FALSE)</f>
        <v>12703.2</v>
      </c>
      <c r="H246" s="15">
        <f>VLOOKUP($B246,List2!$A:$I,9,FALSE)</f>
        <v>13.31</v>
      </c>
      <c r="I246" s="13">
        <f>VLOOKUP($B246,List2!$A:$I,8,FALSE)</f>
        <v>350</v>
      </c>
      <c r="J246" s="14">
        <f>VLOOKUP($B246,List2!$A:$I,7,FALSE)</f>
        <v>4658.5</v>
      </c>
    </row>
    <row r="247" spans="2:10" x14ac:dyDescent="0.25">
      <c r="B247" s="23">
        <f>List2!A245</f>
        <v>18091</v>
      </c>
      <c r="C247" s="11" t="str">
        <f>LOWER(VLOOKUP($B247,List2!$A:$I,2,FALSE))</f>
        <v>dvd-rw</v>
      </c>
      <c r="D247" s="25" t="str">
        <f>VLOOKUP($B247,List2!$A:$I,3,FALSE)</f>
        <v>ks</v>
      </c>
      <c r="E247" s="12">
        <f>VLOOKUP($B247,List2!$A:$I,6,FALSE)</f>
        <v>30.346688851913477</v>
      </c>
      <c r="F247" s="13">
        <f>VLOOKUP($B247,List2!$A:$I,5,FALSE)</f>
        <v>601</v>
      </c>
      <c r="G247" s="14">
        <f>VLOOKUP($B247,List2!$A:$I,4,FALSE)</f>
        <v>18238.36</v>
      </c>
      <c r="H247" s="15">
        <f>VLOOKUP($B247,List2!$A:$I,9,FALSE)</f>
        <v>27.825205479452055</v>
      </c>
      <c r="I247" s="13">
        <f>VLOOKUP($B247,List2!$A:$I,8,FALSE)</f>
        <v>146</v>
      </c>
      <c r="J247" s="14">
        <f>VLOOKUP($B247,List2!$A:$I,7,FALSE)</f>
        <v>4062.48</v>
      </c>
    </row>
    <row r="248" spans="2:10" x14ac:dyDescent="0.25">
      <c r="B248" s="23">
        <f>List2!A246</f>
        <v>18092</v>
      </c>
      <c r="C248" s="11" t="str">
        <f>LOWER(VLOOKUP($B248,List2!$A:$I,2,FALSE))</f>
        <v>pytel</v>
      </c>
      <c r="D248" s="25" t="str">
        <f>VLOOKUP($B248,List2!$A:$I,3,FALSE)</f>
        <v>ks</v>
      </c>
      <c r="E248" s="12">
        <f>VLOOKUP($B248,List2!$A:$I,6,FALSE)</f>
        <v>15.713333333333333</v>
      </c>
      <c r="F248" s="13">
        <f>VLOOKUP($B248,List2!$A:$I,5,FALSE)</f>
        <v>51</v>
      </c>
      <c r="G248" s="14">
        <f>VLOOKUP($B248,List2!$A:$I,4,FALSE)</f>
        <v>801.38</v>
      </c>
      <c r="H248" s="15">
        <f>VLOOKUP($B248,List2!$A:$I,9,FALSE)</f>
        <v>15.730000000000002</v>
      </c>
      <c r="I248" s="13">
        <f>VLOOKUP($B248,List2!$A:$I,8,FALSE)</f>
        <v>35</v>
      </c>
      <c r="J248" s="14">
        <f>VLOOKUP($B248,List2!$A:$I,7,FALSE)</f>
        <v>550.55000000000007</v>
      </c>
    </row>
    <row r="249" spans="2:10" x14ac:dyDescent="0.25">
      <c r="B249" s="23">
        <f>List2!A247</f>
        <v>18093</v>
      </c>
      <c r="C249" s="11" t="str">
        <f>LOWER(VLOOKUP($B249,List2!$A:$I,2,FALSE))</f>
        <v>kelímek</v>
      </c>
      <c r="D249" s="25" t="str">
        <f>VLOOKUP($B249,List2!$A:$I,3,FALSE)</f>
        <v>bal</v>
      </c>
      <c r="E249" s="12">
        <f>VLOOKUP($B249,List2!$A:$I,6,FALSE)</f>
        <v>49.48</v>
      </c>
      <c r="F249" s="13">
        <f>VLOOKUP($B249,List2!$A:$I,5,FALSE)</f>
        <v>4</v>
      </c>
      <c r="G249" s="14">
        <f>VLOOKUP($B249,List2!$A:$I,4,FALSE)</f>
        <v>197.92</v>
      </c>
      <c r="H249" s="15">
        <f>VLOOKUP($B249,List2!$A:$I,9,FALSE)</f>
        <v>40</v>
      </c>
      <c r="I249" s="13">
        <f>VLOOKUP($B249,List2!$A:$I,8,FALSE)</f>
        <v>3</v>
      </c>
      <c r="J249" s="14">
        <f>VLOOKUP($B249,List2!$A:$I,7,FALSE)</f>
        <v>120</v>
      </c>
    </row>
    <row r="250" spans="2:10" x14ac:dyDescent="0.25">
      <c r="B250" s="23">
        <f>List2!A248</f>
        <v>18094</v>
      </c>
      <c r="C250" s="11" t="str">
        <f>LOWER(VLOOKUP($B250,List2!$A:$I,2,FALSE))</f>
        <v>houbičky na nádobí</v>
      </c>
      <c r="D250" s="25" t="str">
        <f>VLOOKUP($B250,List2!$A:$I,3,FALSE)</f>
        <v>bal</v>
      </c>
      <c r="E250" s="12">
        <f>VLOOKUP($B250,List2!$A:$I,6,FALSE)</f>
        <v>10.798857142857141</v>
      </c>
      <c r="F250" s="13">
        <f>VLOOKUP($B250,List2!$A:$I,5,FALSE)</f>
        <v>35</v>
      </c>
      <c r="G250" s="14">
        <f>VLOOKUP($B250,List2!$A:$I,4,FALSE)</f>
        <v>377.95999999999992</v>
      </c>
      <c r="H250" s="15">
        <f>VLOOKUP($B250,List2!$A:$I,9,FALSE)</f>
        <v>12.099999999999998</v>
      </c>
      <c r="I250" s="13">
        <f>VLOOKUP($B250,List2!$A:$I,8,FALSE)</f>
        <v>28</v>
      </c>
      <c r="J250" s="14">
        <f>VLOOKUP($B250,List2!$A:$I,7,FALSE)</f>
        <v>338.79999999999995</v>
      </c>
    </row>
    <row r="251" spans="2:10" x14ac:dyDescent="0.25">
      <c r="B251" s="23">
        <f>List2!A249</f>
        <v>18095</v>
      </c>
      <c r="C251" s="11" t="str">
        <f>LOWER(VLOOKUP($B251,List2!$A:$I,2,FALSE))</f>
        <v>houbová utěrka</v>
      </c>
      <c r="D251" s="25" t="str">
        <f>VLOOKUP($B251,List2!$A:$I,3,FALSE)</f>
        <v>bal</v>
      </c>
      <c r="E251" s="12">
        <f>VLOOKUP($B251,List2!$A:$I,6,FALSE)</f>
        <v>12.787560975609756</v>
      </c>
      <c r="F251" s="13">
        <f>VLOOKUP($B251,List2!$A:$I,5,FALSE)</f>
        <v>41</v>
      </c>
      <c r="G251" s="14">
        <f>VLOOKUP($B251,List2!$A:$I,4,FALSE)</f>
        <v>524.29</v>
      </c>
      <c r="H251" s="15">
        <f>VLOOKUP($B251,List2!$A:$I,9,FALSE)</f>
        <v>13.31</v>
      </c>
      <c r="I251" s="13">
        <f>VLOOKUP($B251,List2!$A:$I,8,FALSE)</f>
        <v>27</v>
      </c>
      <c r="J251" s="14">
        <f>VLOOKUP($B251,List2!$A:$I,7,FALSE)</f>
        <v>359.37</v>
      </c>
    </row>
    <row r="252" spans="2:10" x14ac:dyDescent="0.25">
      <c r="B252" s="23">
        <f>List2!A250</f>
        <v>18096</v>
      </c>
      <c r="C252" s="11" t="str">
        <f>LOWER(VLOOKUP($B252,List2!$A:$I,2,FALSE))</f>
        <v>hadr</v>
      </c>
      <c r="D252" s="25" t="str">
        <f>VLOOKUP($B252,List2!$A:$I,3,FALSE)</f>
        <v>ks</v>
      </c>
      <c r="E252" s="12">
        <f>VLOOKUP($B252,List2!$A:$I,6,FALSE)</f>
        <v>13.7</v>
      </c>
      <c r="F252" s="13">
        <f>VLOOKUP($B252,List2!$A:$I,5,FALSE)</f>
        <v>11</v>
      </c>
      <c r="G252" s="14">
        <f>VLOOKUP($B252,List2!$A:$I,4,FALSE)</f>
        <v>150.69999999999999</v>
      </c>
      <c r="H252" s="15">
        <f>VLOOKUP($B252,List2!$A:$I,9,FALSE)</f>
        <v>15.729999999999999</v>
      </c>
      <c r="I252" s="13">
        <f>VLOOKUP($B252,List2!$A:$I,8,FALSE)</f>
        <v>3</v>
      </c>
      <c r="J252" s="14">
        <f>VLOOKUP($B252,List2!$A:$I,7,FALSE)</f>
        <v>47.19</v>
      </c>
    </row>
    <row r="253" spans="2:10" x14ac:dyDescent="0.25">
      <c r="B253" s="23">
        <f>List2!A251</f>
        <v>18097</v>
      </c>
      <c r="C253" s="11" t="str">
        <f>LOWER(VLOOKUP($B253,List2!$A:$I,2,FALSE))</f>
        <v>ubrousky</v>
      </c>
      <c r="D253" s="25" t="str">
        <f>VLOOKUP($B253,List2!$A:$I,3,FALSE)</f>
        <v>bal</v>
      </c>
      <c r="E253" s="12">
        <f>VLOOKUP($B253,List2!$A:$I,6,FALSE)</f>
        <v>13.813170731707315</v>
      </c>
      <c r="F253" s="13">
        <f>VLOOKUP($B253,List2!$A:$I,5,FALSE)</f>
        <v>41</v>
      </c>
      <c r="G253" s="14">
        <f>VLOOKUP($B253,List2!$A:$I,4,FALSE)</f>
        <v>566.33999999999992</v>
      </c>
      <c r="H253" s="15">
        <f>VLOOKUP($B253,List2!$A:$I,9,FALSE)</f>
        <v>14.52</v>
      </c>
      <c r="I253" s="13">
        <f>VLOOKUP($B253,List2!$A:$I,8,FALSE)</f>
        <v>14</v>
      </c>
      <c r="J253" s="14">
        <f>VLOOKUP($B253,List2!$A:$I,7,FALSE)</f>
        <v>203.28</v>
      </c>
    </row>
    <row r="254" spans="2:10" x14ac:dyDescent="0.25">
      <c r="B254" s="23">
        <f>List2!A252</f>
        <v>18098</v>
      </c>
      <c r="C254" s="11" t="str">
        <f>LOWER(VLOOKUP($B254,List2!$A:$I,2,FALSE))</f>
        <v>jar</v>
      </c>
      <c r="D254" s="25" t="str">
        <f>VLOOKUP($B254,List2!$A:$I,3,FALSE)</f>
        <v>ks</v>
      </c>
      <c r="E254" s="12">
        <f>VLOOKUP($B254,List2!$A:$I,6,FALSE)</f>
        <v>21.623209876543211</v>
      </c>
      <c r="F254" s="13">
        <f>VLOOKUP($B254,List2!$A:$I,5,FALSE)</f>
        <v>81</v>
      </c>
      <c r="G254" s="14">
        <f>VLOOKUP($B254,List2!$A:$I,4,FALSE)</f>
        <v>1751.48</v>
      </c>
      <c r="H254" s="15">
        <f>VLOOKUP($B254,List2!$A:$I,9,FALSE)</f>
        <v>16.314843750000001</v>
      </c>
      <c r="I254" s="13">
        <f>VLOOKUP($B254,List2!$A:$I,8,FALSE)</f>
        <v>64</v>
      </c>
      <c r="J254" s="14">
        <f>VLOOKUP($B254,List2!$A:$I,7,FALSE)</f>
        <v>1044.1500000000001</v>
      </c>
    </row>
    <row r="255" spans="2:10" x14ac:dyDescent="0.25">
      <c r="B255" s="23">
        <f>List2!A253</f>
        <v>18100</v>
      </c>
      <c r="C255" s="11" t="str">
        <f>LOWER(VLOOKUP($B255,List2!$A:$I,2,FALSE))</f>
        <v>tablety do myčky</v>
      </c>
      <c r="D255" s="25" t="str">
        <f>VLOOKUP($B255,List2!$A:$I,3,FALSE)</f>
        <v>bal</v>
      </c>
      <c r="E255" s="12">
        <f>VLOOKUP($B255,List2!$A:$I,6,FALSE)</f>
        <v>207.755</v>
      </c>
      <c r="F255" s="13">
        <f>VLOOKUP($B255,List2!$A:$I,5,FALSE)</f>
        <v>6</v>
      </c>
      <c r="G255" s="14">
        <f>VLOOKUP($B255,List2!$A:$I,4,FALSE)</f>
        <v>1246.53</v>
      </c>
      <c r="H255" s="15">
        <f>VLOOKUP($B255,List2!$A:$I,9,FALSE)</f>
        <v>205.70000000000002</v>
      </c>
      <c r="I255" s="13">
        <f>VLOOKUP($B255,List2!$A:$I,8,FALSE)</f>
        <v>7</v>
      </c>
      <c r="J255" s="14">
        <f>VLOOKUP($B255,List2!$A:$I,7,FALSE)</f>
        <v>1439.9</v>
      </c>
    </row>
    <row r="256" spans="2:10" x14ac:dyDescent="0.25">
      <c r="B256" s="23">
        <f>List2!A254</f>
        <v>18101</v>
      </c>
      <c r="C256" s="11" t="str">
        <f>LOWER(VLOOKUP($B256,List2!$A:$I,2,FALSE))</f>
        <v>osvěžovač do myčky</v>
      </c>
      <c r="D256" s="25" t="str">
        <f>VLOOKUP($B256,List2!$A:$I,3,FALSE)</f>
        <v>ks</v>
      </c>
      <c r="E256" s="12">
        <f>VLOOKUP($B256,List2!$A:$I,6,FALSE)</f>
        <v>70.748333333333335</v>
      </c>
      <c r="F256" s="13">
        <f>VLOOKUP($B256,List2!$A:$I,5,FALSE)</f>
        <v>6</v>
      </c>
      <c r="G256" s="14">
        <f>VLOOKUP($B256,List2!$A:$I,4,FALSE)</f>
        <v>424.49</v>
      </c>
      <c r="H256" s="15">
        <f>VLOOKUP($B256,List2!$A:$I,9,FALSE)</f>
        <v>72.600000000000009</v>
      </c>
      <c r="I256" s="13">
        <f>VLOOKUP($B256,List2!$A:$I,8,FALSE)</f>
        <v>6</v>
      </c>
      <c r="J256" s="14">
        <f>VLOOKUP($B256,List2!$A:$I,7,FALSE)</f>
        <v>435.6</v>
      </c>
    </row>
    <row r="257" spans="2:10" x14ac:dyDescent="0.25">
      <c r="B257" s="23">
        <f>List2!A255</f>
        <v>18102</v>
      </c>
      <c r="C257" s="11" t="str">
        <f>LOWER(VLOOKUP($B257,List2!$A:$I,2,FALSE))</f>
        <v>leštidlo-myčka</v>
      </c>
      <c r="D257" s="25" t="str">
        <f>VLOOKUP($B257,List2!$A:$I,3,FALSE)</f>
        <v>ks</v>
      </c>
      <c r="E257" s="12">
        <f>VLOOKUP($B257,List2!$A:$I,6,FALSE)</f>
        <v>68.260000000000005</v>
      </c>
      <c r="F257" s="13">
        <f>VLOOKUP($B257,List2!$A:$I,5,FALSE)</f>
        <v>6</v>
      </c>
      <c r="G257" s="14">
        <f>VLOOKUP($B257,List2!$A:$I,4,FALSE)</f>
        <v>409.56</v>
      </c>
      <c r="H257" s="15">
        <f>VLOOKUP($B257,List2!$A:$I,9,FALSE)</f>
        <v>48.4</v>
      </c>
      <c r="I257" s="13">
        <f>VLOOKUP($B257,List2!$A:$I,8,FALSE)</f>
        <v>6</v>
      </c>
      <c r="J257" s="14">
        <f>VLOOKUP($B257,List2!$A:$I,7,FALSE)</f>
        <v>290.39999999999998</v>
      </c>
    </row>
    <row r="258" spans="2:10" x14ac:dyDescent="0.25">
      <c r="B258" s="23">
        <f>List2!A256</f>
        <v>18103</v>
      </c>
      <c r="C258" s="11" t="str">
        <f>LOWER(VLOOKUP($B258,List2!$A:$I,2,FALSE))</f>
        <v>sůl-myčka</v>
      </c>
      <c r="D258" s="25" t="str">
        <f>VLOOKUP($B258,List2!$A:$I,3,FALSE)</f>
        <v>bal</v>
      </c>
      <c r="E258" s="12">
        <f>VLOOKUP($B258,List2!$A:$I,6,FALSE)</f>
        <v>66.173333333333332</v>
      </c>
      <c r="F258" s="13">
        <f>VLOOKUP($B258,List2!$A:$I,5,FALSE)</f>
        <v>6</v>
      </c>
      <c r="G258" s="14">
        <f>VLOOKUP($B258,List2!$A:$I,4,FALSE)</f>
        <v>397.04</v>
      </c>
      <c r="H258" s="15">
        <f>VLOOKUP($B258,List2!$A:$I,9,FALSE)</f>
        <v>66.55</v>
      </c>
      <c r="I258" s="13">
        <f>VLOOKUP($B258,List2!$A:$I,8,FALSE)</f>
        <v>3</v>
      </c>
      <c r="J258" s="14">
        <f>VLOOKUP($B258,List2!$A:$I,7,FALSE)</f>
        <v>199.64999999999998</v>
      </c>
    </row>
    <row r="259" spans="2:10" x14ac:dyDescent="0.25">
      <c r="B259" s="23">
        <f>List2!A257</f>
        <v>18104</v>
      </c>
      <c r="C259" s="11" t="str">
        <f>LOWER(VLOOKUP($B259,List2!$A:$I,2,FALSE))</f>
        <v>čistič-myčka</v>
      </c>
      <c r="D259" s="25" t="str">
        <f>VLOOKUP($B259,List2!$A:$I,3,FALSE)</f>
        <v>bal</v>
      </c>
      <c r="E259" s="12">
        <f>VLOOKUP($B259,List2!$A:$I,6,FALSE)</f>
        <v>85.578333333333333</v>
      </c>
      <c r="F259" s="13">
        <f>VLOOKUP($B259,List2!$A:$I,5,FALSE)</f>
        <v>6</v>
      </c>
      <c r="G259" s="14">
        <f>VLOOKUP($B259,List2!$A:$I,4,FALSE)</f>
        <v>513.47</v>
      </c>
      <c r="H259" s="15">
        <f>VLOOKUP($B259,List2!$A:$I,9,FALSE)</f>
        <v>86.52</v>
      </c>
      <c r="I259" s="13">
        <f>VLOOKUP($B259,List2!$A:$I,8,FALSE)</f>
        <v>6</v>
      </c>
      <c r="J259" s="14">
        <f>VLOOKUP($B259,List2!$A:$I,7,FALSE)</f>
        <v>519.12</v>
      </c>
    </row>
    <row r="260" spans="2:10" x14ac:dyDescent="0.25">
      <c r="B260" s="23">
        <f>List2!A258</f>
        <v>18105</v>
      </c>
      <c r="C260" s="11" t="str">
        <f>LOWER(VLOOKUP($B260,List2!$A:$I,2,FALSE))</f>
        <v>zakládací obal l</v>
      </c>
      <c r="D260" s="25" t="str">
        <f>VLOOKUP($B260,List2!$A:$I,3,FALSE)</f>
        <v>bal</v>
      </c>
      <c r="E260" s="12">
        <f>VLOOKUP($B260,List2!$A:$I,6,FALSE)</f>
        <v>69.832352941176467</v>
      </c>
      <c r="F260" s="13">
        <f>VLOOKUP($B260,List2!$A:$I,5,FALSE)</f>
        <v>51</v>
      </c>
      <c r="G260" s="14">
        <f>VLOOKUP($B260,List2!$A:$I,4,FALSE)</f>
        <v>3561.45</v>
      </c>
      <c r="H260" s="15">
        <f>VLOOKUP($B260,List2!$A:$I,9,FALSE)</f>
        <v>66.55</v>
      </c>
      <c r="I260" s="13">
        <f>VLOOKUP($B260,List2!$A:$I,8,FALSE)</f>
        <v>27</v>
      </c>
      <c r="J260" s="14">
        <f>VLOOKUP($B260,List2!$A:$I,7,FALSE)</f>
        <v>1796.85</v>
      </c>
    </row>
    <row r="261" spans="2:10" x14ac:dyDescent="0.25">
      <c r="B261" s="23">
        <f>List2!A259</f>
        <v>18107</v>
      </c>
      <c r="C261" s="11" t="str">
        <f>LOWER(VLOOKUP($B261,List2!$A:$I,2,FALSE))</f>
        <v>sponkovač</v>
      </c>
      <c r="D261" s="25" t="str">
        <f>VLOOKUP($B261,List2!$A:$I,3,FALSE)</f>
        <v>ks</v>
      </c>
      <c r="E261" s="12">
        <f>VLOOKUP($B261,List2!$A:$I,6,FALSE)</f>
        <v>16.591200000000001</v>
      </c>
      <c r="F261" s="13">
        <f>VLOOKUP($B261,List2!$A:$I,5,FALSE)</f>
        <v>25</v>
      </c>
      <c r="G261" s="14">
        <f>VLOOKUP($B261,List2!$A:$I,4,FALSE)</f>
        <v>414.78</v>
      </c>
      <c r="H261" s="15">
        <f>VLOOKUP($B261,List2!$A:$I,9,FALSE)</f>
        <v>15.729999999999999</v>
      </c>
      <c r="I261" s="13">
        <f>VLOOKUP($B261,List2!$A:$I,8,FALSE)</f>
        <v>3</v>
      </c>
      <c r="J261" s="14">
        <f>VLOOKUP($B261,List2!$A:$I,7,FALSE)</f>
        <v>47.19</v>
      </c>
    </row>
    <row r="262" spans="2:10" x14ac:dyDescent="0.25">
      <c r="B262" s="23">
        <f>List2!A260</f>
        <v>18108</v>
      </c>
      <c r="C262" s="11" t="str">
        <f>LOWER(VLOOKUP($B262,List2!$A:$I,2,FALSE))</f>
        <v>sponky do sponkovače</v>
      </c>
      <c r="D262" s="25" t="str">
        <f>VLOOKUP($B262,List2!$A:$I,3,FALSE)</f>
        <v>bal</v>
      </c>
      <c r="E262" s="12">
        <f>VLOOKUP($B262,List2!$A:$I,6,FALSE)</f>
        <v>30.9116</v>
      </c>
      <c r="F262" s="13">
        <f>VLOOKUP($B262,List2!$A:$I,5,FALSE)</f>
        <v>25</v>
      </c>
      <c r="G262" s="14">
        <f>VLOOKUP($B262,List2!$A:$I,4,FALSE)</f>
        <v>772.79</v>
      </c>
      <c r="H262" s="15">
        <f>VLOOKUP($B262,List2!$A:$I,9,FALSE)</f>
        <v>30.25</v>
      </c>
      <c r="I262" s="13">
        <f>VLOOKUP($B262,List2!$A:$I,8,FALSE)</f>
        <v>8</v>
      </c>
      <c r="J262" s="14">
        <f>VLOOKUP($B262,List2!$A:$I,7,FALSE)</f>
        <v>242</v>
      </c>
    </row>
    <row r="263" spans="2:10" x14ac:dyDescent="0.25">
      <c r="B263" s="23">
        <f>List2!A261</f>
        <v>18109</v>
      </c>
      <c r="C263" s="11" t="str">
        <f>LOWER(VLOOKUP($B263,List2!$A:$I,2,FALSE))</f>
        <v>guma v tužce</v>
      </c>
      <c r="D263" s="25" t="str">
        <f>VLOOKUP($B263,List2!$A:$I,3,FALSE)</f>
        <v>ks</v>
      </c>
      <c r="E263" s="12">
        <f>VLOOKUP($B263,List2!$A:$I,6,FALSE)</f>
        <v>18.056956521739131</v>
      </c>
      <c r="F263" s="13">
        <f>VLOOKUP($B263,List2!$A:$I,5,FALSE)</f>
        <v>46</v>
      </c>
      <c r="G263" s="14">
        <f>VLOOKUP($B263,List2!$A:$I,4,FALSE)</f>
        <v>830.62</v>
      </c>
      <c r="H263" s="15">
        <f>VLOOKUP($B263,List2!$A:$I,9,FALSE)</f>
        <v>18.149999999999999</v>
      </c>
      <c r="I263" s="13">
        <f>VLOOKUP($B263,List2!$A:$I,8,FALSE)</f>
        <v>18</v>
      </c>
      <c r="J263" s="14">
        <f>VLOOKUP($B263,List2!$A:$I,7,FALSE)</f>
        <v>326.7</v>
      </c>
    </row>
    <row r="264" spans="2:10" x14ac:dyDescent="0.25">
      <c r="B264" s="23">
        <f>List2!A262</f>
        <v>18110</v>
      </c>
      <c r="C264" s="11" t="str">
        <f>LOWER(VLOOKUP($B264,List2!$A:$I,2,FALSE))</f>
        <v>desky 3 klopy</v>
      </c>
      <c r="D264" s="25" t="str">
        <f>VLOOKUP($B264,List2!$A:$I,3,FALSE)</f>
        <v>ks</v>
      </c>
      <c r="E264" s="12">
        <f>VLOOKUP($B264,List2!$A:$I,6,FALSE)</f>
        <v>2.4214814814814813</v>
      </c>
      <c r="F264" s="13">
        <f>VLOOKUP($B264,List2!$A:$I,5,FALSE)</f>
        <v>162</v>
      </c>
      <c r="G264" s="14">
        <f>VLOOKUP($B264,List2!$A:$I,4,FALSE)</f>
        <v>392.28</v>
      </c>
      <c r="H264" s="15">
        <f>VLOOKUP($B264,List2!$A:$I,9,FALSE)</f>
        <v>2.4200000000000004</v>
      </c>
      <c r="I264" s="13">
        <f>VLOOKUP($B264,List2!$A:$I,8,FALSE)</f>
        <v>141</v>
      </c>
      <c r="J264" s="14">
        <f>VLOOKUP($B264,List2!$A:$I,7,FALSE)</f>
        <v>341.22</v>
      </c>
    </row>
    <row r="265" spans="2:10" x14ac:dyDescent="0.25">
      <c r="B265" s="23">
        <f>List2!A263</f>
        <v>18111</v>
      </c>
      <c r="C265" s="11" t="str">
        <f>LOWER(VLOOKUP($B265,List2!$A:$I,2,FALSE))</f>
        <v>rozlišovač a4</v>
      </c>
      <c r="D265" s="25" t="str">
        <f>VLOOKUP($B265,List2!$A:$I,3,FALSE)</f>
        <v>bal</v>
      </c>
      <c r="E265" s="12">
        <f>VLOOKUP($B265,List2!$A:$I,6,FALSE)</f>
        <v>11.125490196078431</v>
      </c>
      <c r="F265" s="13">
        <f>VLOOKUP($B265,List2!$A:$I,5,FALSE)</f>
        <v>51</v>
      </c>
      <c r="G265" s="14">
        <f>VLOOKUP($B265,List2!$A:$I,4,FALSE)</f>
        <v>567.4</v>
      </c>
      <c r="H265" s="15">
        <f>VLOOKUP($B265,List2!$A:$I,9,FALSE)</f>
        <v>10.89</v>
      </c>
      <c r="I265" s="13">
        <f>VLOOKUP($B265,List2!$A:$I,8,FALSE)</f>
        <v>46</v>
      </c>
      <c r="J265" s="14">
        <f>VLOOKUP($B265,List2!$A:$I,7,FALSE)</f>
        <v>500.94000000000005</v>
      </c>
    </row>
    <row r="266" spans="2:10" x14ac:dyDescent="0.25">
      <c r="B266" s="23">
        <f>List2!A264</f>
        <v>18112</v>
      </c>
      <c r="C266" s="11" t="str">
        <f>LOWER(VLOOKUP($B266,List2!$A:$I,2,FALSE))</f>
        <v>flipchart</v>
      </c>
      <c r="D266" s="25" t="str">
        <f>VLOOKUP($B266,List2!$A:$I,3,FALSE)</f>
        <v>ks</v>
      </c>
      <c r="E266" s="12">
        <f>VLOOKUP($B266,List2!$A:$I,6,FALSE)</f>
        <v>1008.848</v>
      </c>
      <c r="F266" s="13">
        <f>VLOOKUP($B266,List2!$A:$I,5,FALSE)</f>
        <v>5</v>
      </c>
      <c r="G266" s="14">
        <f>VLOOKUP($B266,List2!$A:$I,4,FALSE)</f>
        <v>5044.24</v>
      </c>
      <c r="H266" s="15">
        <f>VLOOKUP($B266,List2!$A:$I,9,FALSE)</f>
        <v>968</v>
      </c>
      <c r="I266" s="13">
        <f>VLOOKUP($B266,List2!$A:$I,8,FALSE)</f>
        <v>5</v>
      </c>
      <c r="J266" s="14">
        <f>VLOOKUP($B266,List2!$A:$I,7,FALSE)</f>
        <v>4840</v>
      </c>
    </row>
    <row r="267" spans="2:10" x14ac:dyDescent="0.25">
      <c r="B267" s="23">
        <f>List2!A265</f>
        <v>18113</v>
      </c>
      <c r="C267" s="11" t="str">
        <f>LOWER(VLOOKUP($B267,List2!$A:$I,2,FALSE))</f>
        <v>blok flipchart</v>
      </c>
      <c r="D267" s="25" t="str">
        <f>VLOOKUP($B267,List2!$A:$I,3,FALSE)</f>
        <v>bal</v>
      </c>
      <c r="E267" s="12">
        <f>VLOOKUP($B267,List2!$A:$I,6,FALSE)</f>
        <v>43.201818181818183</v>
      </c>
      <c r="F267" s="13">
        <f>VLOOKUP($B267,List2!$A:$I,5,FALSE)</f>
        <v>11</v>
      </c>
      <c r="G267" s="14">
        <f>VLOOKUP($B267,List2!$A:$I,4,FALSE)</f>
        <v>475.22</v>
      </c>
      <c r="H267" s="15">
        <f>VLOOKUP($B267,List2!$A:$I,9,FALSE)</f>
        <v>42.316666666666663</v>
      </c>
      <c r="I267" s="13">
        <f>VLOOKUP($B267,List2!$A:$I,8,FALSE)</f>
        <v>12</v>
      </c>
      <c r="J267" s="14">
        <f>VLOOKUP($B267,List2!$A:$I,7,FALSE)</f>
        <v>507.79999999999995</v>
      </c>
    </row>
    <row r="268" spans="2:10" x14ac:dyDescent="0.25">
      <c r="B268" s="23">
        <f>List2!A266</f>
        <v>18114</v>
      </c>
      <c r="C268" s="11" t="str">
        <f>LOWER(VLOOKUP($B268,List2!$A:$I,2,FALSE))</f>
        <v>externí disk</v>
      </c>
      <c r="D268" s="25" t="str">
        <f>VLOOKUP($B268,List2!$A:$I,3,FALSE)</f>
        <v>ks</v>
      </c>
      <c r="E268" s="12">
        <f>VLOOKUP($B268,List2!$A:$I,6,FALSE)</f>
        <v>1432.6709523809525</v>
      </c>
      <c r="F268" s="13">
        <f>VLOOKUP($B268,List2!$A:$I,5,FALSE)</f>
        <v>21</v>
      </c>
      <c r="G268" s="14">
        <f>VLOOKUP($B268,List2!$A:$I,4,FALSE)</f>
        <v>30086.09</v>
      </c>
      <c r="H268" s="15">
        <f>VLOOKUP($B268,List2!$A:$I,9,FALSE)</f>
        <v>1415.7000000000005</v>
      </c>
      <c r="I268" s="13">
        <f>VLOOKUP($B268,List2!$A:$I,8,FALSE)</f>
        <v>14</v>
      </c>
      <c r="J268" s="14">
        <f>VLOOKUP($B268,List2!$A:$I,7,FALSE)</f>
        <v>19819.800000000007</v>
      </c>
    </row>
    <row r="269" spans="2:10" x14ac:dyDescent="0.25">
      <c r="B269" s="23">
        <f>List2!A267</f>
        <v>18115</v>
      </c>
      <c r="C269" s="11" t="str">
        <f>LOWER(VLOOKUP($B269,List2!$A:$I,2,FALSE))</f>
        <v>prospektový obal a4</v>
      </c>
      <c r="D269" s="25" t="str">
        <f>VLOOKUP($B269,List2!$A:$I,3,FALSE)</f>
        <v>bal</v>
      </c>
      <c r="E269" s="12">
        <f>VLOOKUP($B269,List2!$A:$I,6,FALSE)</f>
        <v>32.344559386973181</v>
      </c>
      <c r="F269" s="13">
        <f>VLOOKUP($B269,List2!$A:$I,5,FALSE)</f>
        <v>261</v>
      </c>
      <c r="G269" s="14">
        <f>VLOOKUP($B269,List2!$A:$I,4,FALSE)</f>
        <v>8441.93</v>
      </c>
      <c r="H269" s="15">
        <f>VLOOKUP($B269,List2!$A:$I,9,FALSE)</f>
        <v>25.410000000000004</v>
      </c>
      <c r="I269" s="13">
        <f>VLOOKUP($B269,List2!$A:$I,8,FALSE)</f>
        <v>196</v>
      </c>
      <c r="J269" s="14">
        <f>VLOOKUP($B269,List2!$A:$I,7,FALSE)</f>
        <v>4980.3600000000006</v>
      </c>
    </row>
    <row r="270" spans="2:10" x14ac:dyDescent="0.25">
      <c r="B270" s="23">
        <f>List2!A268</f>
        <v>18116</v>
      </c>
      <c r="C270" s="11" t="str">
        <f>LOWER(VLOOKUP($B270,List2!$A:$I,2,FALSE))</f>
        <v>kalendář</v>
      </c>
      <c r="D270" s="25" t="str">
        <f>VLOOKUP($B270,List2!$A:$I,3,FALSE)</f>
        <v>ks</v>
      </c>
      <c r="E270" s="12">
        <f>VLOOKUP($B270,List2!$A:$I,6,FALSE)</f>
        <v>16.23</v>
      </c>
      <c r="F270" s="13">
        <f>VLOOKUP($B270,List2!$A:$I,5,FALSE)</f>
        <v>251</v>
      </c>
      <c r="G270" s="14">
        <f>VLOOKUP($B270,List2!$A:$I,4,FALSE)</f>
        <v>4073.73</v>
      </c>
      <c r="H270" s="15">
        <f>VLOOKUP($B270,List2!$A:$I,9,FALSE)</f>
        <v>16.141111111111112</v>
      </c>
      <c r="I270" s="13">
        <f>VLOOKUP($B270,List2!$A:$I,8,FALSE)</f>
        <v>270</v>
      </c>
      <c r="J270" s="14">
        <f>VLOOKUP($B270,List2!$A:$I,7,FALSE)</f>
        <v>4358.1000000000004</v>
      </c>
    </row>
    <row r="271" spans="2:10" x14ac:dyDescent="0.25">
      <c r="B271" s="23">
        <f>List2!A269</f>
        <v>18117</v>
      </c>
      <c r="C271" s="11" t="str">
        <f>LOWER(VLOOKUP($B271,List2!$A:$I,2,FALSE))</f>
        <v>diář</v>
      </c>
      <c r="D271" s="25" t="str">
        <f>VLOOKUP($B271,List2!$A:$I,3,FALSE)</f>
        <v>ks</v>
      </c>
      <c r="E271" s="12">
        <f>VLOOKUP($B271,List2!$A:$I,6,FALSE)</f>
        <v>9.0399999999999991</v>
      </c>
      <c r="F271" s="13">
        <f>VLOOKUP($B271,List2!$A:$I,5,FALSE)</f>
        <v>216</v>
      </c>
      <c r="G271" s="14">
        <f>VLOOKUP($B271,List2!$A:$I,4,FALSE)</f>
        <v>1952.6399999999999</v>
      </c>
      <c r="H271" s="15">
        <f>VLOOKUP($B271,List2!$A:$I,9,FALSE)</f>
        <v>9.6572532188841222</v>
      </c>
      <c r="I271" s="13">
        <f>VLOOKUP($B271,List2!$A:$I,8,FALSE)</f>
        <v>233</v>
      </c>
      <c r="J271" s="14">
        <f>VLOOKUP($B271,List2!$A:$I,7,FALSE)</f>
        <v>2250.1400000000003</v>
      </c>
    </row>
    <row r="272" spans="2:10" x14ac:dyDescent="0.25">
      <c r="B272" s="23">
        <f>List2!A270</f>
        <v>67245</v>
      </c>
      <c r="C272" s="11" t="str">
        <f>LOWER(VLOOKUP($B272,List2!$A:$I,2,FALSE))</f>
        <v>rukavice jednorázové</v>
      </c>
      <c r="D272" s="25" t="str">
        <f>VLOOKUP($B272,List2!$A:$I,3,FALSE)</f>
        <v>bal</v>
      </c>
      <c r="E272" s="12">
        <f>VLOOKUP($B272,List2!$A:$I,6,FALSE)</f>
        <v>84.177272727272737</v>
      </c>
      <c r="F272" s="13">
        <f>VLOOKUP($B272,List2!$A:$I,5,FALSE)</f>
        <v>22</v>
      </c>
      <c r="G272" s="14">
        <f>VLOOKUP($B272,List2!$A:$I,4,FALSE)</f>
        <v>1851.9</v>
      </c>
      <c r="H272" s="15">
        <f>VLOOKUP($B272,List2!$A:$I,9,FALSE)</f>
        <v>99</v>
      </c>
      <c r="I272" s="13">
        <f>VLOOKUP($B272,List2!$A:$I,8,FALSE)</f>
        <v>12</v>
      </c>
      <c r="J272" s="14">
        <f>VLOOKUP($B272,List2!$A:$I,7,FALSE)</f>
        <v>1188</v>
      </c>
    </row>
    <row r="273" spans="2:10" x14ac:dyDescent="0.25">
      <c r="B273" s="23" t="str">
        <f>List2!A271</f>
        <v>17321Papír</v>
      </c>
      <c r="C273" s="11" t="str">
        <f>LOWER(VLOOKUP($B273,List2!$A:$I,2,FALSE))</f>
        <v>a3 legerova</v>
      </c>
      <c r="D273" s="25" t="str">
        <f>VLOOKUP($B273,List2!$A:$I,3,FALSE)</f>
        <v>bal</v>
      </c>
      <c r="E273" s="12">
        <f>VLOOKUP($B273,List2!$A:$I,6,FALSE)</f>
        <v>145.19999999999999</v>
      </c>
      <c r="F273" s="13">
        <f>VLOOKUP($B273,List2!$A:$I,5,FALSE)</f>
        <v>115</v>
      </c>
      <c r="G273" s="14">
        <f>VLOOKUP($B273,List2!$A:$I,4,FALSE)</f>
        <v>16698</v>
      </c>
      <c r="H273" s="15">
        <f>VLOOKUP($B273,List2!$A:$I,9,FALSE)</f>
        <v>145.19999999999999</v>
      </c>
      <c r="I273" s="13">
        <f>VLOOKUP($B273,List2!$A:$I,8,FALSE)</f>
        <v>35</v>
      </c>
      <c r="J273" s="14">
        <f>VLOOKUP($B273,List2!$A:$I,7,FALSE)</f>
        <v>5082</v>
      </c>
    </row>
    <row r="274" spans="2:10" x14ac:dyDescent="0.25">
      <c r="B274" s="23">
        <f>List2!A272</f>
        <v>17090</v>
      </c>
      <c r="C274" s="11" t="str">
        <f>LOWER(VLOOKUP($B274,List2!$A:$I,2,FALSE))</f>
        <v>kores tužka</v>
      </c>
      <c r="D274" s="25" t="str">
        <f>VLOOKUP($B274,List2!$A:$I,3,FALSE)</f>
        <v>ks</v>
      </c>
      <c r="E274" s="12">
        <f>VLOOKUP($B274,List2!$A:$I,6,FALSE)</f>
        <v>38</v>
      </c>
      <c r="F274" s="13">
        <f>VLOOKUP($B274,List2!$A:$I,5,FALSE)</f>
        <v>30</v>
      </c>
      <c r="G274" s="14">
        <f>VLOOKUP($B274,List2!$A:$I,4,FALSE)</f>
        <v>1140</v>
      </c>
      <c r="H274" s="15">
        <f>VLOOKUP($B274,List2!$A:$I,9,FALSE)</f>
        <v>0</v>
      </c>
      <c r="I274" s="13">
        <f>VLOOKUP($B274,List2!$A:$I,8,FALSE)</f>
        <v>0</v>
      </c>
      <c r="J274" s="14">
        <f>VLOOKUP($B274,List2!$A:$I,7,FALSE)</f>
        <v>0</v>
      </c>
    </row>
    <row r="275" spans="2:10" x14ac:dyDescent="0.25">
      <c r="B275" s="23">
        <f>List2!A273</f>
        <v>17200</v>
      </c>
      <c r="C275" s="11" t="str">
        <f>LOWER(VLOOKUP($B275,List2!$A:$I,2,FALSE))</f>
        <v>steelcrystal a4</v>
      </c>
      <c r="D275" s="25" t="str">
        <f>VLOOKUP($B275,List2!$A:$I,3,FALSE)</f>
        <v>ks</v>
      </c>
      <c r="E275" s="12">
        <f>VLOOKUP($B275,List2!$A:$I,6,FALSE)</f>
        <v>52.03</v>
      </c>
      <c r="F275" s="13">
        <f>VLOOKUP($B275,List2!$A:$I,5,FALSE)</f>
        <v>500</v>
      </c>
      <c r="G275" s="14">
        <f>VLOOKUP($B275,List2!$A:$I,4,FALSE)</f>
        <v>26015</v>
      </c>
      <c r="H275" s="15">
        <f>VLOOKUP($B275,List2!$A:$I,9,FALSE)</f>
        <v>0</v>
      </c>
      <c r="I275" s="13">
        <f>VLOOKUP($B275,List2!$A:$I,8,FALSE)</f>
        <v>0</v>
      </c>
      <c r="J275" s="14">
        <f>VLOOKUP($B275,List2!$A:$I,7,FALSE)</f>
        <v>0</v>
      </c>
    </row>
    <row r="276" spans="2:10" x14ac:dyDescent="0.25">
      <c r="B276" s="23">
        <f>List2!A274</f>
        <v>17416</v>
      </c>
      <c r="C276" s="11" t="str">
        <f>LOWER(VLOOKUP($B276,List2!$A:$I,2,FALSE))</f>
        <v>pokladní doklad</v>
      </c>
      <c r="D276" s="25" t="str">
        <f>VLOOKUP($B276,List2!$A:$I,3,FALSE)</f>
        <v>ks</v>
      </c>
      <c r="E276" s="12">
        <f>VLOOKUP($B276,List2!$A:$I,6,FALSE)</f>
        <v>44.285714285714285</v>
      </c>
      <c r="F276" s="13">
        <f>VLOOKUP($B276,List2!$A:$I,5,FALSE)</f>
        <v>70</v>
      </c>
      <c r="G276" s="14">
        <f>VLOOKUP($B276,List2!$A:$I,4,FALSE)</f>
        <v>3100</v>
      </c>
      <c r="H276" s="15">
        <f>VLOOKUP($B276,List2!$A:$I,9,FALSE)</f>
        <v>0</v>
      </c>
      <c r="I276" s="13">
        <f>VLOOKUP($B276,List2!$A:$I,8,FALSE)</f>
        <v>0</v>
      </c>
      <c r="J276" s="14">
        <f>VLOOKUP($B276,List2!$A:$I,7,FALSE)</f>
        <v>0</v>
      </c>
    </row>
    <row r="277" spans="2:10" x14ac:dyDescent="0.25">
      <c r="B277" s="23">
        <f>List2!A275</f>
        <v>17434</v>
      </c>
      <c r="C277" s="11" t="str">
        <f>LOWER(VLOOKUP($B277,List2!$A:$I,2,FALSE))</f>
        <v>náhradní ulamovací nůž 9mm</v>
      </c>
      <c r="D277" s="25" t="str">
        <f>VLOOKUP($B277,List2!$A:$I,3,FALSE)</f>
        <v>ks</v>
      </c>
      <c r="E277" s="12">
        <f>VLOOKUP($B277,List2!$A:$I,6,FALSE)</f>
        <v>14.611777777777776</v>
      </c>
      <c r="F277" s="13">
        <f>VLOOKUP($B277,List2!$A:$I,5,FALSE)</f>
        <v>90</v>
      </c>
      <c r="G277" s="14">
        <f>VLOOKUP($B277,List2!$A:$I,4,FALSE)</f>
        <v>1315.06</v>
      </c>
      <c r="H277" s="15">
        <f>VLOOKUP($B277,List2!$A:$I,9,FALSE)</f>
        <v>0</v>
      </c>
      <c r="I277" s="13">
        <f>VLOOKUP($B277,List2!$A:$I,8,FALSE)</f>
        <v>0</v>
      </c>
      <c r="J277" s="14">
        <f>VLOOKUP($B277,List2!$A:$I,7,FALSE)</f>
        <v>0</v>
      </c>
    </row>
    <row r="278" spans="2:10" x14ac:dyDescent="0.25">
      <c r="B278" s="23">
        <f>List2!A276</f>
        <v>17697</v>
      </c>
      <c r="C278" s="11" t="str">
        <f>LOWER(VLOOKUP($B278,List2!$A:$I,2,FALSE))</f>
        <v>převodka</v>
      </c>
      <c r="D278" s="25" t="str">
        <f>VLOOKUP($B278,List2!$A:$I,3,FALSE)</f>
        <v>ks</v>
      </c>
      <c r="E278" s="12">
        <f>VLOOKUP($B278,List2!$A:$I,6,FALSE)</f>
        <v>75.974999999999994</v>
      </c>
      <c r="F278" s="13">
        <f>VLOOKUP($B278,List2!$A:$I,5,FALSE)</f>
        <v>100</v>
      </c>
      <c r="G278" s="14">
        <f>VLOOKUP($B278,List2!$A:$I,4,FALSE)</f>
        <v>7597.5</v>
      </c>
      <c r="H278" s="15">
        <f>VLOOKUP($B278,List2!$A:$I,9,FALSE)</f>
        <v>0</v>
      </c>
      <c r="I278" s="13">
        <f>VLOOKUP($B278,List2!$A:$I,8,FALSE)</f>
        <v>0</v>
      </c>
      <c r="J278" s="14">
        <f>VLOOKUP($B278,List2!$A:$I,7,FALSE)</f>
        <v>0</v>
      </c>
    </row>
    <row r="279" spans="2:10" x14ac:dyDescent="0.25">
      <c r="B279" s="23">
        <f>List2!A277</f>
        <v>18033</v>
      </c>
      <c r="C279" s="11" t="str">
        <f>LOWER(VLOOKUP($B279,List2!$A:$I,2,FALSE))</f>
        <v xml:space="preserve">pravítko 20cm </v>
      </c>
      <c r="D279" s="25" t="str">
        <f>VLOOKUP($B279,List2!$A:$I,3,FALSE)</f>
        <v>ks</v>
      </c>
      <c r="E279" s="12">
        <f>VLOOKUP($B279,List2!$A:$I,6,FALSE)</f>
        <v>4.5209090909090914</v>
      </c>
      <c r="F279" s="13">
        <f>VLOOKUP($B279,List2!$A:$I,5,FALSE)</f>
        <v>11</v>
      </c>
      <c r="G279" s="14">
        <f>VLOOKUP($B279,List2!$A:$I,4,FALSE)</f>
        <v>49.730000000000004</v>
      </c>
      <c r="H279" s="15">
        <f>VLOOKUP($B279,List2!$A:$I,9,FALSE)</f>
        <v>0</v>
      </c>
      <c r="I279" s="13">
        <f>VLOOKUP($B279,List2!$A:$I,8,FALSE)</f>
        <v>0</v>
      </c>
      <c r="J279" s="14">
        <f>VLOOKUP($B279,List2!$A:$I,7,FALSE)</f>
        <v>0</v>
      </c>
    </row>
    <row r="280" spans="2:10" x14ac:dyDescent="0.25">
      <c r="B280" s="23">
        <f>List2!A278</f>
        <v>18099</v>
      </c>
      <c r="C280" s="11" t="str">
        <f>LOWER(VLOOKUP($B280,List2!$A:$I,2,FALSE))</f>
        <v>tekutý písek</v>
      </c>
      <c r="D280" s="25" t="str">
        <f>VLOOKUP($B280,List2!$A:$I,3,FALSE)</f>
        <v>ks</v>
      </c>
      <c r="E280" s="12">
        <f>VLOOKUP($B280,List2!$A:$I,6,FALSE)</f>
        <v>27.44</v>
      </c>
      <c r="F280" s="13">
        <f>VLOOKUP($B280,List2!$A:$I,5,FALSE)</f>
        <v>1</v>
      </c>
      <c r="G280" s="14">
        <f>VLOOKUP($B280,List2!$A:$I,4,FALSE)</f>
        <v>27.44</v>
      </c>
      <c r="H280" s="15">
        <f>VLOOKUP($B280,List2!$A:$I,9,FALSE)</f>
        <v>0</v>
      </c>
      <c r="I280" s="13">
        <f>VLOOKUP($B280,List2!$A:$I,8,FALSE)</f>
        <v>0</v>
      </c>
      <c r="J280" s="14">
        <f>VLOOKUP($B280,List2!$A:$I,7,FALSE)</f>
        <v>0</v>
      </c>
    </row>
    <row r="281" spans="2:10" x14ac:dyDescent="0.25">
      <c r="B281" s="23">
        <f>List2!A279</f>
        <v>18106</v>
      </c>
      <c r="C281" s="11" t="str">
        <f>LOWER(VLOOKUP($B281,List2!$A:$I,2,FALSE))</f>
        <v>podací deník a4</v>
      </c>
      <c r="D281" s="25" t="str">
        <f>VLOOKUP($B281,List2!$A:$I,3,FALSE)</f>
        <v>ks</v>
      </c>
      <c r="E281" s="12">
        <f>VLOOKUP($B281,List2!$A:$I,6,FALSE)</f>
        <v>219.23</v>
      </c>
      <c r="F281" s="13">
        <f>VLOOKUP($B281,List2!$A:$I,5,FALSE)</f>
        <v>1</v>
      </c>
      <c r="G281" s="14">
        <f>VLOOKUP($B281,List2!$A:$I,4,FALSE)</f>
        <v>219.23</v>
      </c>
      <c r="H281" s="15">
        <f>VLOOKUP($B281,List2!$A:$I,9,FALSE)</f>
        <v>0</v>
      </c>
      <c r="I281" s="13">
        <f>VLOOKUP($B281,List2!$A:$I,8,FALSE)</f>
        <v>0</v>
      </c>
      <c r="J281" s="14">
        <f>VLOOKUP($B281,List2!$A:$I,7,FALSE)</f>
        <v>0</v>
      </c>
    </row>
    <row r="282" spans="2:10" x14ac:dyDescent="0.25">
      <c r="B282" s="23">
        <f>List2!A280</f>
        <v>18118</v>
      </c>
      <c r="C282" s="11" t="str">
        <f>LOWER(VLOOKUP($B282,List2!$A:$I,2,FALSE))</f>
        <v>sada fixů-silné</v>
      </c>
      <c r="D282" s="25" t="str">
        <f>VLOOKUP($B282,List2!$A:$I,3,FALSE)</f>
        <v>so</v>
      </c>
      <c r="E282" s="12">
        <f>VLOOKUP($B282,List2!$A:$I,6,FALSE)</f>
        <v>31.080000000000002</v>
      </c>
      <c r="F282" s="13">
        <f>VLOOKUP($B282,List2!$A:$I,5,FALSE)</f>
        <v>21</v>
      </c>
      <c r="G282" s="14">
        <f>VLOOKUP($B282,List2!$A:$I,4,FALSE)</f>
        <v>652.68000000000006</v>
      </c>
      <c r="H282" s="15">
        <f>VLOOKUP($B282,List2!$A:$I,9,FALSE)</f>
        <v>0</v>
      </c>
      <c r="I282" s="13">
        <f>VLOOKUP($B282,List2!$A:$I,8,FALSE)</f>
        <v>0</v>
      </c>
      <c r="J282" s="14">
        <f>VLOOKUP($B282,List2!$A:$I,7,FALSE)</f>
        <v>0</v>
      </c>
    </row>
    <row r="283" spans="2:10" x14ac:dyDescent="0.25">
      <c r="B283" s="23">
        <f>List2!A281</f>
        <v>18119</v>
      </c>
      <c r="C283" s="11" t="str">
        <f>LOWER(VLOOKUP($B283,List2!$A:$I,2,FALSE))</f>
        <v>záznamová kniha a4</v>
      </c>
      <c r="D283" s="25" t="str">
        <f>VLOOKUP($B283,List2!$A:$I,3,FALSE)</f>
        <v>ks</v>
      </c>
      <c r="E283" s="12">
        <f>VLOOKUP($B283,List2!$A:$I,6,FALSE)</f>
        <v>28.650000000000002</v>
      </c>
      <c r="F283" s="13">
        <f>VLOOKUP($B283,List2!$A:$I,5,FALSE)</f>
        <v>51</v>
      </c>
      <c r="G283" s="14">
        <f>VLOOKUP($B283,List2!$A:$I,4,FALSE)</f>
        <v>1461.15</v>
      </c>
      <c r="H283" s="15">
        <f>VLOOKUP($B283,List2!$A:$I,9,FALSE)</f>
        <v>0</v>
      </c>
      <c r="I283" s="13">
        <f>VLOOKUP($B283,List2!$A:$I,8,FALSE)</f>
        <v>0</v>
      </c>
      <c r="J283" s="14">
        <f>VLOOKUP($B283,List2!$A:$I,7,FALSE)</f>
        <v>0</v>
      </c>
    </row>
    <row r="284" spans="2:10" x14ac:dyDescent="0.25">
      <c r="B284" s="23">
        <f>List2!A282</f>
        <v>18120</v>
      </c>
      <c r="C284" s="11" t="str">
        <f>LOWER(VLOOKUP($B284,List2!$A:$I,2,FALSE))</f>
        <v>drátěný program-stojan</v>
      </c>
      <c r="D284" s="25" t="str">
        <f>VLOOKUP($B284,List2!$A:$I,3,FALSE)</f>
        <v>ks</v>
      </c>
      <c r="E284" s="12">
        <f>VLOOKUP($B284,List2!$A:$I,6,FALSE)</f>
        <v>39.69</v>
      </c>
      <c r="F284" s="13">
        <f>VLOOKUP($B284,List2!$A:$I,5,FALSE)</f>
        <v>51</v>
      </c>
      <c r="G284" s="14">
        <f>VLOOKUP($B284,List2!$A:$I,4,FALSE)</f>
        <v>2024.19</v>
      </c>
      <c r="H284" s="15">
        <f>VLOOKUP($B284,List2!$A:$I,9,FALSE)</f>
        <v>0</v>
      </c>
      <c r="I284" s="13">
        <f>VLOOKUP($B284,List2!$A:$I,8,FALSE)</f>
        <v>0</v>
      </c>
      <c r="J284" s="14">
        <f>VLOOKUP($B284,List2!$A:$I,7,FALSE)</f>
        <v>0</v>
      </c>
    </row>
    <row r="285" spans="2:10" x14ac:dyDescent="0.25">
      <c r="B285" s="23">
        <f>List2!A283</f>
        <v>18121</v>
      </c>
      <c r="C285" s="11" t="str">
        <f>LOWER(VLOOKUP($B285,List2!$A:$I,2,FALSE))</f>
        <v>drátěný program - kalíšek velký</v>
      </c>
      <c r="D285" s="25" t="str">
        <f>VLOOKUP($B285,List2!$A:$I,3,FALSE)</f>
        <v>ks</v>
      </c>
      <c r="E285" s="12">
        <f>VLOOKUP($B285,List2!$A:$I,6,FALSE)</f>
        <v>20.68</v>
      </c>
      <c r="F285" s="13">
        <f>VLOOKUP($B285,List2!$A:$I,5,FALSE)</f>
        <v>51</v>
      </c>
      <c r="G285" s="14">
        <f>VLOOKUP($B285,List2!$A:$I,4,FALSE)</f>
        <v>1054.68</v>
      </c>
      <c r="H285" s="15">
        <f>VLOOKUP($B285,List2!$A:$I,9,FALSE)</f>
        <v>0</v>
      </c>
      <c r="I285" s="13">
        <f>VLOOKUP($B285,List2!$A:$I,8,FALSE)</f>
        <v>0</v>
      </c>
      <c r="J285" s="14">
        <f>VLOOKUP($B285,List2!$A:$I,7,FALSE)</f>
        <v>0</v>
      </c>
    </row>
    <row r="286" spans="2:10" x14ac:dyDescent="0.25">
      <c r="B286" s="23">
        <f>List2!A284</f>
        <v>18122</v>
      </c>
      <c r="C286" s="11" t="str">
        <f>LOWER(VLOOKUP($B286,List2!$A:$I,2,FALSE))</f>
        <v>drátěný program - kalíšek malý</v>
      </c>
      <c r="D286" s="25" t="str">
        <f>VLOOKUP($B286,List2!$A:$I,3,FALSE)</f>
        <v>ks</v>
      </c>
      <c r="E286" s="12">
        <f>VLOOKUP($B286,List2!$A:$I,6,FALSE)</f>
        <v>21.520196078431372</v>
      </c>
      <c r="F286" s="13">
        <f>VLOOKUP($B286,List2!$A:$I,5,FALSE)</f>
        <v>51</v>
      </c>
      <c r="G286" s="14">
        <f>VLOOKUP($B286,List2!$A:$I,4,FALSE)</f>
        <v>1097.53</v>
      </c>
      <c r="H286" s="15">
        <f>VLOOKUP($B286,List2!$A:$I,9,FALSE)</f>
        <v>0</v>
      </c>
      <c r="I286" s="13">
        <f>VLOOKUP($B286,List2!$A:$I,8,FALSE)</f>
        <v>0</v>
      </c>
      <c r="J286" s="14">
        <f>VLOOKUP($B286,List2!$A:$I,7,FALSE)</f>
        <v>0</v>
      </c>
    </row>
    <row r="287" spans="2:10" x14ac:dyDescent="0.25">
      <c r="B287" s="23">
        <f>List2!A285</f>
        <v>18123</v>
      </c>
      <c r="C287" s="11" t="str">
        <f>LOWER(VLOOKUP($B287,List2!$A:$I,2,FALSE))</f>
        <v>archivační krabice</v>
      </c>
      <c r="D287" s="25" t="str">
        <f>VLOOKUP($B287,List2!$A:$I,3,FALSE)</f>
        <v>ks</v>
      </c>
      <c r="E287" s="12">
        <f>VLOOKUP($B287,List2!$A:$I,6,FALSE)</f>
        <v>54.79</v>
      </c>
      <c r="F287" s="13">
        <f>VLOOKUP($B287,List2!$A:$I,5,FALSE)</f>
        <v>26</v>
      </c>
      <c r="G287" s="14">
        <f>VLOOKUP($B287,List2!$A:$I,4,FALSE)</f>
        <v>1424.54</v>
      </c>
      <c r="H287" s="15">
        <f>VLOOKUP($B287,List2!$A:$I,9,FALSE)</f>
        <v>0</v>
      </c>
      <c r="I287" s="13">
        <f>VLOOKUP($B287,List2!$A:$I,8,FALSE)</f>
        <v>0</v>
      </c>
      <c r="J287" s="14">
        <f>VLOOKUP($B287,List2!$A:$I,7,FALSE)</f>
        <v>0</v>
      </c>
    </row>
    <row r="288" spans="2:10" x14ac:dyDescent="0.25">
      <c r="B288" s="23">
        <f>List2!A286</f>
        <v>18124</v>
      </c>
      <c r="C288" s="11" t="str">
        <f>LOWER(VLOOKUP($B288,List2!$A:$I,2,FALSE))</f>
        <v>odpadkový koš</v>
      </c>
      <c r="D288" s="25" t="str">
        <f>VLOOKUP($B288,List2!$A:$I,3,FALSE)</f>
        <v>ks</v>
      </c>
      <c r="E288" s="12">
        <f>VLOOKUP($B288,List2!$A:$I,6,FALSE)</f>
        <v>49.169999999999995</v>
      </c>
      <c r="F288" s="13">
        <f>VLOOKUP($B288,List2!$A:$I,5,FALSE)</f>
        <v>21</v>
      </c>
      <c r="G288" s="14">
        <f>VLOOKUP($B288,List2!$A:$I,4,FALSE)</f>
        <v>1032.57</v>
      </c>
      <c r="H288" s="15">
        <f>VLOOKUP($B288,List2!$A:$I,9,FALSE)</f>
        <v>0</v>
      </c>
      <c r="I288" s="13">
        <f>VLOOKUP($B288,List2!$A:$I,8,FALSE)</f>
        <v>0</v>
      </c>
      <c r="J288" s="14">
        <f>VLOOKUP($B288,List2!$A:$I,7,FALSE)</f>
        <v>0</v>
      </c>
    </row>
    <row r="289" spans="2:10" x14ac:dyDescent="0.25">
      <c r="B289" s="23">
        <f>List2!A287</f>
        <v>18125</v>
      </c>
      <c r="C289" s="11" t="str">
        <f>LOWER(VLOOKUP($B289,List2!$A:$I,2,FALSE))</f>
        <v>gelový osvěžovač vzduchu</v>
      </c>
      <c r="D289" s="25" t="str">
        <f>VLOOKUP($B289,List2!$A:$I,3,FALSE)</f>
        <v>ks</v>
      </c>
      <c r="E289" s="12">
        <f>VLOOKUP($B289,List2!$A:$I,6,FALSE)</f>
        <v>17.7</v>
      </c>
      <c r="F289" s="13">
        <f>VLOOKUP($B289,List2!$A:$I,5,FALSE)</f>
        <v>11</v>
      </c>
      <c r="G289" s="14">
        <f>VLOOKUP($B289,List2!$A:$I,4,FALSE)</f>
        <v>194.7</v>
      </c>
      <c r="H289" s="15">
        <f>VLOOKUP($B289,List2!$A:$I,9,FALSE)</f>
        <v>0</v>
      </c>
      <c r="I289" s="13">
        <f>VLOOKUP($B289,List2!$A:$I,8,FALSE)</f>
        <v>0</v>
      </c>
      <c r="J289" s="14">
        <f>VLOOKUP($B289,List2!$A:$I,7,FALSE)</f>
        <v>0</v>
      </c>
    </row>
    <row r="290" spans="2:10" x14ac:dyDescent="0.25">
      <c r="B290" s="23">
        <f>List2!A288</f>
        <v>18126</v>
      </c>
      <c r="C290" s="11" t="str">
        <f>LOWER(VLOOKUP($B290,List2!$A:$I,2,FALSE))</f>
        <v>náplň do fixionu</v>
      </c>
      <c r="D290" s="25" t="str">
        <f>VLOOKUP($B290,List2!$A:$I,3,FALSE)</f>
        <v>ks</v>
      </c>
      <c r="E290" s="12">
        <f>VLOOKUP($B290,List2!$A:$I,6,FALSE)</f>
        <v>77.099999999999994</v>
      </c>
      <c r="F290" s="13">
        <f>VLOOKUP($B290,List2!$A:$I,5,FALSE)</f>
        <v>82</v>
      </c>
      <c r="G290" s="14">
        <f>VLOOKUP($B290,List2!$A:$I,4,FALSE)</f>
        <v>6322.2</v>
      </c>
      <c r="H290" s="15">
        <f>VLOOKUP($B290,List2!$A:$I,9,FALSE)</f>
        <v>0</v>
      </c>
      <c r="I290" s="13">
        <f>VLOOKUP($B290,List2!$A:$I,8,FALSE)</f>
        <v>0</v>
      </c>
      <c r="J290" s="14">
        <f>VLOOKUP($B290,List2!$A:$I,7,FALSE)</f>
        <v>0</v>
      </c>
    </row>
    <row r="291" spans="2:10" x14ac:dyDescent="0.25">
      <c r="B291" s="23">
        <f>List2!A289</f>
        <v>18127</v>
      </c>
      <c r="C291" s="11" t="str">
        <f>LOWER(VLOOKUP($B291,List2!$A:$I,2,FALSE))</f>
        <v>osvěžovač vzduchu - sprej</v>
      </c>
      <c r="D291" s="25" t="str">
        <f>VLOOKUP($B291,List2!$A:$I,3,FALSE)</f>
        <v>ks</v>
      </c>
      <c r="E291" s="12">
        <f>VLOOKUP($B291,List2!$A:$I,6,FALSE)</f>
        <v>49.61</v>
      </c>
      <c r="F291" s="13">
        <f>VLOOKUP($B291,List2!$A:$I,5,FALSE)</f>
        <v>26</v>
      </c>
      <c r="G291" s="14">
        <f>VLOOKUP($B291,List2!$A:$I,4,FALSE)</f>
        <v>1289.8599999999999</v>
      </c>
      <c r="H291" s="15">
        <f>VLOOKUP($B291,List2!$A:$I,9,FALSE)</f>
        <v>0</v>
      </c>
      <c r="I291" s="13">
        <f>VLOOKUP($B291,List2!$A:$I,8,FALSE)</f>
        <v>0</v>
      </c>
      <c r="J291" s="14">
        <f>VLOOKUP($B291,List2!$A:$I,7,FALSE)</f>
        <v>0</v>
      </c>
    </row>
    <row r="292" spans="2:10" x14ac:dyDescent="0.25">
      <c r="B292" s="23">
        <f>List2!A290</f>
        <v>18128</v>
      </c>
      <c r="C292" s="11" t="str">
        <f>LOWER(VLOOKUP($B292,List2!$A:$I,2,FALSE))</f>
        <v>lepící guma</v>
      </c>
      <c r="D292" s="25" t="str">
        <f>VLOOKUP($B292,List2!$A:$I,3,FALSE)</f>
        <v>ks</v>
      </c>
      <c r="E292" s="12">
        <f>VLOOKUP($B292,List2!$A:$I,6,FALSE)</f>
        <v>34.230000000000004</v>
      </c>
      <c r="F292" s="13">
        <f>VLOOKUP($B292,List2!$A:$I,5,FALSE)</f>
        <v>21</v>
      </c>
      <c r="G292" s="14">
        <f>VLOOKUP($B292,List2!$A:$I,4,FALSE)</f>
        <v>718.83</v>
      </c>
      <c r="H292" s="15">
        <f>VLOOKUP($B292,List2!$A:$I,9,FALSE)</f>
        <v>0</v>
      </c>
      <c r="I292" s="13">
        <f>VLOOKUP($B292,List2!$A:$I,8,FALSE)</f>
        <v>0</v>
      </c>
      <c r="J292" s="14">
        <f>VLOOKUP($B292,List2!$A:$I,7,FALSE)</f>
        <v>0</v>
      </c>
    </row>
    <row r="293" spans="2:10" x14ac:dyDescent="0.25">
      <c r="B293" s="23">
        <f>List2!A291</f>
        <v>18129</v>
      </c>
      <c r="C293" s="11" t="str">
        <f>LOWER(VLOOKUP($B293,List2!$A:$I,2,FALSE))</f>
        <v>fixy - slabé</v>
      </c>
      <c r="D293" s="25" t="str">
        <f>VLOOKUP($B293,List2!$A:$I,3,FALSE)</f>
        <v>ks</v>
      </c>
      <c r="E293" s="12">
        <f>VLOOKUP($B293,List2!$A:$I,6,FALSE)</f>
        <v>1.23</v>
      </c>
      <c r="F293" s="13">
        <f>VLOOKUP($B293,List2!$A:$I,5,FALSE)</f>
        <v>404</v>
      </c>
      <c r="G293" s="14">
        <f>VLOOKUP($B293,List2!$A:$I,4,FALSE)</f>
        <v>496.92</v>
      </c>
      <c r="H293" s="15">
        <f>VLOOKUP($B293,List2!$A:$I,9,FALSE)</f>
        <v>0</v>
      </c>
      <c r="I293" s="13">
        <f>VLOOKUP($B293,List2!$A:$I,8,FALSE)</f>
        <v>0</v>
      </c>
      <c r="J293" s="14">
        <f>VLOOKUP($B293,List2!$A:$I,7,FALSE)</f>
        <v>0</v>
      </c>
    </row>
    <row r="294" spans="2:10" x14ac:dyDescent="0.25">
      <c r="B294" s="23">
        <f>List2!A292</f>
        <v>18130</v>
      </c>
      <c r="C294" s="11" t="str">
        <f>LOWER(VLOOKUP($B294,List2!$A:$I,2,FALSE))</f>
        <v>magnety</v>
      </c>
      <c r="D294" s="25" t="str">
        <f>VLOOKUP($B294,List2!$A:$I,3,FALSE)</f>
        <v>ks</v>
      </c>
      <c r="E294" s="12">
        <f>VLOOKUP($B294,List2!$A:$I,6,FALSE)</f>
        <v>7.1399999999999988</v>
      </c>
      <c r="F294" s="13">
        <f>VLOOKUP($B294,List2!$A:$I,5,FALSE)</f>
        <v>31</v>
      </c>
      <c r="G294" s="14">
        <f>VLOOKUP($B294,List2!$A:$I,4,FALSE)</f>
        <v>221.33999999999997</v>
      </c>
      <c r="H294" s="15">
        <f>VLOOKUP($B294,List2!$A:$I,9,FALSE)</f>
        <v>0</v>
      </c>
      <c r="I294" s="13">
        <f>VLOOKUP($B294,List2!$A:$I,8,FALSE)</f>
        <v>0</v>
      </c>
      <c r="J294" s="14">
        <f>VLOOKUP($B294,List2!$A:$I,7,FALSE)</f>
        <v>0</v>
      </c>
    </row>
    <row r="295" spans="2:10" x14ac:dyDescent="0.25">
      <c r="B295" s="23">
        <f>List2!A293</f>
        <v>18131</v>
      </c>
      <c r="C295" s="11" t="str">
        <f>LOWER(VLOOKUP($B295,List2!$A:$I,2,FALSE))</f>
        <v>samolepící blok 10x15 cm</v>
      </c>
      <c r="D295" s="25" t="str">
        <f>VLOOKUP($B295,List2!$A:$I,3,FALSE)</f>
        <v>ks</v>
      </c>
      <c r="E295" s="12">
        <f>VLOOKUP($B295,List2!$A:$I,6,FALSE)</f>
        <v>32.160000000000004</v>
      </c>
      <c r="F295" s="13">
        <f>VLOOKUP($B295,List2!$A:$I,5,FALSE)</f>
        <v>51</v>
      </c>
      <c r="G295" s="14">
        <f>VLOOKUP($B295,List2!$A:$I,4,FALSE)</f>
        <v>1640.16</v>
      </c>
      <c r="H295" s="15">
        <f>VLOOKUP($B295,List2!$A:$I,9,FALSE)</f>
        <v>0</v>
      </c>
      <c r="I295" s="13">
        <f>VLOOKUP($B295,List2!$A:$I,8,FALSE)</f>
        <v>0</v>
      </c>
      <c r="J295" s="14">
        <f>VLOOKUP($B295,List2!$A:$I,7,FALSE)</f>
        <v>0</v>
      </c>
    </row>
    <row r="296" spans="2:10" x14ac:dyDescent="0.25">
      <c r="B296" s="23">
        <f>List2!A294</f>
        <v>18132</v>
      </c>
      <c r="C296" s="11" t="str">
        <f>LOWER(VLOOKUP($B296,List2!$A:$I,2,FALSE))</f>
        <v>barevný xerox papír a4</v>
      </c>
      <c r="D296" s="25" t="str">
        <f>VLOOKUP($B296,List2!$A:$I,3,FALSE)</f>
        <v>bal</v>
      </c>
      <c r="E296" s="12">
        <f>VLOOKUP($B296,List2!$A:$I,6,FALSE)</f>
        <v>43.33</v>
      </c>
      <c r="F296" s="13">
        <f>VLOOKUP($B296,List2!$A:$I,5,FALSE)</f>
        <v>51</v>
      </c>
      <c r="G296" s="14">
        <f>VLOOKUP($B296,List2!$A:$I,4,FALSE)</f>
        <v>2209.83</v>
      </c>
      <c r="H296" s="15">
        <f>VLOOKUP($B296,List2!$A:$I,9,FALSE)</f>
        <v>0</v>
      </c>
      <c r="I296" s="13">
        <f>VLOOKUP($B296,List2!$A:$I,8,FALSE)</f>
        <v>0</v>
      </c>
      <c r="J296" s="14">
        <f>VLOOKUP($B296,List2!$A:$I,7,FALSE)</f>
        <v>0</v>
      </c>
    </row>
    <row r="297" spans="2:10" x14ac:dyDescent="0.25">
      <c r="B297" s="23">
        <f>List2!A295</f>
        <v>18133</v>
      </c>
      <c r="C297" s="11" t="str">
        <f>LOWER(VLOOKUP($B297,List2!$A:$I,2,FALSE))</f>
        <v>lepidlo s houbičkou</v>
      </c>
      <c r="D297" s="25" t="str">
        <f>VLOOKUP($B297,List2!$A:$I,3,FALSE)</f>
        <v>ks</v>
      </c>
      <c r="E297" s="12">
        <f>VLOOKUP($B297,List2!$A:$I,6,FALSE)</f>
        <v>3.8901960784313725</v>
      </c>
      <c r="F297" s="13">
        <f>VLOOKUP($B297,List2!$A:$I,5,FALSE)</f>
        <v>51</v>
      </c>
      <c r="G297" s="14">
        <f>VLOOKUP($B297,List2!$A:$I,4,FALSE)</f>
        <v>198.4</v>
      </c>
      <c r="H297" s="15">
        <f>VLOOKUP($B297,List2!$A:$I,9,FALSE)</f>
        <v>0</v>
      </c>
      <c r="I297" s="13">
        <f>VLOOKUP($B297,List2!$A:$I,8,FALSE)</f>
        <v>0</v>
      </c>
      <c r="J297" s="14">
        <f>VLOOKUP($B297,List2!$A:$I,7,FALSE)</f>
        <v>0</v>
      </c>
    </row>
    <row r="298" spans="2:10" x14ac:dyDescent="0.25">
      <c r="B298" s="23">
        <f>List2!A296</f>
        <v>18134</v>
      </c>
      <c r="C298" s="11" t="str">
        <f>LOWER(VLOOKUP($B298,List2!$A:$I,2,FALSE))</f>
        <v>magnetická houba</v>
      </c>
      <c r="D298" s="25" t="str">
        <f>VLOOKUP($B298,List2!$A:$I,3,FALSE)</f>
        <v>ks</v>
      </c>
      <c r="E298" s="12">
        <f>VLOOKUP($B298,List2!$A:$I,6,FALSE)</f>
        <v>102.31</v>
      </c>
      <c r="F298" s="13">
        <f>VLOOKUP($B298,List2!$A:$I,5,FALSE)</f>
        <v>6</v>
      </c>
      <c r="G298" s="14">
        <f>VLOOKUP($B298,List2!$A:$I,4,FALSE)</f>
        <v>613.86</v>
      </c>
      <c r="H298" s="15">
        <f>VLOOKUP($B298,List2!$A:$I,9,FALSE)</f>
        <v>0</v>
      </c>
      <c r="I298" s="13">
        <f>VLOOKUP($B298,List2!$A:$I,8,FALSE)</f>
        <v>0</v>
      </c>
      <c r="J298" s="14">
        <f>VLOOKUP($B298,List2!$A:$I,7,FALSE)</f>
        <v>0</v>
      </c>
    </row>
    <row r="299" spans="2:10" x14ac:dyDescent="0.25">
      <c r="B299" s="23">
        <f>List2!A297</f>
        <v>18135</v>
      </c>
      <c r="C299" s="11" t="str">
        <f>LOWER(VLOOKUP($B299,List2!$A:$I,2,FALSE))</f>
        <v>papírový ručník</v>
      </c>
      <c r="D299" s="25" t="str">
        <f>VLOOKUP($B299,List2!$A:$I,3,FALSE)</f>
        <v>ks</v>
      </c>
      <c r="E299" s="12">
        <f>VLOOKUP($B299,List2!$A:$I,6,FALSE)</f>
        <v>41.09</v>
      </c>
      <c r="F299" s="13">
        <f>VLOOKUP($B299,List2!$A:$I,5,FALSE)</f>
        <v>11</v>
      </c>
      <c r="G299" s="14">
        <f>VLOOKUP($B299,List2!$A:$I,4,FALSE)</f>
        <v>451.99</v>
      </c>
      <c r="H299" s="15">
        <f>VLOOKUP($B299,List2!$A:$I,9,FALSE)</f>
        <v>0</v>
      </c>
      <c r="I299" s="13">
        <f>VLOOKUP($B299,List2!$A:$I,8,FALSE)</f>
        <v>0</v>
      </c>
      <c r="J299" s="14">
        <f>VLOOKUP($B299,List2!$A:$I,7,FALSE)</f>
        <v>0</v>
      </c>
    </row>
    <row r="300" spans="2:10" x14ac:dyDescent="0.25">
      <c r="B300" s="23">
        <f>List2!A298</f>
        <v>18136</v>
      </c>
      <c r="C300" s="11" t="str">
        <f>LOWER(VLOOKUP($B300,List2!$A:$I,2,FALSE))</f>
        <v>sada fixů na bílé tabule</v>
      </c>
      <c r="D300" s="25" t="str">
        <f>VLOOKUP($B300,List2!$A:$I,3,FALSE)</f>
        <v>so</v>
      </c>
      <c r="E300" s="12">
        <f>VLOOKUP($B300,List2!$A:$I,6,FALSE)</f>
        <v>45.830000000000005</v>
      </c>
      <c r="F300" s="13">
        <f>VLOOKUP($B300,List2!$A:$I,5,FALSE)</f>
        <v>6</v>
      </c>
      <c r="G300" s="14">
        <f>VLOOKUP($B300,List2!$A:$I,4,FALSE)</f>
        <v>274.98</v>
      </c>
      <c r="H300" s="15">
        <f>VLOOKUP($B300,List2!$A:$I,9,FALSE)</f>
        <v>0</v>
      </c>
      <c r="I300" s="13">
        <f>VLOOKUP($B300,List2!$A:$I,8,FALSE)</f>
        <v>0</v>
      </c>
      <c r="J300" s="14">
        <f>VLOOKUP($B300,List2!$A:$I,7,FALSE)</f>
        <v>0</v>
      </c>
    </row>
    <row r="301" spans="2:10" x14ac:dyDescent="0.25">
      <c r="B301" s="23">
        <f>List2!A299</f>
        <v>18137</v>
      </c>
      <c r="C301" s="11" t="str">
        <f>LOWER(VLOOKUP($B301,List2!$A:$I,2,FALSE))</f>
        <v>razítková barva</v>
      </c>
      <c r="D301" s="25" t="str">
        <f>VLOOKUP($B301,List2!$A:$I,3,FALSE)</f>
        <v>ks</v>
      </c>
      <c r="E301" s="12">
        <f>VLOOKUP($B301,List2!$A:$I,6,FALSE)</f>
        <v>18.849999999999998</v>
      </c>
      <c r="F301" s="13">
        <f>VLOOKUP($B301,List2!$A:$I,5,FALSE)</f>
        <v>11</v>
      </c>
      <c r="G301" s="14">
        <f>VLOOKUP($B301,List2!$A:$I,4,FALSE)</f>
        <v>207.35</v>
      </c>
      <c r="H301" s="15">
        <f>VLOOKUP($B301,List2!$A:$I,9,FALSE)</f>
        <v>0</v>
      </c>
      <c r="I301" s="13">
        <f>VLOOKUP($B301,List2!$A:$I,8,FALSE)</f>
        <v>0</v>
      </c>
      <c r="J301" s="14">
        <f>VLOOKUP($B301,List2!$A:$I,7,FALSE)</f>
        <v>0</v>
      </c>
    </row>
    <row r="302" spans="2:10" x14ac:dyDescent="0.25">
      <c r="B302" s="23">
        <f>List2!A300</f>
        <v>18138</v>
      </c>
      <c r="C302" s="11" t="str">
        <f>LOWER(VLOOKUP($B302,List2!$A:$I,2,FALSE))</f>
        <v>datumovka</v>
      </c>
      <c r="D302" s="25" t="str">
        <f>VLOOKUP($B302,List2!$A:$I,3,FALSE)</f>
        <v>ks</v>
      </c>
      <c r="E302" s="12">
        <f>VLOOKUP($B302,List2!$A:$I,6,FALSE)</f>
        <v>100.62000000000002</v>
      </c>
      <c r="F302" s="13">
        <f>VLOOKUP($B302,List2!$A:$I,5,FALSE)</f>
        <v>11</v>
      </c>
      <c r="G302" s="14">
        <f>VLOOKUP($B302,List2!$A:$I,4,FALSE)</f>
        <v>1106.8200000000002</v>
      </c>
      <c r="H302" s="15">
        <f>VLOOKUP($B302,List2!$A:$I,9,FALSE)</f>
        <v>0</v>
      </c>
      <c r="I302" s="13">
        <f>VLOOKUP($B302,List2!$A:$I,8,FALSE)</f>
        <v>0</v>
      </c>
      <c r="J302" s="14">
        <f>VLOOKUP($B302,List2!$A:$I,7,FALSE)</f>
        <v>0</v>
      </c>
    </row>
    <row r="303" spans="2:10" x14ac:dyDescent="0.25">
      <c r="B303" s="23">
        <f>List2!A301</f>
        <v>18139</v>
      </c>
      <c r="C303" s="11" t="str">
        <f>LOWER(VLOOKUP($B303,List2!$A:$I,2,FALSE))</f>
        <v>desky s tkanicí</v>
      </c>
      <c r="D303" s="25" t="str">
        <f>VLOOKUP($B303,List2!$A:$I,3,FALSE)</f>
        <v>ks</v>
      </c>
      <c r="E303" s="12">
        <f>VLOOKUP($B303,List2!$A:$I,6,FALSE)</f>
        <v>9.5</v>
      </c>
      <c r="F303" s="13">
        <f>VLOOKUP($B303,List2!$A:$I,5,FALSE)</f>
        <v>51</v>
      </c>
      <c r="G303" s="14">
        <f>VLOOKUP($B303,List2!$A:$I,4,FALSE)</f>
        <v>484.5</v>
      </c>
      <c r="H303" s="15">
        <f>VLOOKUP($B303,List2!$A:$I,9,FALSE)</f>
        <v>0</v>
      </c>
      <c r="I303" s="13">
        <f>VLOOKUP($B303,List2!$A:$I,8,FALSE)</f>
        <v>0</v>
      </c>
      <c r="J303" s="14">
        <f>VLOOKUP($B303,List2!$A:$I,7,FALSE)</f>
        <v>0</v>
      </c>
    </row>
    <row r="304" spans="2:10" x14ac:dyDescent="0.25">
      <c r="B304" s="23">
        <f>List2!A302</f>
        <v>18140</v>
      </c>
      <c r="C304" s="11" t="str">
        <f>LOWER(VLOOKUP($B304,List2!$A:$I,2,FALSE))</f>
        <v>klip 51 mm</v>
      </c>
      <c r="D304" s="25" t="str">
        <f>VLOOKUP($B304,List2!$A:$I,3,FALSE)</f>
        <v>bal</v>
      </c>
      <c r="E304" s="12">
        <f>VLOOKUP($B304,List2!$A:$I,6,FALSE)</f>
        <v>36.89</v>
      </c>
      <c r="F304" s="13">
        <f>VLOOKUP($B304,List2!$A:$I,5,FALSE)</f>
        <v>21</v>
      </c>
      <c r="G304" s="14">
        <f>VLOOKUP($B304,List2!$A:$I,4,FALSE)</f>
        <v>774.68999999999994</v>
      </c>
      <c r="H304" s="15">
        <f>VLOOKUP($B304,List2!$A:$I,9,FALSE)</f>
        <v>0</v>
      </c>
      <c r="I304" s="13">
        <f>VLOOKUP($B304,List2!$A:$I,8,FALSE)</f>
        <v>0</v>
      </c>
      <c r="J304" s="14">
        <f>VLOOKUP($B304,List2!$A:$I,7,FALSE)</f>
        <v>0</v>
      </c>
    </row>
    <row r="305" spans="2:10" x14ac:dyDescent="0.25">
      <c r="B305" s="23">
        <v>18141</v>
      </c>
      <c r="C305" s="11" t="str">
        <f>LOWER(VLOOKUP($B305,List2!$A:$I,2,FALSE))</f>
        <v>hřbet nasouvací</v>
      </c>
      <c r="D305" s="25" t="str">
        <f>VLOOKUP($B305,List2!$A:$I,3,FALSE)</f>
        <v>ks</v>
      </c>
      <c r="E305" s="12">
        <f>VLOOKUP($B305,List2!$A:$I,6,FALSE)</f>
        <v>104.05</v>
      </c>
      <c r="F305" s="13">
        <f>VLOOKUP($B305,List2!$A:$I,5,FALSE)</f>
        <v>6</v>
      </c>
      <c r="G305" s="14">
        <f>VLOOKUP($B305,List2!$A:$I,4,FALSE)</f>
        <v>624.29999999999995</v>
      </c>
      <c r="H305" s="15">
        <f>VLOOKUP($B305,List2!$A:$I,9,FALSE)</f>
        <v>0</v>
      </c>
      <c r="I305" s="13">
        <f>VLOOKUP($B305,List2!$A:$I,8,FALSE)</f>
        <v>0</v>
      </c>
      <c r="J305" s="14">
        <f>VLOOKUP($B305,List2!$A:$I,7,FALSE)</f>
        <v>0</v>
      </c>
    </row>
    <row r="306" spans="2:10" x14ac:dyDescent="0.25">
      <c r="B306" s="23">
        <v>18142</v>
      </c>
      <c r="C306" s="11" t="str">
        <f>LOWER(VLOOKUP($B306,List2!$A:$I,2,FALSE))</f>
        <v>desky k nasouvacím hřbetům</v>
      </c>
      <c r="D306" s="25" t="str">
        <f>VLOOKUP($B306,List2!$A:$I,3,FALSE)</f>
        <v>ks</v>
      </c>
      <c r="E306" s="12">
        <f>VLOOKUP($B306,List2!$A:$I,6,FALSE)</f>
        <v>3</v>
      </c>
      <c r="F306" s="13">
        <f>VLOOKUP($B306,List2!$A:$I,5,FALSE)</f>
        <v>201</v>
      </c>
      <c r="G306" s="14">
        <f>VLOOKUP($B306,List2!$A:$I,4,FALSE)</f>
        <v>603</v>
      </c>
      <c r="H306" s="15">
        <f>VLOOKUP($B306,List2!$A:$I,9,FALSE)</f>
        <v>0</v>
      </c>
      <c r="I306" s="13">
        <f>VLOOKUP($B306,List2!$A:$I,8,FALSE)</f>
        <v>0</v>
      </c>
      <c r="J306" s="14">
        <f>VLOOKUP($B306,List2!$A:$I,7,FALSE)</f>
        <v>0</v>
      </c>
    </row>
    <row r="307" spans="2:10" ht="15.75" thickBot="1" x14ac:dyDescent="0.3">
      <c r="B307" s="24">
        <v>18143</v>
      </c>
      <c r="C307" s="11" t="str">
        <f>LOWER(VLOOKUP($B307,List2!$A:$I,2,FALSE))</f>
        <v>podpisová kniha</v>
      </c>
      <c r="D307" s="25" t="str">
        <f>VLOOKUP($B307,List2!$A:$I,3,FALSE)</f>
        <v>ks</v>
      </c>
      <c r="E307" s="12">
        <f>VLOOKUP($B307,List2!$A:$I,6,FALSE)</f>
        <v>161.85</v>
      </c>
      <c r="F307" s="13">
        <f>VLOOKUP($B307,List2!$A:$I,5,FALSE)</f>
        <v>9</v>
      </c>
      <c r="G307" s="14">
        <f>VLOOKUP($B307,List2!$A:$I,4,FALSE)</f>
        <v>1456.6499999999999</v>
      </c>
      <c r="H307" s="15">
        <f>VLOOKUP($B307,List2!$A:$I,9,FALSE)</f>
        <v>0</v>
      </c>
      <c r="I307" s="13">
        <f>VLOOKUP($B307,List2!$A:$I,8,FALSE)</f>
        <v>0</v>
      </c>
      <c r="J307" s="14">
        <f>VLOOKUP($B307,List2!$A:$I,7,FALSE)</f>
        <v>0</v>
      </c>
    </row>
    <row r="308" spans="2:10" ht="15.75" thickBot="1" x14ac:dyDescent="0.3">
      <c r="C308" s="16"/>
      <c r="D308" s="17"/>
      <c r="E308" s="18"/>
      <c r="F308" s="19"/>
      <c r="G308" s="19">
        <f>SUM(G4:G307)</f>
        <v>4252751.6900000041</v>
      </c>
      <c r="H308" s="19"/>
      <c r="I308" s="19"/>
      <c r="J308" s="19">
        <f>SUM(J4:J307)</f>
        <v>3529651.4699999974</v>
      </c>
    </row>
  </sheetData>
  <mergeCells count="2">
    <mergeCell ref="E2:G2"/>
    <mergeCell ref="H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5"/>
  <sheetViews>
    <sheetView workbookViewId="0">
      <selection activeCell="B279" sqref="B279"/>
    </sheetView>
  </sheetViews>
  <sheetFormatPr defaultRowHeight="15" x14ac:dyDescent="0.25"/>
  <cols>
    <col min="1" max="1" width="12.5703125" bestFit="1" customWidth="1"/>
    <col min="2" max="2" width="31.5703125" bestFit="1" customWidth="1"/>
    <col min="3" max="3" width="11.28515625" customWidth="1"/>
    <col min="4" max="4" width="13.140625" style="1" bestFit="1" customWidth="1"/>
    <col min="5" max="5" width="16" style="1" bestFit="1" customWidth="1"/>
    <col min="6" max="6" width="23" style="2" bestFit="1" customWidth="1"/>
    <col min="7" max="7" width="12.85546875" style="1" bestFit="1" customWidth="1"/>
    <col min="8" max="8" width="15.140625" style="1" bestFit="1" customWidth="1"/>
    <col min="9" max="9" width="22.140625" style="2" bestFit="1" customWidth="1"/>
  </cols>
  <sheetData>
    <row r="1" spans="1:9" x14ac:dyDescent="0.25">
      <c r="A1" t="s">
        <v>0</v>
      </c>
      <c r="C1" t="s">
        <v>24</v>
      </c>
      <c r="D1" s="1" t="s">
        <v>2</v>
      </c>
      <c r="E1" s="1" t="s">
        <v>3</v>
      </c>
      <c r="F1" s="2" t="s">
        <v>4</v>
      </c>
      <c r="G1" s="1" t="s">
        <v>5</v>
      </c>
      <c r="H1" s="1" t="s">
        <v>6</v>
      </c>
      <c r="I1" s="2" t="s">
        <v>7</v>
      </c>
    </row>
    <row r="2" spans="1:9" x14ac:dyDescent="0.25">
      <c r="A2">
        <v>17001</v>
      </c>
      <c r="B2" t="str">
        <f>VLOOKUP(A2,[1]FINAL_vzorce!$A:$B,2,FALSE)</f>
        <v>propis. čína</v>
      </c>
      <c r="C2" t="str">
        <f>VLOOKUP(A2,[1]FINAL_text!$A:$C,3,FALSE)</f>
        <v>ks</v>
      </c>
      <c r="D2" s="1">
        <f>SUMIF(Příjemky!M:M,List2!A:A,Příjemky!E:E)</f>
        <v>0</v>
      </c>
      <c r="E2" s="1">
        <f>SUMIF(Příjemky!M:M,List2!A:A,Příjemky!P:P)</f>
        <v>0</v>
      </c>
      <c r="F2" s="2">
        <f>IF(ISERROR(D2/E2),0,D2/E2)</f>
        <v>0</v>
      </c>
      <c r="G2" s="1">
        <f>SUMIF(Výdejky!H:H,List2!A:A,Výdejky!I:I)</f>
        <v>10.89</v>
      </c>
      <c r="H2" s="1">
        <f>SUMIF(Výdejky!H:H,List2!A:A,Výdejky!M:M)</f>
        <v>1</v>
      </c>
      <c r="I2" s="2">
        <f>IF(ISERROR(G2/H2),0,G2/H2)</f>
        <v>10.89</v>
      </c>
    </row>
    <row r="3" spans="1:9" x14ac:dyDescent="0.25">
      <c r="A3">
        <v>17002</v>
      </c>
      <c r="B3" t="str">
        <f>VLOOKUP(A3,[1]FINAL_vzorce!$A:$B,2,FALSE)</f>
        <v>kalkulačka</v>
      </c>
      <c r="C3" t="str">
        <f>VLOOKUP(A3,[1]FINAL_text!$A:$C,3,FALSE)</f>
        <v>ks</v>
      </c>
      <c r="D3" s="1">
        <f>SUMIF(Příjemky!M:M,List2!A:A,Příjemky!E:E)</f>
        <v>12525.8</v>
      </c>
      <c r="E3" s="1">
        <f>SUMIF(Příjemky!M:M,List2!A:A,Příjemky!P:P)</f>
        <v>42</v>
      </c>
      <c r="F3" s="2">
        <f t="shared" ref="F3:F66" si="0">IF(ISERROR(D3/E3),0,D3/E3)</f>
        <v>298.23333333333329</v>
      </c>
      <c r="G3" s="1">
        <f>SUMIF(Výdejky!H:H,List2!A:A,Výdejky!I:I)</f>
        <v>9266.7999999999993</v>
      </c>
      <c r="H3" s="1">
        <f>SUMIF(Výdejky!H:H,List2!A:A,Výdejky!M:M)</f>
        <v>33</v>
      </c>
      <c r="I3" s="2">
        <f t="shared" ref="I3:I66" si="1">IF(ISERROR(G3/H3),0,G3/H3)</f>
        <v>280.81212121212121</v>
      </c>
    </row>
    <row r="4" spans="1:9" x14ac:dyDescent="0.25">
      <c r="A4">
        <v>17003</v>
      </c>
      <c r="B4" t="str">
        <f>VLOOKUP(A4,[1]FINAL_vzorce!$A:$B,2,FALSE)</f>
        <v>tuha do mikrotužky</v>
      </c>
      <c r="C4" t="str">
        <f>VLOOKUP(A4,[1]FINAL_text!$A:$C,3,FALSE)</f>
        <v>bal</v>
      </c>
      <c r="D4" s="1">
        <f>SUMIF(Příjemky!M:M,List2!A:A,Příjemky!E:E)</f>
        <v>3890.4</v>
      </c>
      <c r="E4" s="1">
        <f>SUMIF(Příjemky!M:M,List2!A:A,Příjemky!P:P)</f>
        <v>340</v>
      </c>
      <c r="F4" s="2">
        <f t="shared" si="0"/>
        <v>11.442352941176472</v>
      </c>
      <c r="G4" s="1">
        <f>SUMIF(Výdejky!H:H,List2!A:A,Výdejky!I:I)</f>
        <v>3756.2600000000007</v>
      </c>
      <c r="H4" s="1">
        <f>SUMIF(Výdejky!H:H,List2!A:A,Výdejky!M:M)</f>
        <v>314</v>
      </c>
      <c r="I4" s="2">
        <f t="shared" si="1"/>
        <v>11.962611464968155</v>
      </c>
    </row>
    <row r="5" spans="1:9" x14ac:dyDescent="0.25">
      <c r="A5">
        <v>17004</v>
      </c>
      <c r="B5" t="str">
        <f>VLOOKUP(A5,[1]FINAL_vzorce!$A:$B,2,FALSE)</f>
        <v>tužka obyč.</v>
      </c>
      <c r="C5" t="str">
        <f>VLOOKUP(A5,[1]FINAL_text!$A:$C,3,FALSE)</f>
        <v>ks</v>
      </c>
      <c r="D5" s="1">
        <f>SUMIF(Příjemky!M:M,List2!A:A,Příjemky!E:E)</f>
        <v>5960.4</v>
      </c>
      <c r="E5" s="1">
        <f>SUMIF(Příjemky!M:M,List2!A:A,Příjemky!P:P)</f>
        <v>1440</v>
      </c>
      <c r="F5" s="2">
        <f t="shared" si="0"/>
        <v>4.1391666666666662</v>
      </c>
      <c r="G5" s="1">
        <f>SUMIF(Výdejky!H:H,List2!A:A,Výdejky!I:I)</f>
        <v>5148.420000000001</v>
      </c>
      <c r="H5" s="1">
        <f>SUMIF(Výdejky!H:H,List2!A:A,Výdejky!M:M)</f>
        <v>1325</v>
      </c>
      <c r="I5" s="2">
        <f t="shared" si="1"/>
        <v>3.8856000000000006</v>
      </c>
    </row>
    <row r="6" spans="1:9" x14ac:dyDescent="0.25">
      <c r="A6">
        <v>17007</v>
      </c>
      <c r="B6" t="str">
        <f>VLOOKUP(A6,[1]FINAL_vzorce!$A:$B,2,FALSE)</f>
        <v>značkovač 8859/4</v>
      </c>
      <c r="C6" t="str">
        <f>VLOOKUP(A6,[1]FINAL_text!$A:$C,3,FALSE)</f>
        <v>ks</v>
      </c>
      <c r="D6" s="1">
        <f>SUMIF(Příjemky!M:M,List2!A:A,Příjemky!E:E)</f>
        <v>5979</v>
      </c>
      <c r="E6" s="1">
        <f>SUMIF(Příjemky!M:M,List2!A:A,Příjemky!P:P)</f>
        <v>210</v>
      </c>
      <c r="F6" s="2">
        <f t="shared" si="0"/>
        <v>28.471428571428572</v>
      </c>
      <c r="G6" s="1">
        <f>SUMIF(Výdejky!H:H,List2!A:A,Výdejky!I:I)</f>
        <v>3994.3400000000006</v>
      </c>
      <c r="H6" s="1">
        <f>SUMIF(Výdejky!H:H,List2!A:A,Výdejky!M:M)</f>
        <v>101</v>
      </c>
      <c r="I6" s="2">
        <f t="shared" si="1"/>
        <v>39.547920792079211</v>
      </c>
    </row>
    <row r="7" spans="1:9" x14ac:dyDescent="0.25">
      <c r="A7">
        <v>17008</v>
      </c>
      <c r="B7" t="str">
        <f>VLOOKUP(A7,[1]FINAL_vzorce!$A:$B,2,FALSE)</f>
        <v>podpisová kniha</v>
      </c>
      <c r="C7" t="str">
        <f>VLOOKUP(A7,[1]FINAL_text!$A:$C,3,FALSE)</f>
        <v>ks</v>
      </c>
      <c r="D7" s="1">
        <f>SUMIF(Příjemky!M:M,List2!A:A,Příjemky!E:E)</f>
        <v>8248</v>
      </c>
      <c r="E7" s="1">
        <f>SUMIF(Příjemky!M:M,List2!A:A,Příjemky!P:P)</f>
        <v>38</v>
      </c>
      <c r="F7" s="2">
        <f t="shared" si="0"/>
        <v>217.05263157894737</v>
      </c>
      <c r="G7" s="1">
        <f>SUMIF(Výdejky!H:H,List2!A:A,Výdejky!I:I)</f>
        <v>8865.44</v>
      </c>
      <c r="H7" s="1">
        <f>SUMIF(Výdejky!H:H,List2!A:A,Výdejky!M:M)</f>
        <v>46</v>
      </c>
      <c r="I7" s="2">
        <f t="shared" si="1"/>
        <v>192.72695652173914</v>
      </c>
    </row>
    <row r="8" spans="1:9" x14ac:dyDescent="0.25">
      <c r="A8">
        <v>17009</v>
      </c>
      <c r="B8" t="str">
        <f>VLOOKUP(A8,[1]FINAL_vzorce!$A:$B,2,FALSE)</f>
        <v>rychlov. úchyt.</v>
      </c>
      <c r="C8" t="str">
        <f>VLOOKUP(A8,[1]FINAL_text!$A:$C,3,FALSE)</f>
        <v>ks</v>
      </c>
      <c r="D8" s="1">
        <f>SUMIF(Příjemky!M:M,List2!A:A,Příjemky!E:E)</f>
        <v>0</v>
      </c>
      <c r="E8" s="1">
        <f>SUMIF(Příjemky!M:M,List2!A:A,Příjemky!P:P)</f>
        <v>0</v>
      </c>
      <c r="F8" s="2">
        <f t="shared" si="0"/>
        <v>0</v>
      </c>
      <c r="G8" s="1">
        <f>SUMIF(Výdejky!H:H,List2!A:A,Výdejky!I:I)</f>
        <v>319.2</v>
      </c>
      <c r="H8" s="1">
        <f>SUMIF(Výdejky!H:H,List2!A:A,Výdejky!M:M)</f>
        <v>140</v>
      </c>
      <c r="I8" s="2">
        <f t="shared" si="1"/>
        <v>2.2799999999999998</v>
      </c>
    </row>
    <row r="9" spans="1:9" x14ac:dyDescent="0.25">
      <c r="A9">
        <v>17010</v>
      </c>
      <c r="B9" t="str">
        <f>VLOOKUP(A9,[1]FINAL_vzorce!$A:$B,2,FALSE)</f>
        <v>tuhy do versatilek</v>
      </c>
      <c r="C9" t="str">
        <f>VLOOKUP(A9,[1]FINAL_text!$A:$C,3,FALSE)</f>
        <v>ks</v>
      </c>
      <c r="D9" s="1">
        <f>SUMIF(Příjemky!M:M,List2!A:A,Příjemky!E:E)</f>
        <v>1234.5</v>
      </c>
      <c r="E9" s="1">
        <f>SUMIF(Příjemky!M:M,List2!A:A,Příjemky!P:P)</f>
        <v>30</v>
      </c>
      <c r="F9" s="2">
        <f t="shared" si="0"/>
        <v>41.15</v>
      </c>
      <c r="G9" s="1">
        <f>SUMIF(Výdejky!H:H,List2!A:A,Výdejky!I:I)</f>
        <v>1524.12</v>
      </c>
      <c r="H9" s="1">
        <f>SUMIF(Výdejky!H:H,List2!A:A,Výdejky!M:M)</f>
        <v>34</v>
      </c>
      <c r="I9" s="2">
        <f t="shared" si="1"/>
        <v>44.827058823529406</v>
      </c>
    </row>
    <row r="10" spans="1:9" x14ac:dyDescent="0.25">
      <c r="A10">
        <v>17011</v>
      </c>
      <c r="B10" t="str">
        <f>VLOOKUP(A10,[1]FINAL_vzorce!$A:$B,2,FALSE)</f>
        <v>nástěnka</v>
      </c>
      <c r="C10" t="str">
        <f>VLOOKUP(A10,[1]FINAL_text!$A:$C,3,FALSE)</f>
        <v>ks</v>
      </c>
      <c r="D10" s="1">
        <f>SUMIF(Příjemky!M:M,List2!A:A,Příjemky!E:E)</f>
        <v>46179.199999999997</v>
      </c>
      <c r="E10" s="1">
        <f>SUMIF(Příjemky!M:M,List2!A:A,Příjemky!P:P)</f>
        <v>123</v>
      </c>
      <c r="F10" s="2">
        <f t="shared" si="0"/>
        <v>375.44065040650406</v>
      </c>
      <c r="G10" s="1">
        <f>SUMIF(Výdejky!H:H,List2!A:A,Výdejky!I:I)</f>
        <v>37793.899999999987</v>
      </c>
      <c r="H10" s="1">
        <f>SUMIF(Výdejky!H:H,List2!A:A,Výdejky!M:M)</f>
        <v>102</v>
      </c>
      <c r="I10" s="2">
        <f t="shared" si="1"/>
        <v>370.52843137254888</v>
      </c>
    </row>
    <row r="11" spans="1:9" x14ac:dyDescent="0.25">
      <c r="A11">
        <v>17012</v>
      </c>
      <c r="B11" t="str">
        <f>VLOOKUP(A11,[1]FINAL_vzorce!$A:$B,2,FALSE)</f>
        <v>desky zip + blok</v>
      </c>
      <c r="C11" t="str">
        <f>VLOOKUP(A11,[1]FINAL_text!$A:$C,3,FALSE)</f>
        <v>ks</v>
      </c>
      <c r="D11" s="1">
        <f>SUMIF(Příjemky!M:M,List2!A:A,Příjemky!E:E)</f>
        <v>0</v>
      </c>
      <c r="E11" s="1">
        <f>SUMIF(Příjemky!M:M,List2!A:A,Příjemky!P:P)</f>
        <v>0</v>
      </c>
      <c r="F11" s="2">
        <f t="shared" si="0"/>
        <v>0</v>
      </c>
      <c r="G11" s="1">
        <f>SUMIF(Výdejky!H:H,List2!A:A,Výdejky!I:I)</f>
        <v>493.85</v>
      </c>
      <c r="H11" s="1">
        <f>SUMIF(Výdejky!H:H,List2!A:A,Výdejky!M:M)</f>
        <v>1</v>
      </c>
      <c r="I11" s="2">
        <f t="shared" si="1"/>
        <v>493.85</v>
      </c>
    </row>
    <row r="12" spans="1:9" x14ac:dyDescent="0.25">
      <c r="A12">
        <v>17013</v>
      </c>
      <c r="B12" t="str">
        <f>VLOOKUP(A12,[1]FINAL_vzorce!$A:$B,2,FALSE)</f>
        <v>děrovačka</v>
      </c>
      <c r="C12" t="str">
        <f>VLOOKUP(A12,[1]FINAL_text!$A:$C,3,FALSE)</f>
        <v>ks</v>
      </c>
      <c r="D12" s="1">
        <f>SUMIF(Příjemky!M:M,List2!A:A,Příjemky!E:E)</f>
        <v>15652</v>
      </c>
      <c r="E12" s="1">
        <f>SUMIF(Příjemky!M:M,List2!A:A,Příjemky!P:P)</f>
        <v>222</v>
      </c>
      <c r="F12" s="2">
        <f t="shared" si="0"/>
        <v>70.50450450450451</v>
      </c>
      <c r="G12" s="1">
        <f>SUMIF(Výdejky!H:H,List2!A:A,Výdejky!I:I)</f>
        <v>9599.0000000000018</v>
      </c>
      <c r="H12" s="1">
        <f>SUMIF(Výdejky!H:H,List2!A:A,Výdejky!M:M)</f>
        <v>129</v>
      </c>
      <c r="I12" s="2">
        <f t="shared" si="1"/>
        <v>74.410852713178315</v>
      </c>
    </row>
    <row r="13" spans="1:9" x14ac:dyDescent="0.25">
      <c r="A13">
        <v>17014</v>
      </c>
      <c r="B13" t="str">
        <f>VLOOKUP(A13,[1]FINAL_vzorce!$A:$B,2,FALSE)</f>
        <v>drátky</v>
      </c>
      <c r="C13" t="str">
        <f>VLOOKUP(A13,[1]FINAL_text!$A:$C,3,FALSE)</f>
        <v>ks</v>
      </c>
      <c r="D13" s="1">
        <f>SUMIF(Příjemky!M:M,List2!A:A,Příjemky!E:E)</f>
        <v>11512</v>
      </c>
      <c r="E13" s="1">
        <f>SUMIF(Příjemky!M:M,List2!A:A,Příjemky!P:P)</f>
        <v>1600</v>
      </c>
      <c r="F13" s="2">
        <f t="shared" si="0"/>
        <v>7.1950000000000003</v>
      </c>
      <c r="G13" s="1">
        <f>SUMIF(Výdejky!H:H,List2!A:A,Výdejky!I:I)</f>
        <v>8092.5400000000054</v>
      </c>
      <c r="H13" s="1">
        <f>SUMIF(Výdejky!H:H,List2!A:A,Výdejky!M:M)</f>
        <v>1129</v>
      </c>
      <c r="I13" s="2">
        <f t="shared" si="1"/>
        <v>7.1678830823737867</v>
      </c>
    </row>
    <row r="14" spans="1:9" x14ac:dyDescent="0.25">
      <c r="A14">
        <v>17015</v>
      </c>
      <c r="B14" t="str">
        <f>VLOOKUP(A14,[1]FINAL_vzorce!$A:$B,2,FALSE)</f>
        <v>pořadač</v>
      </c>
      <c r="C14" t="str">
        <f>VLOOKUP(A14,[1]FINAL_text!$A:$C,3,FALSE)</f>
        <v>ks</v>
      </c>
      <c r="D14" s="1">
        <f>SUMIF(Příjemky!M:M,List2!A:A,Příjemky!E:E)</f>
        <v>556.6</v>
      </c>
      <c r="E14" s="1">
        <f>SUMIF(Příjemky!M:M,List2!A:A,Příjemky!P:P)</f>
        <v>10</v>
      </c>
      <c r="F14" s="2">
        <f t="shared" si="0"/>
        <v>55.660000000000004</v>
      </c>
      <c r="G14" s="1">
        <f>SUMIF(Výdejky!H:H,List2!A:A,Výdejky!I:I)</f>
        <v>1326</v>
      </c>
      <c r="H14" s="1">
        <f>SUMIF(Výdejky!H:H,List2!A:A,Výdejky!M:M)</f>
        <v>27</v>
      </c>
      <c r="I14" s="2">
        <f t="shared" si="1"/>
        <v>49.111111111111114</v>
      </c>
    </row>
    <row r="15" spans="1:9" x14ac:dyDescent="0.25">
      <c r="A15">
        <v>17016</v>
      </c>
      <c r="B15" t="str">
        <f>VLOOKUP(A15,[1]FINAL_vzorce!$A:$B,2,FALSE)</f>
        <v>vložka a 4</v>
      </c>
      <c r="C15" t="str">
        <f>VLOOKUP(A15,[1]FINAL_text!$A:$C,3,FALSE)</f>
        <v>ks</v>
      </c>
      <c r="D15" s="1">
        <f>SUMIF(Příjemky!M:M,List2!A:A,Příjemky!E:E)</f>
        <v>0</v>
      </c>
      <c r="E15" s="1">
        <f>SUMIF(Příjemky!M:M,List2!A:A,Příjemky!P:P)</f>
        <v>0</v>
      </c>
      <c r="F15" s="2">
        <f t="shared" si="0"/>
        <v>0</v>
      </c>
      <c r="G15" s="1">
        <f>SUMIF(Výdejky!H:H,List2!A:A,Výdejky!I:I)</f>
        <v>228.48</v>
      </c>
      <c r="H15" s="1">
        <f>SUMIF(Výdejky!H:H,List2!A:A,Výdejky!M:M)</f>
        <v>6</v>
      </c>
      <c r="I15" s="2">
        <f t="shared" si="1"/>
        <v>38.08</v>
      </c>
    </row>
    <row r="16" spans="1:9" x14ac:dyDescent="0.25">
      <c r="A16">
        <v>17017</v>
      </c>
      <c r="B16" t="str">
        <f>VLOOKUP(A16,[1]FINAL_vzorce!$A:$B,2,FALSE)</f>
        <v>motouz umělý</v>
      </c>
      <c r="C16" t="str">
        <f>VLOOKUP(A16,[1]FINAL_text!$A:$C,3,FALSE)</f>
        <v>ks</v>
      </c>
      <c r="D16" s="1">
        <f>SUMIF(Příjemky!M:M,List2!A:A,Příjemky!E:E)</f>
        <v>4595</v>
      </c>
      <c r="E16" s="1">
        <f>SUMIF(Příjemky!M:M,List2!A:A,Příjemky!P:P)</f>
        <v>200</v>
      </c>
      <c r="F16" s="2">
        <f t="shared" si="0"/>
        <v>22.975000000000001</v>
      </c>
      <c r="G16" s="1">
        <f>SUMIF(Výdejky!H:H,List2!A:A,Výdejky!I:I)</f>
        <v>7642</v>
      </c>
      <c r="H16" s="1">
        <f>SUMIF(Výdejky!H:H,List2!A:A,Výdejky!M:M)</f>
        <v>179</v>
      </c>
      <c r="I16" s="2">
        <f t="shared" si="1"/>
        <v>42.692737430167597</v>
      </c>
    </row>
    <row r="17" spans="1:9" x14ac:dyDescent="0.25">
      <c r="A17">
        <v>17018</v>
      </c>
      <c r="B17" t="str">
        <f>VLOOKUP(A17,[1]FINAL_vzorce!$A:$B,2,FALSE)</f>
        <v>páska pruhovaná</v>
      </c>
      <c r="C17" t="str">
        <f>VLOOKUP(A17,[1]FINAL_text!$A:$C,3,FALSE)</f>
        <v>ks</v>
      </c>
      <c r="D17" s="1">
        <f>SUMIF(Příjemky!M:M,List2!A:A,Příjemky!E:E)</f>
        <v>3750</v>
      </c>
      <c r="E17" s="1">
        <f>SUMIF(Příjemky!M:M,List2!A:A,Příjemky!P:P)</f>
        <v>15</v>
      </c>
      <c r="F17" s="2">
        <f t="shared" si="0"/>
        <v>250</v>
      </c>
      <c r="G17" s="1">
        <f>SUMIF(Výdejky!H:H,List2!A:A,Výdejky!I:I)</f>
        <v>250</v>
      </c>
      <c r="H17" s="1">
        <f>SUMIF(Výdejky!H:H,List2!A:A,Výdejky!M:M)</f>
        <v>1</v>
      </c>
      <c r="I17" s="2">
        <f t="shared" si="1"/>
        <v>250</v>
      </c>
    </row>
    <row r="18" spans="1:9" x14ac:dyDescent="0.25">
      <c r="A18">
        <v>17019</v>
      </c>
      <c r="B18" t="str">
        <f>VLOOKUP(A18,[1]FINAL_vzorce!$A:$B,2,FALSE)</f>
        <v>značkovač 8816</v>
      </c>
      <c r="C18" t="str">
        <f>VLOOKUP(A18,[1]FINAL_text!$A:$C,3,FALSE)</f>
        <v>ks</v>
      </c>
      <c r="D18" s="1">
        <f>SUMIF(Příjemky!M:M,List2!A:A,Příjemky!E:E)</f>
        <v>6024.04</v>
      </c>
      <c r="E18" s="1">
        <f>SUMIF(Příjemky!M:M,List2!A:A,Příjemky!P:P)</f>
        <v>450</v>
      </c>
      <c r="F18" s="2">
        <f t="shared" si="0"/>
        <v>13.386755555555556</v>
      </c>
      <c r="G18" s="1">
        <f>SUMIF(Výdejky!H:H,List2!A:A,Výdejky!I:I)</f>
        <v>5214.5099999999993</v>
      </c>
      <c r="H18" s="1">
        <f>SUMIF(Výdejky!H:H,List2!A:A,Výdejky!M:M)</f>
        <v>399</v>
      </c>
      <c r="I18" s="2">
        <f t="shared" si="1"/>
        <v>13.068947368421052</v>
      </c>
    </row>
    <row r="19" spans="1:9" x14ac:dyDescent="0.25">
      <c r="A19">
        <v>17020</v>
      </c>
      <c r="B19" t="str">
        <f>VLOOKUP(A19,[1]FINAL_vzorce!$A:$B,2,FALSE)</f>
        <v>desky plast</v>
      </c>
      <c r="C19" t="str">
        <f>VLOOKUP(A19,[1]FINAL_text!$A:$C,3,FALSE)</f>
        <v>ks</v>
      </c>
      <c r="D19" s="1">
        <f>SUMIF(Příjemky!M:M,List2!A:A,Příjemky!E:E)</f>
        <v>0</v>
      </c>
      <c r="E19" s="1">
        <f>SUMIF(Příjemky!M:M,List2!A:A,Příjemky!P:P)</f>
        <v>0</v>
      </c>
      <c r="F19" s="2">
        <f t="shared" si="0"/>
        <v>0</v>
      </c>
      <c r="G19" s="1">
        <f>SUMIF(Výdejky!H:H,List2!A:A,Výdejky!I:I)</f>
        <v>636.4</v>
      </c>
      <c r="H19" s="1">
        <f>SUMIF(Výdejky!H:H,List2!A:A,Výdejky!M:M)</f>
        <v>20</v>
      </c>
      <c r="I19" s="2">
        <f t="shared" si="1"/>
        <v>31.82</v>
      </c>
    </row>
    <row r="20" spans="1:9" x14ac:dyDescent="0.25">
      <c r="A20">
        <v>17021</v>
      </c>
      <c r="B20" t="str">
        <f>VLOOKUP(A20,[1]FINAL_vzorce!$A:$B,2,FALSE)</f>
        <v>nástěnka</v>
      </c>
      <c r="C20" t="str">
        <f>VLOOKUP(A20,[1]FINAL_text!$A:$C,3,FALSE)</f>
        <v>ks</v>
      </c>
      <c r="D20" s="1">
        <f>SUMIF(Příjemky!M:M,List2!A:A,Příjemky!E:E)</f>
        <v>20580.5</v>
      </c>
      <c r="E20" s="1">
        <f>SUMIF(Příjemky!M:M,List2!A:A,Příjemky!P:P)</f>
        <v>115</v>
      </c>
      <c r="F20" s="2">
        <f t="shared" si="0"/>
        <v>178.96086956521739</v>
      </c>
      <c r="G20" s="1">
        <f>SUMIF(Výdejky!H:H,List2!A:A,Výdejky!I:I)</f>
        <v>13491.75</v>
      </c>
      <c r="H20" s="1">
        <f>SUMIF(Výdejky!H:H,List2!A:A,Výdejky!M:M)</f>
        <v>78</v>
      </c>
      <c r="I20" s="2">
        <f t="shared" si="1"/>
        <v>172.97115384615384</v>
      </c>
    </row>
    <row r="21" spans="1:9" x14ac:dyDescent="0.25">
      <c r="A21">
        <v>17025</v>
      </c>
      <c r="B21" t="str">
        <f>VLOOKUP(A21,[1]FINAL_vzorce!$A:$B,2,FALSE)</f>
        <v>datumka</v>
      </c>
      <c r="C21" t="str">
        <f>VLOOKUP(A21,[1]FINAL_text!$A:$C,3,FALSE)</f>
        <v>ks</v>
      </c>
      <c r="D21" s="1">
        <f>SUMIF(Příjemky!M:M,List2!A:A,Příjemky!E:E)</f>
        <v>4888.6000000000004</v>
      </c>
      <c r="E21" s="1">
        <f>SUMIF(Příjemky!M:M,List2!A:A,Příjemky!P:P)</f>
        <v>31</v>
      </c>
      <c r="F21" s="2">
        <f t="shared" si="0"/>
        <v>157.69677419354841</v>
      </c>
      <c r="G21" s="1">
        <f>SUMIF(Výdejky!H:H,List2!A:A,Výdejky!I:I)</f>
        <v>7582.5499999999993</v>
      </c>
      <c r="H21" s="1">
        <f>SUMIF(Výdejky!H:H,List2!A:A,Výdejky!M:M)</f>
        <v>51</v>
      </c>
      <c r="I21" s="2">
        <f t="shared" si="1"/>
        <v>148.67745098039214</v>
      </c>
    </row>
    <row r="22" spans="1:9" x14ac:dyDescent="0.25">
      <c r="A22">
        <v>17026</v>
      </c>
      <c r="B22" t="str">
        <f>VLOOKUP(A22,[1]FINAL_vzorce!$A:$B,2,FALSE)</f>
        <v>magnet</v>
      </c>
      <c r="C22" t="str">
        <f>VLOOKUP(A22,[1]FINAL_text!$A:$C,3,FALSE)</f>
        <v>ks</v>
      </c>
      <c r="D22" s="1">
        <f>SUMIF(Příjemky!M:M,List2!A:A,Příjemky!E:E)</f>
        <v>3024.8</v>
      </c>
      <c r="E22" s="1">
        <f>SUMIF(Příjemky!M:M,List2!A:A,Příjemky!P:P)</f>
        <v>83</v>
      </c>
      <c r="F22" s="2">
        <f t="shared" si="0"/>
        <v>36.443373493975905</v>
      </c>
      <c r="G22" s="1">
        <f>SUMIF(Výdejky!H:H,List2!A:A,Výdejky!I:I)</f>
        <v>2359.4999999999995</v>
      </c>
      <c r="H22" s="1">
        <f>SUMIF(Výdejky!H:H,List2!A:A,Výdejky!M:M)</f>
        <v>195</v>
      </c>
      <c r="I22" s="2">
        <f t="shared" si="1"/>
        <v>12.099999999999998</v>
      </c>
    </row>
    <row r="23" spans="1:9" x14ac:dyDescent="0.25">
      <c r="A23">
        <v>17027</v>
      </c>
      <c r="B23" t="str">
        <f>VLOOKUP(A23,[1]FINAL_vzorce!$A:$B,2,FALSE)</f>
        <v>obal - l okno</v>
      </c>
      <c r="C23" t="str">
        <f>VLOOKUP(A23,[1]FINAL_text!$A:$C,3,FALSE)</f>
        <v>ks</v>
      </c>
      <c r="D23" s="1">
        <f>SUMIF(Příjemky!M:M,List2!A:A,Příjemky!E:E)</f>
        <v>3019</v>
      </c>
      <c r="E23" s="1">
        <f>SUMIF(Příjemky!M:M,List2!A:A,Příjemky!P:P)</f>
        <v>5</v>
      </c>
      <c r="F23" s="2">
        <f t="shared" si="0"/>
        <v>603.79999999999995</v>
      </c>
      <c r="G23" s="1">
        <f>SUMIF(Výdejky!H:H,List2!A:A,Výdejky!I:I)</f>
        <v>9747.34</v>
      </c>
      <c r="H23" s="1">
        <f>SUMIF(Výdejky!H:H,List2!A:A,Výdejky!M:M)</f>
        <v>19</v>
      </c>
      <c r="I23" s="2">
        <f t="shared" si="1"/>
        <v>513.01789473684209</v>
      </c>
    </row>
    <row r="24" spans="1:9" x14ac:dyDescent="0.25">
      <c r="A24">
        <v>17028</v>
      </c>
      <c r="B24" t="str">
        <f>VLOOKUP(A24,[1]FINAL_vzorce!$A:$B,2,FALSE)</f>
        <v>rozdružovač jazyk</v>
      </c>
      <c r="C24" t="str">
        <f>VLOOKUP(A24,[1]FINAL_text!$A:$C,3,FALSE)</f>
        <v>ks</v>
      </c>
      <c r="D24" s="1">
        <f>SUMIF(Příjemky!M:M,List2!A:A,Příjemky!E:E)</f>
        <v>7742.7</v>
      </c>
      <c r="E24" s="1">
        <f>SUMIF(Příjemky!M:M,List2!A:A,Příjemky!P:P)</f>
        <v>126</v>
      </c>
      <c r="F24" s="2">
        <f t="shared" si="0"/>
        <v>61.449999999999996</v>
      </c>
      <c r="G24" s="1">
        <f>SUMIF(Výdejky!H:H,List2!A:A,Výdejky!I:I)</f>
        <v>8051.1999999999953</v>
      </c>
      <c r="H24" s="1">
        <f>SUMIF(Výdejky!H:H,List2!A:A,Výdejky!M:M)</f>
        <v>131</v>
      </c>
      <c r="I24" s="2">
        <f t="shared" si="1"/>
        <v>61.459541984732788</v>
      </c>
    </row>
    <row r="25" spans="1:9" x14ac:dyDescent="0.25">
      <c r="A25">
        <v>17029</v>
      </c>
      <c r="B25" t="str">
        <f>VLOOKUP(A25,[1]FINAL_vzorce!$A:$B,2,FALSE)</f>
        <v xml:space="preserve">box kartotéční </v>
      </c>
      <c r="C25" t="str">
        <f>VLOOKUP(A25,[1]FINAL_text!$A:$C,3,FALSE)</f>
        <v>ks</v>
      </c>
      <c r="D25" s="1">
        <f>SUMIF(Příjemky!M:M,List2!A:A,Příjemky!E:E)</f>
        <v>9217.2999999999993</v>
      </c>
      <c r="E25" s="1">
        <f>SUMIF(Příjemky!M:M,List2!A:A,Příjemky!P:P)</f>
        <v>16</v>
      </c>
      <c r="F25" s="2">
        <f t="shared" si="0"/>
        <v>576.08124999999995</v>
      </c>
      <c r="G25" s="1">
        <f>SUMIF(Výdejky!H:H,List2!A:A,Výdejky!I:I)</f>
        <v>5460.3</v>
      </c>
      <c r="H25" s="1">
        <f>SUMIF(Výdejky!H:H,List2!A:A,Výdejky!M:M)</f>
        <v>11</v>
      </c>
      <c r="I25" s="2">
        <f t="shared" si="1"/>
        <v>496.39090909090913</v>
      </c>
    </row>
    <row r="26" spans="1:9" x14ac:dyDescent="0.25">
      <c r="A26">
        <v>17030</v>
      </c>
      <c r="B26" t="str">
        <f>VLOOKUP(A26,[1]FINAL_vzorce!$A:$B,2,FALSE)</f>
        <v>inkoust</v>
      </c>
      <c r="C26" t="str">
        <f>VLOOKUP(A26,[1]FINAL_text!$A:$C,3,FALSE)</f>
        <v>ks</v>
      </c>
      <c r="D26" s="1">
        <f>SUMIF(Příjemky!M:M,List2!A:A,Příjemky!E:E)</f>
        <v>0</v>
      </c>
      <c r="E26" s="1">
        <f>SUMIF(Příjemky!M:M,List2!A:A,Příjemky!P:P)</f>
        <v>0</v>
      </c>
      <c r="F26" s="2">
        <f t="shared" si="0"/>
        <v>0</v>
      </c>
      <c r="G26" s="1">
        <f>SUMIF(Výdejky!H:H,List2!A:A,Výdejky!I:I)</f>
        <v>30.04</v>
      </c>
      <c r="H26" s="1">
        <f>SUMIF(Výdejky!H:H,List2!A:A,Výdejky!M:M)</f>
        <v>2</v>
      </c>
      <c r="I26" s="2">
        <f t="shared" si="1"/>
        <v>15.02</v>
      </c>
    </row>
    <row r="27" spans="1:9" x14ac:dyDescent="0.25">
      <c r="A27">
        <v>17032</v>
      </c>
      <c r="B27" t="str">
        <f>VLOOKUP(A27,[1]FINAL_vzorce!$A:$B,2,FALSE)</f>
        <v>guma</v>
      </c>
      <c r="C27" t="str">
        <f>VLOOKUP(A27,[1]FINAL_text!$A:$C,3,FALSE)</f>
        <v>ks</v>
      </c>
      <c r="D27" s="1">
        <f>SUMIF(Příjemky!M:M,List2!A:A,Příjemky!E:E)</f>
        <v>2930</v>
      </c>
      <c r="E27" s="1">
        <f>SUMIF(Příjemky!M:M,List2!A:A,Příjemky!P:P)</f>
        <v>600</v>
      </c>
      <c r="F27" s="2">
        <f t="shared" si="0"/>
        <v>4.8833333333333337</v>
      </c>
      <c r="G27" s="1">
        <f>SUMIF(Výdejky!H:H,List2!A:A,Výdejky!I:I)</f>
        <v>3003.9200000000005</v>
      </c>
      <c r="H27" s="1">
        <f>SUMIF(Výdejky!H:H,List2!A:A,Výdejky!M:M)</f>
        <v>553</v>
      </c>
      <c r="I27" s="2">
        <f t="shared" si="1"/>
        <v>5.4320433996383377</v>
      </c>
    </row>
    <row r="28" spans="1:9" x14ac:dyDescent="0.25">
      <c r="A28">
        <v>17033</v>
      </c>
      <c r="B28" t="str">
        <f>VLOOKUP(A28,[1]FINAL_vzorce!$A:$B,2,FALSE)</f>
        <v>fix</v>
      </c>
      <c r="C28" t="str">
        <f>VLOOKUP(A28,[1]FINAL_text!$A:$C,3,FALSE)</f>
        <v>ks</v>
      </c>
      <c r="D28" s="1">
        <f>SUMIF(Příjemky!M:M,List2!A:A,Příjemky!E:E)</f>
        <v>754.96</v>
      </c>
      <c r="E28" s="1">
        <f>SUMIF(Příjemky!M:M,List2!A:A,Příjemky!P:P)</f>
        <v>338</v>
      </c>
      <c r="F28" s="2">
        <f t="shared" si="0"/>
        <v>2.2336094674556213</v>
      </c>
      <c r="G28" s="1">
        <f>SUMIF(Výdejky!H:H,List2!A:A,Výdejky!I:I)</f>
        <v>1707.6599999999994</v>
      </c>
      <c r="H28" s="1">
        <f>SUMIF(Výdejky!H:H,List2!A:A,Výdejky!M:M)</f>
        <v>675</v>
      </c>
      <c r="I28" s="2">
        <f t="shared" si="1"/>
        <v>2.5298666666666656</v>
      </c>
    </row>
    <row r="29" spans="1:9" x14ac:dyDescent="0.25">
      <c r="A29">
        <v>17035</v>
      </c>
      <c r="B29" t="str">
        <f>VLOOKUP(A29,[1]FINAL_vzorce!$A:$B,2,FALSE)</f>
        <v>vložky do vizit.</v>
      </c>
      <c r="C29" t="str">
        <f>VLOOKUP(A29,[1]FINAL_text!$A:$C,3,FALSE)</f>
        <v>ks</v>
      </c>
      <c r="D29" s="1">
        <f>SUMIF(Příjemky!M:M,List2!A:A,Příjemky!E:E)</f>
        <v>2200</v>
      </c>
      <c r="E29" s="1">
        <f>SUMIF(Příjemky!M:M,List2!A:A,Příjemky!P:P)</f>
        <v>100</v>
      </c>
      <c r="F29" s="2">
        <f t="shared" si="0"/>
        <v>22</v>
      </c>
      <c r="G29" s="1">
        <f>SUMIF(Výdejky!H:H,List2!A:A,Výdejky!I:I)</f>
        <v>461.12</v>
      </c>
      <c r="H29" s="1">
        <f>SUMIF(Výdejky!H:H,List2!A:A,Výdejky!M:M)</f>
        <v>21</v>
      </c>
      <c r="I29" s="2">
        <f t="shared" si="1"/>
        <v>21.95809523809524</v>
      </c>
    </row>
    <row r="30" spans="1:9" x14ac:dyDescent="0.25">
      <c r="A30">
        <v>17036</v>
      </c>
      <c r="B30" t="str">
        <f>VLOOKUP(A30,[1]FINAL_vzorce!$A:$B,2,FALSE)</f>
        <v>desky na protokoly</v>
      </c>
      <c r="C30" t="str">
        <f>VLOOKUP(A30,[1]FINAL_text!$A:$C,3,FALSE)</f>
        <v>ks</v>
      </c>
      <c r="D30" s="1">
        <f>SUMIF(Příjemky!M:M,List2!A:A,Příjemky!E:E)</f>
        <v>7623</v>
      </c>
      <c r="E30" s="1">
        <f>SUMIF(Příjemky!M:M,List2!A:A,Příjemky!P:P)</f>
        <v>10</v>
      </c>
      <c r="F30" s="2">
        <f t="shared" si="0"/>
        <v>762.3</v>
      </c>
      <c r="G30" s="1">
        <f>SUMIF(Výdejky!H:H,List2!A:A,Výdejky!I:I)</f>
        <v>7199.5</v>
      </c>
      <c r="H30" s="1">
        <f>SUMIF(Výdejky!H:H,List2!A:A,Výdejky!M:M)</f>
        <v>10</v>
      </c>
      <c r="I30" s="2">
        <f t="shared" si="1"/>
        <v>719.95</v>
      </c>
    </row>
    <row r="31" spans="1:9" x14ac:dyDescent="0.25">
      <c r="A31">
        <v>17039</v>
      </c>
      <c r="B31" t="str">
        <f>VLOOKUP(A31,[1]FINAL_vzorce!$A:$B,2,FALSE)</f>
        <v>tužka náplň</v>
      </c>
      <c r="C31" t="str">
        <f>VLOOKUP(A31,[1]FINAL_text!$A:$C,3,FALSE)</f>
        <v>ks</v>
      </c>
      <c r="D31" s="1">
        <f>SUMIF(Příjemky!M:M,List2!A:A,Příjemky!E:E)</f>
        <v>640</v>
      </c>
      <c r="E31" s="1">
        <f>SUMIF(Příjemky!M:M,List2!A:A,Příjemky!P:P)</f>
        <v>220</v>
      </c>
      <c r="F31" s="2">
        <f t="shared" si="0"/>
        <v>2.9090909090909092</v>
      </c>
      <c r="G31" s="1">
        <f>SUMIF(Výdejky!H:H,List2!A:A,Výdejky!I:I)</f>
        <v>1107.2200000000003</v>
      </c>
      <c r="H31" s="1">
        <f>SUMIF(Výdejky!H:H,List2!A:A,Výdejky!M:M)</f>
        <v>376</v>
      </c>
      <c r="I31" s="2">
        <f t="shared" si="1"/>
        <v>2.944734042553192</v>
      </c>
    </row>
    <row r="32" spans="1:9" x14ac:dyDescent="0.25">
      <c r="A32">
        <v>17041</v>
      </c>
      <c r="B32" t="str">
        <f>VLOOKUP(A32,[1]FINAL_vzorce!$A:$B,2,FALSE)</f>
        <v>ořezávátko</v>
      </c>
      <c r="C32" t="str">
        <f>VLOOKUP(A32,[1]FINAL_text!$A:$C,3,FALSE)</f>
        <v>ks</v>
      </c>
      <c r="D32" s="1">
        <f>SUMIF(Příjemky!M:M,List2!A:A,Příjemky!E:E)</f>
        <v>1334</v>
      </c>
      <c r="E32" s="1">
        <f>SUMIF(Příjemky!M:M,List2!A:A,Příjemky!P:P)</f>
        <v>120</v>
      </c>
      <c r="F32" s="2">
        <f t="shared" si="0"/>
        <v>11.116666666666667</v>
      </c>
      <c r="G32" s="1">
        <f>SUMIF(Výdejky!H:H,List2!A:A,Výdejky!I:I)</f>
        <v>2476.9</v>
      </c>
      <c r="H32" s="1">
        <f>SUMIF(Výdejky!H:H,List2!A:A,Výdejky!M:M)</f>
        <v>257</v>
      </c>
      <c r="I32" s="2">
        <f t="shared" si="1"/>
        <v>9.6377431906614781</v>
      </c>
    </row>
    <row r="33" spans="1:9" x14ac:dyDescent="0.25">
      <c r="A33">
        <v>17042</v>
      </c>
      <c r="B33" t="str">
        <f>VLOOKUP(A33,[1]FINAL_vzorce!$A:$B,2,FALSE)</f>
        <v>blok - špalík točený</v>
      </c>
      <c r="C33" t="str">
        <f>VLOOKUP(A33,[1]FINAL_text!$A:$C,3,FALSE)</f>
        <v>ks</v>
      </c>
      <c r="D33" s="1">
        <f>SUMIF(Příjemky!M:M,List2!A:A,Příjemky!E:E)</f>
        <v>8625</v>
      </c>
      <c r="E33" s="1">
        <f>SUMIF(Příjemky!M:M,List2!A:A,Příjemky!P:P)</f>
        <v>250</v>
      </c>
      <c r="F33" s="2">
        <f t="shared" si="0"/>
        <v>34.5</v>
      </c>
      <c r="G33" s="1">
        <f>SUMIF(Výdejky!H:H,List2!A:A,Výdejky!I:I)</f>
        <v>7294</v>
      </c>
      <c r="H33" s="1">
        <f>SUMIF(Výdejky!H:H,List2!A:A,Výdejky!M:M)</f>
        <v>206</v>
      </c>
      <c r="I33" s="2">
        <f t="shared" si="1"/>
        <v>35.407766990291265</v>
      </c>
    </row>
    <row r="34" spans="1:9" x14ac:dyDescent="0.25">
      <c r="A34">
        <v>17045</v>
      </c>
      <c r="B34" t="str">
        <f>VLOOKUP(A34,[1]FINAL_vzorce!$A:$B,2,FALSE)</f>
        <v>obálka č. 6</v>
      </c>
      <c r="C34" t="str">
        <f>VLOOKUP(A34,[1]FINAL_text!$A:$C,3,FALSE)</f>
        <v>ks</v>
      </c>
      <c r="D34" s="1">
        <f>SUMIF(Příjemky!M:M,List2!A:A,Příjemky!E:E)</f>
        <v>4200</v>
      </c>
      <c r="E34" s="1">
        <f>SUMIF(Příjemky!M:M,List2!A:A,Příjemky!P:P)</f>
        <v>9000</v>
      </c>
      <c r="F34" s="2">
        <f t="shared" si="0"/>
        <v>0.46666666666666667</v>
      </c>
      <c r="G34" s="1">
        <f>SUMIF(Výdejky!H:H,List2!A:A,Výdejky!I:I)</f>
        <v>3593.099999999999</v>
      </c>
      <c r="H34" s="1">
        <f>SUMIF(Výdejky!H:H,List2!A:A,Výdejky!M:M)</f>
        <v>7555</v>
      </c>
      <c r="I34" s="2">
        <f t="shared" si="1"/>
        <v>0.47559232296492376</v>
      </c>
    </row>
    <row r="35" spans="1:9" x14ac:dyDescent="0.25">
      <c r="A35">
        <v>17046</v>
      </c>
      <c r="B35" t="str">
        <f>VLOOKUP(A35,[1]FINAL_vzorce!$A:$B,2,FALSE)</f>
        <v>tužka - mikrotužka</v>
      </c>
      <c r="C35" t="str">
        <f>VLOOKUP(A35,[1]FINAL_text!$A:$C,3,FALSE)</f>
        <v>ks</v>
      </c>
      <c r="D35" s="1">
        <f>SUMIF(Příjemky!M:M,List2!A:A,Příjemky!E:E)</f>
        <v>3871</v>
      </c>
      <c r="E35" s="1">
        <f>SUMIF(Příjemky!M:M,List2!A:A,Příjemky!P:P)</f>
        <v>215</v>
      </c>
      <c r="F35" s="2">
        <f t="shared" si="0"/>
        <v>18.004651162790697</v>
      </c>
      <c r="G35" s="1">
        <f>SUMIF(Výdejky!H:H,List2!A:A,Výdejky!I:I)</f>
        <v>5052.8</v>
      </c>
      <c r="H35" s="1">
        <f>SUMIF(Výdejky!H:H,List2!A:A,Výdejky!M:M)</f>
        <v>343</v>
      </c>
      <c r="I35" s="2">
        <f t="shared" si="1"/>
        <v>14.731195335276968</v>
      </c>
    </row>
    <row r="36" spans="1:9" x14ac:dyDescent="0.25">
      <c r="A36">
        <v>17047</v>
      </c>
      <c r="B36" t="str">
        <f>VLOOKUP(A36,[1]FINAL_vzorce!$A:$B,2,FALSE)</f>
        <v>rozdružovač centra</v>
      </c>
      <c r="C36" t="str">
        <f>VLOOKUP(A36,[1]FINAL_text!$A:$C,3,FALSE)</f>
        <v>ks</v>
      </c>
      <c r="D36" s="1">
        <f>SUMIF(Příjemky!M:M,List2!A:A,Příjemky!E:E)</f>
        <v>0</v>
      </c>
      <c r="E36" s="1">
        <f>SUMIF(Příjemky!M:M,List2!A:A,Příjemky!P:P)</f>
        <v>0</v>
      </c>
      <c r="F36" s="2">
        <f t="shared" si="0"/>
        <v>0</v>
      </c>
      <c r="G36" s="1">
        <f>SUMIF(Výdejky!H:H,List2!A:A,Výdejky!I:I)</f>
        <v>932</v>
      </c>
      <c r="H36" s="1">
        <f>SUMIF(Výdejky!H:H,List2!A:A,Výdejky!M:M)</f>
        <v>4</v>
      </c>
      <c r="I36" s="2">
        <f t="shared" si="1"/>
        <v>233</v>
      </c>
    </row>
    <row r="37" spans="1:9" x14ac:dyDescent="0.25">
      <c r="A37">
        <v>17048</v>
      </c>
      <c r="B37" t="str">
        <f>VLOOKUP(A37,[1]FINAL_vzorce!$A:$B,2,FALSE)</f>
        <v>desky tim 4 kr.</v>
      </c>
      <c r="C37" t="str">
        <f>VLOOKUP(A37,[1]FINAL_text!$A:$C,3,FALSE)</f>
        <v>ks</v>
      </c>
      <c r="D37" s="1">
        <f>SUMIF(Příjemky!M:M,List2!A:A,Příjemky!E:E)</f>
        <v>15022</v>
      </c>
      <c r="E37" s="1">
        <f>SUMIF(Příjemky!M:M,List2!A:A,Příjemky!P:P)</f>
        <v>300</v>
      </c>
      <c r="F37" s="2">
        <f t="shared" si="0"/>
        <v>50.073333333333331</v>
      </c>
      <c r="G37" s="1">
        <f>SUMIF(Výdejky!H:H,List2!A:A,Výdejky!I:I)</f>
        <v>6734</v>
      </c>
      <c r="H37" s="1">
        <f>SUMIF(Výdejky!H:H,List2!A:A,Výdejky!M:M)</f>
        <v>134</v>
      </c>
      <c r="I37" s="2">
        <f t="shared" si="1"/>
        <v>50.253731343283583</v>
      </c>
    </row>
    <row r="38" spans="1:9" x14ac:dyDescent="0.25">
      <c r="A38">
        <v>17049</v>
      </c>
      <c r="B38" t="str">
        <f>VLOOKUP(A38,[1]FINAL_vzorce!$A:$B,2,FALSE)</f>
        <v>maz. vodička</v>
      </c>
      <c r="C38" t="str">
        <f>VLOOKUP(A38,[1]FINAL_text!$A:$C,3,FALSE)</f>
        <v>ks</v>
      </c>
      <c r="D38" s="1">
        <f>SUMIF(Příjemky!M:M,List2!A:A,Příjemky!E:E)</f>
        <v>1659.6000000000001</v>
      </c>
      <c r="E38" s="1">
        <f>SUMIF(Příjemky!M:M,List2!A:A,Příjemky!P:P)</f>
        <v>80</v>
      </c>
      <c r="F38" s="2">
        <f t="shared" si="0"/>
        <v>20.745000000000001</v>
      </c>
      <c r="G38" s="1">
        <f>SUMIF(Výdejky!H:H,List2!A:A,Výdejky!I:I)</f>
        <v>2031.5999999999997</v>
      </c>
      <c r="H38" s="1">
        <f>SUMIF(Výdejky!H:H,List2!A:A,Výdejky!M:M)</f>
        <v>104</v>
      </c>
      <c r="I38" s="2">
        <f t="shared" si="1"/>
        <v>19.534615384615382</v>
      </c>
    </row>
    <row r="39" spans="1:9" x14ac:dyDescent="0.25">
      <c r="A39">
        <v>17051</v>
      </c>
      <c r="B39" t="str">
        <f>VLOOKUP(A39,[1]FINAL_vzorce!$A:$B,2,FALSE)</f>
        <v xml:space="preserve">lepidlo kores. </v>
      </c>
      <c r="C39" t="str">
        <f>VLOOKUP(A39,[1]FINAL_text!$A:$C,3,FALSE)</f>
        <v>ks</v>
      </c>
      <c r="D39" s="1">
        <f>SUMIF(Příjemky!M:M,List2!A:A,Příjemky!E:E)</f>
        <v>19198</v>
      </c>
      <c r="E39" s="1">
        <f>SUMIF(Příjemky!M:M,List2!A:A,Příjemky!P:P)</f>
        <v>1167</v>
      </c>
      <c r="F39" s="2">
        <f t="shared" si="0"/>
        <v>16.450728363324764</v>
      </c>
      <c r="G39" s="1">
        <f>SUMIF(Výdejky!H:H,List2!A:A,Výdejky!I:I)</f>
        <v>17884.599999999999</v>
      </c>
      <c r="H39" s="1">
        <f>SUMIF(Výdejky!H:H,List2!A:A,Výdejky!M:M)</f>
        <v>1083</v>
      </c>
      <c r="I39" s="2">
        <f t="shared" si="1"/>
        <v>16.513942751615879</v>
      </c>
    </row>
    <row r="40" spans="1:9" x14ac:dyDescent="0.25">
      <c r="A40">
        <v>17052</v>
      </c>
      <c r="B40" t="str">
        <f>VLOOKUP(A40,[1]FINAL_vzorce!$A:$B,2,FALSE)</f>
        <v>špendlíky</v>
      </c>
      <c r="C40" t="str">
        <f>VLOOKUP(A40,[1]FINAL_text!$A:$C,3,FALSE)</f>
        <v>bal</v>
      </c>
      <c r="D40" s="1">
        <f>SUMIF(Příjemky!M:M,List2!A:A,Příjemky!E:E)</f>
        <v>2729</v>
      </c>
      <c r="E40" s="1">
        <f>SUMIF(Příjemky!M:M,List2!A:A,Příjemky!P:P)</f>
        <v>152</v>
      </c>
      <c r="F40" s="2">
        <f t="shared" si="0"/>
        <v>17.953947368421051</v>
      </c>
      <c r="G40" s="1">
        <f>SUMIF(Výdejky!H:H,List2!A:A,Výdejky!I:I)</f>
        <v>1394.5199999999998</v>
      </c>
      <c r="H40" s="1">
        <f>SUMIF(Výdejky!H:H,List2!A:A,Výdejky!M:M)</f>
        <v>71</v>
      </c>
      <c r="I40" s="2">
        <f t="shared" si="1"/>
        <v>19.641126760563377</v>
      </c>
    </row>
    <row r="41" spans="1:9" x14ac:dyDescent="0.25">
      <c r="A41">
        <v>17053</v>
      </c>
      <c r="B41" t="str">
        <f>VLOOKUP(A41,[1]FINAL_vzorce!$A:$B,2,FALSE)</f>
        <v>tužka - versatilka</v>
      </c>
      <c r="C41" t="str">
        <f>VLOOKUP(A41,[1]FINAL_text!$A:$C,3,FALSE)</f>
        <v>ks</v>
      </c>
      <c r="D41" s="1">
        <f>SUMIF(Příjemky!M:M,List2!A:A,Příjemky!E:E)</f>
        <v>2592</v>
      </c>
      <c r="E41" s="1">
        <f>SUMIF(Příjemky!M:M,List2!A:A,Příjemky!P:P)</f>
        <v>48</v>
      </c>
      <c r="F41" s="2">
        <f t="shared" si="0"/>
        <v>54</v>
      </c>
      <c r="G41" s="1">
        <f>SUMIF(Výdejky!H:H,List2!A:A,Výdejky!I:I)</f>
        <v>3741.3</v>
      </c>
      <c r="H41" s="1">
        <f>SUMIF(Výdejky!H:H,List2!A:A,Výdejky!M:M)</f>
        <v>69</v>
      </c>
      <c r="I41" s="2">
        <f t="shared" si="1"/>
        <v>54.221739130434784</v>
      </c>
    </row>
    <row r="42" spans="1:9" x14ac:dyDescent="0.25">
      <c r="A42">
        <v>17054</v>
      </c>
      <c r="B42" t="str">
        <f>VLOOKUP(A42,[1]FINAL_vzorce!$A:$B,2,FALSE)</f>
        <v>desky 3 chlop.</v>
      </c>
      <c r="C42" t="str">
        <f>VLOOKUP(A42,[1]FINAL_text!$A:$C,3,FALSE)</f>
        <v>ks</v>
      </c>
      <c r="D42" s="1">
        <f>SUMIF(Příjemky!M:M,List2!A:A,Příjemky!E:E)</f>
        <v>4920</v>
      </c>
      <c r="E42" s="1">
        <f>SUMIF(Příjemky!M:M,List2!A:A,Příjemky!P:P)</f>
        <v>1000</v>
      </c>
      <c r="F42" s="2">
        <f t="shared" si="0"/>
        <v>4.92</v>
      </c>
      <c r="G42" s="1">
        <f>SUMIF(Výdejky!H:H,List2!A:A,Výdejky!I:I)</f>
        <v>8389.7199999999975</v>
      </c>
      <c r="H42" s="1">
        <f>SUMIF(Výdejky!H:H,List2!A:A,Výdejky!M:M)</f>
        <v>1270</v>
      </c>
      <c r="I42" s="2">
        <f t="shared" si="1"/>
        <v>6.6060787401574785</v>
      </c>
    </row>
    <row r="43" spans="1:9" x14ac:dyDescent="0.25">
      <c r="A43">
        <v>17055</v>
      </c>
      <c r="B43" t="str">
        <f>VLOOKUP(A43,[1]FINAL_vzorce!$A:$B,2,FALSE)</f>
        <v>páska oboustr.</v>
      </c>
      <c r="C43" t="str">
        <f>VLOOKUP(A43,[1]FINAL_text!$A:$C,3,FALSE)</f>
        <v>ks</v>
      </c>
      <c r="D43" s="1">
        <f>SUMIF(Příjemky!M:M,List2!A:A,Příjemky!E:E)</f>
        <v>2394</v>
      </c>
      <c r="E43" s="1">
        <f>SUMIF(Příjemky!M:M,List2!A:A,Příjemky!P:P)</f>
        <v>40</v>
      </c>
      <c r="F43" s="2">
        <f t="shared" si="0"/>
        <v>59.85</v>
      </c>
      <c r="G43" s="1">
        <f>SUMIF(Výdejky!H:H,List2!A:A,Výdejky!I:I)</f>
        <v>1059.9000000000001</v>
      </c>
      <c r="H43" s="1">
        <f>SUMIF(Výdejky!H:H,List2!A:A,Výdejky!M:M)</f>
        <v>17</v>
      </c>
      <c r="I43" s="2">
        <f t="shared" si="1"/>
        <v>62.347058823529416</v>
      </c>
    </row>
    <row r="44" spans="1:9" x14ac:dyDescent="0.25">
      <c r="A44">
        <v>17057</v>
      </c>
      <c r="B44" t="str">
        <f>VLOOKUP(A44,[1]FINAL_vzorce!$A:$B,2,FALSE)</f>
        <v>nůžky</v>
      </c>
      <c r="C44" t="str">
        <f>VLOOKUP(A44,[1]FINAL_text!$A:$C,3,FALSE)</f>
        <v>ks</v>
      </c>
      <c r="D44" s="1">
        <f>SUMIF(Příjemky!M:M,List2!A:A,Příjemky!E:E)</f>
        <v>23190</v>
      </c>
      <c r="E44" s="1">
        <f>SUMIF(Příjemky!M:M,List2!A:A,Příjemky!P:P)</f>
        <v>440</v>
      </c>
      <c r="F44" s="2">
        <f t="shared" si="0"/>
        <v>52.704545454545453</v>
      </c>
      <c r="G44" s="1">
        <f>SUMIF(Výdejky!H:H,List2!A:A,Výdejky!I:I)</f>
        <v>18293.000000000015</v>
      </c>
      <c r="H44" s="1">
        <f>SUMIF(Výdejky!H:H,List2!A:A,Výdejky!M:M)</f>
        <v>372</v>
      </c>
      <c r="I44" s="2">
        <f t="shared" si="1"/>
        <v>49.174731182795739</v>
      </c>
    </row>
    <row r="45" spans="1:9" x14ac:dyDescent="0.25">
      <c r="A45">
        <v>17059</v>
      </c>
      <c r="B45" t="str">
        <f>VLOOKUP(A45,[1]FINAL_vzorce!$A:$B,2,FALSE)</f>
        <v>karton  a 4</v>
      </c>
      <c r="C45" t="str">
        <f>VLOOKUP(A45,[1]FINAL_text!$A:$C,3,FALSE)</f>
        <v>bal</v>
      </c>
      <c r="D45" s="1">
        <f>SUMIF(Příjemky!M:M,List2!A:A,Příjemky!E:E)</f>
        <v>70221.2</v>
      </c>
      <c r="E45" s="1">
        <f>SUMIF(Příjemky!M:M,List2!A:A,Příjemky!P:P)</f>
        <v>1176</v>
      </c>
      <c r="F45" s="2">
        <f t="shared" si="0"/>
        <v>59.711904761904762</v>
      </c>
      <c r="G45" s="1">
        <f>SUMIF(Výdejky!H:H,List2!A:A,Výdejky!I:I)</f>
        <v>42544</v>
      </c>
      <c r="H45" s="1">
        <f>SUMIF(Výdejky!H:H,List2!A:A,Výdejky!M:M)</f>
        <v>122</v>
      </c>
      <c r="I45" s="2">
        <f t="shared" si="1"/>
        <v>348.72131147540983</v>
      </c>
    </row>
    <row r="46" spans="1:9" x14ac:dyDescent="0.25">
      <c r="A46">
        <v>17061</v>
      </c>
      <c r="B46" t="str">
        <f>VLOOKUP(A46,[1]FINAL_vzorce!$A:$B,2,FALSE)</f>
        <v>obálka bublinková</v>
      </c>
      <c r="C46" t="str">
        <f>VLOOKUP(A46,[1]FINAL_text!$A:$C,3,FALSE)</f>
        <v>ks</v>
      </c>
      <c r="D46" s="1">
        <f>SUMIF(Příjemky!M:M,List2!A:A,Příjemky!E:E)</f>
        <v>2000</v>
      </c>
      <c r="E46" s="1">
        <f>SUMIF(Příjemky!M:M,List2!A:A,Příjemky!P:P)</f>
        <v>200</v>
      </c>
      <c r="F46" s="2">
        <f t="shared" si="0"/>
        <v>10</v>
      </c>
      <c r="G46" s="1">
        <f>SUMIF(Výdejky!H:H,List2!A:A,Výdejky!I:I)</f>
        <v>448.59000000000003</v>
      </c>
      <c r="H46" s="1">
        <f>SUMIF(Výdejky!H:H,List2!A:A,Výdejky!M:M)</f>
        <v>57</v>
      </c>
      <c r="I46" s="2">
        <f t="shared" si="1"/>
        <v>7.870000000000001</v>
      </c>
    </row>
    <row r="47" spans="1:9" x14ac:dyDescent="0.25">
      <c r="A47">
        <v>17062</v>
      </c>
      <c r="B47" t="str">
        <f>VLOOKUP(A47,[1]FINAL_vzorce!$A:$B,2,FALSE)</f>
        <v>blok a 4 spir.</v>
      </c>
      <c r="C47" t="str">
        <f>VLOOKUP(A47,[1]FINAL_text!$A:$C,3,FALSE)</f>
        <v>ks</v>
      </c>
      <c r="D47" s="1">
        <f>SUMIF(Příjemky!M:M,List2!A:A,Příjemky!E:E)</f>
        <v>19107.5</v>
      </c>
      <c r="E47" s="1">
        <f>SUMIF(Příjemky!M:M,List2!A:A,Příjemky!P:P)</f>
        <v>400</v>
      </c>
      <c r="F47" s="2">
        <f t="shared" si="0"/>
        <v>47.768749999999997</v>
      </c>
      <c r="G47" s="1">
        <f>SUMIF(Výdejky!H:H,List2!A:A,Výdejky!I:I)</f>
        <v>20347.699999999997</v>
      </c>
      <c r="H47" s="1">
        <f>SUMIF(Výdejky!H:H,List2!A:A,Výdejky!M:M)</f>
        <v>476</v>
      </c>
      <c r="I47" s="2">
        <f t="shared" si="1"/>
        <v>42.747268907563019</v>
      </c>
    </row>
    <row r="48" spans="1:9" x14ac:dyDescent="0.25">
      <c r="A48">
        <v>17063</v>
      </c>
      <c r="B48" t="str">
        <f>VLOOKUP(A48,[1]FINAL_vzorce!$A:$B,2,FALSE)</f>
        <v>rozdr. čísel. 1 - 12</v>
      </c>
      <c r="C48" t="str">
        <f>VLOOKUP(A48,[1]FINAL_text!$A:$C,3,FALSE)</f>
        <v>ks</v>
      </c>
      <c r="D48" s="1">
        <f>SUMIF(Příjemky!M:M,List2!A:A,Příjemky!E:E)</f>
        <v>0</v>
      </c>
      <c r="E48" s="1">
        <f>SUMIF(Příjemky!M:M,List2!A:A,Příjemky!P:P)</f>
        <v>0</v>
      </c>
      <c r="F48" s="2">
        <f t="shared" si="0"/>
        <v>0</v>
      </c>
      <c r="G48" s="1">
        <f>SUMIF(Výdejky!H:H,List2!A:A,Výdejky!I:I)</f>
        <v>338.57</v>
      </c>
      <c r="H48" s="1">
        <f>SUMIF(Výdejky!H:H,List2!A:A,Výdejky!M:M)</f>
        <v>16</v>
      </c>
      <c r="I48" s="2">
        <f t="shared" si="1"/>
        <v>21.160625</v>
      </c>
    </row>
    <row r="49" spans="1:9" x14ac:dyDescent="0.25">
      <c r="A49">
        <v>17064</v>
      </c>
      <c r="B49" t="str">
        <f>VLOOKUP(A49,[1]FINAL_vzorce!$A:$B,2,FALSE)</f>
        <v>rozdr. čísel. 1 - 31</v>
      </c>
      <c r="C49" t="str">
        <f>VLOOKUP(A49,[1]FINAL_text!$A:$C,3,FALSE)</f>
        <v>ks</v>
      </c>
      <c r="D49" s="1">
        <f>SUMIF(Příjemky!M:M,List2!A:A,Příjemky!E:E)</f>
        <v>109.8</v>
      </c>
      <c r="E49" s="1">
        <f>SUMIF(Příjemky!M:M,List2!A:A,Příjemky!P:P)</f>
        <v>2</v>
      </c>
      <c r="F49" s="2">
        <f t="shared" si="0"/>
        <v>54.9</v>
      </c>
      <c r="G49" s="1">
        <f>SUMIF(Výdejky!H:H,List2!A:A,Výdejky!I:I)</f>
        <v>756</v>
      </c>
      <c r="H49" s="1">
        <f>SUMIF(Výdejky!H:H,List2!A:A,Výdejky!M:M)</f>
        <v>18</v>
      </c>
      <c r="I49" s="2">
        <f t="shared" si="1"/>
        <v>42</v>
      </c>
    </row>
    <row r="50" spans="1:9" x14ac:dyDescent="0.25">
      <c r="A50">
        <v>17065</v>
      </c>
      <c r="B50" t="str">
        <f>VLOOKUP(A50,[1]FINAL_vzorce!$A:$B,2,FALSE)</f>
        <v>tabel. papír 250 x 12 krab.</v>
      </c>
      <c r="C50" t="str">
        <f>VLOOKUP(A50,[1]FINAL_text!$A:$C,3,FALSE)</f>
        <v>bal</v>
      </c>
      <c r="D50" s="1">
        <f>SUMIF(Příjemky!M:M,List2!A:A,Příjemky!E:E)</f>
        <v>6000</v>
      </c>
      <c r="E50" s="1">
        <f>SUMIF(Příjemky!M:M,List2!A:A,Příjemky!P:P)</f>
        <v>10</v>
      </c>
      <c r="F50" s="2">
        <f t="shared" si="0"/>
        <v>600</v>
      </c>
      <c r="G50" s="1">
        <f>SUMIF(Výdejky!H:H,List2!A:A,Výdejky!I:I)</f>
        <v>9190</v>
      </c>
      <c r="H50" s="1">
        <f>SUMIF(Výdejky!H:H,List2!A:A,Výdejky!M:M)</f>
        <v>15</v>
      </c>
      <c r="I50" s="2">
        <f t="shared" si="1"/>
        <v>612.66666666666663</v>
      </c>
    </row>
    <row r="51" spans="1:9" x14ac:dyDescent="0.25">
      <c r="A51">
        <v>17066</v>
      </c>
      <c r="B51" t="str">
        <f>VLOOKUP(A51,[1]FINAL_vzorce!$A:$B,2,FALSE)</f>
        <v>krab. spis. guma</v>
      </c>
      <c r="C51" t="str">
        <f>VLOOKUP(A51,[1]FINAL_text!$A:$C,3,FALSE)</f>
        <v>ks</v>
      </c>
      <c r="D51" s="1">
        <f>SUMIF(Příjemky!M:M,List2!A:A,Příjemky!E:E)</f>
        <v>2940</v>
      </c>
      <c r="E51" s="1">
        <f>SUMIF(Příjemky!M:M,List2!A:A,Příjemky!P:P)</f>
        <v>60</v>
      </c>
      <c r="F51" s="2">
        <f t="shared" si="0"/>
        <v>49</v>
      </c>
      <c r="G51" s="1">
        <f>SUMIF(Výdejky!H:H,List2!A:A,Výdejky!I:I)</f>
        <v>3673.1000000000004</v>
      </c>
      <c r="H51" s="1">
        <f>SUMIF(Výdejky!H:H,List2!A:A,Výdejky!M:M)</f>
        <v>75</v>
      </c>
      <c r="I51" s="2">
        <f t="shared" si="1"/>
        <v>48.974666666666671</v>
      </c>
    </row>
    <row r="52" spans="1:9" x14ac:dyDescent="0.25">
      <c r="A52">
        <v>17067</v>
      </c>
      <c r="B52" t="str">
        <f>VLOOKUP(A52,[1]FINAL_vzorce!$A:$B,2,FALSE)</f>
        <v>krabice archivní</v>
      </c>
      <c r="C52" t="str">
        <f>VLOOKUP(A52,[1]FINAL_text!$A:$C,3,FALSE)</f>
        <v>ks</v>
      </c>
      <c r="D52" s="1">
        <f>SUMIF(Příjemky!M:M,List2!A:A,Příjemky!E:E)</f>
        <v>25171.800000000003</v>
      </c>
      <c r="E52" s="1">
        <f>SUMIF(Příjemky!M:M,List2!A:A,Příjemky!P:P)</f>
        <v>1040</v>
      </c>
      <c r="F52" s="2">
        <f t="shared" si="0"/>
        <v>24.203653846153848</v>
      </c>
      <c r="G52" s="1">
        <f>SUMIF(Výdejky!H:H,List2!A:A,Výdejky!I:I)</f>
        <v>20756.879999999997</v>
      </c>
      <c r="H52" s="1">
        <f>SUMIF(Výdejky!H:H,List2!A:A,Výdejky!M:M)</f>
        <v>883</v>
      </c>
      <c r="I52" s="2">
        <f t="shared" si="1"/>
        <v>23.507225368063416</v>
      </c>
    </row>
    <row r="53" spans="1:9" x14ac:dyDescent="0.25">
      <c r="A53">
        <v>17068</v>
      </c>
      <c r="B53" t="str">
        <f>VLOOKUP(A53,[1]FINAL_vzorce!$A:$B,2,FALSE)</f>
        <v>papír h</v>
      </c>
      <c r="C53" t="str">
        <f>VLOOKUP(A53,[1]FINAL_text!$A:$C,3,FALSE)</f>
        <v>ks</v>
      </c>
      <c r="D53" s="1">
        <f>SUMIF(Příjemky!M:M,List2!A:A,Příjemky!E:E)</f>
        <v>0</v>
      </c>
      <c r="E53" s="1">
        <f>SUMIF(Příjemky!M:M,List2!A:A,Příjemky!P:P)</f>
        <v>0</v>
      </c>
      <c r="F53" s="2">
        <f t="shared" si="0"/>
        <v>0</v>
      </c>
      <c r="G53" s="1">
        <f>SUMIF(Výdejky!H:H,List2!A:A,Výdejky!I:I)</f>
        <v>258.85000000000002</v>
      </c>
      <c r="H53" s="1">
        <f>SUMIF(Výdejky!H:H,List2!A:A,Výdejky!M:M)</f>
        <v>31</v>
      </c>
      <c r="I53" s="2">
        <f t="shared" si="1"/>
        <v>8.3500000000000014</v>
      </c>
    </row>
    <row r="54" spans="1:9" x14ac:dyDescent="0.25">
      <c r="A54">
        <v>17069</v>
      </c>
      <c r="B54" t="str">
        <f>VLOOKUP(A54,[1]FINAL_vzorce!$A:$B,2,FALSE)</f>
        <v>štítek laiser</v>
      </c>
      <c r="C54" t="str">
        <f>VLOOKUP(A54,[1]FINAL_text!$A:$C,3,FALSE)</f>
        <v>ks</v>
      </c>
      <c r="D54" s="1">
        <f>SUMIF(Příjemky!M:M,List2!A:A,Příjemky!E:E)</f>
        <v>25237</v>
      </c>
      <c r="E54" s="1">
        <f>SUMIF(Příjemky!M:M,List2!A:A,Příjemky!P:P)</f>
        <v>81</v>
      </c>
      <c r="F54" s="2">
        <f t="shared" si="0"/>
        <v>311.5679012345679</v>
      </c>
      <c r="G54" s="1">
        <f>SUMIF(Výdejky!H:H,List2!A:A,Výdejky!I:I)</f>
        <v>17070.099999999999</v>
      </c>
      <c r="H54" s="1">
        <f>SUMIF(Výdejky!H:H,List2!A:A,Výdejky!M:M)</f>
        <v>62</v>
      </c>
      <c r="I54" s="2">
        <f t="shared" si="1"/>
        <v>275.32419354838709</v>
      </c>
    </row>
    <row r="55" spans="1:9" x14ac:dyDescent="0.25">
      <c r="A55">
        <v>17070</v>
      </c>
      <c r="B55" t="str">
        <f>VLOOKUP(A55,[1]FINAL_vzorce!$A:$B,2,FALSE)</f>
        <v>štítek samolepící arch</v>
      </c>
      <c r="C55" t="str">
        <f>VLOOKUP(A55,[1]FINAL_text!$A:$C,3,FALSE)</f>
        <v>bal</v>
      </c>
      <c r="D55" s="1">
        <f>SUMIF(Příjemky!M:M,List2!A:A,Příjemky!E:E)</f>
        <v>16343.3</v>
      </c>
      <c r="E55" s="1">
        <f>SUMIF(Příjemky!M:M,List2!A:A,Příjemky!P:P)</f>
        <v>1788</v>
      </c>
      <c r="F55" s="2">
        <f t="shared" si="0"/>
        <v>9.1405480984340048</v>
      </c>
      <c r="G55" s="1">
        <f>SUMIF(Výdejky!H:H,List2!A:A,Výdejky!I:I)</f>
        <v>15231.000000000002</v>
      </c>
      <c r="H55" s="1">
        <f>SUMIF(Výdejky!H:H,List2!A:A,Výdejky!M:M)</f>
        <v>1816</v>
      </c>
      <c r="I55" s="2">
        <f t="shared" si="1"/>
        <v>8.3871145374449352</v>
      </c>
    </row>
    <row r="56" spans="1:9" x14ac:dyDescent="0.25">
      <c r="A56">
        <v>17072</v>
      </c>
      <c r="B56" t="str">
        <f>VLOOKUP(A56,[1]FINAL_vzorce!$A:$B,2,FALSE)</f>
        <v>pořadač</v>
      </c>
      <c r="C56" t="str">
        <f>VLOOKUP(A56,[1]FINAL_text!$A:$C,3,FALSE)</f>
        <v>ks</v>
      </c>
      <c r="D56" s="1">
        <f>SUMIF(Příjemky!M:M,List2!A:A,Příjemky!E:E)</f>
        <v>20538</v>
      </c>
      <c r="E56" s="1">
        <f>SUMIF(Příjemky!M:M,List2!A:A,Příjemky!P:P)</f>
        <v>350</v>
      </c>
      <c r="F56" s="2">
        <f t="shared" si="0"/>
        <v>58.68</v>
      </c>
      <c r="G56" s="1">
        <f>SUMIF(Výdejky!H:H,List2!A:A,Výdejky!I:I)</f>
        <v>27238.350000000002</v>
      </c>
      <c r="H56" s="1">
        <f>SUMIF(Výdejky!H:H,List2!A:A,Výdejky!M:M)</f>
        <v>455</v>
      </c>
      <c r="I56" s="2">
        <f t="shared" si="1"/>
        <v>59.864505494505501</v>
      </c>
    </row>
    <row r="57" spans="1:9" x14ac:dyDescent="0.25">
      <c r="A57">
        <v>17073</v>
      </c>
      <c r="B57" t="str">
        <f>VLOOKUP(A57,[1]FINAL_vzorce!$A:$B,2,FALSE)</f>
        <v>blok a 5 universal</v>
      </c>
      <c r="C57" t="str">
        <f>VLOOKUP(A57,[1]FINAL_text!$A:$C,3,FALSE)</f>
        <v>ks</v>
      </c>
      <c r="D57" s="1">
        <f>SUMIF(Příjemky!M:M,List2!A:A,Příjemky!E:E)</f>
        <v>22862</v>
      </c>
      <c r="E57" s="1">
        <f>SUMIF(Příjemky!M:M,List2!A:A,Příjemky!P:P)</f>
        <v>810</v>
      </c>
      <c r="F57" s="2">
        <f t="shared" si="0"/>
        <v>28.224691358024693</v>
      </c>
      <c r="G57" s="1">
        <f>SUMIF(Výdejky!H:H,List2!A:A,Výdejky!I:I)</f>
        <v>24483.620000000003</v>
      </c>
      <c r="H57" s="1">
        <f>SUMIF(Výdejky!H:H,List2!A:A,Výdejky!M:M)</f>
        <v>826</v>
      </c>
      <c r="I57" s="2">
        <f t="shared" si="1"/>
        <v>29.64118644067797</v>
      </c>
    </row>
    <row r="58" spans="1:9" x14ac:dyDescent="0.25">
      <c r="A58">
        <v>17074</v>
      </c>
      <c r="B58" t="str">
        <f>VLOOKUP(A58,[1]FINAL_vzorce!$A:$B,2,FALSE)</f>
        <v>pravítko 30 cm</v>
      </c>
      <c r="C58" t="str">
        <f>VLOOKUP(A58,[1]FINAL_text!$A:$C,3,FALSE)</f>
        <v>ks</v>
      </c>
      <c r="D58" s="1">
        <f>SUMIF(Příjemky!M:M,List2!A:A,Příjemky!E:E)</f>
        <v>1425</v>
      </c>
      <c r="E58" s="1">
        <f>SUMIF(Příjemky!M:M,List2!A:A,Příjemky!P:P)</f>
        <v>150</v>
      </c>
      <c r="F58" s="2">
        <f t="shared" si="0"/>
        <v>9.5</v>
      </c>
      <c r="G58" s="1">
        <f>SUMIF(Výdejky!H:H,List2!A:A,Výdejky!I:I)</f>
        <v>3023.5999999999985</v>
      </c>
      <c r="H58" s="1">
        <f>SUMIF(Výdejky!H:H,List2!A:A,Výdejky!M:M)</f>
        <v>266</v>
      </c>
      <c r="I58" s="2">
        <f t="shared" si="1"/>
        <v>11.366917293233078</v>
      </c>
    </row>
    <row r="59" spans="1:9" x14ac:dyDescent="0.25">
      <c r="A59">
        <v>17075</v>
      </c>
      <c r="B59" t="str">
        <f>VLOOKUP(A59,[1]FINAL_vzorce!$A:$B,2,FALSE)</f>
        <v>otvírač dopisů</v>
      </c>
      <c r="C59" t="str">
        <f>VLOOKUP(A59,[1]FINAL_text!$A:$C,3,FALSE)</f>
        <v>ks</v>
      </c>
      <c r="D59" s="1">
        <f>SUMIF(Příjemky!M:M,List2!A:A,Příjemky!E:E)</f>
        <v>0</v>
      </c>
      <c r="E59" s="1">
        <f>SUMIF(Příjemky!M:M,List2!A:A,Příjemky!P:P)</f>
        <v>0</v>
      </c>
      <c r="F59" s="2">
        <f t="shared" si="0"/>
        <v>0</v>
      </c>
      <c r="G59" s="1">
        <f>SUMIF(Výdejky!H:H,List2!A:A,Výdejky!I:I)</f>
        <v>555.90000000000009</v>
      </c>
      <c r="H59" s="1">
        <f>SUMIF(Výdejky!H:H,List2!A:A,Výdejky!M:M)</f>
        <v>17</v>
      </c>
      <c r="I59" s="2">
        <f t="shared" si="1"/>
        <v>32.700000000000003</v>
      </c>
    </row>
    <row r="60" spans="1:9" x14ac:dyDescent="0.25">
      <c r="A60">
        <v>17076</v>
      </c>
      <c r="B60" t="str">
        <f>VLOOKUP(A60,[1]FINAL_vzorce!$A:$B,2,FALSE)</f>
        <v>pořadač 8 cm</v>
      </c>
      <c r="C60" t="str">
        <f>VLOOKUP(A60,[1]FINAL_text!$A:$C,3,FALSE)</f>
        <v>ks</v>
      </c>
      <c r="D60" s="1">
        <f>SUMIF(Příjemky!M:M,List2!A:A,Příjemky!E:E)</f>
        <v>87869.5</v>
      </c>
      <c r="E60" s="1">
        <f>SUMIF(Příjemky!M:M,List2!A:A,Příjemky!P:P)</f>
        <v>1410</v>
      </c>
      <c r="F60" s="2">
        <f t="shared" si="0"/>
        <v>62.318794326241132</v>
      </c>
      <c r="G60" s="1">
        <f>SUMIF(Výdejky!H:H,List2!A:A,Výdejky!I:I)</f>
        <v>88975.540000000037</v>
      </c>
      <c r="H60" s="1">
        <f>SUMIF(Výdejky!H:H,List2!A:A,Výdejky!M:M)</f>
        <v>1456</v>
      </c>
      <c r="I60" s="2">
        <f t="shared" si="1"/>
        <v>61.1095741758242</v>
      </c>
    </row>
    <row r="61" spans="1:9" x14ac:dyDescent="0.25">
      <c r="A61">
        <v>17077</v>
      </c>
      <c r="B61" t="str">
        <f>VLOOKUP(A61,[1]FINAL_vzorce!$A:$B,2,FALSE)</f>
        <v>bloček neon</v>
      </c>
      <c r="C61" t="str">
        <f>VLOOKUP(A61,[1]FINAL_text!$A:$C,3,FALSE)</f>
        <v>ks</v>
      </c>
      <c r="D61" s="1">
        <f>SUMIF(Příjemky!M:M,List2!A:A,Příjemky!E:E)</f>
        <v>23779</v>
      </c>
      <c r="E61" s="1">
        <f>SUMIF(Příjemky!M:M,List2!A:A,Příjemky!P:P)</f>
        <v>560</v>
      </c>
      <c r="F61" s="2">
        <f t="shared" si="0"/>
        <v>42.462499999999999</v>
      </c>
      <c r="G61" s="1">
        <f>SUMIF(Výdejky!H:H,List2!A:A,Výdejky!I:I)</f>
        <v>19463.25</v>
      </c>
      <c r="H61" s="1">
        <f>SUMIF(Výdejky!H:H,List2!A:A,Výdejky!M:M)</f>
        <v>365</v>
      </c>
      <c r="I61" s="2">
        <f t="shared" si="1"/>
        <v>53.323972602739723</v>
      </c>
    </row>
    <row r="62" spans="1:9" x14ac:dyDescent="0.25">
      <c r="A62">
        <v>17081</v>
      </c>
      <c r="B62" t="str">
        <f>VLOOKUP(A62,[1]FINAL_vzorce!$A:$B,2,FALSE)</f>
        <v>průhl. desky a 5</v>
      </c>
      <c r="C62" t="str">
        <f>VLOOKUP(A62,[1]FINAL_text!$A:$C,3,FALSE)</f>
        <v>ks</v>
      </c>
      <c r="D62" s="1">
        <f>SUMIF(Příjemky!M:M,List2!A:A,Příjemky!E:E)</f>
        <v>0</v>
      </c>
      <c r="E62" s="1">
        <f>SUMIF(Příjemky!M:M,List2!A:A,Příjemky!P:P)</f>
        <v>0</v>
      </c>
      <c r="F62" s="2">
        <f t="shared" si="0"/>
        <v>0</v>
      </c>
      <c r="G62" s="1">
        <f>SUMIF(Výdejky!H:H,List2!A:A,Výdejky!I:I)</f>
        <v>288</v>
      </c>
      <c r="H62" s="1">
        <f>SUMIF(Výdejky!H:H,List2!A:A,Výdejky!M:M)</f>
        <v>450</v>
      </c>
      <c r="I62" s="2">
        <f t="shared" si="1"/>
        <v>0.64</v>
      </c>
    </row>
    <row r="63" spans="1:9" x14ac:dyDescent="0.25">
      <c r="A63">
        <v>17083</v>
      </c>
      <c r="B63" t="str">
        <f>VLOOKUP(A63,[1]FINAL_vzorce!$A:$B,2,FALSE)</f>
        <v>obálka č. 4</v>
      </c>
      <c r="C63" t="str">
        <f>VLOOKUP(A63,[1]FINAL_text!$A:$C,3,FALSE)</f>
        <v>ks</v>
      </c>
      <c r="D63" s="1">
        <f>SUMIF(Příjemky!M:M,List2!A:A,Příjemky!E:E)</f>
        <v>28537.5</v>
      </c>
      <c r="E63" s="1">
        <f>SUMIF(Příjemky!M:M,List2!A:A,Příjemky!P:P)</f>
        <v>14750</v>
      </c>
      <c r="F63" s="2">
        <f t="shared" si="0"/>
        <v>1.9347457627118645</v>
      </c>
      <c r="G63" s="1">
        <f>SUMIF(Výdejky!H:H,List2!A:A,Výdejky!I:I)</f>
        <v>28338.790000000005</v>
      </c>
      <c r="H63" s="1">
        <f>SUMIF(Výdejky!H:H,List2!A:A,Výdejky!M:M)</f>
        <v>14655</v>
      </c>
      <c r="I63" s="2">
        <f t="shared" si="1"/>
        <v>1.9337284203343572</v>
      </c>
    </row>
    <row r="64" spans="1:9" x14ac:dyDescent="0.25">
      <c r="A64">
        <v>17085</v>
      </c>
      <c r="B64" t="str">
        <f>VLOOKUP(A64,[1]FINAL_vzorce!$A:$B,2,FALSE)</f>
        <v>pořadač 4 kr.</v>
      </c>
      <c r="C64" t="str">
        <f>VLOOKUP(A64,[1]FINAL_text!$A:$C,3,FALSE)</f>
        <v>ks</v>
      </c>
      <c r="D64" s="1">
        <f>SUMIF(Příjemky!M:M,List2!A:A,Příjemky!E:E)</f>
        <v>4840</v>
      </c>
      <c r="E64" s="1">
        <f>SUMIF(Příjemky!M:M,List2!A:A,Příjemky!P:P)</f>
        <v>100</v>
      </c>
      <c r="F64" s="2">
        <f t="shared" si="0"/>
        <v>48.4</v>
      </c>
      <c r="G64" s="1">
        <f>SUMIF(Výdejky!H:H,List2!A:A,Výdejky!I:I)</f>
        <v>2683.7</v>
      </c>
      <c r="H64" s="1">
        <f>SUMIF(Výdejky!H:H,List2!A:A,Výdejky!M:M)</f>
        <v>47</v>
      </c>
      <c r="I64" s="2">
        <f t="shared" si="1"/>
        <v>57.099999999999994</v>
      </c>
    </row>
    <row r="65" spans="1:9" x14ac:dyDescent="0.25">
      <c r="A65">
        <v>17086</v>
      </c>
      <c r="B65" t="str">
        <f>VLOOKUP(A65,[1]FINAL_vzorce!$A:$B,2,FALSE)</f>
        <v>klip drátěný</v>
      </c>
      <c r="C65" t="str">
        <f>VLOOKUP(A65,[1]FINAL_text!$A:$C,3,FALSE)</f>
        <v>ks</v>
      </c>
      <c r="D65" s="1">
        <f>SUMIF(Příjemky!M:M,List2!A:A,Příjemky!E:E)</f>
        <v>84427.199999999997</v>
      </c>
      <c r="E65" s="1">
        <f>SUMIF(Příjemky!M:M,List2!A:A,Příjemky!P:P)</f>
        <v>1940</v>
      </c>
      <c r="F65" s="2">
        <f t="shared" si="0"/>
        <v>43.519175257731959</v>
      </c>
      <c r="G65" s="1">
        <f>SUMIF(Výdejky!H:H,List2!A:A,Výdejky!I:I)</f>
        <v>74776.240000000005</v>
      </c>
      <c r="H65" s="1">
        <f>SUMIF(Výdejky!H:H,List2!A:A,Výdejky!M:M)</f>
        <v>1624</v>
      </c>
      <c r="I65" s="2">
        <f t="shared" si="1"/>
        <v>46.044482758620696</v>
      </c>
    </row>
    <row r="66" spans="1:9" x14ac:dyDescent="0.25">
      <c r="A66">
        <v>17087</v>
      </c>
      <c r="B66" t="str">
        <f>VLOOKUP(A66,[1]FINAL_vzorce!$A:$B,2,FALSE)</f>
        <v>rozlišovač</v>
      </c>
      <c r="C66" t="str">
        <f>VLOOKUP(A66,[1]FINAL_text!$A:$C,3,FALSE)</f>
        <v>ks</v>
      </c>
      <c r="D66" s="1">
        <f>SUMIF(Příjemky!M:M,List2!A:A,Příjemky!E:E)</f>
        <v>111642.6</v>
      </c>
      <c r="E66" s="1">
        <f>SUMIF(Příjemky!M:M,List2!A:A,Příjemky!P:P)</f>
        <v>1564</v>
      </c>
      <c r="F66" s="2">
        <f t="shared" si="0"/>
        <v>71.382736572890025</v>
      </c>
      <c r="G66" s="1">
        <f>SUMIF(Výdejky!H:H,List2!A:A,Výdejky!I:I)</f>
        <v>101457.28</v>
      </c>
      <c r="H66" s="1">
        <f>SUMIF(Výdejky!H:H,List2!A:A,Výdejky!M:M)</f>
        <v>1520</v>
      </c>
      <c r="I66" s="2">
        <f t="shared" si="1"/>
        <v>66.748210526315788</v>
      </c>
    </row>
    <row r="67" spans="1:9" x14ac:dyDescent="0.25">
      <c r="A67">
        <v>17092</v>
      </c>
      <c r="B67" t="str">
        <f>VLOOKUP(A67,[1]FINAL_vzorce!$A:$B,2,FALSE)</f>
        <v>obálka č. 5  bílá</v>
      </c>
      <c r="C67" t="str">
        <f>VLOOKUP(A67,[1]FINAL_text!$A:$C,3,FALSE)</f>
        <v>ks</v>
      </c>
      <c r="D67" s="1">
        <f>SUMIF(Příjemky!M:M,List2!A:A,Příjemky!E:E)</f>
        <v>16835</v>
      </c>
      <c r="E67" s="1">
        <f>SUMIF(Příjemky!M:M,List2!A:A,Příjemky!P:P)</f>
        <v>19504</v>
      </c>
      <c r="F67" s="2">
        <f t="shared" ref="F67:F130" si="2">IF(ISERROR(D67/E67),0,D67/E67)</f>
        <v>0.86315627563576702</v>
      </c>
      <c r="G67" s="1">
        <f>SUMIF(Výdejky!H:H,List2!A:A,Výdejky!I:I)</f>
        <v>15064.6</v>
      </c>
      <c r="H67" s="1">
        <f>SUMIF(Výdejky!H:H,List2!A:A,Výdejky!M:M)</f>
        <v>17420</v>
      </c>
      <c r="I67" s="2">
        <f t="shared" ref="I67:I130" si="3">IF(ISERROR(G67/H67),0,G67/H67)</f>
        <v>0.8647876004592423</v>
      </c>
    </row>
    <row r="68" spans="1:9" x14ac:dyDescent="0.25">
      <c r="A68">
        <v>17093</v>
      </c>
      <c r="B68" t="str">
        <f>VLOOKUP(A68,[1]FINAL_vzorce!$A:$B,2,FALSE)</f>
        <v xml:space="preserve">folie krycí </v>
      </c>
      <c r="C68" t="str">
        <f>VLOOKUP(A68,[1]FINAL_text!$A:$C,3,FALSE)</f>
        <v>ks</v>
      </c>
      <c r="D68" s="1">
        <f>SUMIF(Příjemky!M:M,List2!A:A,Příjemky!E:E)</f>
        <v>30588</v>
      </c>
      <c r="E68" s="1">
        <f>SUMIF(Příjemky!M:M,List2!A:A,Příjemky!P:P)</f>
        <v>90</v>
      </c>
      <c r="F68" s="2">
        <f t="shared" si="2"/>
        <v>339.86666666666667</v>
      </c>
      <c r="G68" s="1">
        <f>SUMIF(Výdejky!H:H,List2!A:A,Výdejky!I:I)</f>
        <v>21616.5</v>
      </c>
      <c r="H68" s="1">
        <f>SUMIF(Výdejky!H:H,List2!A:A,Výdejky!M:M)</f>
        <v>64</v>
      </c>
      <c r="I68" s="2">
        <f t="shared" si="3"/>
        <v>337.7578125</v>
      </c>
    </row>
    <row r="69" spans="1:9" x14ac:dyDescent="0.25">
      <c r="A69">
        <v>17094</v>
      </c>
      <c r="B69" t="str">
        <f>VLOOKUP(A69,[1]FINAL_vzorce!$A:$B,2,FALSE)</f>
        <v>desky tim</v>
      </c>
      <c r="C69" t="str">
        <f>VLOOKUP(A69,[1]FINAL_text!$A:$C,3,FALSE)</f>
        <v>ks</v>
      </c>
      <c r="D69" s="1">
        <f>SUMIF(Příjemky!M:M,List2!A:A,Příjemky!E:E)</f>
        <v>12642</v>
      </c>
      <c r="E69" s="1">
        <f>SUMIF(Příjemky!M:M,List2!A:A,Příjemky!P:P)</f>
        <v>770</v>
      </c>
      <c r="F69" s="2">
        <f t="shared" si="2"/>
        <v>16.418181818181818</v>
      </c>
      <c r="G69" s="1">
        <f>SUMIF(Výdejky!H:H,List2!A:A,Výdejky!I:I)</f>
        <v>8867.1999999999989</v>
      </c>
      <c r="H69" s="1">
        <f>SUMIF(Výdejky!H:H,List2!A:A,Výdejky!M:M)</f>
        <v>481</v>
      </c>
      <c r="I69" s="2">
        <f t="shared" si="3"/>
        <v>18.434927234927233</v>
      </c>
    </row>
    <row r="70" spans="1:9" x14ac:dyDescent="0.25">
      <c r="A70">
        <v>17095</v>
      </c>
      <c r="B70" t="str">
        <f>VLOOKUP(A70,[1]FINAL_vzorce!$A:$B,2,FALSE)</f>
        <v>desky tim guma</v>
      </c>
      <c r="C70" t="str">
        <f>VLOOKUP(A70,[1]FINAL_text!$A:$C,3,FALSE)</f>
        <v>ks</v>
      </c>
      <c r="D70" s="1">
        <f>SUMIF(Příjemky!M:M,List2!A:A,Příjemky!E:E)</f>
        <v>30110</v>
      </c>
      <c r="E70" s="1">
        <f>SUMIF(Příjemky!M:M,List2!A:A,Příjemky!P:P)</f>
        <v>800</v>
      </c>
      <c r="F70" s="2">
        <f t="shared" si="2"/>
        <v>37.637500000000003</v>
      </c>
      <c r="G70" s="1">
        <f>SUMIF(Výdejky!H:H,List2!A:A,Výdejky!I:I)</f>
        <v>31898.78</v>
      </c>
      <c r="H70" s="1">
        <f>SUMIF(Výdejky!H:H,List2!A:A,Výdejky!M:M)</f>
        <v>791</v>
      </c>
      <c r="I70" s="2">
        <f t="shared" si="3"/>
        <v>40.32715549936789</v>
      </c>
    </row>
    <row r="71" spans="1:9" x14ac:dyDescent="0.25">
      <c r="A71">
        <v>17097</v>
      </c>
      <c r="B71" t="str">
        <f>VLOOKUP(A71,[1]FINAL_vzorce!$A:$B,2,FALSE)</f>
        <v>korekční strojek</v>
      </c>
      <c r="C71" t="str">
        <f>VLOOKUP(A71,[1]FINAL_text!$A:$C,3,FALSE)</f>
        <v>ks</v>
      </c>
      <c r="D71" s="1">
        <f>SUMIF(Příjemky!M:M,List2!A:A,Příjemky!E:E)</f>
        <v>22831</v>
      </c>
      <c r="E71" s="1">
        <f>SUMIF(Příjemky!M:M,List2!A:A,Příjemky!P:P)</f>
        <v>500</v>
      </c>
      <c r="F71" s="2">
        <f t="shared" si="2"/>
        <v>45.661999999999999</v>
      </c>
      <c r="G71" s="1">
        <f>SUMIF(Výdejky!H:H,List2!A:A,Výdejky!I:I)</f>
        <v>34034.020000000004</v>
      </c>
      <c r="H71" s="1">
        <f>SUMIF(Výdejky!H:H,List2!A:A,Výdejky!M:M)</f>
        <v>730</v>
      </c>
      <c r="I71" s="2">
        <f t="shared" si="3"/>
        <v>46.621945205479456</v>
      </c>
    </row>
    <row r="72" spans="1:9" x14ac:dyDescent="0.25">
      <c r="A72">
        <v>17099</v>
      </c>
      <c r="B72" t="str">
        <f>VLOOKUP(A72,[1]FINAL_vzorce!$A:$B,2,FALSE)</f>
        <v>samolep. kartičky</v>
      </c>
      <c r="C72" t="str">
        <f>VLOOKUP(A72,[1]FINAL_text!$A:$C,3,FALSE)</f>
        <v>ks</v>
      </c>
      <c r="D72" s="1">
        <f>SUMIF(Příjemky!M:M,List2!A:A,Příjemky!E:E)</f>
        <v>43915.7</v>
      </c>
      <c r="E72" s="1">
        <f>SUMIF(Příjemky!M:M,List2!A:A,Příjemky!P:P)</f>
        <v>2816</v>
      </c>
      <c r="F72" s="2">
        <f t="shared" si="2"/>
        <v>15.595063920454544</v>
      </c>
      <c r="G72" s="1">
        <f>SUMIF(Výdejky!H:H,List2!A:A,Výdejky!I:I)</f>
        <v>30738.019999999997</v>
      </c>
      <c r="H72" s="1">
        <f>SUMIF(Výdejky!H:H,List2!A:A,Výdejky!M:M)</f>
        <v>1804</v>
      </c>
      <c r="I72" s="2">
        <f t="shared" si="3"/>
        <v>17.038813747228378</v>
      </c>
    </row>
    <row r="73" spans="1:9" x14ac:dyDescent="0.25">
      <c r="A73">
        <v>17100</v>
      </c>
      <c r="B73" t="str">
        <f>VLOOKUP(A73,[1]FINAL_vzorce!$A:$B,2,FALSE)</f>
        <v>houba gelová</v>
      </c>
      <c r="C73" t="str">
        <f>VLOOKUP(A73,[1]FINAL_text!$A:$C,3,FALSE)</f>
        <v>ks</v>
      </c>
      <c r="D73" s="1">
        <f>SUMIF(Příjemky!M:M,List2!A:A,Příjemky!E:E)</f>
        <v>0</v>
      </c>
      <c r="E73" s="1">
        <f>SUMIF(Příjemky!M:M,List2!A:A,Příjemky!P:P)</f>
        <v>0</v>
      </c>
      <c r="F73" s="2">
        <f t="shared" si="2"/>
        <v>0</v>
      </c>
      <c r="G73" s="1">
        <f>SUMIF(Výdejky!H:H,List2!A:A,Výdejky!I:I)</f>
        <v>487.62999999999994</v>
      </c>
      <c r="H73" s="1">
        <f>SUMIF(Výdejky!H:H,List2!A:A,Výdejky!M:M)</f>
        <v>13</v>
      </c>
      <c r="I73" s="2">
        <f t="shared" si="3"/>
        <v>37.51</v>
      </c>
    </row>
    <row r="74" spans="1:9" x14ac:dyDescent="0.25">
      <c r="A74">
        <v>17103</v>
      </c>
      <c r="B74" t="str">
        <f>VLOOKUP(A74,[1]FINAL_vzorce!$A:$B,2,FALSE)</f>
        <v>houba mag. tab.</v>
      </c>
      <c r="C74" t="str">
        <f>VLOOKUP(A74,[1]FINAL_text!$A:$C,3,FALSE)</f>
        <v>ks</v>
      </c>
      <c r="D74" s="1">
        <f>SUMIF(Příjemky!M:M,List2!A:A,Příjemky!E:E)</f>
        <v>0</v>
      </c>
      <c r="E74" s="1">
        <f>SUMIF(Příjemky!M:M,List2!A:A,Příjemky!P:P)</f>
        <v>0</v>
      </c>
      <c r="F74" s="2">
        <f t="shared" si="2"/>
        <v>0</v>
      </c>
      <c r="G74" s="1">
        <f>SUMIF(Výdejky!H:H,List2!A:A,Výdejky!I:I)</f>
        <v>1589.94</v>
      </c>
      <c r="H74" s="1">
        <f>SUMIF(Výdejky!H:H,List2!A:A,Výdejky!M:M)</f>
        <v>18</v>
      </c>
      <c r="I74" s="2">
        <f t="shared" si="3"/>
        <v>88.33</v>
      </c>
    </row>
    <row r="75" spans="1:9" x14ac:dyDescent="0.25">
      <c r="A75">
        <v>17104</v>
      </c>
      <c r="B75" t="str">
        <f>VLOOKUP(A75,[1]FINAL_vzorce!$A:$B,2,FALSE)</f>
        <v>sešívač velký</v>
      </c>
      <c r="C75" t="str">
        <f>VLOOKUP(A75,[1]FINAL_text!$A:$C,3,FALSE)</f>
        <v>ks</v>
      </c>
      <c r="D75" s="1">
        <f>SUMIF(Příjemky!M:M,List2!A:A,Příjemky!E:E)</f>
        <v>17044.2</v>
      </c>
      <c r="E75" s="1">
        <f>SUMIF(Příjemky!M:M,List2!A:A,Příjemky!P:P)</f>
        <v>14</v>
      </c>
      <c r="F75" s="2">
        <f t="shared" si="2"/>
        <v>1217.4428571428573</v>
      </c>
      <c r="G75" s="1">
        <f>SUMIF(Výdejky!H:H,List2!A:A,Výdejky!I:I)</f>
        <v>16404.849999999999</v>
      </c>
      <c r="H75" s="1">
        <f>SUMIF(Výdejky!H:H,List2!A:A,Výdejky!M:M)</f>
        <v>13</v>
      </c>
      <c r="I75" s="2">
        <f t="shared" si="3"/>
        <v>1261.9115384615384</v>
      </c>
    </row>
    <row r="76" spans="1:9" x14ac:dyDescent="0.25">
      <c r="A76">
        <v>17105</v>
      </c>
      <c r="B76" t="str">
        <f>VLOOKUP(A76,[1]FINAL_vzorce!$A:$B,2,FALSE)</f>
        <v>drátky</v>
      </c>
      <c r="C76" t="str">
        <f>VLOOKUP(A76,[1]FINAL_text!$A:$C,3,FALSE)</f>
        <v>ks</v>
      </c>
      <c r="D76" s="1">
        <f>SUMIF(Příjemky!M:M,List2!A:A,Příjemky!E:E)</f>
        <v>11227</v>
      </c>
      <c r="E76" s="1">
        <f>SUMIF(Příjemky!M:M,List2!A:A,Příjemky!P:P)</f>
        <v>324</v>
      </c>
      <c r="F76" s="2">
        <f t="shared" si="2"/>
        <v>34.651234567901234</v>
      </c>
      <c r="G76" s="1">
        <f>SUMIF(Výdejky!H:H,List2!A:A,Výdejky!I:I)</f>
        <v>17470.650000000001</v>
      </c>
      <c r="H76" s="1">
        <f>SUMIF(Výdejky!H:H,List2!A:A,Výdejky!M:M)</f>
        <v>78</v>
      </c>
      <c r="I76" s="2">
        <f t="shared" si="3"/>
        <v>223.98269230769233</v>
      </c>
    </row>
    <row r="77" spans="1:9" x14ac:dyDescent="0.25">
      <c r="A77">
        <v>17106</v>
      </c>
      <c r="B77" t="str">
        <f>VLOOKUP(A77,[1]FINAL_vzorce!$A:$B,2,FALSE)</f>
        <v xml:space="preserve">odvíječ stolní </v>
      </c>
      <c r="C77" t="str">
        <f>VLOOKUP(A77,[1]FINAL_text!$A:$C,3,FALSE)</f>
        <v>ks</v>
      </c>
      <c r="D77" s="1">
        <f>SUMIF(Příjemky!M:M,List2!A:A,Příjemky!E:E)</f>
        <v>0</v>
      </c>
      <c r="E77" s="1">
        <f>SUMIF(Příjemky!M:M,List2!A:A,Příjemky!P:P)</f>
        <v>0</v>
      </c>
      <c r="F77" s="2">
        <f t="shared" si="2"/>
        <v>0</v>
      </c>
      <c r="G77" s="1">
        <f>SUMIF(Výdejky!H:H,List2!A:A,Výdejky!I:I)</f>
        <v>729.7299999999999</v>
      </c>
      <c r="H77" s="1">
        <f>SUMIF(Výdejky!H:H,List2!A:A,Výdejky!M:M)</f>
        <v>9</v>
      </c>
      <c r="I77" s="2">
        <f t="shared" si="3"/>
        <v>81.081111111111099</v>
      </c>
    </row>
    <row r="78" spans="1:9" x14ac:dyDescent="0.25">
      <c r="A78">
        <v>17111</v>
      </c>
      <c r="B78" t="str">
        <f>VLOOKUP(A78,[1]FINAL_vzorce!$A:$B,2,FALSE)</f>
        <v>sáčky</v>
      </c>
      <c r="C78" t="str">
        <f>VLOOKUP(A78,[1]FINAL_text!$A:$C,3,FALSE)</f>
        <v>ks</v>
      </c>
      <c r="D78" s="1">
        <f>SUMIF(Příjemky!M:M,List2!A:A,Příjemky!E:E)</f>
        <v>2054.5</v>
      </c>
      <c r="E78" s="1">
        <f>SUMIF(Příjemky!M:M,List2!A:A,Příjemky!P:P)</f>
        <v>47</v>
      </c>
      <c r="F78" s="2">
        <f t="shared" si="2"/>
        <v>43.712765957446805</v>
      </c>
      <c r="G78" s="1">
        <f>SUMIF(Výdejky!H:H,List2!A:A,Výdejky!I:I)</f>
        <v>1355.6</v>
      </c>
      <c r="H78" s="1">
        <f>SUMIF(Výdejky!H:H,List2!A:A,Výdejky!M:M)</f>
        <v>24</v>
      </c>
      <c r="I78" s="2">
        <f t="shared" si="3"/>
        <v>56.483333333333327</v>
      </c>
    </row>
    <row r="79" spans="1:9" x14ac:dyDescent="0.25">
      <c r="A79">
        <v>17112</v>
      </c>
      <c r="B79" t="str">
        <f>VLOOKUP(A79,[1]FINAL_vzorce!$A:$B,2,FALSE)</f>
        <v>izolepa velká</v>
      </c>
      <c r="C79" t="str">
        <f>VLOOKUP(A79,[1]FINAL_text!$A:$C,3,FALSE)</f>
        <v>ks</v>
      </c>
      <c r="D79" s="1">
        <f>SUMIF(Příjemky!M:M,List2!A:A,Příjemky!E:E)</f>
        <v>5750</v>
      </c>
      <c r="E79" s="1">
        <f>SUMIF(Příjemky!M:M,List2!A:A,Příjemky!P:P)</f>
        <v>313</v>
      </c>
      <c r="F79" s="2">
        <f t="shared" si="2"/>
        <v>18.370607028753994</v>
      </c>
      <c r="G79" s="1">
        <f>SUMIF(Výdejky!H:H,List2!A:A,Výdejky!I:I)</f>
        <v>4253.5</v>
      </c>
      <c r="H79" s="1">
        <f>SUMIF(Výdejky!H:H,List2!A:A,Výdejky!M:M)</f>
        <v>240</v>
      </c>
      <c r="I79" s="2">
        <f t="shared" si="3"/>
        <v>17.722916666666666</v>
      </c>
    </row>
    <row r="80" spans="1:9" x14ac:dyDescent="0.25">
      <c r="A80">
        <v>17113</v>
      </c>
      <c r="B80" t="str">
        <f>VLOOKUP(A80,[1]FINAL_vzorce!$A:$B,2,FALSE)</f>
        <v>vizitkář</v>
      </c>
      <c r="C80" t="str">
        <f>VLOOKUP(A80,[1]FINAL_text!$A:$C,3,FALSE)</f>
        <v>ks</v>
      </c>
      <c r="D80" s="1">
        <f>SUMIF(Příjemky!M:M,List2!A:A,Příjemky!E:E)</f>
        <v>0</v>
      </c>
      <c r="E80" s="1">
        <f>SUMIF(Příjemky!M:M,List2!A:A,Příjemky!P:P)</f>
        <v>0</v>
      </c>
      <c r="F80" s="2">
        <f t="shared" si="2"/>
        <v>0</v>
      </c>
      <c r="G80" s="1">
        <f>SUMIF(Výdejky!H:H,List2!A:A,Výdejky!I:I)</f>
        <v>1397.28</v>
      </c>
      <c r="H80" s="1">
        <f>SUMIF(Výdejky!H:H,List2!A:A,Výdejky!M:M)</f>
        <v>15</v>
      </c>
      <c r="I80" s="2">
        <f t="shared" si="3"/>
        <v>93.152000000000001</v>
      </c>
    </row>
    <row r="81" spans="1:9" x14ac:dyDescent="0.25">
      <c r="A81">
        <v>17116</v>
      </c>
      <c r="B81" t="str">
        <f>VLOOKUP(A81,[1]FINAL_vzorce!$A:$B,2,FALSE)</f>
        <v>vizitkář rotační</v>
      </c>
      <c r="C81" t="str">
        <f>VLOOKUP(A81,[1]FINAL_text!$A:$C,3,FALSE)</f>
        <v>ks</v>
      </c>
      <c r="D81" s="1">
        <f>SUMIF(Příjemky!M:M,List2!A:A,Příjemky!E:E)</f>
        <v>14514</v>
      </c>
      <c r="E81" s="1">
        <f>SUMIF(Příjemky!M:M,List2!A:A,Příjemky!P:P)</f>
        <v>27</v>
      </c>
      <c r="F81" s="2">
        <f t="shared" si="2"/>
        <v>537.55555555555554</v>
      </c>
      <c r="G81" s="1">
        <f>SUMIF(Výdejky!H:H,List2!A:A,Výdejky!I:I)</f>
        <v>12900.500000000002</v>
      </c>
      <c r="H81" s="1">
        <f>SUMIF(Výdejky!H:H,List2!A:A,Výdejky!M:M)</f>
        <v>24</v>
      </c>
      <c r="I81" s="2">
        <f t="shared" si="3"/>
        <v>537.52083333333337</v>
      </c>
    </row>
    <row r="82" spans="1:9" x14ac:dyDescent="0.25">
      <c r="A82">
        <v>17117</v>
      </c>
      <c r="B82" t="str">
        <f>VLOOKUP(A82,[1]FINAL_vzorce!$A:$B,2,FALSE)</f>
        <v>desky průhledné zav.</v>
      </c>
      <c r="C82" t="str">
        <f>VLOOKUP(A82,[1]FINAL_text!$A:$C,3,FALSE)</f>
        <v>ks</v>
      </c>
      <c r="D82" s="1">
        <f>SUMIF(Příjemky!M:M,List2!A:A,Příjemky!E:E)</f>
        <v>64129</v>
      </c>
      <c r="E82" s="1">
        <f>SUMIF(Příjemky!M:M,List2!A:A,Příjemky!P:P)</f>
        <v>800</v>
      </c>
      <c r="F82" s="2">
        <f t="shared" si="2"/>
        <v>80.161249999999995</v>
      </c>
      <c r="G82" s="1">
        <f>SUMIF(Výdejky!H:H,List2!A:A,Výdejky!I:I)</f>
        <v>58368.360000000044</v>
      </c>
      <c r="H82" s="1">
        <f>SUMIF(Výdejky!H:H,List2!A:A,Výdejky!M:M)</f>
        <v>730</v>
      </c>
      <c r="I82" s="2">
        <f t="shared" si="3"/>
        <v>79.956657534246631</v>
      </c>
    </row>
    <row r="83" spans="1:9" x14ac:dyDescent="0.25">
      <c r="A83">
        <v>17118</v>
      </c>
      <c r="B83" t="str">
        <f>VLOOKUP(A83,[1]FINAL_vzorce!$A:$B,2,FALSE)</f>
        <v xml:space="preserve">desky průhl. </v>
      </c>
      <c r="C83" t="str">
        <f>VLOOKUP(A83,[1]FINAL_text!$A:$C,3,FALSE)</f>
        <v>ks</v>
      </c>
      <c r="D83" s="1">
        <f>SUMIF(Příjemky!M:M,List2!A:A,Příjemky!E:E)</f>
        <v>35885</v>
      </c>
      <c r="E83" s="1">
        <f>SUMIF(Příjemky!M:M,List2!A:A,Příjemky!P:P)</f>
        <v>240</v>
      </c>
      <c r="F83" s="2">
        <f t="shared" si="2"/>
        <v>149.52083333333334</v>
      </c>
      <c r="G83" s="1">
        <f>SUMIF(Výdejky!H:H,List2!A:A,Výdejky!I:I)</f>
        <v>21582.45</v>
      </c>
      <c r="H83" s="1">
        <f>SUMIF(Výdejky!H:H,List2!A:A,Výdejky!M:M)</f>
        <v>144</v>
      </c>
      <c r="I83" s="2">
        <f t="shared" si="3"/>
        <v>149.87812500000001</v>
      </c>
    </row>
    <row r="84" spans="1:9" x14ac:dyDescent="0.25">
      <c r="A84">
        <v>17119</v>
      </c>
      <c r="B84" t="str">
        <f>VLOOKUP(A84,[1]FINAL_vzorce!$A:$B,2,FALSE)</f>
        <v>tácky</v>
      </c>
      <c r="C84" t="str">
        <f>VLOOKUP(A84,[1]FINAL_text!$A:$C,3,FALSE)</f>
        <v>ks</v>
      </c>
      <c r="D84" s="1">
        <f>SUMIF(Příjemky!M:M,List2!A:A,Příjemky!E:E)</f>
        <v>2859.5</v>
      </c>
      <c r="E84" s="1">
        <f>SUMIF(Příjemky!M:M,List2!A:A,Příjemky!P:P)</f>
        <v>45</v>
      </c>
      <c r="F84" s="2">
        <f t="shared" si="2"/>
        <v>63.544444444444444</v>
      </c>
      <c r="G84" s="1">
        <f>SUMIF(Výdejky!H:H,List2!A:A,Výdejky!I:I)</f>
        <v>943.2399999999999</v>
      </c>
      <c r="H84" s="1">
        <f>SUMIF(Výdejky!H:H,List2!A:A,Výdejky!M:M)</f>
        <v>11</v>
      </c>
      <c r="I84" s="2">
        <f t="shared" si="3"/>
        <v>85.749090909090896</v>
      </c>
    </row>
    <row r="85" spans="1:9" x14ac:dyDescent="0.25">
      <c r="A85">
        <v>17120</v>
      </c>
      <c r="B85" t="str">
        <f>VLOOKUP(A85,[1]FINAL_vzorce!$A:$B,2,FALSE)</f>
        <v>popisovač</v>
      </c>
      <c r="C85" t="str">
        <f>VLOOKUP(A85,[1]FINAL_text!$A:$C,3,FALSE)</f>
        <v>ks</v>
      </c>
      <c r="D85" s="1">
        <f>SUMIF(Příjemky!M:M,List2!A:A,Příjemky!E:E)</f>
        <v>41097</v>
      </c>
      <c r="E85" s="1">
        <f>SUMIF(Příjemky!M:M,List2!A:A,Příjemky!P:P)</f>
        <v>3391</v>
      </c>
      <c r="F85" s="2">
        <f t="shared" si="2"/>
        <v>12.119433795340607</v>
      </c>
      <c r="G85" s="1">
        <f>SUMIF(Výdejky!H:H,List2!A:A,Výdejky!I:I)</f>
        <v>40026.259999999995</v>
      </c>
      <c r="H85" s="1">
        <f>SUMIF(Výdejky!H:H,List2!A:A,Výdejky!M:M)</f>
        <v>3112</v>
      </c>
      <c r="I85" s="2">
        <f t="shared" si="3"/>
        <v>12.861908740359896</v>
      </c>
    </row>
    <row r="86" spans="1:9" x14ac:dyDescent="0.25">
      <c r="A86">
        <v>17121</v>
      </c>
      <c r="B86" t="str">
        <f>VLOOKUP(A86,[1]FINAL_vzorce!$A:$B,2,FALSE)</f>
        <v>podložka klip.</v>
      </c>
      <c r="C86" t="str">
        <f>VLOOKUP(A86,[1]FINAL_text!$A:$C,3,FALSE)</f>
        <v>ks</v>
      </c>
      <c r="D86" s="1">
        <f>SUMIF(Příjemky!M:M,List2!A:A,Příjemky!E:E)</f>
        <v>1270.5</v>
      </c>
      <c r="E86" s="1">
        <f>SUMIF(Příjemky!M:M,List2!A:A,Příjemky!P:P)</f>
        <v>30</v>
      </c>
      <c r="F86" s="2">
        <f t="shared" si="2"/>
        <v>42.35</v>
      </c>
      <c r="G86" s="1">
        <f>SUMIF(Výdejky!H:H,List2!A:A,Výdejky!I:I)</f>
        <v>635.25</v>
      </c>
      <c r="H86" s="1">
        <f>SUMIF(Výdejky!H:H,List2!A:A,Výdejky!M:M)</f>
        <v>15</v>
      </c>
      <c r="I86" s="2">
        <f t="shared" si="3"/>
        <v>42.35</v>
      </c>
    </row>
    <row r="87" spans="1:9" x14ac:dyDescent="0.25">
      <c r="A87">
        <v>17122</v>
      </c>
      <c r="B87" t="str">
        <f>VLOOKUP(A87,[1]FINAL_vzorce!$A:$B,2,FALSE)</f>
        <v>tužka - propis.</v>
      </c>
      <c r="C87" t="str">
        <f>VLOOKUP(A87,[1]FINAL_text!$A:$C,3,FALSE)</f>
        <v>ks</v>
      </c>
      <c r="D87" s="1">
        <f>SUMIF(Příjemky!M:M,List2!A:A,Příjemky!E:E)</f>
        <v>75660.399999999994</v>
      </c>
      <c r="E87" s="1">
        <f>SUMIF(Příjemky!M:M,List2!A:A,Příjemky!P:P)</f>
        <v>5326</v>
      </c>
      <c r="F87" s="2">
        <f t="shared" si="2"/>
        <v>14.205858054825384</v>
      </c>
      <c r="G87" s="1">
        <f>SUMIF(Výdejky!H:H,List2!A:A,Výdejky!I:I)</f>
        <v>74238.77999999997</v>
      </c>
      <c r="H87" s="1">
        <f>SUMIF(Výdejky!H:H,List2!A:A,Výdejky!M:M)</f>
        <v>5399</v>
      </c>
      <c r="I87" s="2">
        <f t="shared" si="3"/>
        <v>13.750468605297272</v>
      </c>
    </row>
    <row r="88" spans="1:9" x14ac:dyDescent="0.25">
      <c r="A88">
        <v>17126</v>
      </c>
      <c r="B88" t="str">
        <f>VLOOKUP(A88,[1]FINAL_vzorce!$A:$B,2,FALSE)</f>
        <v>blok - sešity a 4</v>
      </c>
      <c r="C88" t="str">
        <f>VLOOKUP(A88,[1]FINAL_text!$A:$C,3,FALSE)</f>
        <v>ks</v>
      </c>
      <c r="D88" s="1">
        <f>SUMIF(Příjemky!M:M,List2!A:A,Příjemky!E:E)</f>
        <v>9858</v>
      </c>
      <c r="E88" s="1">
        <f>SUMIF(Příjemky!M:M,List2!A:A,Příjemky!P:P)</f>
        <v>350</v>
      </c>
      <c r="F88" s="2">
        <f t="shared" si="2"/>
        <v>28.165714285714287</v>
      </c>
      <c r="G88" s="1">
        <f>SUMIF(Výdejky!H:H,List2!A:A,Výdejky!I:I)</f>
        <v>3305.9</v>
      </c>
      <c r="H88" s="1">
        <f>SUMIF(Výdejky!H:H,List2!A:A,Výdejky!M:M)</f>
        <v>234</v>
      </c>
      <c r="I88" s="2">
        <f t="shared" si="3"/>
        <v>14.127777777777778</v>
      </c>
    </row>
    <row r="89" spans="1:9" x14ac:dyDescent="0.25">
      <c r="A89">
        <v>17127</v>
      </c>
      <c r="B89" t="str">
        <f>VLOOKUP(A89,[1]FINAL_vzorce!$A:$B,2,FALSE)</f>
        <v>rychlovazač zav.</v>
      </c>
      <c r="C89" t="str">
        <f>VLOOKUP(A89,[1]FINAL_text!$A:$C,3,FALSE)</f>
        <v>ks</v>
      </c>
      <c r="D89" s="1">
        <f>SUMIF(Příjemky!M:M,List2!A:A,Příjemky!E:E)</f>
        <v>2661</v>
      </c>
      <c r="E89" s="1">
        <f>SUMIF(Příjemky!M:M,List2!A:A,Příjemky!P:P)</f>
        <v>700</v>
      </c>
      <c r="F89" s="2">
        <f t="shared" si="2"/>
        <v>3.8014285714285716</v>
      </c>
      <c r="G89" s="1">
        <f>SUMIF(Výdejky!H:H,List2!A:A,Výdejky!I:I)</f>
        <v>2099.5699999999997</v>
      </c>
      <c r="H89" s="1">
        <f>SUMIF(Výdejky!H:H,List2!A:A,Výdejky!M:M)</f>
        <v>535</v>
      </c>
      <c r="I89" s="2">
        <f t="shared" si="3"/>
        <v>3.9244299065420556</v>
      </c>
    </row>
    <row r="90" spans="1:9" x14ac:dyDescent="0.25">
      <c r="A90">
        <v>17128</v>
      </c>
      <c r="B90" t="str">
        <f>VLOOKUP(A90,[1]FINAL_vzorce!$A:$B,2,FALSE)</f>
        <v>etiketa na pořadače</v>
      </c>
      <c r="C90" t="str">
        <f>VLOOKUP(A90,[1]FINAL_text!$A:$C,3,FALSE)</f>
        <v>ks</v>
      </c>
      <c r="D90" s="1">
        <f>SUMIF(Příjemky!M:M,List2!A:A,Příjemky!E:E)</f>
        <v>72478</v>
      </c>
      <c r="E90" s="1">
        <f>SUMIF(Příjemky!M:M,List2!A:A,Příjemky!P:P)</f>
        <v>18000</v>
      </c>
      <c r="F90" s="2">
        <f t="shared" si="2"/>
        <v>4.0265555555555554</v>
      </c>
      <c r="G90" s="1">
        <f>SUMIF(Výdejky!H:H,List2!A:A,Výdejky!I:I)</f>
        <v>71593.450000000012</v>
      </c>
      <c r="H90" s="1">
        <f>SUMIF(Výdejky!H:H,List2!A:A,Výdejky!M:M)</f>
        <v>17765</v>
      </c>
      <c r="I90" s="2">
        <f t="shared" si="3"/>
        <v>4.0300281452293847</v>
      </c>
    </row>
    <row r="91" spans="1:9" x14ac:dyDescent="0.25">
      <c r="A91">
        <v>17129</v>
      </c>
      <c r="B91" t="str">
        <f>VLOOKUP(A91,[1]FINAL_vzorce!$A:$B,2,FALSE)</f>
        <v>rychlovazač</v>
      </c>
      <c r="C91" t="str">
        <f>VLOOKUP(A91,[1]FINAL_text!$A:$C,3,FALSE)</f>
        <v>ks</v>
      </c>
      <c r="D91" s="1">
        <f>SUMIF(Příjemky!M:M,List2!A:A,Příjemky!E:E)</f>
        <v>0</v>
      </c>
      <c r="E91" s="1">
        <f>SUMIF(Příjemky!M:M,List2!A:A,Příjemky!P:P)</f>
        <v>0</v>
      </c>
      <c r="F91" s="2">
        <f t="shared" si="2"/>
        <v>0</v>
      </c>
      <c r="G91" s="1">
        <f>SUMIF(Výdejky!H:H,List2!A:A,Výdejky!I:I)</f>
        <v>127.76</v>
      </c>
      <c r="H91" s="1">
        <f>SUMIF(Výdejky!H:H,List2!A:A,Výdejky!M:M)</f>
        <v>50</v>
      </c>
      <c r="I91" s="2">
        <f t="shared" si="3"/>
        <v>2.5552000000000001</v>
      </c>
    </row>
    <row r="92" spans="1:9" x14ac:dyDescent="0.25">
      <c r="A92">
        <v>17130</v>
      </c>
      <c r="B92" t="str">
        <f>VLOOKUP(A92,[1]FINAL_vzorce!$A:$B,2,FALSE)</f>
        <v>zvýrazňovač</v>
      </c>
      <c r="C92" t="str">
        <f>VLOOKUP(A92,[1]FINAL_text!$A:$C,3,FALSE)</f>
        <v>ks</v>
      </c>
      <c r="D92" s="1">
        <f>SUMIF(Příjemky!M:M,List2!A:A,Příjemky!E:E)</f>
        <v>72153</v>
      </c>
      <c r="E92" s="1">
        <f>SUMIF(Příjemky!M:M,List2!A:A,Příjemky!P:P)</f>
        <v>5680</v>
      </c>
      <c r="F92" s="2">
        <f t="shared" si="2"/>
        <v>12.70299295774648</v>
      </c>
      <c r="G92" s="1">
        <f>SUMIF(Výdejky!H:H,List2!A:A,Výdejky!I:I)</f>
        <v>56145</v>
      </c>
      <c r="H92" s="1">
        <f>SUMIF(Výdejky!H:H,List2!A:A,Výdejky!M:M)</f>
        <v>4748</v>
      </c>
      <c r="I92" s="2">
        <f t="shared" si="3"/>
        <v>11.824978938500422</v>
      </c>
    </row>
    <row r="93" spans="1:9" x14ac:dyDescent="0.25">
      <c r="A93">
        <v>17131</v>
      </c>
      <c r="B93" t="str">
        <f>VLOOKUP(A93,[1]FINAL_vzorce!$A:$B,2,FALSE)</f>
        <v>sešívačka</v>
      </c>
      <c r="C93" t="str">
        <f>VLOOKUP(A93,[1]FINAL_text!$A:$C,3,FALSE)</f>
        <v>ks</v>
      </c>
      <c r="D93" s="1">
        <f>SUMIF(Příjemky!M:M,List2!A:A,Příjemky!E:E)</f>
        <v>31163.85</v>
      </c>
      <c r="E93" s="1">
        <f>SUMIF(Příjemky!M:M,List2!A:A,Příjemky!P:P)</f>
        <v>405</v>
      </c>
      <c r="F93" s="2">
        <f t="shared" si="2"/>
        <v>76.947777777777773</v>
      </c>
      <c r="G93" s="1">
        <f>SUMIF(Výdejky!H:H,List2!A:A,Výdejky!I:I)</f>
        <v>27386.680000000018</v>
      </c>
      <c r="H93" s="1">
        <f>SUMIF(Výdejky!H:H,List2!A:A,Výdejky!M:M)</f>
        <v>342</v>
      </c>
      <c r="I93" s="2">
        <f t="shared" si="3"/>
        <v>80.078011695906483</v>
      </c>
    </row>
    <row r="94" spans="1:9" x14ac:dyDescent="0.25">
      <c r="A94">
        <v>17132</v>
      </c>
      <c r="B94" t="str">
        <f>VLOOKUP(A94,[1]FINAL_vzorce!$A:$B,2,FALSE)</f>
        <v>razítková barva č.</v>
      </c>
      <c r="C94" t="str">
        <f>VLOOKUP(A94,[1]FINAL_text!$A:$C,3,FALSE)</f>
        <v>ks</v>
      </c>
      <c r="D94" s="1">
        <f>SUMIF(Příjemky!M:M,List2!A:A,Příjemky!E:E)</f>
        <v>80</v>
      </c>
      <c r="E94" s="1">
        <f>SUMIF(Příjemky!M:M,List2!A:A,Příjemky!P:P)</f>
        <v>1</v>
      </c>
      <c r="F94" s="2">
        <f t="shared" si="2"/>
        <v>80</v>
      </c>
      <c r="G94" s="1">
        <f>SUMIF(Výdejky!H:H,List2!A:A,Výdejky!I:I)</f>
        <v>1773.2</v>
      </c>
      <c r="H94" s="1">
        <f>SUMIF(Výdejky!H:H,List2!A:A,Výdejky!M:M)</f>
        <v>22</v>
      </c>
      <c r="I94" s="2">
        <f t="shared" si="3"/>
        <v>80.600000000000009</v>
      </c>
    </row>
    <row r="95" spans="1:9" x14ac:dyDescent="0.25">
      <c r="A95">
        <v>17133</v>
      </c>
      <c r="B95" t="str">
        <f>VLOOKUP(A95,[1]FINAL_vzorce!$A:$B,2,FALSE)</f>
        <v>sešívač malý</v>
      </c>
      <c r="C95" t="str">
        <f>VLOOKUP(A95,[1]FINAL_text!$A:$C,3,FALSE)</f>
        <v>ks</v>
      </c>
      <c r="D95" s="1">
        <f>SUMIF(Příjemky!M:M,List2!A:A,Příjemky!E:E)</f>
        <v>0</v>
      </c>
      <c r="E95" s="1">
        <f>SUMIF(Příjemky!M:M,List2!A:A,Příjemky!P:P)</f>
        <v>0</v>
      </c>
      <c r="F95" s="2">
        <f t="shared" si="2"/>
        <v>0</v>
      </c>
      <c r="G95" s="1">
        <f>SUMIF(Výdejky!H:H,List2!A:A,Výdejky!I:I)</f>
        <v>1687.2</v>
      </c>
      <c r="H95" s="1">
        <f>SUMIF(Výdejky!H:H,List2!A:A,Výdejky!M:M)</f>
        <v>2</v>
      </c>
      <c r="I95" s="2">
        <f t="shared" si="3"/>
        <v>843.6</v>
      </c>
    </row>
    <row r="96" spans="1:9" x14ac:dyDescent="0.25">
      <c r="A96">
        <v>17134</v>
      </c>
      <c r="B96" t="str">
        <f>VLOOKUP(A96,[1]FINAL_vzorce!$A:$B,2,FALSE)</f>
        <v>karton košilky</v>
      </c>
      <c r="C96" t="str">
        <f>VLOOKUP(A96,[1]FINAL_text!$A:$C,3,FALSE)</f>
        <v>ks</v>
      </c>
      <c r="D96" s="1">
        <f>SUMIF(Příjemky!M:M,List2!A:A,Příjemky!E:E)</f>
        <v>202500</v>
      </c>
      <c r="E96" s="1">
        <f>SUMIF(Příjemky!M:M,List2!A:A,Příjemky!P:P)</f>
        <v>25000</v>
      </c>
      <c r="F96" s="2">
        <f t="shared" si="2"/>
        <v>8.1</v>
      </c>
      <c r="G96" s="1">
        <f>SUMIF(Výdejky!H:H,List2!A:A,Výdejky!I:I)</f>
        <v>191269.41</v>
      </c>
      <c r="H96" s="1">
        <f>SUMIF(Výdejky!H:H,List2!A:A,Výdejky!M:M)</f>
        <v>22955</v>
      </c>
      <c r="I96" s="2">
        <f t="shared" si="3"/>
        <v>8.3323637551731657</v>
      </c>
    </row>
    <row r="97" spans="1:9" x14ac:dyDescent="0.25">
      <c r="A97">
        <v>17136</v>
      </c>
      <c r="B97" t="str">
        <f>VLOOKUP(A97,[1]FINAL_vzorce!$A:$B,2,FALSE)</f>
        <v>zázn. knihla lin. a 4</v>
      </c>
      <c r="C97" t="str">
        <f>VLOOKUP(A97,[1]FINAL_text!$A:$C,3,FALSE)</f>
        <v>ks</v>
      </c>
      <c r="D97" s="1">
        <f>SUMIF(Příjemky!M:M,List2!A:A,Příjemky!E:E)</f>
        <v>10082</v>
      </c>
      <c r="E97" s="1">
        <f>SUMIF(Příjemky!M:M,List2!A:A,Příjemky!P:P)</f>
        <v>200</v>
      </c>
      <c r="F97" s="2">
        <f t="shared" si="2"/>
        <v>50.41</v>
      </c>
      <c r="G97" s="1">
        <f>SUMIF(Výdejky!H:H,List2!A:A,Výdejky!I:I)</f>
        <v>7766.4000000000005</v>
      </c>
      <c r="H97" s="1">
        <f>SUMIF(Výdejky!H:H,List2!A:A,Výdejky!M:M)</f>
        <v>149</v>
      </c>
      <c r="I97" s="2">
        <f t="shared" si="3"/>
        <v>52.12348993288591</v>
      </c>
    </row>
    <row r="98" spans="1:9" x14ac:dyDescent="0.25">
      <c r="A98">
        <v>17137</v>
      </c>
      <c r="B98" t="str">
        <f>VLOOKUP(A98,[1]FINAL_vzorce!$A:$B,2,FALSE)</f>
        <v>desky</v>
      </c>
      <c r="C98" t="str">
        <f>VLOOKUP(A98,[1]FINAL_text!$A:$C,3,FALSE)</f>
        <v>ks</v>
      </c>
      <c r="D98" s="1">
        <f>SUMIF(Příjemky!M:M,List2!A:A,Příjemky!E:E)</f>
        <v>30445</v>
      </c>
      <c r="E98" s="1">
        <f>SUMIF(Příjemky!M:M,List2!A:A,Příjemky!P:P)</f>
        <v>7500</v>
      </c>
      <c r="F98" s="2">
        <f t="shared" si="2"/>
        <v>4.059333333333333</v>
      </c>
      <c r="G98" s="1">
        <f>SUMIF(Výdejky!H:H,List2!A:A,Výdejky!I:I)</f>
        <v>23472.92</v>
      </c>
      <c r="H98" s="1">
        <f>SUMIF(Výdejky!H:H,List2!A:A,Výdejky!M:M)</f>
        <v>5461</v>
      </c>
      <c r="I98" s="2">
        <f t="shared" si="3"/>
        <v>4.298282365867057</v>
      </c>
    </row>
    <row r="99" spans="1:9" x14ac:dyDescent="0.25">
      <c r="A99">
        <v>17138</v>
      </c>
      <c r="B99" t="str">
        <f>VLOOKUP(A99,[1]FINAL_vzorce!$A:$B,2,FALSE)</f>
        <v>jmenovka s klip.</v>
      </c>
      <c r="C99" t="str">
        <f>VLOOKUP(A99,[1]FINAL_text!$A:$C,3,FALSE)</f>
        <v>ks</v>
      </c>
      <c r="D99" s="1">
        <f>SUMIF(Příjemky!M:M,List2!A:A,Příjemky!E:E)</f>
        <v>0</v>
      </c>
      <c r="E99" s="1">
        <f>SUMIF(Příjemky!M:M,List2!A:A,Příjemky!P:P)</f>
        <v>0</v>
      </c>
      <c r="F99" s="2">
        <f t="shared" si="2"/>
        <v>0</v>
      </c>
      <c r="G99" s="1">
        <f>SUMIF(Výdejky!H:H,List2!A:A,Výdejky!I:I)</f>
        <v>176.76999999999998</v>
      </c>
      <c r="H99" s="1">
        <f>SUMIF(Výdejky!H:H,List2!A:A,Výdejky!M:M)</f>
        <v>11</v>
      </c>
      <c r="I99" s="2">
        <f t="shared" si="3"/>
        <v>16.069999999999997</v>
      </c>
    </row>
    <row r="100" spans="1:9" x14ac:dyDescent="0.25">
      <c r="A100">
        <v>17139</v>
      </c>
      <c r="B100" t="str">
        <f>VLOOKUP(A100,[1]FINAL_vzorce!$A:$B,2,FALSE)</f>
        <v>trikolora</v>
      </c>
      <c r="C100" t="str">
        <f>VLOOKUP(A100,[1]FINAL_text!$A:$C,3,FALSE)</f>
        <v>ks</v>
      </c>
      <c r="D100" s="1">
        <f>SUMIF(Příjemky!M:M,List2!A:A,Příjemky!E:E)</f>
        <v>0</v>
      </c>
      <c r="E100" s="1">
        <f>SUMIF(Příjemky!M:M,List2!A:A,Příjemky!P:P)</f>
        <v>0</v>
      </c>
      <c r="F100" s="2">
        <f t="shared" si="2"/>
        <v>0</v>
      </c>
      <c r="G100" s="1">
        <f>SUMIF(Výdejky!H:H,List2!A:A,Výdejky!I:I)</f>
        <v>63.6</v>
      </c>
      <c r="H100" s="1">
        <f>SUMIF(Výdejky!H:H,List2!A:A,Výdejky!M:M)</f>
        <v>2</v>
      </c>
      <c r="I100" s="2">
        <f t="shared" si="3"/>
        <v>31.8</v>
      </c>
    </row>
    <row r="101" spans="1:9" x14ac:dyDescent="0.25">
      <c r="A101">
        <v>17141</v>
      </c>
      <c r="B101" t="str">
        <f>VLOOKUP(A101,[1]FINAL_vzorce!$A:$B,2,FALSE)</f>
        <v>spony krab.</v>
      </c>
      <c r="C101" t="str">
        <f>VLOOKUP(A101,[1]FINAL_text!$A:$C,3,FALSE)</f>
        <v>bal</v>
      </c>
      <c r="D101" s="1">
        <f>SUMIF(Příjemky!M:M,List2!A:A,Příjemky!E:E)</f>
        <v>9200</v>
      </c>
      <c r="E101" s="1">
        <f>SUMIF(Příjemky!M:M,List2!A:A,Příjemky!P:P)</f>
        <v>900</v>
      </c>
      <c r="F101" s="2">
        <f t="shared" si="2"/>
        <v>10.222222222222221</v>
      </c>
      <c r="G101" s="1">
        <f>SUMIF(Výdejky!H:H,List2!A:A,Výdejky!I:I)</f>
        <v>5896.6599999999989</v>
      </c>
      <c r="H101" s="1">
        <f>SUMIF(Výdejky!H:H,List2!A:A,Výdejky!M:M)</f>
        <v>753</v>
      </c>
      <c r="I101" s="2">
        <f t="shared" si="3"/>
        <v>7.8308897742363861</v>
      </c>
    </row>
    <row r="102" spans="1:9" x14ac:dyDescent="0.25">
      <c r="A102">
        <v>17142</v>
      </c>
      <c r="B102" t="str">
        <f>VLOOKUP(A102,[1]FINAL_vzorce!$A:$B,2,FALSE)</f>
        <v>děrovač</v>
      </c>
      <c r="C102" t="str">
        <f>VLOOKUP(A102,[1]FINAL_text!$A:$C,3,FALSE)</f>
        <v>ks</v>
      </c>
      <c r="D102" s="1">
        <f>SUMIF(Příjemky!M:M,List2!A:A,Příjemky!E:E)</f>
        <v>2320</v>
      </c>
      <c r="E102" s="1">
        <f>SUMIF(Příjemky!M:M,List2!A:A,Příjemky!P:P)</f>
        <v>1</v>
      </c>
      <c r="F102" s="2">
        <f t="shared" si="2"/>
        <v>2320</v>
      </c>
      <c r="G102" s="1">
        <f>SUMIF(Výdejky!H:H,List2!A:A,Výdejky!I:I)</f>
        <v>9726.7999999999993</v>
      </c>
      <c r="H102" s="1">
        <f>SUMIF(Výdejky!H:H,List2!A:A,Výdejky!M:M)</f>
        <v>3</v>
      </c>
      <c r="I102" s="2">
        <f t="shared" si="3"/>
        <v>3242.2666666666664</v>
      </c>
    </row>
    <row r="103" spans="1:9" x14ac:dyDescent="0.25">
      <c r="A103">
        <v>17143</v>
      </c>
      <c r="B103" t="str">
        <f>VLOOKUP(A103,[1]FINAL_vzorce!$A:$B,2,FALSE)</f>
        <v>rychl. s průhl. des.</v>
      </c>
      <c r="C103" t="str">
        <f>VLOOKUP(A103,[1]FINAL_text!$A:$C,3,FALSE)</f>
        <v>ks</v>
      </c>
      <c r="D103" s="1">
        <f>SUMIF(Příjemky!M:M,List2!A:A,Příjemky!E:E)</f>
        <v>11342</v>
      </c>
      <c r="E103" s="1">
        <f>SUMIF(Příjemky!M:M,List2!A:A,Příjemky!P:P)</f>
        <v>2450</v>
      </c>
      <c r="F103" s="2">
        <f t="shared" si="2"/>
        <v>4.6293877551020408</v>
      </c>
      <c r="G103" s="1">
        <f>SUMIF(Výdejky!H:H,List2!A:A,Výdejky!I:I)</f>
        <v>14162.269999999999</v>
      </c>
      <c r="H103" s="1">
        <f>SUMIF(Výdejky!H:H,List2!A:A,Výdejky!M:M)</f>
        <v>2669</v>
      </c>
      <c r="I103" s="2">
        <f t="shared" si="3"/>
        <v>5.3062083177219925</v>
      </c>
    </row>
    <row r="104" spans="1:9" x14ac:dyDescent="0.25">
      <c r="A104">
        <v>17144</v>
      </c>
      <c r="B104" t="str">
        <f>VLOOKUP(A104,[1]FINAL_vzorce!$A:$B,2,FALSE)</f>
        <v>kniha na poštu</v>
      </c>
      <c r="C104" t="str">
        <f>VLOOKUP(A104,[1]FINAL_text!$A:$C,3,FALSE)</f>
        <v>ks</v>
      </c>
      <c r="D104" s="1">
        <f>SUMIF(Příjemky!M:M,List2!A:A,Příjemky!E:E)</f>
        <v>5011</v>
      </c>
      <c r="E104" s="1">
        <f>SUMIF(Příjemky!M:M,List2!A:A,Příjemky!P:P)</f>
        <v>70</v>
      </c>
      <c r="F104" s="2">
        <f t="shared" si="2"/>
        <v>71.585714285714289</v>
      </c>
      <c r="G104" s="1">
        <f>SUMIF(Výdejky!H:H,List2!A:A,Výdejky!I:I)</f>
        <v>2176.92</v>
      </c>
      <c r="H104" s="1">
        <f>SUMIF(Výdejky!H:H,List2!A:A,Výdejky!M:M)</f>
        <v>25</v>
      </c>
      <c r="I104" s="2">
        <f t="shared" si="3"/>
        <v>87.076800000000006</v>
      </c>
    </row>
    <row r="105" spans="1:9" x14ac:dyDescent="0.25">
      <c r="A105">
        <v>17145</v>
      </c>
      <c r="B105" t="str">
        <f>VLOOKUP(A105,[1]FINAL_vzorce!$A:$B,2,FALSE)</f>
        <v>obálka s tkanin.</v>
      </c>
      <c r="C105" t="str">
        <f>VLOOKUP(A105,[1]FINAL_text!$A:$C,3,FALSE)</f>
        <v>ks</v>
      </c>
      <c r="D105" s="1">
        <f>SUMIF(Příjemky!M:M,List2!A:A,Příjemky!E:E)</f>
        <v>13200</v>
      </c>
      <c r="E105" s="1">
        <f>SUMIF(Příjemky!M:M,List2!A:A,Příjemky!P:P)</f>
        <v>1000</v>
      </c>
      <c r="F105" s="2">
        <f t="shared" si="2"/>
        <v>13.2</v>
      </c>
      <c r="G105" s="1">
        <f>SUMIF(Výdejky!H:H,List2!A:A,Výdejky!I:I)</f>
        <v>6716.1</v>
      </c>
      <c r="H105" s="1">
        <f>SUMIF(Výdejky!H:H,List2!A:A,Výdejky!M:M)</f>
        <v>610</v>
      </c>
      <c r="I105" s="2">
        <f t="shared" si="3"/>
        <v>11.01</v>
      </c>
    </row>
    <row r="106" spans="1:9" x14ac:dyDescent="0.25">
      <c r="A106">
        <v>17146</v>
      </c>
      <c r="B106" t="str">
        <f>VLOOKUP(A106,[1]FINAL_vzorce!$A:$B,2,FALSE)</f>
        <v>desky zavěs. gama</v>
      </c>
      <c r="C106" t="str">
        <f>VLOOKUP(A106,[1]FINAL_text!$A:$C,3,FALSE)</f>
        <v>ks</v>
      </c>
      <c r="D106" s="1">
        <f>SUMIF(Příjemky!M:M,List2!A:A,Příjemky!E:E)</f>
        <v>193560</v>
      </c>
      <c r="E106" s="1">
        <f>SUMIF(Příjemky!M:M,List2!A:A,Příjemky!P:P)</f>
        <v>8400</v>
      </c>
      <c r="F106" s="2">
        <f t="shared" si="2"/>
        <v>23.042857142857144</v>
      </c>
      <c r="G106" s="1">
        <f>SUMIF(Výdejky!H:H,List2!A:A,Výdejky!I:I)</f>
        <v>174869.2</v>
      </c>
      <c r="H106" s="1">
        <f>SUMIF(Výdejky!H:H,List2!A:A,Výdejky!M:M)</f>
        <v>7590</v>
      </c>
      <c r="I106" s="2">
        <f t="shared" si="3"/>
        <v>23.039420289855073</v>
      </c>
    </row>
    <row r="107" spans="1:9" x14ac:dyDescent="0.25">
      <c r="A107">
        <v>17149</v>
      </c>
      <c r="B107" t="str">
        <f>VLOOKUP(A107,[1]FINAL_vzorce!$A:$B,2,FALSE)</f>
        <v>spony 50mm krabička</v>
      </c>
      <c r="C107" t="str">
        <f>VLOOKUP(A107,[1]FINAL_text!$A:$C,3,FALSE)</f>
        <v>ks</v>
      </c>
      <c r="D107" s="1">
        <f>SUMIF(Příjemky!M:M,List2!A:A,Příjemky!E:E)</f>
        <v>2900</v>
      </c>
      <c r="E107" s="1">
        <f>SUMIF(Příjemky!M:M,List2!A:A,Příjemky!P:P)</f>
        <v>200</v>
      </c>
      <c r="F107" s="2">
        <f t="shared" si="2"/>
        <v>14.5</v>
      </c>
      <c r="G107" s="1">
        <f>SUMIF(Výdejky!H:H,List2!A:A,Výdejky!I:I)</f>
        <v>5429.5999999999995</v>
      </c>
      <c r="H107" s="1">
        <f>SUMIF(Výdejky!H:H,List2!A:A,Výdejky!M:M)</f>
        <v>260</v>
      </c>
      <c r="I107" s="2">
        <f t="shared" si="3"/>
        <v>20.883076923076921</v>
      </c>
    </row>
    <row r="108" spans="1:9" x14ac:dyDescent="0.25">
      <c r="A108">
        <v>17150</v>
      </c>
      <c r="B108" t="str">
        <f>VLOOKUP(A108,[1]FINAL_vzorce!$A:$B,2,FALSE)</f>
        <v>box</v>
      </c>
      <c r="C108" t="str">
        <f>VLOOKUP(A108,[1]FINAL_text!$A:$C,3,FALSE)</f>
        <v>ks</v>
      </c>
      <c r="D108" s="1">
        <f>SUMIF(Příjemky!M:M,List2!A:A,Příjemky!E:E)</f>
        <v>30156</v>
      </c>
      <c r="E108" s="1">
        <f>SUMIF(Příjemky!M:M,List2!A:A,Příjemky!P:P)</f>
        <v>410</v>
      </c>
      <c r="F108" s="2">
        <f t="shared" si="2"/>
        <v>73.551219512195118</v>
      </c>
      <c r="G108" s="1">
        <f>SUMIF(Výdejky!H:H,List2!A:A,Výdejky!I:I)</f>
        <v>24351.370000000003</v>
      </c>
      <c r="H108" s="1">
        <f>SUMIF(Výdejky!H:H,List2!A:A,Výdejky!M:M)</f>
        <v>324</v>
      </c>
      <c r="I108" s="2">
        <f t="shared" si="3"/>
        <v>75.15854938271606</v>
      </c>
    </row>
    <row r="109" spans="1:9" x14ac:dyDescent="0.25">
      <c r="A109">
        <v>17151</v>
      </c>
      <c r="B109" t="str">
        <f>VLOOKUP(A109,[1]FINAL_vzorce!$A:$B,2,FALSE)</f>
        <v>tužka - propis. s pruž.</v>
      </c>
      <c r="C109" t="str">
        <f>VLOOKUP(A109,[1]FINAL_text!$A:$C,3,FALSE)</f>
        <v>ks</v>
      </c>
      <c r="D109" s="1">
        <f>SUMIF(Příjemky!M:M,List2!A:A,Příjemky!E:E)</f>
        <v>882</v>
      </c>
      <c r="E109" s="1">
        <f>SUMIF(Příjemky!M:M,List2!A:A,Příjemky!P:P)</f>
        <v>16</v>
      </c>
      <c r="F109" s="2">
        <f t="shared" si="2"/>
        <v>55.125</v>
      </c>
      <c r="G109" s="1">
        <f>SUMIF(Výdejky!H:H,List2!A:A,Výdejky!I:I)</f>
        <v>838.8</v>
      </c>
      <c r="H109" s="1">
        <f>SUMIF(Výdejky!H:H,List2!A:A,Výdejky!M:M)</f>
        <v>10</v>
      </c>
      <c r="I109" s="2">
        <f t="shared" si="3"/>
        <v>83.88</v>
      </c>
    </row>
    <row r="110" spans="1:9" x14ac:dyDescent="0.25">
      <c r="A110">
        <v>17154</v>
      </c>
      <c r="B110" t="str">
        <f>VLOOKUP(A110,[1]FINAL_vzorce!$A:$B,2,FALSE)</f>
        <v>lep. páska</v>
      </c>
      <c r="C110" t="str">
        <f>VLOOKUP(A110,[1]FINAL_text!$A:$C,3,FALSE)</f>
        <v>ks</v>
      </c>
      <c r="D110" s="1">
        <f>SUMIF(Příjemky!M:M,List2!A:A,Příjemky!E:E)</f>
        <v>5986</v>
      </c>
      <c r="E110" s="1">
        <f>SUMIF(Příjemky!M:M,List2!A:A,Příjemky!P:P)</f>
        <v>920</v>
      </c>
      <c r="F110" s="2">
        <f t="shared" si="2"/>
        <v>6.5065217391304344</v>
      </c>
      <c r="G110" s="1">
        <f>SUMIF(Výdejky!H:H,List2!A:A,Výdejky!I:I)</f>
        <v>13273.829999999998</v>
      </c>
      <c r="H110" s="1">
        <f>SUMIF(Výdejky!H:H,List2!A:A,Výdejky!M:M)</f>
        <v>887</v>
      </c>
      <c r="I110" s="2">
        <f t="shared" si="3"/>
        <v>14.964859075535511</v>
      </c>
    </row>
    <row r="111" spans="1:9" x14ac:dyDescent="0.25">
      <c r="A111">
        <v>17155</v>
      </c>
      <c r="B111" t="str">
        <f>VLOOKUP(A111,[1]FINAL_vzorce!$A:$B,2,FALSE)</f>
        <v>desky s tkanicí</v>
      </c>
      <c r="C111" t="str">
        <f>VLOOKUP(A111,[1]FINAL_text!$A:$C,3,FALSE)</f>
        <v>ks</v>
      </c>
      <c r="D111" s="1">
        <f>SUMIF(Příjemky!M:M,List2!A:A,Příjemky!E:E)</f>
        <v>26898.3</v>
      </c>
      <c r="E111" s="1">
        <f>SUMIF(Příjemky!M:M,List2!A:A,Příjemky!P:P)</f>
        <v>1601</v>
      </c>
      <c r="F111" s="2">
        <f t="shared" si="2"/>
        <v>16.800936914428483</v>
      </c>
      <c r="G111" s="1">
        <f>SUMIF(Výdejky!H:H,List2!A:A,Výdejky!I:I)</f>
        <v>28553.969999999998</v>
      </c>
      <c r="H111" s="1">
        <f>SUMIF(Výdejky!H:H,List2!A:A,Výdejky!M:M)</f>
        <v>1610</v>
      </c>
      <c r="I111" s="2">
        <f t="shared" si="3"/>
        <v>17.7353850931677</v>
      </c>
    </row>
    <row r="112" spans="1:9" x14ac:dyDescent="0.25">
      <c r="A112">
        <v>17157</v>
      </c>
      <c r="B112" t="str">
        <f>VLOOKUP(A112,[1]FINAL_vzorce!$A:$B,2,FALSE)</f>
        <v>krouž. zápisník</v>
      </c>
      <c r="C112" t="str">
        <f>VLOOKUP(A112,[1]FINAL_text!$A:$C,3,FALSE)</f>
        <v>ks</v>
      </c>
      <c r="D112" s="1">
        <f>SUMIF(Příjemky!M:M,List2!A:A,Příjemky!E:E)</f>
        <v>0</v>
      </c>
      <c r="E112" s="1">
        <f>SUMIF(Příjemky!M:M,List2!A:A,Příjemky!P:P)</f>
        <v>0</v>
      </c>
      <c r="F112" s="2">
        <f t="shared" si="2"/>
        <v>0</v>
      </c>
      <c r="G112" s="1">
        <f>SUMIF(Výdejky!H:H,List2!A:A,Výdejky!I:I)</f>
        <v>626.15</v>
      </c>
      <c r="H112" s="1">
        <f>SUMIF(Výdejky!H:H,List2!A:A,Výdejky!M:M)</f>
        <v>5</v>
      </c>
      <c r="I112" s="2">
        <f t="shared" si="3"/>
        <v>125.22999999999999</v>
      </c>
    </row>
    <row r="113" spans="1:9" x14ac:dyDescent="0.25">
      <c r="A113">
        <v>17158</v>
      </c>
      <c r="B113" t="str">
        <f>VLOOKUP(A113,[1]FINAL_vzorce!$A:$B,2,FALSE)</f>
        <v>tužka - mikrokeramická pera</v>
      </c>
      <c r="C113" t="str">
        <f>VLOOKUP(A113,[1]FINAL_text!$A:$C,3,FALSE)</f>
        <v>ks</v>
      </c>
      <c r="D113" s="1">
        <f>SUMIF(Příjemky!M:M,List2!A:A,Příjemky!E:E)</f>
        <v>4065.6</v>
      </c>
      <c r="E113" s="1">
        <f>SUMIF(Příjemky!M:M,List2!A:A,Příjemky!P:P)</f>
        <v>120</v>
      </c>
      <c r="F113" s="2">
        <f t="shared" si="2"/>
        <v>33.880000000000003</v>
      </c>
      <c r="G113" s="1">
        <f>SUMIF(Výdejky!H:H,List2!A:A,Výdejky!I:I)</f>
        <v>1308</v>
      </c>
      <c r="H113" s="1">
        <f>SUMIF(Výdejky!H:H,List2!A:A,Výdejky!M:M)</f>
        <v>40</v>
      </c>
      <c r="I113" s="2">
        <f t="shared" si="3"/>
        <v>32.700000000000003</v>
      </c>
    </row>
    <row r="114" spans="1:9" x14ac:dyDescent="0.25">
      <c r="A114">
        <v>17159</v>
      </c>
      <c r="B114" t="str">
        <f>VLOOKUP(A114,[1]FINAL_vzorce!$A:$B,2,FALSE)</f>
        <v>kalendář</v>
      </c>
      <c r="C114" t="str">
        <f>VLOOKUP(A114,[1]FINAL_text!$A:$C,3,FALSE)</f>
        <v>ks</v>
      </c>
      <c r="D114" s="1">
        <f>SUMIF(Příjemky!M:M,List2!A:A,Příjemky!E:E)</f>
        <v>60409.4</v>
      </c>
      <c r="E114" s="1">
        <f>SUMIF(Příjemky!M:M,List2!A:A,Příjemky!P:P)</f>
        <v>1390</v>
      </c>
      <c r="F114" s="2">
        <f t="shared" si="2"/>
        <v>43.46</v>
      </c>
      <c r="G114" s="1">
        <f>SUMIF(Výdejky!H:H,List2!A:A,Výdejky!I:I)</f>
        <v>60409.4</v>
      </c>
      <c r="H114" s="1">
        <f>SUMIF(Výdejky!H:H,List2!A:A,Výdejky!M:M)</f>
        <v>1390</v>
      </c>
      <c r="I114" s="2">
        <f t="shared" si="3"/>
        <v>43.46</v>
      </c>
    </row>
    <row r="115" spans="1:9" x14ac:dyDescent="0.25">
      <c r="A115">
        <v>17160</v>
      </c>
      <c r="B115" t="str">
        <f>VLOOKUP(A115,[1]FINAL_vzorce!$A:$B,2,FALSE)</f>
        <v>diář</v>
      </c>
      <c r="C115" t="str">
        <f>VLOOKUP(A115,[1]FINAL_text!$A:$C,3,FALSE)</f>
        <v>ks</v>
      </c>
      <c r="D115" s="1">
        <f>SUMIF(Příjemky!M:M,List2!A:A,Příjemky!E:E)</f>
        <v>35692.6</v>
      </c>
      <c r="E115" s="1">
        <f>SUMIF(Příjemky!M:M,List2!A:A,Příjemky!P:P)</f>
        <v>319</v>
      </c>
      <c r="F115" s="2">
        <f t="shared" si="2"/>
        <v>111.88902821316614</v>
      </c>
      <c r="G115" s="1">
        <f>SUMIF(Výdejky!H:H,List2!A:A,Výdejky!I:I)</f>
        <v>35692.6</v>
      </c>
      <c r="H115" s="1">
        <f>SUMIF(Výdejky!H:H,List2!A:A,Výdejky!M:M)</f>
        <v>319</v>
      </c>
      <c r="I115" s="2">
        <f t="shared" si="3"/>
        <v>111.88902821316614</v>
      </c>
    </row>
    <row r="116" spans="1:9" x14ac:dyDescent="0.25">
      <c r="A116">
        <v>17161</v>
      </c>
      <c r="B116" t="str">
        <f>VLOOKUP(A116,[1]FINAL_vzorce!$A:$B,2,FALSE)</f>
        <v>blok kores 50x40</v>
      </c>
      <c r="C116" t="str">
        <f>VLOOKUP(A116,[1]FINAL_text!$A:$C,3,FALSE)</f>
        <v>ks</v>
      </c>
      <c r="D116" s="1">
        <f>SUMIF(Příjemky!M:M,List2!A:A,Příjemky!E:E)</f>
        <v>16902</v>
      </c>
      <c r="E116" s="1">
        <f>SUMIF(Příjemky!M:M,List2!A:A,Příjemky!P:P)</f>
        <v>770</v>
      </c>
      <c r="F116" s="2">
        <f t="shared" si="2"/>
        <v>21.95064935064935</v>
      </c>
      <c r="G116" s="1">
        <f>SUMIF(Výdejky!H:H,List2!A:A,Výdejky!I:I)</f>
        <v>14404.100000000002</v>
      </c>
      <c r="H116" s="1">
        <f>SUMIF(Výdejky!H:H,List2!A:A,Výdejky!M:M)</f>
        <v>660</v>
      </c>
      <c r="I116" s="2">
        <f t="shared" si="3"/>
        <v>21.824393939393943</v>
      </c>
    </row>
    <row r="117" spans="1:9" x14ac:dyDescent="0.25">
      <c r="A117">
        <v>17162</v>
      </c>
      <c r="B117" t="str">
        <f>VLOOKUP(A117,[1]FINAL_vzorce!$A:$B,2,FALSE)</f>
        <v>vložka a 5</v>
      </c>
      <c r="C117" t="str">
        <f>VLOOKUP(A117,[1]FINAL_text!$A:$C,3,FALSE)</f>
        <v>ks</v>
      </c>
      <c r="D117" s="1">
        <f>SUMIF(Příjemky!M:M,List2!A:A,Příjemky!E:E)</f>
        <v>0</v>
      </c>
      <c r="E117" s="1">
        <f>SUMIF(Příjemky!M:M,List2!A:A,Příjemky!P:P)</f>
        <v>0</v>
      </c>
      <c r="F117" s="2">
        <f t="shared" si="2"/>
        <v>0</v>
      </c>
      <c r="G117" s="1">
        <f>SUMIF(Výdejky!H:H,List2!A:A,Výdejky!I:I)</f>
        <v>242.76000000000002</v>
      </c>
      <c r="H117" s="1">
        <f>SUMIF(Výdejky!H:H,List2!A:A,Výdejky!M:M)</f>
        <v>12</v>
      </c>
      <c r="I117" s="2">
        <f t="shared" si="3"/>
        <v>20.23</v>
      </c>
    </row>
    <row r="118" spans="1:9" x14ac:dyDescent="0.25">
      <c r="A118">
        <v>17164</v>
      </c>
      <c r="B118" t="str">
        <f>VLOOKUP(A118,[1]FINAL_vzorce!$A:$B,2,FALSE)</f>
        <v>obal euro</v>
      </c>
      <c r="C118" t="str">
        <f>VLOOKUP(A118,[1]FINAL_text!$A:$C,3,FALSE)</f>
        <v>ks</v>
      </c>
      <c r="D118" s="1">
        <f>SUMIF(Příjemky!M:M,List2!A:A,Příjemky!E:E)</f>
        <v>0</v>
      </c>
      <c r="E118" s="1">
        <f>SUMIF(Příjemky!M:M,List2!A:A,Příjemky!P:P)</f>
        <v>0</v>
      </c>
      <c r="F118" s="2">
        <f t="shared" si="2"/>
        <v>0</v>
      </c>
      <c r="G118" s="1">
        <f>SUMIF(Výdejky!H:H,List2!A:A,Výdejky!I:I)</f>
        <v>6428.8</v>
      </c>
      <c r="H118" s="1">
        <f>SUMIF(Výdejky!H:H,List2!A:A,Výdejky!M:M)</f>
        <v>410</v>
      </c>
      <c r="I118" s="2">
        <f t="shared" si="3"/>
        <v>15.68</v>
      </c>
    </row>
    <row r="119" spans="1:9" x14ac:dyDescent="0.25">
      <c r="A119">
        <v>17167</v>
      </c>
      <c r="B119" t="str">
        <f>VLOOKUP(A119,[1]FINAL_vzorce!$A:$B,2,FALSE)</f>
        <v>pap. krab. arch.</v>
      </c>
      <c r="C119" t="str">
        <f>VLOOKUP(A119,[1]FINAL_text!$A:$C,3,FALSE)</f>
        <v>ks</v>
      </c>
      <c r="D119" s="1">
        <f>SUMIF(Příjemky!M:M,List2!A:A,Příjemky!E:E)</f>
        <v>126950</v>
      </c>
      <c r="E119" s="1">
        <f>SUMIF(Příjemky!M:M,List2!A:A,Příjemky!P:P)</f>
        <v>2520</v>
      </c>
      <c r="F119" s="2">
        <f t="shared" si="2"/>
        <v>50.376984126984127</v>
      </c>
      <c r="G119" s="1">
        <f>SUMIF(Výdejky!H:H,List2!A:A,Výdejky!I:I)</f>
        <v>116006</v>
      </c>
      <c r="H119" s="1">
        <f>SUMIF(Výdejky!H:H,List2!A:A,Výdejky!M:M)</f>
        <v>2320</v>
      </c>
      <c r="I119" s="2">
        <f t="shared" si="3"/>
        <v>50.002586206896552</v>
      </c>
    </row>
    <row r="120" spans="1:9" x14ac:dyDescent="0.25">
      <c r="A120">
        <v>17170</v>
      </c>
      <c r="B120" t="str">
        <f>VLOOKUP(A120,[1]FINAL_vzorce!$A:$B,2,FALSE)</f>
        <v>šanon a 5</v>
      </c>
      <c r="C120" t="str">
        <f>VLOOKUP(A120,[1]FINAL_text!$A:$C,3,FALSE)</f>
        <v>ks</v>
      </c>
      <c r="D120" s="1">
        <f>SUMIF(Příjemky!M:M,List2!A:A,Příjemky!E:E)</f>
        <v>0</v>
      </c>
      <c r="E120" s="1">
        <f>SUMIF(Příjemky!M:M,List2!A:A,Příjemky!P:P)</f>
        <v>0</v>
      </c>
      <c r="F120" s="2">
        <f t="shared" si="2"/>
        <v>0</v>
      </c>
      <c r="G120" s="1">
        <f>SUMIF(Výdejky!H:H,List2!A:A,Výdejky!I:I)</f>
        <v>104.06</v>
      </c>
      <c r="H120" s="1">
        <f>SUMIF(Výdejky!H:H,List2!A:A,Výdejky!M:M)</f>
        <v>2</v>
      </c>
      <c r="I120" s="2">
        <f t="shared" si="3"/>
        <v>52.03</v>
      </c>
    </row>
    <row r="121" spans="1:9" x14ac:dyDescent="0.25">
      <c r="A121">
        <v>17171</v>
      </c>
      <c r="B121" t="str">
        <f>VLOOKUP(A121,[1]FINAL_vzorce!$A:$B,2,FALSE)</f>
        <v>spony 75 mm krab</v>
      </c>
      <c r="C121" t="str">
        <f>VLOOKUP(A121,[1]FINAL_text!$A:$C,3,FALSE)</f>
        <v>bal</v>
      </c>
      <c r="D121" s="1">
        <f>SUMIF(Příjemky!M:M,List2!A:A,Příjemky!E:E)</f>
        <v>2850</v>
      </c>
      <c r="E121" s="1">
        <f>SUMIF(Příjemky!M:M,List2!A:A,Příjemky!P:P)</f>
        <v>150</v>
      </c>
      <c r="F121" s="2">
        <f t="shared" si="2"/>
        <v>19</v>
      </c>
      <c r="G121" s="1">
        <f>SUMIF(Výdejky!H:H,List2!A:A,Výdejky!I:I)</f>
        <v>1691</v>
      </c>
      <c r="H121" s="1">
        <f>SUMIF(Výdejky!H:H,List2!A:A,Výdejky!M:M)</f>
        <v>89</v>
      </c>
      <c r="I121" s="2">
        <f t="shared" si="3"/>
        <v>19</v>
      </c>
    </row>
    <row r="122" spans="1:9" x14ac:dyDescent="0.25">
      <c r="A122">
        <v>17178</v>
      </c>
      <c r="B122" t="str">
        <f>VLOOKUP(A122,[1]FINAL_vzorce!$A:$B,2,FALSE)</f>
        <v>obálky</v>
      </c>
      <c r="C122" t="str">
        <f>VLOOKUP(A122,[1]FINAL_text!$A:$C,3,FALSE)</f>
        <v>ks</v>
      </c>
      <c r="D122" s="1">
        <f>SUMIF(Příjemky!M:M,List2!A:A,Příjemky!E:E)</f>
        <v>0</v>
      </c>
      <c r="E122" s="1">
        <f>SUMIF(Příjemky!M:M,List2!A:A,Příjemky!P:P)</f>
        <v>0</v>
      </c>
      <c r="F122" s="2">
        <f t="shared" si="2"/>
        <v>0</v>
      </c>
      <c r="G122" s="1">
        <f>SUMIF(Výdejky!H:H,List2!A:A,Výdejky!I:I)</f>
        <v>201.24</v>
      </c>
      <c r="H122" s="1">
        <f>SUMIF(Výdejky!H:H,List2!A:A,Výdejky!M:M)</f>
        <v>52</v>
      </c>
      <c r="I122" s="2">
        <f t="shared" si="3"/>
        <v>3.87</v>
      </c>
    </row>
    <row r="123" spans="1:9" x14ac:dyDescent="0.25">
      <c r="A123">
        <v>17180</v>
      </c>
      <c r="B123" t="str">
        <f>VLOOKUP(A123,[1]FINAL_vzorce!$A:$B,2,FALSE)</f>
        <v>papír a4</v>
      </c>
      <c r="C123" t="str">
        <f>VLOOKUP(A123,[1]FINAL_text!$A:$C,3,FALSE)</f>
        <v>bal</v>
      </c>
      <c r="D123" s="1">
        <f>SUMIF(Příjemky!M:M,List2!A:A,Příjemky!E:E)</f>
        <v>1182230</v>
      </c>
      <c r="E123" s="1">
        <f>SUMIF(Příjemky!M:M,List2!A:A,Příjemky!P:P)</f>
        <v>16465</v>
      </c>
      <c r="F123" s="2">
        <f t="shared" si="2"/>
        <v>71.802611600364415</v>
      </c>
      <c r="G123" s="1">
        <f>SUMIF(Výdejky!H:H,List2!A:A,Výdejky!I:I)</f>
        <v>962390.91</v>
      </c>
      <c r="H123" s="1">
        <f>SUMIF(Výdejky!H:H,List2!A:A,Výdejky!M:M)</f>
        <v>13541</v>
      </c>
      <c r="I123" s="2">
        <f t="shared" si="3"/>
        <v>71.072366147256488</v>
      </c>
    </row>
    <row r="124" spans="1:9" x14ac:dyDescent="0.25">
      <c r="A124">
        <v>17183</v>
      </c>
      <c r="B124" t="str">
        <f>VLOOKUP(A124,[1]FINAL_vzorce!$A:$B,2,FALSE)</f>
        <v>popisovač</v>
      </c>
      <c r="C124" t="str">
        <f>VLOOKUP(A124,[1]FINAL_text!$A:$C,3,FALSE)</f>
        <v>ks</v>
      </c>
      <c r="D124" s="1">
        <f>SUMIF(Příjemky!M:M,List2!A:A,Příjemky!E:E)</f>
        <v>29033.599999999999</v>
      </c>
      <c r="E124" s="1">
        <f>SUMIF(Příjemky!M:M,List2!A:A,Příjemky!P:P)</f>
        <v>1108</v>
      </c>
      <c r="F124" s="2">
        <f t="shared" si="2"/>
        <v>26.203610108303248</v>
      </c>
      <c r="G124" s="1">
        <f>SUMIF(Výdejky!H:H,List2!A:A,Výdejky!I:I)</f>
        <v>12814.010000000004</v>
      </c>
      <c r="H124" s="1">
        <f>SUMIF(Výdejky!H:H,List2!A:A,Výdejky!M:M)</f>
        <v>1033</v>
      </c>
      <c r="I124" s="2">
        <f t="shared" si="3"/>
        <v>12.404656340755086</v>
      </c>
    </row>
    <row r="125" spans="1:9" x14ac:dyDescent="0.25">
      <c r="A125">
        <v>17184</v>
      </c>
      <c r="B125" t="str">
        <f>VLOOKUP(A125,[1]FINAL_vzorce!$A:$B,2,FALSE)</f>
        <v>prospekt + klopa</v>
      </c>
      <c r="C125" t="str">
        <f>VLOOKUP(A125,[1]FINAL_text!$A:$C,3,FALSE)</f>
        <v>ks</v>
      </c>
      <c r="D125" s="1">
        <f>SUMIF(Příjemky!M:M,List2!A:A,Příjemky!E:E)</f>
        <v>8000</v>
      </c>
      <c r="E125" s="1">
        <f>SUMIF(Příjemky!M:M,List2!A:A,Příjemky!P:P)</f>
        <v>1000</v>
      </c>
      <c r="F125" s="2">
        <f t="shared" si="2"/>
        <v>8</v>
      </c>
      <c r="G125" s="1">
        <f>SUMIF(Výdejky!H:H,List2!A:A,Výdejky!I:I)</f>
        <v>15982.1</v>
      </c>
      <c r="H125" s="1">
        <f>SUMIF(Výdejky!H:H,List2!A:A,Výdejky!M:M)</f>
        <v>2060</v>
      </c>
      <c r="I125" s="2">
        <f t="shared" si="3"/>
        <v>7.7583009708737869</v>
      </c>
    </row>
    <row r="126" spans="1:9" x14ac:dyDescent="0.25">
      <c r="A126">
        <v>17186</v>
      </c>
      <c r="B126" t="str">
        <f>VLOOKUP(A126,[1]FINAL_vzorce!$A:$B,2,FALSE)</f>
        <v>papír photo</v>
      </c>
      <c r="C126" t="str">
        <f>VLOOKUP(A126,[1]FINAL_text!$A:$C,3,FALSE)</f>
        <v>ks</v>
      </c>
      <c r="D126" s="1">
        <f>SUMIF(Příjemky!M:M,List2!A:A,Příjemky!E:E)</f>
        <v>0</v>
      </c>
      <c r="E126" s="1">
        <f>SUMIF(Příjemky!M:M,List2!A:A,Příjemky!P:P)</f>
        <v>0</v>
      </c>
      <c r="F126" s="2">
        <f t="shared" si="2"/>
        <v>0</v>
      </c>
      <c r="G126" s="1">
        <f>SUMIF(Výdejky!H:H,List2!A:A,Výdejky!I:I)</f>
        <v>2245.8000000000002</v>
      </c>
      <c r="H126" s="1">
        <f>SUMIF(Výdejky!H:H,List2!A:A,Výdejky!M:M)</f>
        <v>4</v>
      </c>
      <c r="I126" s="2">
        <f t="shared" si="3"/>
        <v>561.45000000000005</v>
      </c>
    </row>
    <row r="127" spans="1:9" x14ac:dyDescent="0.25">
      <c r="A127">
        <v>17187</v>
      </c>
      <c r="B127" t="str">
        <f>VLOOKUP(A127,[1]FINAL_vzorce!$A:$B,2,FALSE)</f>
        <v>záz. kniha a 5</v>
      </c>
      <c r="C127" t="str">
        <f>VLOOKUP(A127,[1]FINAL_text!$A:$C,3,FALSE)</f>
        <v>ks</v>
      </c>
      <c r="D127" s="1">
        <f>SUMIF(Příjemky!M:M,List2!A:A,Příjemky!E:E)</f>
        <v>8825</v>
      </c>
      <c r="E127" s="1">
        <f>SUMIF(Příjemky!M:M,List2!A:A,Příjemky!P:P)</f>
        <v>300</v>
      </c>
      <c r="F127" s="2">
        <f t="shared" si="2"/>
        <v>29.416666666666668</v>
      </c>
      <c r="G127" s="1">
        <f>SUMIF(Výdejky!H:H,List2!A:A,Výdejky!I:I)</f>
        <v>8492.5</v>
      </c>
      <c r="H127" s="1">
        <f>SUMIF(Výdejky!H:H,List2!A:A,Výdejky!M:M)</f>
        <v>284</v>
      </c>
      <c r="I127" s="2">
        <f t="shared" si="3"/>
        <v>29.903169014084508</v>
      </c>
    </row>
    <row r="128" spans="1:9" x14ac:dyDescent="0.25">
      <c r="A128">
        <v>17191</v>
      </c>
      <c r="B128" t="str">
        <f>VLOOKUP(A128,[1]FINAL_vzorce!$A:$B,2,FALSE)</f>
        <v>pořadač arch.</v>
      </c>
      <c r="C128" t="str">
        <f>VLOOKUP(A128,[1]FINAL_text!$A:$C,3,FALSE)</f>
        <v>ks</v>
      </c>
      <c r="D128" s="1">
        <f>SUMIF(Příjemky!M:M,List2!A:A,Příjemky!E:E)</f>
        <v>13706</v>
      </c>
      <c r="E128" s="1">
        <f>SUMIF(Příjemky!M:M,List2!A:A,Příjemky!P:P)</f>
        <v>370</v>
      </c>
      <c r="F128" s="2">
        <f t="shared" si="2"/>
        <v>37.043243243243246</v>
      </c>
      <c r="G128" s="1">
        <f>SUMIF(Výdejky!H:H,List2!A:A,Výdejky!I:I)</f>
        <v>16394.420000000002</v>
      </c>
      <c r="H128" s="1">
        <f>SUMIF(Výdejky!H:H,List2!A:A,Výdejky!M:M)</f>
        <v>422</v>
      </c>
      <c r="I128" s="2">
        <f t="shared" si="3"/>
        <v>38.849336492890998</v>
      </c>
    </row>
    <row r="129" spans="1:9" x14ac:dyDescent="0.25">
      <c r="A129">
        <v>17193</v>
      </c>
      <c r="B129" t="str">
        <f>VLOOKUP(A129,[1]FINAL_vzorce!$A:$B,2,FALSE)</f>
        <v>blok - krouž. záznam. a 5</v>
      </c>
      <c r="C129" t="str">
        <f>VLOOKUP(A129,[1]FINAL_text!$A:$C,3,FALSE)</f>
        <v>ks</v>
      </c>
      <c r="D129" s="1">
        <f>SUMIF(Příjemky!M:M,List2!A:A,Příjemky!E:E)</f>
        <v>3121.9</v>
      </c>
      <c r="E129" s="1">
        <f>SUMIF(Příjemky!M:M,List2!A:A,Příjemky!P:P)</f>
        <v>37</v>
      </c>
      <c r="F129" s="2">
        <f t="shared" si="2"/>
        <v>84.37567567567568</v>
      </c>
      <c r="G129" s="1">
        <f>SUMIF(Výdejky!H:H,List2!A:A,Výdejky!I:I)</f>
        <v>1593.5</v>
      </c>
      <c r="H129" s="1">
        <f>SUMIF(Výdejky!H:H,List2!A:A,Výdejky!M:M)</f>
        <v>20</v>
      </c>
      <c r="I129" s="2">
        <f t="shared" si="3"/>
        <v>79.674999999999997</v>
      </c>
    </row>
    <row r="130" spans="1:9" x14ac:dyDescent="0.25">
      <c r="A130">
        <v>17194</v>
      </c>
      <c r="B130" t="str">
        <f>VLOOKUP(A130,[1]FINAL_vzorce!$A:$B,2,FALSE)</f>
        <v>desky pres guma</v>
      </c>
      <c r="C130" t="str">
        <f>VLOOKUP(A130,[1]FINAL_text!$A:$C,3,FALSE)</f>
        <v>ks</v>
      </c>
      <c r="D130" s="1">
        <f>SUMIF(Příjemky!M:M,List2!A:A,Příjemky!E:E)</f>
        <v>18506</v>
      </c>
      <c r="E130" s="1">
        <f>SUMIF(Příjemky!M:M,List2!A:A,Příjemky!P:P)</f>
        <v>700</v>
      </c>
      <c r="F130" s="2">
        <f t="shared" si="2"/>
        <v>26.437142857142856</v>
      </c>
      <c r="G130" s="1">
        <f>SUMIF(Výdejky!H:H,List2!A:A,Výdejky!I:I)</f>
        <v>14652.139999999998</v>
      </c>
      <c r="H130" s="1">
        <f>SUMIF(Výdejky!H:H,List2!A:A,Výdejky!M:M)</f>
        <v>552</v>
      </c>
      <c r="I130" s="2">
        <f t="shared" si="3"/>
        <v>26.543731884057966</v>
      </c>
    </row>
    <row r="131" spans="1:9" x14ac:dyDescent="0.25">
      <c r="A131">
        <v>17195</v>
      </c>
      <c r="B131" t="str">
        <f>VLOOKUP(A131,[1]FINAL_vzorce!$A:$B,2,FALSE)</f>
        <v>lepidlo herodes</v>
      </c>
      <c r="C131" t="str">
        <f>VLOOKUP(A131,[1]FINAL_text!$A:$C,3,FALSE)</f>
        <v>ks</v>
      </c>
      <c r="D131" s="1">
        <f>SUMIF(Příjemky!M:M,List2!A:A,Příjemky!E:E)</f>
        <v>2630</v>
      </c>
      <c r="E131" s="1">
        <f>SUMIF(Příjemky!M:M,List2!A:A,Příjemky!P:P)</f>
        <v>55</v>
      </c>
      <c r="F131" s="2">
        <f t="shared" ref="F131:F194" si="4">IF(ISERROR(D131/E131),0,D131/E131)</f>
        <v>47.81818181818182</v>
      </c>
      <c r="G131" s="1">
        <f>SUMIF(Výdejky!H:H,List2!A:A,Výdejky!I:I)</f>
        <v>2536.04</v>
      </c>
      <c r="H131" s="1">
        <f>SUMIF(Výdejky!H:H,List2!A:A,Výdejky!M:M)</f>
        <v>45</v>
      </c>
      <c r="I131" s="2">
        <f t="shared" ref="I131:I194" si="5">IF(ISERROR(G131/H131),0,G131/H131)</f>
        <v>56.356444444444442</v>
      </c>
    </row>
    <row r="132" spans="1:9" x14ac:dyDescent="0.25">
      <c r="A132">
        <v>17196</v>
      </c>
      <c r="B132" t="str">
        <f>VLOOKUP(A132,[1]FINAL_vzorce!$A:$B,2,FALSE)</f>
        <v>blok a 6</v>
      </c>
      <c r="C132" t="str">
        <f>VLOOKUP(A132,[1]FINAL_text!$A:$C,3,FALSE)</f>
        <v>ks</v>
      </c>
      <c r="D132" s="1">
        <f>SUMIF(Příjemky!M:M,List2!A:A,Příjemky!E:E)</f>
        <v>0</v>
      </c>
      <c r="E132" s="1">
        <f>SUMIF(Příjemky!M:M,List2!A:A,Příjemky!P:P)</f>
        <v>0</v>
      </c>
      <c r="F132" s="2">
        <f t="shared" si="4"/>
        <v>0</v>
      </c>
      <c r="G132" s="1">
        <f>SUMIF(Výdejky!H:H,List2!A:A,Výdejky!I:I)</f>
        <v>121</v>
      </c>
      <c r="H132" s="1">
        <f>SUMIF(Výdejky!H:H,List2!A:A,Výdejky!M:M)</f>
        <v>5</v>
      </c>
      <c r="I132" s="2">
        <f t="shared" si="5"/>
        <v>24.2</v>
      </c>
    </row>
    <row r="133" spans="1:9" x14ac:dyDescent="0.25">
      <c r="A133">
        <v>17201</v>
      </c>
      <c r="B133" t="str">
        <f>VLOOKUP(A133,[1]FINAL_vzorce!$A:$B,2,FALSE)</f>
        <v>gumičky</v>
      </c>
      <c r="C133" t="str">
        <f>VLOOKUP(A133,[1]FINAL_text!$A:$C,3,FALSE)</f>
        <v>ks</v>
      </c>
      <c r="D133" s="1">
        <f>SUMIF(Příjemky!M:M,List2!A:A,Příjemky!E:E)</f>
        <v>8399</v>
      </c>
      <c r="E133" s="1">
        <f>SUMIF(Příjemky!M:M,List2!A:A,Příjemky!P:P)</f>
        <v>200</v>
      </c>
      <c r="F133" s="2">
        <f t="shared" si="4"/>
        <v>41.994999999999997</v>
      </c>
      <c r="G133" s="1">
        <f>SUMIF(Výdejky!H:H,List2!A:A,Výdejky!I:I)</f>
        <v>3546.5</v>
      </c>
      <c r="H133" s="1">
        <f>SUMIF(Výdejky!H:H,List2!A:A,Výdejky!M:M)</f>
        <v>76</v>
      </c>
      <c r="I133" s="2">
        <f t="shared" si="5"/>
        <v>46.664473684210527</v>
      </c>
    </row>
    <row r="134" spans="1:9" x14ac:dyDescent="0.25">
      <c r="A134">
        <v>17202</v>
      </c>
      <c r="B134" t="str">
        <f>VLOOKUP(A134,[1]FINAL_vzorce!$A:$B,2,FALSE)</f>
        <v>tužka - keram. náplň</v>
      </c>
      <c r="C134" t="str">
        <f>VLOOKUP(A134,[1]FINAL_text!$A:$C,3,FALSE)</f>
        <v>ks</v>
      </c>
      <c r="D134" s="1">
        <f>SUMIF(Příjemky!M:M,List2!A:A,Příjemky!E:E)</f>
        <v>1524</v>
      </c>
      <c r="E134" s="1">
        <f>SUMIF(Příjemky!M:M,List2!A:A,Příjemky!P:P)</f>
        <v>120</v>
      </c>
      <c r="F134" s="2">
        <f t="shared" si="4"/>
        <v>12.7</v>
      </c>
      <c r="G134" s="1">
        <f>SUMIF(Výdejky!H:H,List2!A:A,Výdejky!I:I)</f>
        <v>1515.6</v>
      </c>
      <c r="H134" s="1">
        <f>SUMIF(Výdejky!H:H,List2!A:A,Výdejky!M:M)</f>
        <v>109</v>
      </c>
      <c r="I134" s="2">
        <f t="shared" si="5"/>
        <v>13.904587155963302</v>
      </c>
    </row>
    <row r="135" spans="1:9" x14ac:dyDescent="0.25">
      <c r="A135">
        <v>17209</v>
      </c>
      <c r="B135" t="str">
        <f>VLOOKUP(A135,[1]FINAL_vzorce!$A:$B,2,FALSE)</f>
        <v>obálka a3</v>
      </c>
      <c r="C135" t="str">
        <f>VLOOKUP(A135,[1]FINAL_text!$A:$C,3,FALSE)</f>
        <v>ks</v>
      </c>
      <c r="D135" s="1">
        <f>SUMIF(Příjemky!M:M,List2!A:A,Příjemky!E:E)</f>
        <v>0</v>
      </c>
      <c r="E135" s="1">
        <f>SUMIF(Příjemky!M:M,List2!A:A,Příjemky!P:P)</f>
        <v>0</v>
      </c>
      <c r="F135" s="2">
        <f t="shared" si="4"/>
        <v>0</v>
      </c>
      <c r="G135" s="1">
        <f>SUMIF(Výdejky!H:H,List2!A:A,Výdejky!I:I)</f>
        <v>2030.1599999999999</v>
      </c>
      <c r="H135" s="1">
        <f>SUMIF(Výdejky!H:H,List2!A:A,Výdejky!M:M)</f>
        <v>280</v>
      </c>
      <c r="I135" s="2">
        <f t="shared" si="5"/>
        <v>7.250571428571428</v>
      </c>
    </row>
    <row r="136" spans="1:9" x14ac:dyDescent="0.25">
      <c r="A136">
        <v>17211</v>
      </c>
      <c r="B136" t="str">
        <f>VLOOKUP(A136,[1]FINAL_vzorce!$A:$B,2,FALSE)</f>
        <v>páska na krk</v>
      </c>
      <c r="C136" t="str">
        <f>VLOOKUP(A136,[1]FINAL_text!$A:$C,3,FALSE)</f>
        <v>ks</v>
      </c>
      <c r="D136" s="1">
        <f>SUMIF(Příjemky!M:M,List2!A:A,Příjemky!E:E)</f>
        <v>0</v>
      </c>
      <c r="E136" s="1">
        <f>SUMIF(Příjemky!M:M,List2!A:A,Příjemky!P:P)</f>
        <v>0</v>
      </c>
      <c r="F136" s="2">
        <f t="shared" si="4"/>
        <v>0</v>
      </c>
      <c r="G136" s="1">
        <f>SUMIF(Výdejky!H:H,List2!A:A,Výdejky!I:I)</f>
        <v>46.41</v>
      </c>
      <c r="H136" s="1">
        <f>SUMIF(Výdejky!H:H,List2!A:A,Výdejky!M:M)</f>
        <v>1</v>
      </c>
      <c r="I136" s="2">
        <f t="shared" si="5"/>
        <v>46.41</v>
      </c>
    </row>
    <row r="137" spans="1:9" x14ac:dyDescent="0.25">
      <c r="A137">
        <v>17219</v>
      </c>
      <c r="B137" t="str">
        <f>VLOOKUP(A137,[1]FINAL_vzorce!$A:$B,2,FALSE)</f>
        <v>blok - kniha s boč.spirálou</v>
      </c>
      <c r="C137" t="str">
        <f>VLOOKUP(A137,[1]FINAL_text!$A:$C,3,FALSE)</f>
        <v>ks</v>
      </c>
      <c r="D137" s="1">
        <f>SUMIF(Příjemky!M:M,List2!A:A,Příjemky!E:E)</f>
        <v>0</v>
      </c>
      <c r="E137" s="1">
        <f>SUMIF(Příjemky!M:M,List2!A:A,Příjemky!P:P)</f>
        <v>0</v>
      </c>
      <c r="F137" s="2">
        <f t="shared" si="4"/>
        <v>0</v>
      </c>
      <c r="G137" s="1">
        <f>SUMIF(Výdejky!H:H,List2!A:A,Výdejky!I:I)</f>
        <v>149.94</v>
      </c>
      <c r="H137" s="1">
        <f>SUMIF(Výdejky!H:H,List2!A:A,Výdejky!M:M)</f>
        <v>1</v>
      </c>
      <c r="I137" s="2">
        <f t="shared" si="5"/>
        <v>149.94</v>
      </c>
    </row>
    <row r="138" spans="1:9" x14ac:dyDescent="0.25">
      <c r="A138">
        <v>17221</v>
      </c>
      <c r="B138" t="str">
        <f>VLOOKUP(A138,[1]FINAL_vzorce!$A:$B,2,FALSE)</f>
        <v>obal-disketa</v>
      </c>
      <c r="C138" t="str">
        <f>VLOOKUP(A138,[1]FINAL_text!$A:$C,3,FALSE)</f>
        <v>ks</v>
      </c>
      <c r="D138" s="1">
        <f>SUMIF(Příjemky!M:M,List2!A:A,Příjemky!E:E)</f>
        <v>0</v>
      </c>
      <c r="E138" s="1">
        <f>SUMIF(Příjemky!M:M,List2!A:A,Příjemky!P:P)</f>
        <v>0</v>
      </c>
      <c r="F138" s="2">
        <f t="shared" si="4"/>
        <v>0</v>
      </c>
      <c r="G138" s="1">
        <f>SUMIF(Výdejky!H:H,List2!A:A,Výdejky!I:I)</f>
        <v>711</v>
      </c>
      <c r="H138" s="1">
        <f>SUMIF(Výdejky!H:H,List2!A:A,Výdejky!M:M)</f>
        <v>20</v>
      </c>
      <c r="I138" s="2">
        <f t="shared" si="5"/>
        <v>35.549999999999997</v>
      </c>
    </row>
    <row r="139" spans="1:9" x14ac:dyDescent="0.25">
      <c r="A139">
        <v>17222</v>
      </c>
      <c r="B139" t="str">
        <f>VLOOKUP(A139,[1]FINAL_vzorce!$A:$B,2,FALSE)</f>
        <v>miska-spony</v>
      </c>
      <c r="C139" t="str">
        <f>VLOOKUP(A139,[1]FINAL_text!$A:$C,3,FALSE)</f>
        <v>ks</v>
      </c>
      <c r="D139" s="1">
        <f>SUMIF(Příjemky!M:M,List2!A:A,Příjemky!E:E)</f>
        <v>720</v>
      </c>
      <c r="E139" s="1">
        <f>SUMIF(Příjemky!M:M,List2!A:A,Příjemky!P:P)</f>
        <v>20</v>
      </c>
      <c r="F139" s="2">
        <f t="shared" si="4"/>
        <v>36</v>
      </c>
      <c r="G139" s="1">
        <f>SUMIF(Výdejky!H:H,List2!A:A,Výdejky!I:I)</f>
        <v>2646</v>
      </c>
      <c r="H139" s="1">
        <f>SUMIF(Výdejky!H:H,List2!A:A,Výdejky!M:M)</f>
        <v>72</v>
      </c>
      <c r="I139" s="2">
        <f t="shared" si="5"/>
        <v>36.75</v>
      </c>
    </row>
    <row r="140" spans="1:9" x14ac:dyDescent="0.25">
      <c r="A140">
        <v>17321</v>
      </c>
      <c r="B140" t="str">
        <f>VLOOKUP(A140,[1]FINAL_vzorce!$A:$B,2,FALSE)</f>
        <v>papír a 3 90 g</v>
      </c>
      <c r="C140" t="str">
        <f>VLOOKUP(A140,[1]FINAL_text!$A:$C,3,FALSE)</f>
        <v>bal</v>
      </c>
      <c r="D140" s="1">
        <f>SUMIF(Příjemky!M:M,List2!A:A,Příjemky!E:E)</f>
        <v>79860.800000000003</v>
      </c>
      <c r="E140" s="1">
        <f>SUMIF(Příjemky!M:M,List2!A:A,Příjemky!P:P)</f>
        <v>550</v>
      </c>
      <c r="F140" s="2">
        <f t="shared" si="4"/>
        <v>145.20145454545454</v>
      </c>
      <c r="G140" s="1">
        <f>SUMIF(Výdejky!H:H,List2!A:A,Výdejky!I:I)</f>
        <v>56984.540000000008</v>
      </c>
      <c r="H140" s="1">
        <f>SUMIF(Výdejky!H:H,List2!A:A,Výdejky!M:M)</f>
        <v>383</v>
      </c>
      <c r="I140" s="2">
        <f t="shared" si="5"/>
        <v>148.78469973890341</v>
      </c>
    </row>
    <row r="141" spans="1:9" x14ac:dyDescent="0.25">
      <c r="A141">
        <v>17322</v>
      </c>
      <c r="B141" t="str">
        <f>VLOOKUP(A141,[1]FINAL_vzorce!$A:$B,2,FALSE)</f>
        <v>blok flipchart</v>
      </c>
      <c r="C141" t="str">
        <f>VLOOKUP(A141,[1]FINAL_text!$A:$C,3,FALSE)</f>
        <v>ks</v>
      </c>
      <c r="D141" s="1">
        <f>SUMIF(Příjemky!M:M,List2!A:A,Příjemky!E:E)</f>
        <v>8056</v>
      </c>
      <c r="E141" s="1">
        <f>SUMIF(Příjemky!M:M,List2!A:A,Příjemky!P:P)</f>
        <v>90</v>
      </c>
      <c r="F141" s="2">
        <f t="shared" si="4"/>
        <v>89.511111111111106</v>
      </c>
      <c r="G141" s="1">
        <f>SUMIF(Výdejky!H:H,List2!A:A,Výdejky!I:I)</f>
        <v>5740.37</v>
      </c>
      <c r="H141" s="1">
        <f>SUMIF(Výdejky!H:H,List2!A:A,Výdejky!M:M)</f>
        <v>63</v>
      </c>
      <c r="I141" s="2">
        <f t="shared" si="5"/>
        <v>91.116984126984121</v>
      </c>
    </row>
    <row r="142" spans="1:9" x14ac:dyDescent="0.25">
      <c r="A142">
        <v>17323</v>
      </c>
      <c r="B142" t="str">
        <f>VLOOKUP(A142,[1]FINAL_vzorce!$A:$B,2,FALSE)</f>
        <v>vázací lišta</v>
      </c>
      <c r="C142" t="str">
        <f>VLOOKUP(A142,[1]FINAL_text!$A:$C,3,FALSE)</f>
        <v>bal</v>
      </c>
      <c r="D142" s="1">
        <f>SUMIF(Příjemky!M:M,List2!A:A,Příjemky!E:E)</f>
        <v>8130</v>
      </c>
      <c r="E142" s="1">
        <f>SUMIF(Příjemky!M:M,List2!A:A,Příjemky!P:P)</f>
        <v>1500</v>
      </c>
      <c r="F142" s="2">
        <f t="shared" si="4"/>
        <v>5.42</v>
      </c>
      <c r="G142" s="1">
        <f>SUMIF(Výdejky!H:H,List2!A:A,Výdejky!I:I)</f>
        <v>4129.66</v>
      </c>
      <c r="H142" s="1">
        <f>SUMIF(Výdejky!H:H,List2!A:A,Výdejky!M:M)</f>
        <v>745</v>
      </c>
      <c r="I142" s="2">
        <f t="shared" si="5"/>
        <v>5.5431677852348988</v>
      </c>
    </row>
    <row r="143" spans="1:9" x14ac:dyDescent="0.25">
      <c r="A143">
        <v>17348</v>
      </c>
      <c r="B143" t="str">
        <f>VLOOKUP(A143,[1]FINAL_vzorce!$A:$B,2,FALSE)</f>
        <v>desky 2 x a4 klip</v>
      </c>
      <c r="C143" t="str">
        <f>VLOOKUP(A143,[1]FINAL_text!$A:$C,3,FALSE)</f>
        <v>ks</v>
      </c>
      <c r="D143" s="1">
        <f>SUMIF(Příjemky!M:M,List2!A:A,Příjemky!E:E)</f>
        <v>3339.6</v>
      </c>
      <c r="E143" s="1">
        <f>SUMIF(Příjemky!M:M,List2!A:A,Příjemky!P:P)</f>
        <v>40</v>
      </c>
      <c r="F143" s="2">
        <f t="shared" si="4"/>
        <v>83.49</v>
      </c>
      <c r="G143" s="1">
        <f>SUMIF(Výdejky!H:H,List2!A:A,Výdejky!I:I)</f>
        <v>1742.4</v>
      </c>
      <c r="H143" s="1">
        <f>SUMIF(Výdejky!H:H,List2!A:A,Výdejky!M:M)</f>
        <v>42</v>
      </c>
      <c r="I143" s="2">
        <f t="shared" si="5"/>
        <v>41.485714285714288</v>
      </c>
    </row>
    <row r="144" spans="1:9" x14ac:dyDescent="0.25">
      <c r="A144">
        <v>17354</v>
      </c>
      <c r="B144" t="str">
        <f>VLOOKUP(A144,[1]FINAL_vzorce!$A:$B,2,FALSE)</f>
        <v>čistič laminátoru</v>
      </c>
      <c r="C144" t="str">
        <f>VLOOKUP(A144,[1]FINAL_text!$A:$C,3,FALSE)</f>
        <v>ks</v>
      </c>
      <c r="D144" s="1">
        <f>SUMIF(Příjemky!M:M,List2!A:A,Příjemky!E:E)</f>
        <v>327.9</v>
      </c>
      <c r="E144" s="1">
        <f>SUMIF(Příjemky!M:M,List2!A:A,Příjemky!P:P)</f>
        <v>1</v>
      </c>
      <c r="F144" s="2">
        <f t="shared" si="4"/>
        <v>327.9</v>
      </c>
      <c r="G144" s="1">
        <f>SUMIF(Výdejky!H:H,List2!A:A,Výdejky!I:I)</f>
        <v>327.9</v>
      </c>
      <c r="H144" s="1">
        <f>SUMIF(Výdejky!H:H,List2!A:A,Výdejky!M:M)</f>
        <v>1</v>
      </c>
      <c r="I144" s="2">
        <f t="shared" si="5"/>
        <v>327.9</v>
      </c>
    </row>
    <row r="145" spans="1:9" x14ac:dyDescent="0.25">
      <c r="A145">
        <v>17357</v>
      </c>
      <c r="B145" t="str">
        <f>VLOOKUP(A145,[1]FINAL_vzorce!$A:$B,2,FALSE)</f>
        <v>blok - notýsek</v>
      </c>
      <c r="C145" t="str">
        <f>VLOOKUP(A145,[1]FINAL_text!$A:$C,3,FALSE)</f>
        <v>ks</v>
      </c>
      <c r="D145" s="1">
        <f>SUMIF(Příjemky!M:M,List2!A:A,Příjemky!E:E)</f>
        <v>1089</v>
      </c>
      <c r="E145" s="1">
        <f>SUMIF(Příjemky!M:M,List2!A:A,Příjemky!P:P)</f>
        <v>150</v>
      </c>
      <c r="F145" s="2">
        <f t="shared" si="4"/>
        <v>7.26</v>
      </c>
      <c r="G145" s="1">
        <f>SUMIF(Výdejky!H:H,List2!A:A,Výdejky!I:I)</f>
        <v>756.16000000000008</v>
      </c>
      <c r="H145" s="1">
        <f>SUMIF(Výdejky!H:H,List2!A:A,Výdejky!M:M)</f>
        <v>112</v>
      </c>
      <c r="I145" s="2">
        <f t="shared" si="5"/>
        <v>6.7514285714285718</v>
      </c>
    </row>
    <row r="146" spans="1:9" x14ac:dyDescent="0.25">
      <c r="A146">
        <v>17363</v>
      </c>
      <c r="B146" t="str">
        <f>VLOOKUP(A146,[1]FINAL_vzorce!$A:$B,2,FALSE)</f>
        <v>obálka podl. bez oken</v>
      </c>
      <c r="C146" t="str">
        <f>VLOOKUP(A146,[1]FINAL_text!$A:$C,3,FALSE)</f>
        <v>ks</v>
      </c>
      <c r="D146" s="1">
        <f>SUMIF(Příjemky!M:M,List2!A:A,Příjemky!E:E)</f>
        <v>7160</v>
      </c>
      <c r="E146" s="1">
        <f>SUMIF(Příjemky!M:M,List2!A:A,Příjemky!P:P)</f>
        <v>9500</v>
      </c>
      <c r="F146" s="2">
        <f t="shared" si="4"/>
        <v>0.75368421052631573</v>
      </c>
      <c r="G146" s="1">
        <f>SUMIF(Výdejky!H:H,List2!A:A,Výdejky!I:I)</f>
        <v>10197.550000000001</v>
      </c>
      <c r="H146" s="1">
        <f>SUMIF(Výdejky!H:H,List2!A:A,Výdejky!M:M)</f>
        <v>10187</v>
      </c>
      <c r="I146" s="2">
        <f t="shared" si="5"/>
        <v>1.0010356336507313</v>
      </c>
    </row>
    <row r="147" spans="1:9" x14ac:dyDescent="0.25">
      <c r="A147">
        <v>17373</v>
      </c>
      <c r="B147" t="str">
        <f>VLOOKUP(A147,[1]FINAL_vzorce!$A:$B,2,FALSE)</f>
        <v>rozešívačka</v>
      </c>
      <c r="C147" t="str">
        <f>VLOOKUP(A147,[1]FINAL_text!$A:$C,3,FALSE)</f>
        <v>ks</v>
      </c>
      <c r="D147" s="1">
        <f>SUMIF(Příjemky!M:M,List2!A:A,Příjemky!E:E)</f>
        <v>0</v>
      </c>
      <c r="E147" s="1">
        <f>SUMIF(Příjemky!M:M,List2!A:A,Příjemky!P:P)</f>
        <v>0</v>
      </c>
      <c r="F147" s="2">
        <f t="shared" si="4"/>
        <v>0</v>
      </c>
      <c r="G147" s="1">
        <f>SUMIF(Výdejky!H:H,List2!A:A,Výdejky!I:I)</f>
        <v>2575.6999999999998</v>
      </c>
      <c r="H147" s="1">
        <f>SUMIF(Výdejky!H:H,List2!A:A,Výdejky!M:M)</f>
        <v>200</v>
      </c>
      <c r="I147" s="2">
        <f t="shared" si="5"/>
        <v>12.878499999999999</v>
      </c>
    </row>
    <row r="148" spans="1:9" x14ac:dyDescent="0.25">
      <c r="A148">
        <v>17381</v>
      </c>
      <c r="B148" t="str">
        <f>VLOOKUP(A148,[1]FINAL_vzorce!$A:$B,2,FALSE)</f>
        <v>drátěný kalíšek</v>
      </c>
      <c r="C148" t="str">
        <f>VLOOKUP(A148,[1]FINAL_text!$A:$C,3,FALSE)</f>
        <v>bal</v>
      </c>
      <c r="D148" s="1">
        <f>SUMIF(Příjemky!M:M,List2!A:A,Příjemky!E:E)</f>
        <v>9523.2000000000007</v>
      </c>
      <c r="E148" s="1">
        <f>SUMIF(Příjemky!M:M,List2!A:A,Příjemky!P:P)</f>
        <v>225</v>
      </c>
      <c r="F148" s="2">
        <f t="shared" si="4"/>
        <v>42.325333333333333</v>
      </c>
      <c r="G148" s="1">
        <f>SUMIF(Výdejky!H:H,List2!A:A,Výdejky!I:I)</f>
        <v>7537.4299999999985</v>
      </c>
      <c r="H148" s="1">
        <f>SUMIF(Výdejky!H:H,List2!A:A,Výdejky!M:M)</f>
        <v>177</v>
      </c>
      <c r="I148" s="2">
        <f t="shared" si="5"/>
        <v>42.584350282485865</v>
      </c>
    </row>
    <row r="149" spans="1:9" x14ac:dyDescent="0.25">
      <c r="A149">
        <v>17412</v>
      </c>
      <c r="B149" t="str">
        <f>VLOOKUP(A149,[1]FINAL_vzorce!$A:$B,2,FALSE)</f>
        <v>obálka bubl. a4</v>
      </c>
      <c r="C149" t="str">
        <f>VLOOKUP(A149,[1]FINAL_text!$A:$C,3,FALSE)</f>
        <v>ks</v>
      </c>
      <c r="D149" s="1">
        <f>SUMIF(Příjemky!M:M,List2!A:A,Příjemky!E:E)</f>
        <v>7502</v>
      </c>
      <c r="E149" s="1">
        <f>SUMIF(Příjemky!M:M,List2!A:A,Příjemky!P:P)</f>
        <v>700</v>
      </c>
      <c r="F149" s="2">
        <f t="shared" si="4"/>
        <v>10.717142857142857</v>
      </c>
      <c r="G149" s="1">
        <f>SUMIF(Výdejky!H:H,List2!A:A,Výdejky!I:I)</f>
        <v>3608.1400000000003</v>
      </c>
      <c r="H149" s="1">
        <f>SUMIF(Výdejky!H:H,List2!A:A,Výdejky!M:M)</f>
        <v>333</v>
      </c>
      <c r="I149" s="2">
        <f t="shared" si="5"/>
        <v>10.835255255255257</v>
      </c>
    </row>
    <row r="150" spans="1:9" x14ac:dyDescent="0.25">
      <c r="A150">
        <v>17417</v>
      </c>
      <c r="B150" t="str">
        <f>VLOOKUP(A150,[1]FINAL_vzorce!$A:$B,2,FALSE)</f>
        <v>laminovací folie</v>
      </c>
      <c r="C150" t="str">
        <f>VLOOKUP(A150,[1]FINAL_text!$A:$C,3,FALSE)</f>
        <v>ks</v>
      </c>
      <c r="D150" s="1">
        <f>SUMIF(Příjemky!M:M,List2!A:A,Příjemky!E:E)</f>
        <v>14480</v>
      </c>
      <c r="E150" s="1">
        <f>SUMIF(Příjemky!M:M,List2!A:A,Příjemky!P:P)</f>
        <v>20</v>
      </c>
      <c r="F150" s="2">
        <f t="shared" si="4"/>
        <v>724</v>
      </c>
      <c r="G150" s="1">
        <f>SUMIF(Výdejky!H:H,List2!A:A,Výdejky!I:I)</f>
        <v>3208.8999999999996</v>
      </c>
      <c r="H150" s="1">
        <f>SUMIF(Výdejky!H:H,List2!A:A,Výdejky!M:M)</f>
        <v>4</v>
      </c>
      <c r="I150" s="2">
        <f t="shared" si="5"/>
        <v>802.22499999999991</v>
      </c>
    </row>
    <row r="151" spans="1:9" x14ac:dyDescent="0.25">
      <c r="A151">
        <v>17423</v>
      </c>
      <c r="B151" t="str">
        <f>VLOOKUP(A151,[1]FINAL_vzorce!$A:$B,2,FALSE)</f>
        <v>desky tim  s drukem a5</v>
      </c>
      <c r="C151" t="str">
        <f>VLOOKUP(A151,[1]FINAL_text!$A:$C,3,FALSE)</f>
        <v>ks</v>
      </c>
      <c r="D151" s="1">
        <f>SUMIF(Příjemky!M:M,List2!A:A,Příjemky!E:E)</f>
        <v>7826.5</v>
      </c>
      <c r="E151" s="1">
        <f>SUMIF(Příjemky!M:M,List2!A:A,Příjemky!P:P)</f>
        <v>850</v>
      </c>
      <c r="F151" s="2">
        <f t="shared" si="4"/>
        <v>9.2076470588235289</v>
      </c>
      <c r="G151" s="1">
        <f>SUMIF(Výdejky!H:H,List2!A:A,Výdejky!I:I)</f>
        <v>4503.9000000000005</v>
      </c>
      <c r="H151" s="1">
        <f>SUMIF(Výdejky!H:H,List2!A:A,Výdejky!M:M)</f>
        <v>481</v>
      </c>
      <c r="I151" s="2">
        <f t="shared" si="5"/>
        <v>9.3636174636174641</v>
      </c>
    </row>
    <row r="152" spans="1:9" x14ac:dyDescent="0.25">
      <c r="A152">
        <v>17430</v>
      </c>
      <c r="B152" t="str">
        <f>VLOOKUP(A152,[1]FINAL_vzorce!$A:$B,2,FALSE)</f>
        <v>náhradní ulamovací nůž 18 mm</v>
      </c>
      <c r="C152" t="str">
        <f>VLOOKUP(A152,[1]FINAL_text!$A:$C,3,FALSE)</f>
        <v>ks</v>
      </c>
      <c r="D152" s="1">
        <f>SUMIF(Příjemky!M:M,List2!A:A,Příjemky!E:E)</f>
        <v>2904</v>
      </c>
      <c r="E152" s="1">
        <f>SUMIF(Příjemky!M:M,List2!A:A,Příjemky!P:P)</f>
        <v>120</v>
      </c>
      <c r="F152" s="2">
        <f t="shared" si="4"/>
        <v>24.2</v>
      </c>
      <c r="G152" s="1">
        <f>SUMIF(Výdejky!H:H,List2!A:A,Výdejky!I:I)</f>
        <v>24.2</v>
      </c>
      <c r="H152" s="1">
        <f>SUMIF(Výdejky!H:H,List2!A:A,Výdejky!M:M)</f>
        <v>1</v>
      </c>
      <c r="I152" s="2">
        <f t="shared" si="5"/>
        <v>24.2</v>
      </c>
    </row>
    <row r="153" spans="1:9" x14ac:dyDescent="0.25">
      <c r="A153">
        <v>17439</v>
      </c>
      <c r="B153" t="str">
        <f>VLOOKUP(A153,[1]FINAL_vzorce!$A:$B,2,FALSE)</f>
        <v>blok - sešit linkovaný</v>
      </c>
      <c r="C153" t="str">
        <f>VLOOKUP(A153,[1]FINAL_text!$A:$C,3,FALSE)</f>
        <v>ks</v>
      </c>
      <c r="D153" s="1">
        <f>SUMIF(Příjemky!M:M,List2!A:A,Příjemky!E:E)</f>
        <v>8082</v>
      </c>
      <c r="E153" s="1">
        <f>SUMIF(Příjemky!M:M,List2!A:A,Příjemky!P:P)</f>
        <v>500</v>
      </c>
      <c r="F153" s="2">
        <f t="shared" si="4"/>
        <v>16.164000000000001</v>
      </c>
      <c r="G153" s="1">
        <f>SUMIF(Výdejky!H:H,List2!A:A,Výdejky!I:I)</f>
        <v>5234.5599999999977</v>
      </c>
      <c r="H153" s="1">
        <f>SUMIF(Výdejky!H:H,List2!A:A,Výdejky!M:M)</f>
        <v>308</v>
      </c>
      <c r="I153" s="2">
        <f t="shared" si="5"/>
        <v>16.995324675324667</v>
      </c>
    </row>
    <row r="154" spans="1:9" x14ac:dyDescent="0.25">
      <c r="A154">
        <v>17501</v>
      </c>
      <c r="B154" t="str">
        <f>VLOOKUP(A154,[1]FINAL_vzorce!$A:$B,2,FALSE)</f>
        <v>post. tas. b 4 a dno</v>
      </c>
      <c r="C154" t="str">
        <f>VLOOKUP(A154,[1]FINAL_text!$A:$C,3,FALSE)</f>
        <v>ks</v>
      </c>
      <c r="D154" s="1">
        <f>SUMIF(Příjemky!M:M,List2!A:A,Příjemky!E:E)</f>
        <v>18540</v>
      </c>
      <c r="E154" s="1">
        <f>SUMIF(Příjemky!M:M,List2!A:A,Příjemky!P:P)</f>
        <v>2300</v>
      </c>
      <c r="F154" s="2">
        <f t="shared" si="4"/>
        <v>8.0608695652173914</v>
      </c>
      <c r="G154" s="1">
        <f>SUMIF(Výdejky!H:H,List2!A:A,Výdejky!I:I)</f>
        <v>16033.32</v>
      </c>
      <c r="H154" s="1">
        <f>SUMIF(Výdejky!H:H,List2!A:A,Výdejky!M:M)</f>
        <v>1595</v>
      </c>
      <c r="I154" s="2">
        <f t="shared" si="5"/>
        <v>10.052238244514106</v>
      </c>
    </row>
    <row r="155" spans="1:9" x14ac:dyDescent="0.25">
      <c r="A155">
        <v>17508</v>
      </c>
      <c r="B155" t="str">
        <f>VLOOKUP(A155,[1]FINAL_vzorce!$A:$B,2,FALSE)</f>
        <v>papír. pytel</v>
      </c>
      <c r="C155" t="str">
        <f>VLOOKUP(A155,[1]FINAL_text!$A:$C,3,FALSE)</f>
        <v>ks</v>
      </c>
      <c r="D155" s="1">
        <f>SUMIF(Příjemky!M:M,List2!A:A,Příjemky!E:E)</f>
        <v>35950</v>
      </c>
      <c r="E155" s="1">
        <f>SUMIF(Příjemky!M:M,List2!A:A,Příjemky!P:P)</f>
        <v>1500</v>
      </c>
      <c r="F155" s="2">
        <f t="shared" si="4"/>
        <v>23.966666666666665</v>
      </c>
      <c r="G155" s="1">
        <f>SUMIF(Výdejky!H:H,List2!A:A,Výdejky!I:I)</f>
        <v>32683</v>
      </c>
      <c r="H155" s="1">
        <f>SUMIF(Výdejky!H:H,List2!A:A,Výdejky!M:M)</f>
        <v>1365</v>
      </c>
      <c r="I155" s="2">
        <f t="shared" si="5"/>
        <v>23.943589743589744</v>
      </c>
    </row>
    <row r="156" spans="1:9" x14ac:dyDescent="0.25">
      <c r="A156">
        <v>17582</v>
      </c>
      <c r="B156" t="str">
        <f>VLOOKUP(A156,[1]FINAL_vzorce!$A:$B,2,FALSE)</f>
        <v>připínáčky</v>
      </c>
      <c r="C156" t="str">
        <f>VLOOKUP(A156,[1]FINAL_text!$A:$C,3,FALSE)</f>
        <v>ks</v>
      </c>
      <c r="D156" s="1">
        <f>SUMIF(Příjemky!M:M,List2!A:A,Příjemky!E:E)</f>
        <v>1259.1000000000001</v>
      </c>
      <c r="E156" s="1">
        <f>SUMIF(Příjemky!M:M,List2!A:A,Příjemky!P:P)</f>
        <v>50</v>
      </c>
      <c r="F156" s="2">
        <f t="shared" si="4"/>
        <v>25.182000000000002</v>
      </c>
      <c r="G156" s="1">
        <f>SUMIF(Výdejky!H:H,List2!A:A,Výdejky!I:I)</f>
        <v>597.27</v>
      </c>
      <c r="H156" s="1">
        <f>SUMIF(Výdejky!H:H,List2!A:A,Výdejky!M:M)</f>
        <v>37</v>
      </c>
      <c r="I156" s="2">
        <f t="shared" si="5"/>
        <v>16.142432432432432</v>
      </c>
    </row>
    <row r="157" spans="1:9" x14ac:dyDescent="0.25">
      <c r="A157">
        <v>17648</v>
      </c>
      <c r="B157" t="str">
        <f>VLOOKUP(A157,[1]FINAL_vzorce!$A:$B,2,FALSE)</f>
        <v xml:space="preserve">tužka - náplň čína modrá </v>
      </c>
      <c r="C157" t="str">
        <f>VLOOKUP(A157,[1]FINAL_text!$A:$C,3,FALSE)</f>
        <v>ks</v>
      </c>
      <c r="D157" s="1">
        <f>SUMIF(Příjemky!M:M,List2!A:A,Příjemky!E:E)</f>
        <v>0</v>
      </c>
      <c r="E157" s="1">
        <f>SUMIF(Příjemky!M:M,List2!A:A,Příjemky!P:P)</f>
        <v>0</v>
      </c>
      <c r="F157" s="2">
        <f t="shared" si="4"/>
        <v>0</v>
      </c>
      <c r="G157" s="1">
        <f>SUMIF(Výdejky!H:H,List2!A:A,Výdejky!I:I)</f>
        <v>33.879999999999995</v>
      </c>
      <c r="H157" s="1">
        <f>SUMIF(Výdejky!H:H,List2!A:A,Výdejky!M:M)</f>
        <v>10</v>
      </c>
      <c r="I157" s="2">
        <f t="shared" si="5"/>
        <v>3.3879999999999995</v>
      </c>
    </row>
    <row r="158" spans="1:9" x14ac:dyDescent="0.25">
      <c r="A158">
        <v>17906</v>
      </c>
      <c r="B158" t="str">
        <f>VLOOKUP(A158,[1]FINAL_vzorce!$A:$B,2,FALSE)</f>
        <v>nástěnka v.</v>
      </c>
      <c r="C158" t="str">
        <f>VLOOKUP(A158,[1]FINAL_text!$A:$C,3,FALSE)</f>
        <v>ks</v>
      </c>
      <c r="D158" s="1">
        <f>SUMIF(Příjemky!M:M,List2!A:A,Příjemky!E:E)</f>
        <v>7502</v>
      </c>
      <c r="E158" s="1">
        <f>SUMIF(Příjemky!M:M,List2!A:A,Příjemky!P:P)</f>
        <v>10</v>
      </c>
      <c r="F158" s="2">
        <f t="shared" si="4"/>
        <v>750.2</v>
      </c>
      <c r="G158" s="1">
        <f>SUMIF(Výdejky!H:H,List2!A:A,Výdejky!I:I)</f>
        <v>3000.8</v>
      </c>
      <c r="H158" s="1">
        <f>SUMIF(Výdejky!H:H,List2!A:A,Výdejky!M:M)</f>
        <v>4</v>
      </c>
      <c r="I158" s="2">
        <f t="shared" si="5"/>
        <v>750.2</v>
      </c>
    </row>
    <row r="159" spans="1:9" x14ac:dyDescent="0.25">
      <c r="A159">
        <v>17907</v>
      </c>
      <c r="B159" t="str">
        <f>VLOOKUP(A159,[1]FINAL_vzorce!$A:$B,2,FALSE)</f>
        <v>hřeben kroužek</v>
      </c>
      <c r="C159" t="str">
        <f>VLOOKUP(A159,[1]FINAL_text!$A:$C,3,FALSE)</f>
        <v>bal</v>
      </c>
      <c r="D159" s="1">
        <f>SUMIF(Příjemky!M:M,List2!A:A,Příjemky!E:E)</f>
        <v>15278.3</v>
      </c>
      <c r="E159" s="1">
        <f>SUMIF(Příjemky!M:M,List2!A:A,Příjemky!P:P)</f>
        <v>98</v>
      </c>
      <c r="F159" s="2">
        <f t="shared" si="4"/>
        <v>155.90102040816325</v>
      </c>
      <c r="G159" s="1">
        <f>SUMIF(Výdejky!H:H,List2!A:A,Výdejky!I:I)</f>
        <v>12072.48</v>
      </c>
      <c r="H159" s="1">
        <f>SUMIF(Výdejky!H:H,List2!A:A,Výdejky!M:M)</f>
        <v>62</v>
      </c>
      <c r="I159" s="2">
        <f t="shared" si="5"/>
        <v>194.71741935483871</v>
      </c>
    </row>
    <row r="160" spans="1:9" x14ac:dyDescent="0.25">
      <c r="A160">
        <v>18001</v>
      </c>
      <c r="B160" t="str">
        <f>VLOOKUP(A160,[1]FINAL_vzorce!$A:$B,2,FALSE)</f>
        <v>guma</v>
      </c>
      <c r="C160" t="str">
        <f>VLOOKUP(A160,[1]FINAL_text!$A:$C,3,FALSE)</f>
        <v>ks</v>
      </c>
      <c r="D160" s="1">
        <f>SUMIF(Příjemky!M:M,List2!A:A,Příjemky!E:E)</f>
        <v>248.21</v>
      </c>
      <c r="E160" s="1">
        <f>SUMIF(Příjemky!M:M,List2!A:A,Příjemky!P:P)</f>
        <v>103</v>
      </c>
      <c r="F160" s="2">
        <f t="shared" si="4"/>
        <v>2.4098058252427186</v>
      </c>
      <c r="G160" s="1">
        <f>SUMIF(Výdejky!H:H,List2!A:A,Výdejky!I:I)</f>
        <v>100.47</v>
      </c>
      <c r="H160" s="1">
        <f>SUMIF(Výdejky!H:H,List2!A:A,Výdejky!M:M)</f>
        <v>42</v>
      </c>
      <c r="I160" s="2">
        <f t="shared" si="5"/>
        <v>2.3921428571428569</v>
      </c>
    </row>
    <row r="161" spans="1:9" x14ac:dyDescent="0.25">
      <c r="A161">
        <v>18002</v>
      </c>
      <c r="B161" t="str">
        <f>VLOOKUP(A161,[1]FINAL_vzorce!$A:$B,2,FALSE)</f>
        <v>tuha mikrotužka</v>
      </c>
      <c r="C161" t="str">
        <f>VLOOKUP(A161,[1]FINAL_text!$A:$C,3,FALSE)</f>
        <v>bal</v>
      </c>
      <c r="D161" s="1">
        <f>SUMIF(Příjemky!M:M,List2!A:A,Příjemky!E:E)</f>
        <v>234.39999999999998</v>
      </c>
      <c r="E161" s="1">
        <f>SUMIF(Příjemky!M:M,List2!A:A,Příjemky!P:P)</f>
        <v>97</v>
      </c>
      <c r="F161" s="2">
        <f t="shared" si="4"/>
        <v>2.4164948453608246</v>
      </c>
      <c r="G161" s="1">
        <f>SUMIF(Výdejky!H:H,List2!A:A,Výdejky!I:I)</f>
        <v>74.66</v>
      </c>
      <c r="H161" s="1">
        <f>SUMIF(Výdejky!H:H,List2!A:A,Výdejky!M:M)</f>
        <v>31</v>
      </c>
      <c r="I161" s="2">
        <f t="shared" si="5"/>
        <v>2.4083870967741934</v>
      </c>
    </row>
    <row r="162" spans="1:9" x14ac:dyDescent="0.25">
      <c r="A162">
        <v>18003</v>
      </c>
      <c r="B162" t="str">
        <f>VLOOKUP(A162,[1]FINAL_vzorce!$A:$B,2,FALSE)</f>
        <v>lepidlo tyčinka</v>
      </c>
      <c r="C162" t="str">
        <f>VLOOKUP(A162,[1]FINAL_text!$A:$C,3,FALSE)</f>
        <v>ks</v>
      </c>
      <c r="D162" s="1">
        <f>SUMIF(Příjemky!M:M,List2!A:A,Příjemky!E:E)</f>
        <v>2203.2399999999998</v>
      </c>
      <c r="E162" s="1">
        <f>SUMIF(Příjemky!M:M,List2!A:A,Příjemky!P:P)</f>
        <v>181</v>
      </c>
      <c r="F162" s="2">
        <f t="shared" si="4"/>
        <v>12.172596685082871</v>
      </c>
      <c r="G162" s="1">
        <f>SUMIF(Výdejky!H:H,List2!A:A,Výdejky!I:I)</f>
        <v>1488.3</v>
      </c>
      <c r="H162" s="1">
        <f>SUMIF(Výdejky!H:H,List2!A:A,Výdejky!M:M)</f>
        <v>123</v>
      </c>
      <c r="I162" s="2">
        <f t="shared" si="5"/>
        <v>12.1</v>
      </c>
    </row>
    <row r="163" spans="1:9" x14ac:dyDescent="0.25">
      <c r="A163">
        <v>18004</v>
      </c>
      <c r="B163" t="str">
        <f>VLOOKUP(A163,[1]FINAL_vzorce!$A:$B,2,FALSE)</f>
        <v>propisovací tužka</v>
      </c>
      <c r="C163" t="str">
        <f>VLOOKUP(A163,[1]FINAL_text!$A:$C,3,FALSE)</f>
        <v>ks</v>
      </c>
      <c r="D163" s="1">
        <f>SUMIF(Příjemky!M:M,List2!A:A,Příjemky!E:E)</f>
        <v>3081.06</v>
      </c>
      <c r="E163" s="1">
        <f>SUMIF(Příjemky!M:M,List2!A:A,Příjemky!P:P)</f>
        <v>681</v>
      </c>
      <c r="F163" s="2">
        <f t="shared" si="4"/>
        <v>4.5243171806167402</v>
      </c>
      <c r="G163" s="1">
        <f>SUMIF(Výdejky!H:H,List2!A:A,Výdejky!I:I)</f>
        <v>2276.0099999999998</v>
      </c>
      <c r="H163" s="1">
        <f>SUMIF(Výdejky!H:H,List2!A:A,Výdejky!M:M)</f>
        <v>627</v>
      </c>
      <c r="I163" s="2">
        <f t="shared" si="5"/>
        <v>3.6299999999999994</v>
      </c>
    </row>
    <row r="164" spans="1:9" x14ac:dyDescent="0.25">
      <c r="A164">
        <v>18005</v>
      </c>
      <c r="B164" t="str">
        <f>VLOOKUP(A164,[1]FINAL_vzorce!$A:$B,2,FALSE)</f>
        <v>gelové pero</v>
      </c>
      <c r="C164" t="str">
        <f>VLOOKUP(A164,[1]FINAL_text!$A:$C,3,FALSE)</f>
        <v>ks</v>
      </c>
      <c r="D164" s="1">
        <f>SUMIF(Příjemky!M:M,List2!A:A,Příjemky!E:E)</f>
        <v>3196.06</v>
      </c>
      <c r="E164" s="1">
        <f>SUMIF(Příjemky!M:M,List2!A:A,Příjemky!P:P)</f>
        <v>562</v>
      </c>
      <c r="F164" s="2">
        <f t="shared" si="4"/>
        <v>5.6869395017793591</v>
      </c>
      <c r="G164" s="1">
        <f>SUMIF(Výdejky!H:H,List2!A:A,Výdejky!I:I)</f>
        <v>1833.15</v>
      </c>
      <c r="H164" s="1">
        <f>SUMIF(Výdejky!H:H,List2!A:A,Výdejky!M:M)</f>
        <v>303</v>
      </c>
      <c r="I164" s="2">
        <f t="shared" si="5"/>
        <v>6.0500000000000007</v>
      </c>
    </row>
    <row r="165" spans="1:9" x14ac:dyDescent="0.25">
      <c r="A165">
        <v>18006</v>
      </c>
      <c r="B165" t="str">
        <f>VLOOKUP(A165,[1]FINAL_vzorce!$A:$B,2,FALSE)</f>
        <v>mikrotužka</v>
      </c>
      <c r="C165" t="str">
        <f>VLOOKUP(A165,[1]FINAL_text!$A:$C,3,FALSE)</f>
        <v>ks</v>
      </c>
      <c r="D165" s="1">
        <f>SUMIF(Příjemky!M:M,List2!A:A,Příjemky!E:E)</f>
        <v>935.68999999999994</v>
      </c>
      <c r="E165" s="1">
        <f>SUMIF(Příjemky!M:M,List2!A:A,Příjemky!P:P)</f>
        <v>97</v>
      </c>
      <c r="F165" s="2">
        <f t="shared" si="4"/>
        <v>9.6462886597938144</v>
      </c>
      <c r="G165" s="1">
        <f>SUMIF(Výdejky!H:H,List2!A:A,Výdejky!I:I)</f>
        <v>435.90000000000003</v>
      </c>
      <c r="H165" s="1">
        <f>SUMIF(Výdejky!H:H,List2!A:A,Výdejky!M:M)</f>
        <v>45</v>
      </c>
      <c r="I165" s="2">
        <f t="shared" si="5"/>
        <v>9.6866666666666674</v>
      </c>
    </row>
    <row r="166" spans="1:9" x14ac:dyDescent="0.25">
      <c r="A166">
        <v>18007</v>
      </c>
      <c r="B166" t="str">
        <f>VLOOKUP(A166,[1]FINAL_vzorce!$A:$B,2,FALSE)</f>
        <v>pravítko 30cm</v>
      </c>
      <c r="C166" t="str">
        <f>VLOOKUP(A166,[1]FINAL_text!$A:$C,3,FALSE)</f>
        <v>ks</v>
      </c>
      <c r="D166" s="1">
        <f>SUMIF(Příjemky!M:M,List2!A:A,Příjemky!E:E)</f>
        <v>212.56</v>
      </c>
      <c r="E166" s="1">
        <f>SUMIF(Příjemky!M:M,List2!A:A,Příjemky!P:P)</f>
        <v>41</v>
      </c>
      <c r="F166" s="2">
        <f t="shared" si="4"/>
        <v>5.1843902439024392</v>
      </c>
      <c r="G166" s="1">
        <f>SUMIF(Výdejky!H:H,List2!A:A,Výdejky!I:I)</f>
        <v>172.95000000000002</v>
      </c>
      <c r="H166" s="1">
        <f>SUMIF(Výdejky!H:H,List2!A:A,Výdejky!M:M)</f>
        <v>39</v>
      </c>
      <c r="I166" s="2">
        <f t="shared" si="5"/>
        <v>4.4346153846153848</v>
      </c>
    </row>
    <row r="167" spans="1:9" x14ac:dyDescent="0.25">
      <c r="A167">
        <v>18008</v>
      </c>
      <c r="B167" t="str">
        <f>VLOOKUP(A167,[1]FINAL_vzorce!$A:$B,2,FALSE)</f>
        <v>papír a4</v>
      </c>
      <c r="C167" t="str">
        <f>VLOOKUP(A167,[1]FINAL_text!$A:$C,3,FALSE)</f>
        <v>bal</v>
      </c>
      <c r="D167" s="1">
        <f>SUMIF(Příjemky!M:M,List2!A:A,Příjemky!E:E)</f>
        <v>139455.26</v>
      </c>
      <c r="E167" s="1">
        <f>SUMIF(Příjemky!M:M,List2!A:A,Příjemky!P:P)</f>
        <v>1851</v>
      </c>
      <c r="F167" s="2">
        <f t="shared" si="4"/>
        <v>75.34049702863318</v>
      </c>
      <c r="G167" s="1">
        <f>SUMIF(Výdejky!H:H,List2!A:A,Výdejky!I:I)</f>
        <v>90750</v>
      </c>
      <c r="H167" s="1">
        <f>SUMIF(Výdejky!H:H,List2!A:A,Výdejky!M:M)</f>
        <v>1250</v>
      </c>
      <c r="I167" s="2">
        <f t="shared" si="5"/>
        <v>72.599999999999994</v>
      </c>
    </row>
    <row r="168" spans="1:9" x14ac:dyDescent="0.25">
      <c r="A168">
        <v>18009</v>
      </c>
      <c r="B168" t="str">
        <f>VLOOKUP(A168,[1]FINAL_vzorce!$A:$B,2,FALSE)</f>
        <v>rychlovazač pvc</v>
      </c>
      <c r="C168" t="str">
        <f>VLOOKUP(A168,[1]FINAL_text!$A:$C,3,FALSE)</f>
        <v>ks</v>
      </c>
      <c r="D168" s="1">
        <f>SUMIF(Příjemky!M:M,List2!A:A,Příjemky!E:E)</f>
        <v>2925.33</v>
      </c>
      <c r="E168" s="1">
        <f>SUMIF(Příjemky!M:M,List2!A:A,Příjemky!P:P)</f>
        <v>1209</v>
      </c>
      <c r="F168" s="2">
        <f t="shared" si="4"/>
        <v>2.4196277915632756</v>
      </c>
      <c r="G168" s="1">
        <f>SUMIF(Výdejky!H:H,List2!A:A,Výdejky!I:I)</f>
        <v>980.09999999999991</v>
      </c>
      <c r="H168" s="1">
        <f>SUMIF(Výdejky!H:H,List2!A:A,Výdejky!M:M)</f>
        <v>405</v>
      </c>
      <c r="I168" s="2">
        <f t="shared" si="5"/>
        <v>2.42</v>
      </c>
    </row>
    <row r="169" spans="1:9" x14ac:dyDescent="0.25">
      <c r="A169">
        <v>18011</v>
      </c>
      <c r="B169" t="str">
        <f>VLOOKUP(A169,[1]FINAL_vzorce!$A:$B,2,FALSE)</f>
        <v>pořadač s kapsou</v>
      </c>
      <c r="C169" t="str">
        <f>VLOOKUP(A169,[1]FINAL_text!$A:$C,3,FALSE)</f>
        <v>ks</v>
      </c>
      <c r="D169" s="1">
        <f>SUMIF(Příjemky!M:M,List2!A:A,Příjemky!E:E)</f>
        <v>1220.1200000000001</v>
      </c>
      <c r="E169" s="1">
        <f>SUMIF(Příjemky!M:M,List2!A:A,Příjemky!P:P)</f>
        <v>56</v>
      </c>
      <c r="F169" s="2">
        <f t="shared" si="4"/>
        <v>21.787857142857145</v>
      </c>
      <c r="G169" s="1">
        <f>SUMIF(Výdejky!H:H,List2!A:A,Výdejky!I:I)</f>
        <v>1110.78</v>
      </c>
      <c r="H169" s="1">
        <f>SUMIF(Výdejky!H:H,List2!A:A,Výdejky!M:M)</f>
        <v>51</v>
      </c>
      <c r="I169" s="2">
        <f t="shared" si="5"/>
        <v>21.78</v>
      </c>
    </row>
    <row r="170" spans="1:9" x14ac:dyDescent="0.25">
      <c r="A170">
        <v>18012</v>
      </c>
      <c r="B170" t="str">
        <f>VLOOKUP(A170,[1]FINAL_vzorce!$A:$B,2,FALSE)</f>
        <v>drátky 24/6</v>
      </c>
      <c r="C170" t="str">
        <f>VLOOKUP(A170,[1]FINAL_text!$A:$C,3,FALSE)</f>
        <v>bal</v>
      </c>
      <c r="D170" s="1">
        <f>SUMIF(Příjemky!M:M,List2!A:A,Příjemky!E:E)</f>
        <v>246.4</v>
      </c>
      <c r="E170" s="1">
        <f>SUMIF(Příjemky!M:M,List2!A:A,Příjemky!P:P)</f>
        <v>101</v>
      </c>
      <c r="F170" s="2">
        <f t="shared" si="4"/>
        <v>2.4396039603960396</v>
      </c>
      <c r="G170" s="1">
        <f>SUMIF(Výdejky!H:H,List2!A:A,Výdejky!I:I)</f>
        <v>234.73999999999998</v>
      </c>
      <c r="H170" s="1">
        <f>SUMIF(Výdejky!H:H,List2!A:A,Výdejky!M:M)</f>
        <v>97</v>
      </c>
      <c r="I170" s="2">
        <f t="shared" si="5"/>
        <v>2.42</v>
      </c>
    </row>
    <row r="171" spans="1:9" x14ac:dyDescent="0.25">
      <c r="A171">
        <v>18013</v>
      </c>
      <c r="B171" t="str">
        <f>VLOOKUP(A171,[1]FINAL_vzorce!$A:$B,2,FALSE)</f>
        <v>sponky 32mm</v>
      </c>
      <c r="C171" t="str">
        <f>VLOOKUP(A171,[1]FINAL_text!$A:$C,3,FALSE)</f>
        <v>bal</v>
      </c>
      <c r="D171" s="1">
        <f>SUMIF(Příjemky!M:M,List2!A:A,Příjemky!E:E)</f>
        <v>156.88</v>
      </c>
      <c r="E171" s="1">
        <f>SUMIF(Příjemky!M:M,List2!A:A,Příjemky!P:P)</f>
        <v>51</v>
      </c>
      <c r="F171" s="2">
        <f t="shared" si="4"/>
        <v>3.0760784313725491</v>
      </c>
      <c r="G171" s="1">
        <f>SUMIF(Výdejky!H:H,List2!A:A,Výdejky!I:I)</f>
        <v>151.5</v>
      </c>
      <c r="H171" s="1">
        <f>SUMIF(Výdejky!H:H,List2!A:A,Výdejky!M:M)</f>
        <v>50</v>
      </c>
      <c r="I171" s="2">
        <f t="shared" si="5"/>
        <v>3.03</v>
      </c>
    </row>
    <row r="172" spans="1:9" x14ac:dyDescent="0.25">
      <c r="A172">
        <v>18014</v>
      </c>
      <c r="B172" t="str">
        <f>VLOOKUP(A172,[1]FINAL_vzorce!$A:$B,2,FALSE)</f>
        <v>sponky 50mm</v>
      </c>
      <c r="C172" t="str">
        <f>VLOOKUP(A172,[1]FINAL_text!$A:$C,3,FALSE)</f>
        <v>bal</v>
      </c>
      <c r="D172" s="1">
        <f>SUMIF(Příjemky!M:M,List2!A:A,Příjemky!E:E)</f>
        <v>10.27</v>
      </c>
      <c r="E172" s="1">
        <f>SUMIF(Příjemky!M:M,List2!A:A,Příjemky!P:P)</f>
        <v>1</v>
      </c>
      <c r="F172" s="2">
        <f t="shared" si="4"/>
        <v>10.27</v>
      </c>
      <c r="G172" s="1">
        <f>SUMIF(Výdejky!H:H,List2!A:A,Výdejky!I:I)</f>
        <v>125.35000000000001</v>
      </c>
      <c r="H172" s="1">
        <f>SUMIF(Výdejky!H:H,List2!A:A,Výdejky!M:M)</f>
        <v>23</v>
      </c>
      <c r="I172" s="2">
        <f t="shared" si="5"/>
        <v>5.45</v>
      </c>
    </row>
    <row r="173" spans="1:9" x14ac:dyDescent="0.25">
      <c r="A173">
        <v>18015</v>
      </c>
      <c r="B173" t="str">
        <f>VLOOKUP(A173,[1]FINAL_vzorce!$A:$B,2,FALSE)</f>
        <v>děrovačka</v>
      </c>
      <c r="C173" t="str">
        <f>VLOOKUP(A173,[1]FINAL_text!$A:$C,3,FALSE)</f>
        <v>ks</v>
      </c>
      <c r="D173" s="1">
        <f>SUMIF(Příjemky!M:M,List2!A:A,Příjemky!E:E)</f>
        <v>36.979999999999997</v>
      </c>
      <c r="E173" s="1">
        <f>SUMIF(Příjemky!M:M,List2!A:A,Příjemky!P:P)</f>
        <v>1</v>
      </c>
      <c r="F173" s="2">
        <f t="shared" si="4"/>
        <v>36.979999999999997</v>
      </c>
      <c r="G173" s="1">
        <f>SUMIF(Výdejky!H:H,List2!A:A,Výdejky!I:I)</f>
        <v>653.4</v>
      </c>
      <c r="H173" s="1">
        <f>SUMIF(Výdejky!H:H,List2!A:A,Výdejky!M:M)</f>
        <v>12</v>
      </c>
      <c r="I173" s="2">
        <f t="shared" si="5"/>
        <v>54.449999999999996</v>
      </c>
    </row>
    <row r="174" spans="1:9" x14ac:dyDescent="0.25">
      <c r="A174">
        <v>18016</v>
      </c>
      <c r="B174" t="str">
        <f>VLOOKUP(A174,[1]FINAL_vzorce!$A:$B,2,FALSE)</f>
        <v>ořezávátko</v>
      </c>
      <c r="C174" t="str">
        <f>VLOOKUP(A174,[1]FINAL_text!$A:$C,3,FALSE)</f>
        <v>ks</v>
      </c>
      <c r="D174" s="1">
        <f>SUMIF(Příjemky!M:M,List2!A:A,Příjemky!E:E)</f>
        <v>179.82000000000002</v>
      </c>
      <c r="E174" s="1">
        <f>SUMIF(Příjemky!M:M,List2!A:A,Příjemky!P:P)</f>
        <v>49</v>
      </c>
      <c r="F174" s="2">
        <f t="shared" si="4"/>
        <v>3.6697959183673472</v>
      </c>
      <c r="G174" s="1">
        <f>SUMIF(Výdejky!H:H,List2!A:A,Výdejky!I:I)</f>
        <v>112.53</v>
      </c>
      <c r="H174" s="1">
        <f>SUMIF(Výdejky!H:H,List2!A:A,Výdejky!M:M)</f>
        <v>31</v>
      </c>
      <c r="I174" s="2">
        <f t="shared" si="5"/>
        <v>3.63</v>
      </c>
    </row>
    <row r="175" spans="1:9" x14ac:dyDescent="0.25">
      <c r="A175">
        <v>18017</v>
      </c>
      <c r="B175" t="str">
        <f>VLOOKUP(A175,[1]FINAL_vzorce!$A:$B,2,FALSE)</f>
        <v>sešívačka</v>
      </c>
      <c r="C175" t="str">
        <f>VLOOKUP(A175,[1]FINAL_text!$A:$C,3,FALSE)</f>
        <v>ks</v>
      </c>
      <c r="D175" s="1">
        <f>SUMIF(Příjemky!M:M,List2!A:A,Příjemky!E:E)</f>
        <v>644.72</v>
      </c>
      <c r="E175" s="1">
        <f>SUMIF(Příjemky!M:M,List2!A:A,Příjemky!P:P)</f>
        <v>37</v>
      </c>
      <c r="F175" s="2">
        <f t="shared" si="4"/>
        <v>17.424864864864865</v>
      </c>
      <c r="G175" s="1">
        <f>SUMIF(Výdejky!H:H,List2!A:A,Výdejky!I:I)</f>
        <v>1604.8</v>
      </c>
      <c r="H175" s="1">
        <f>SUMIF(Výdejky!H:H,List2!A:A,Výdejky!M:M)</f>
        <v>34</v>
      </c>
      <c r="I175" s="2">
        <f t="shared" si="5"/>
        <v>47.199999999999996</v>
      </c>
    </row>
    <row r="176" spans="1:9" x14ac:dyDescent="0.25">
      <c r="A176">
        <v>18019</v>
      </c>
      <c r="B176" t="str">
        <f>VLOOKUP(A176,[1]FINAL_vzorce!$A:$B,2,FALSE)</f>
        <v>rozešívačka</v>
      </c>
      <c r="C176" t="str">
        <f>VLOOKUP(A176,[1]FINAL_text!$A:$C,3,FALSE)</f>
        <v>ks</v>
      </c>
      <c r="D176" s="1">
        <f>SUMIF(Příjemky!M:M,List2!A:A,Příjemky!E:E)</f>
        <v>199.53</v>
      </c>
      <c r="E176" s="1">
        <f>SUMIF(Příjemky!M:M,List2!A:A,Příjemky!P:P)</f>
        <v>33</v>
      </c>
      <c r="F176" s="2">
        <f t="shared" si="4"/>
        <v>6.0463636363636368</v>
      </c>
      <c r="G176" s="1">
        <f>SUMIF(Výdejky!H:H,List2!A:A,Výdejky!I:I)</f>
        <v>199.25000000000003</v>
      </c>
      <c r="H176" s="1">
        <f>SUMIF(Výdejky!H:H,List2!A:A,Výdejky!M:M)</f>
        <v>31</v>
      </c>
      <c r="I176" s="2">
        <f t="shared" si="5"/>
        <v>6.4274193548387109</v>
      </c>
    </row>
    <row r="177" spans="1:9" x14ac:dyDescent="0.25">
      <c r="A177">
        <v>18020</v>
      </c>
      <c r="B177" t="str">
        <f>VLOOKUP(A177,[1]FINAL_vzorce!$A:$B,2,FALSE)</f>
        <v>korekční strojek</v>
      </c>
      <c r="C177" t="str">
        <f>VLOOKUP(A177,[1]FINAL_text!$A:$C,3,FALSE)</f>
        <v>ks</v>
      </c>
      <c r="D177" s="1">
        <f>SUMIF(Příjemky!M:M,List2!A:A,Příjemky!E:E)</f>
        <v>1029.78</v>
      </c>
      <c r="E177" s="1">
        <f>SUMIF(Příjemky!M:M,List2!A:A,Příjemky!P:P)</f>
        <v>121</v>
      </c>
      <c r="F177" s="2">
        <f t="shared" si="4"/>
        <v>8.5105785123966946</v>
      </c>
      <c r="G177" s="1">
        <f>SUMIF(Výdejky!H:H,List2!A:A,Výdejky!I:I)</f>
        <v>753.83000000000015</v>
      </c>
      <c r="H177" s="1">
        <f>SUMIF(Výdejky!H:H,List2!A:A,Výdejky!M:M)</f>
        <v>89</v>
      </c>
      <c r="I177" s="2">
        <f t="shared" si="5"/>
        <v>8.4700000000000024</v>
      </c>
    </row>
    <row r="178" spans="1:9" x14ac:dyDescent="0.25">
      <c r="A178">
        <v>18021</v>
      </c>
      <c r="B178" t="str">
        <f>VLOOKUP(A178,[1]FINAL_vzorce!$A:$B,2,FALSE)</f>
        <v>nůžky</v>
      </c>
      <c r="C178" t="str">
        <f>VLOOKUP(A178,[1]FINAL_text!$A:$C,3,FALSE)</f>
        <v>ks</v>
      </c>
      <c r="D178" s="1">
        <f>SUMIF(Příjemky!M:M,List2!A:A,Příjemky!E:E)</f>
        <v>1257.8600000000001</v>
      </c>
      <c r="E178" s="1">
        <f>SUMIF(Příjemky!M:M,List2!A:A,Příjemky!P:P)</f>
        <v>50</v>
      </c>
      <c r="F178" s="2">
        <f t="shared" si="4"/>
        <v>25.157200000000003</v>
      </c>
      <c r="G178" s="1">
        <f>SUMIF(Výdejky!H:H,List2!A:A,Výdejky!I:I)</f>
        <v>350.9</v>
      </c>
      <c r="H178" s="1">
        <f>SUMIF(Výdejky!H:H,List2!A:A,Výdejky!M:M)</f>
        <v>29</v>
      </c>
      <c r="I178" s="2">
        <f t="shared" si="5"/>
        <v>12.1</v>
      </c>
    </row>
    <row r="179" spans="1:9" x14ac:dyDescent="0.25">
      <c r="A179">
        <v>18022</v>
      </c>
      <c r="B179" t="str">
        <f>VLOOKUP(A179,[1]FINAL_vzorce!$A:$B,2,FALSE)</f>
        <v>izolepa</v>
      </c>
      <c r="C179" t="str">
        <f>VLOOKUP(A179,[1]FINAL_text!$A:$C,3,FALSE)</f>
        <v>ks</v>
      </c>
      <c r="D179" s="1">
        <f>SUMIF(Příjemky!M:M,List2!A:A,Příjemky!E:E)</f>
        <v>568.05999999999995</v>
      </c>
      <c r="E179" s="1">
        <f>SUMIF(Příjemky!M:M,List2!A:A,Příjemky!P:P)</f>
        <v>138</v>
      </c>
      <c r="F179" s="2">
        <f t="shared" si="4"/>
        <v>4.1163768115942023</v>
      </c>
      <c r="G179" s="1">
        <f>SUMIF(Výdejky!H:H,List2!A:A,Výdejky!I:I)</f>
        <v>356.83999999999992</v>
      </c>
      <c r="H179" s="1">
        <f>SUMIF(Výdejky!H:H,List2!A:A,Výdejky!M:M)</f>
        <v>80</v>
      </c>
      <c r="I179" s="2">
        <f t="shared" si="5"/>
        <v>4.4604999999999988</v>
      </c>
    </row>
    <row r="180" spans="1:9" x14ac:dyDescent="0.25">
      <c r="A180">
        <v>18023</v>
      </c>
      <c r="B180" t="str">
        <f>VLOOKUP(A180,[1]FINAL_vzorce!$A:$B,2,FALSE)</f>
        <v>náplň do propisky</v>
      </c>
      <c r="C180" t="str">
        <f>VLOOKUP(A180,[1]FINAL_text!$A:$C,3,FALSE)</f>
        <v>ks</v>
      </c>
      <c r="D180" s="1">
        <f>SUMIF(Příjemky!M:M,List2!A:A,Příjemky!E:E)</f>
        <v>1.51</v>
      </c>
      <c r="E180" s="1">
        <f>SUMIF(Příjemky!M:M,List2!A:A,Příjemky!P:P)</f>
        <v>1</v>
      </c>
      <c r="F180" s="2">
        <f t="shared" si="4"/>
        <v>1.51</v>
      </c>
      <c r="G180" s="1">
        <f>SUMIF(Výdejky!H:H,List2!A:A,Výdejky!I:I)</f>
        <v>112.53</v>
      </c>
      <c r="H180" s="1">
        <f>SUMIF(Výdejky!H:H,List2!A:A,Výdejky!M:M)</f>
        <v>31</v>
      </c>
      <c r="I180" s="2">
        <f t="shared" si="5"/>
        <v>3.63</v>
      </c>
    </row>
    <row r="181" spans="1:9" x14ac:dyDescent="0.25">
      <c r="A181">
        <v>18024</v>
      </c>
      <c r="B181" t="str">
        <f>VLOOKUP(A181,[1]FINAL_vzorce!$A:$B,2,FALSE)</f>
        <v>samolepící bloček 75x75</v>
      </c>
      <c r="C181" t="str">
        <f>VLOOKUP(A181,[1]FINAL_text!$A:$C,3,FALSE)</f>
        <v>ks</v>
      </c>
      <c r="D181" s="1">
        <f>SUMIF(Příjemky!M:M,List2!A:A,Příjemky!E:E)</f>
        <v>588.12</v>
      </c>
      <c r="E181" s="1">
        <f>SUMIF(Příjemky!M:M,List2!A:A,Příjemky!P:P)</f>
        <v>97</v>
      </c>
      <c r="F181" s="2">
        <f t="shared" si="4"/>
        <v>6.0630927835051551</v>
      </c>
      <c r="G181" s="1">
        <f>SUMIF(Výdejky!H:H,List2!A:A,Výdejky!I:I)</f>
        <v>701.8</v>
      </c>
      <c r="H181" s="1">
        <f>SUMIF(Výdejky!H:H,List2!A:A,Výdejky!M:M)</f>
        <v>116</v>
      </c>
      <c r="I181" s="2">
        <f t="shared" si="5"/>
        <v>6.05</v>
      </c>
    </row>
    <row r="182" spans="1:9" x14ac:dyDescent="0.25">
      <c r="A182">
        <v>18025</v>
      </c>
      <c r="B182" t="str">
        <f>VLOOKUP(A182,[1]FINAL_vzorce!$A:$B,2,FALSE)</f>
        <v>bloček neon ( záložka )</v>
      </c>
      <c r="C182" t="str">
        <f>VLOOKUP(A182,[1]FINAL_text!$A:$C,3,FALSE)</f>
        <v>ks</v>
      </c>
      <c r="D182" s="1">
        <f>SUMIF(Příjemky!M:M,List2!A:A,Příjemky!E:E)</f>
        <v>10987.46</v>
      </c>
      <c r="E182" s="1">
        <f>SUMIF(Příjemky!M:M,List2!A:A,Příjemky!P:P)</f>
        <v>314</v>
      </c>
      <c r="F182" s="2">
        <f t="shared" si="4"/>
        <v>34.991910828025475</v>
      </c>
      <c r="G182" s="1">
        <f>SUMIF(Výdejky!H:H,List2!A:A,Výdejky!I:I)</f>
        <v>5786.9199999999992</v>
      </c>
      <c r="H182" s="1">
        <f>SUMIF(Výdejky!H:H,List2!A:A,Výdejky!M:M)</f>
        <v>173</v>
      </c>
      <c r="I182" s="2">
        <f t="shared" si="5"/>
        <v>33.450404624277454</v>
      </c>
    </row>
    <row r="183" spans="1:9" x14ac:dyDescent="0.25">
      <c r="A183">
        <v>18026</v>
      </c>
      <c r="B183" t="str">
        <f>VLOOKUP(A183,[1]FINAL_vzorce!$A:$B,2,FALSE)</f>
        <v>blok a4</v>
      </c>
      <c r="C183" t="str">
        <f>VLOOKUP(A183,[1]FINAL_text!$A:$C,3,FALSE)</f>
        <v>ks</v>
      </c>
      <c r="D183" s="1">
        <f>SUMIF(Příjemky!M:M,List2!A:A,Příjemky!E:E)</f>
        <v>1475.2</v>
      </c>
      <c r="E183" s="1">
        <f>SUMIF(Příjemky!M:M,List2!A:A,Příjemky!P:P)</f>
        <v>101</v>
      </c>
      <c r="F183" s="2">
        <f t="shared" si="4"/>
        <v>14.605940594059406</v>
      </c>
      <c r="G183" s="1">
        <f>SUMIF(Výdejky!H:H,List2!A:A,Výdejky!I:I)</f>
        <v>1016.4</v>
      </c>
      <c r="H183" s="1">
        <f>SUMIF(Výdejky!H:H,List2!A:A,Výdejky!M:M)</f>
        <v>70</v>
      </c>
      <c r="I183" s="2">
        <f t="shared" si="5"/>
        <v>14.52</v>
      </c>
    </row>
    <row r="184" spans="1:9" x14ac:dyDescent="0.25">
      <c r="A184">
        <v>18027</v>
      </c>
      <c r="B184" t="str">
        <f>VLOOKUP(A184,[1]FINAL_vzorce!$A:$B,2,FALSE)</f>
        <v>kostka lepená</v>
      </c>
      <c r="C184" t="str">
        <f>VLOOKUP(A184,[1]FINAL_text!$A:$C,3,FALSE)</f>
        <v>ks</v>
      </c>
      <c r="D184" s="1">
        <f>SUMIF(Příjemky!M:M,List2!A:A,Příjemky!E:E)</f>
        <v>1074.3699999999999</v>
      </c>
      <c r="E184" s="1">
        <f>SUMIF(Příjemky!M:M,List2!A:A,Příjemky!P:P)</f>
        <v>81</v>
      </c>
      <c r="F184" s="2">
        <f t="shared" si="4"/>
        <v>13.263827160493825</v>
      </c>
      <c r="G184" s="1">
        <f>SUMIF(Výdejky!H:H,List2!A:A,Výdejky!I:I)</f>
        <v>945.01</v>
      </c>
      <c r="H184" s="1">
        <f>SUMIF(Výdejky!H:H,List2!A:A,Výdejky!M:M)</f>
        <v>71</v>
      </c>
      <c r="I184" s="2">
        <f t="shared" si="5"/>
        <v>13.31</v>
      </c>
    </row>
    <row r="185" spans="1:9" x14ac:dyDescent="0.25">
      <c r="A185">
        <v>18028</v>
      </c>
      <c r="B185" t="str">
        <f>VLOOKUP(A185,[1]FINAL_vzorce!$A:$B,2,FALSE)</f>
        <v>sešit a4</v>
      </c>
      <c r="C185" t="str">
        <f>VLOOKUP(A185,[1]FINAL_text!$A:$C,3,FALSE)</f>
        <v>ks</v>
      </c>
      <c r="D185" s="1">
        <f>SUMIF(Příjemky!M:M,List2!A:A,Příjemky!E:E)</f>
        <v>783.62</v>
      </c>
      <c r="E185" s="1">
        <f>SUMIF(Příjemky!M:M,List2!A:A,Příjemky!P:P)</f>
        <v>81</v>
      </c>
      <c r="F185" s="2">
        <f t="shared" si="4"/>
        <v>9.6743209876543208</v>
      </c>
      <c r="G185" s="1">
        <f>SUMIF(Výdejky!H:H,List2!A:A,Výdejky!I:I)</f>
        <v>765.34</v>
      </c>
      <c r="H185" s="1">
        <f>SUMIF(Výdejky!H:H,List2!A:A,Výdejky!M:M)</f>
        <v>79</v>
      </c>
      <c r="I185" s="2">
        <f t="shared" si="5"/>
        <v>9.6878481012658231</v>
      </c>
    </row>
    <row r="186" spans="1:9" x14ac:dyDescent="0.25">
      <c r="A186">
        <v>18029</v>
      </c>
      <c r="B186" t="str">
        <f>VLOOKUP(A186,[1]FINAL_vzorce!$A:$B,2,FALSE)</f>
        <v>sešit a5</v>
      </c>
      <c r="C186" t="str">
        <f>VLOOKUP(A186,[1]FINAL_text!$A:$C,3,FALSE)</f>
        <v>ks</v>
      </c>
      <c r="D186" s="1">
        <f>SUMIF(Příjemky!M:M,List2!A:A,Příjemky!E:E)</f>
        <v>255.8</v>
      </c>
      <c r="E186" s="1">
        <f>SUMIF(Příjemky!M:M,List2!A:A,Příjemky!P:P)</f>
        <v>53</v>
      </c>
      <c r="F186" s="2">
        <f t="shared" si="4"/>
        <v>4.8264150943396231</v>
      </c>
      <c r="G186" s="1">
        <f>SUMIF(Výdejky!H:H,List2!A:A,Výdejky!I:I)</f>
        <v>421.08000000000004</v>
      </c>
      <c r="H186" s="1">
        <f>SUMIF(Výdejky!H:H,List2!A:A,Výdejky!M:M)</f>
        <v>87</v>
      </c>
      <c r="I186" s="2">
        <f t="shared" si="5"/>
        <v>4.8400000000000007</v>
      </c>
    </row>
    <row r="187" spans="1:9" x14ac:dyDescent="0.25">
      <c r="A187">
        <v>18030</v>
      </c>
      <c r="B187" t="str">
        <f>VLOOKUP(A187,[1]FINAL_vzorce!$A:$B,2,FALSE)</f>
        <v>centropen 0,3</v>
      </c>
      <c r="C187" t="str">
        <f>VLOOKUP(A187,[1]FINAL_text!$A:$C,3,FALSE)</f>
        <v>ks</v>
      </c>
      <c r="D187" s="1">
        <f>SUMIF(Příjemky!M:M,List2!A:A,Příjemky!E:E)</f>
        <v>1723.96</v>
      </c>
      <c r="E187" s="1">
        <f>SUMIF(Příjemky!M:M,List2!A:A,Příjemky!P:P)</f>
        <v>204</v>
      </c>
      <c r="F187" s="2">
        <f t="shared" si="4"/>
        <v>8.4507843137254905</v>
      </c>
      <c r="G187" s="1">
        <f>SUMIF(Výdejky!H:H,List2!A:A,Výdejky!I:I)</f>
        <v>1482.25</v>
      </c>
      <c r="H187" s="1">
        <f>SUMIF(Výdejky!H:H,List2!A:A,Výdejky!M:M)</f>
        <v>175</v>
      </c>
      <c r="I187" s="2">
        <f t="shared" si="5"/>
        <v>8.4700000000000006</v>
      </c>
    </row>
    <row r="188" spans="1:9" x14ac:dyDescent="0.25">
      <c r="A188">
        <v>18031</v>
      </c>
      <c r="B188" t="str">
        <f>VLOOKUP(A188,[1]FINAL_vzorce!$A:$B,2,FALSE)</f>
        <v>tužka obyč.</v>
      </c>
      <c r="C188" t="str">
        <f>VLOOKUP(A188,[1]FINAL_text!$A:$C,3,FALSE)</f>
        <v>ks</v>
      </c>
      <c r="D188" s="1">
        <f>SUMIF(Příjemky!M:M,List2!A:A,Příjemky!E:E)</f>
        <v>698.61</v>
      </c>
      <c r="E188" s="1">
        <f>SUMIF(Příjemky!M:M,List2!A:A,Příjemky!P:P)</f>
        <v>289</v>
      </c>
      <c r="F188" s="2">
        <f t="shared" si="4"/>
        <v>2.4173356401384085</v>
      </c>
      <c r="G188" s="1">
        <f>SUMIF(Výdejky!H:H,List2!A:A,Výdejky!I:I)</f>
        <v>256.52</v>
      </c>
      <c r="H188" s="1">
        <f>SUMIF(Výdejky!H:H,List2!A:A,Výdejky!M:M)</f>
        <v>106</v>
      </c>
      <c r="I188" s="2">
        <f t="shared" si="5"/>
        <v>2.42</v>
      </c>
    </row>
    <row r="189" spans="1:9" x14ac:dyDescent="0.25">
      <c r="A189">
        <v>18032</v>
      </c>
      <c r="B189" t="str">
        <f>VLOOKUP(A189,[1]FINAL_vzorce!$A:$B,2,FALSE)</f>
        <v>zvýrazňovač</v>
      </c>
      <c r="C189" t="str">
        <f>VLOOKUP(A189,[1]FINAL_text!$A:$C,3,FALSE)</f>
        <v>ks</v>
      </c>
      <c r="D189" s="1">
        <f>SUMIF(Příjemky!M:M,List2!A:A,Příjemky!E:E)</f>
        <v>6843.4500000000007</v>
      </c>
      <c r="E189" s="1">
        <f>SUMIF(Příjemky!M:M,List2!A:A,Příjemky!P:P)</f>
        <v>795</v>
      </c>
      <c r="F189" s="2">
        <f t="shared" si="4"/>
        <v>8.60811320754717</v>
      </c>
      <c r="G189" s="1">
        <f>SUMIF(Výdejky!H:H,List2!A:A,Výdejky!I:I)</f>
        <v>3633.6299999999992</v>
      </c>
      <c r="H189" s="1">
        <f>SUMIF(Výdejky!H:H,List2!A:A,Výdejky!M:M)</f>
        <v>429</v>
      </c>
      <c r="I189" s="2">
        <f t="shared" si="5"/>
        <v>8.4699999999999989</v>
      </c>
    </row>
    <row r="190" spans="1:9" x14ac:dyDescent="0.25">
      <c r="A190">
        <v>18035</v>
      </c>
      <c r="B190" t="str">
        <f>VLOOKUP(A190,[1]FINAL_vzorce!$A:$B,2,FALSE)</f>
        <v>děrovačka velká</v>
      </c>
      <c r="C190" t="str">
        <f>VLOOKUP(A190,[1]FINAL_text!$A:$C,3,FALSE)</f>
        <v>ks</v>
      </c>
      <c r="D190" s="1">
        <f>SUMIF(Příjemky!M:M,List2!A:A,Příjemky!E:E)</f>
        <v>3043.28</v>
      </c>
      <c r="E190" s="1">
        <f>SUMIF(Příjemky!M:M,List2!A:A,Příjemky!P:P)</f>
        <v>11</v>
      </c>
      <c r="F190" s="2">
        <f t="shared" si="4"/>
        <v>276.66181818181821</v>
      </c>
      <c r="G190" s="1">
        <f>SUMIF(Výdejky!H:H,List2!A:A,Výdejky!I:I)</f>
        <v>1331</v>
      </c>
      <c r="H190" s="1">
        <f>SUMIF(Výdejky!H:H,List2!A:A,Výdejky!M:M)</f>
        <v>5</v>
      </c>
      <c r="I190" s="2">
        <f t="shared" si="5"/>
        <v>266.2</v>
      </c>
    </row>
    <row r="191" spans="1:9" x14ac:dyDescent="0.25">
      <c r="A191">
        <v>18036</v>
      </c>
      <c r="B191" t="str">
        <f>VLOOKUP(A191,[1]FINAL_vzorce!$A:$B,2,FALSE)</f>
        <v>seívačka velká</v>
      </c>
      <c r="C191" t="str">
        <f>VLOOKUP(A191,[1]FINAL_text!$A:$C,3,FALSE)</f>
        <v>ks</v>
      </c>
      <c r="D191" s="1">
        <f>SUMIF(Příjemky!M:M,List2!A:A,Příjemky!E:E)</f>
        <v>3387.33</v>
      </c>
      <c r="E191" s="1">
        <f>SUMIF(Příjemky!M:M,List2!A:A,Příjemky!P:P)</f>
        <v>11</v>
      </c>
      <c r="F191" s="2">
        <f t="shared" si="4"/>
        <v>307.93909090909091</v>
      </c>
      <c r="G191" s="1">
        <f>SUMIF(Výdejky!H:H,List2!A:A,Výdejky!I:I)</f>
        <v>2662</v>
      </c>
      <c r="H191" s="1">
        <f>SUMIF(Výdejky!H:H,List2!A:A,Výdejky!M:M)</f>
        <v>10</v>
      </c>
      <c r="I191" s="2">
        <f t="shared" si="5"/>
        <v>266.2</v>
      </c>
    </row>
    <row r="192" spans="1:9" x14ac:dyDescent="0.25">
      <c r="A192">
        <v>18037</v>
      </c>
      <c r="B192" t="str">
        <f>VLOOKUP(A192,[1]FINAL_vzorce!$A:$B,2,FALSE)</f>
        <v>dopisové spony 75mm</v>
      </c>
      <c r="C192" t="str">
        <f>VLOOKUP(A192,[1]FINAL_text!$A:$C,3,FALSE)</f>
        <v>bal</v>
      </c>
      <c r="D192" s="1">
        <f>SUMIF(Příjemky!M:M,List2!A:A,Příjemky!E:E)</f>
        <v>321.62000000000006</v>
      </c>
      <c r="E192" s="1">
        <f>SUMIF(Příjemky!M:M,List2!A:A,Příjemky!P:P)</f>
        <v>31</v>
      </c>
      <c r="F192" s="2">
        <f t="shared" si="4"/>
        <v>10.374838709677421</v>
      </c>
      <c r="G192" s="1">
        <f>SUMIF(Výdejky!H:H,List2!A:A,Výdejky!I:I)</f>
        <v>257.25</v>
      </c>
      <c r="H192" s="1">
        <f>SUMIF(Výdejky!H:H,List2!A:A,Výdejky!M:M)</f>
        <v>25</v>
      </c>
      <c r="I192" s="2">
        <f t="shared" si="5"/>
        <v>10.29</v>
      </c>
    </row>
    <row r="193" spans="1:9" x14ac:dyDescent="0.25">
      <c r="A193">
        <v>18038</v>
      </c>
      <c r="B193" t="str">
        <f>VLOOKUP(A193,[1]FINAL_vzorce!$A:$B,2,FALSE)</f>
        <v>drátky pro velkou sešívačku</v>
      </c>
      <c r="C193" t="str">
        <f>VLOOKUP(A193,[1]FINAL_text!$A:$C,3,FALSE)</f>
        <v>bal</v>
      </c>
      <c r="D193" s="1">
        <f>SUMIF(Příjemky!M:M,List2!A:A,Příjemky!E:E)</f>
        <v>645.04000000000008</v>
      </c>
      <c r="E193" s="1">
        <f>SUMIF(Příjemky!M:M,List2!A:A,Příjemky!P:P)</f>
        <v>50</v>
      </c>
      <c r="F193" s="2">
        <f t="shared" si="4"/>
        <v>12.900800000000002</v>
      </c>
      <c r="G193" s="1">
        <f>SUMIF(Výdejky!H:H,List2!A:A,Výdejky!I:I)</f>
        <v>292.33</v>
      </c>
      <c r="H193" s="1">
        <f>SUMIF(Výdejky!H:H,List2!A:A,Výdejky!M:M)</f>
        <v>23</v>
      </c>
      <c r="I193" s="2">
        <f t="shared" si="5"/>
        <v>12.709999999999999</v>
      </c>
    </row>
    <row r="194" spans="1:9" x14ac:dyDescent="0.25">
      <c r="A194">
        <v>18039</v>
      </c>
      <c r="B194" t="str">
        <f>VLOOKUP(A194,[1]FINAL_vzorce!$A:$B,2,FALSE)</f>
        <v>klip 15mm</v>
      </c>
      <c r="C194" t="str">
        <f>VLOOKUP(A194,[1]FINAL_text!$A:$C,3,FALSE)</f>
        <v>bal</v>
      </c>
      <c r="D194" s="1">
        <f>SUMIF(Příjemky!M:M,List2!A:A,Příjemky!E:E)</f>
        <v>412.78999999999996</v>
      </c>
      <c r="E194" s="1">
        <f>SUMIF(Příjemky!M:M,List2!A:A,Příjemky!P:P)</f>
        <v>67</v>
      </c>
      <c r="F194" s="2">
        <f t="shared" si="4"/>
        <v>6.161044776119402</v>
      </c>
      <c r="G194" s="1">
        <f>SUMIF(Výdejky!H:H,List2!A:A,Výdejky!I:I)</f>
        <v>211.74999999999997</v>
      </c>
      <c r="H194" s="1">
        <f>SUMIF(Výdejky!H:H,List2!A:A,Výdejky!M:M)</f>
        <v>35</v>
      </c>
      <c r="I194" s="2">
        <f t="shared" si="5"/>
        <v>6.0499999999999989</v>
      </c>
    </row>
    <row r="195" spans="1:9" x14ac:dyDescent="0.25">
      <c r="A195">
        <v>18040</v>
      </c>
      <c r="B195" t="str">
        <f>VLOOKUP(A195,[1]FINAL_vzorce!$A:$B,2,FALSE)</f>
        <v>klipy 19mm</v>
      </c>
      <c r="C195" t="str">
        <f>VLOOKUP(A195,[1]FINAL_text!$A:$C,3,FALSE)</f>
        <v>bal</v>
      </c>
      <c r="D195" s="1">
        <f>SUMIF(Příjemky!M:M,List2!A:A,Příjemky!E:E)</f>
        <v>296.69</v>
      </c>
      <c r="E195" s="1">
        <f>SUMIF(Příjemky!M:M,List2!A:A,Příjemky!P:P)</f>
        <v>49</v>
      </c>
      <c r="F195" s="2">
        <f t="shared" ref="F195:F258" si="6">IF(ISERROR(D195/E195),0,D195/E195)</f>
        <v>6.0548979591836734</v>
      </c>
      <c r="G195" s="1">
        <f>SUMIF(Výdejky!H:H,List2!A:A,Výdejky!I:I)</f>
        <v>217.79999999999998</v>
      </c>
      <c r="H195" s="1">
        <f>SUMIF(Výdejky!H:H,List2!A:A,Výdejky!M:M)</f>
        <v>36</v>
      </c>
      <c r="I195" s="2">
        <f t="shared" ref="I195:I258" si="7">IF(ISERROR(G195/H195),0,G195/H195)</f>
        <v>6.05</v>
      </c>
    </row>
    <row r="196" spans="1:9" x14ac:dyDescent="0.25">
      <c r="A196">
        <v>18041</v>
      </c>
      <c r="B196" t="str">
        <f>VLOOKUP(A196,[1]FINAL_vzorce!$A:$B,2,FALSE)</f>
        <v>klipy 24mm</v>
      </c>
      <c r="C196" t="str">
        <f>VLOOKUP(A196,[1]FINAL_text!$A:$C,3,FALSE)</f>
        <v>bal</v>
      </c>
      <c r="D196" s="1">
        <f>SUMIF(Příjemky!M:M,List2!A:A,Příjemky!E:E)</f>
        <v>416.35</v>
      </c>
      <c r="E196" s="1">
        <f>SUMIF(Příjemky!M:M,List2!A:A,Příjemky!P:P)</f>
        <v>49</v>
      </c>
      <c r="F196" s="2">
        <f t="shared" si="6"/>
        <v>8.4969387755102037</v>
      </c>
      <c r="G196" s="1">
        <f>SUMIF(Výdejky!H:H,List2!A:A,Výdejky!I:I)</f>
        <v>204</v>
      </c>
      <c r="H196" s="1">
        <f>SUMIF(Výdejky!H:H,List2!A:A,Výdejky!M:M)</f>
        <v>24</v>
      </c>
      <c r="I196" s="2">
        <f t="shared" si="7"/>
        <v>8.5</v>
      </c>
    </row>
    <row r="197" spans="1:9" x14ac:dyDescent="0.25">
      <c r="A197">
        <v>18042</v>
      </c>
      <c r="B197" t="str">
        <f>VLOOKUP(A197,[1]FINAL_vzorce!$A:$B,2,FALSE)</f>
        <v>klipy 32mm</v>
      </c>
      <c r="C197" t="str">
        <f>VLOOKUP(A197,[1]FINAL_text!$A:$C,3,FALSE)</f>
        <v>bal</v>
      </c>
      <c r="D197" s="1">
        <f>SUMIF(Příjemky!M:M,List2!A:A,Příjemky!E:E)</f>
        <v>276.17</v>
      </c>
      <c r="E197" s="1">
        <f>SUMIF(Příjemky!M:M,List2!A:A,Příjemky!P:P)</f>
        <v>25</v>
      </c>
      <c r="F197" s="2">
        <f t="shared" si="6"/>
        <v>11.046800000000001</v>
      </c>
      <c r="G197" s="1">
        <f>SUMIF(Výdejky!H:H,List2!A:A,Výdejky!I:I)</f>
        <v>163.35000000000002</v>
      </c>
      <c r="H197" s="1">
        <f>SUMIF(Výdejky!H:H,List2!A:A,Výdejky!M:M)</f>
        <v>15</v>
      </c>
      <c r="I197" s="2">
        <f t="shared" si="7"/>
        <v>10.890000000000002</v>
      </c>
    </row>
    <row r="198" spans="1:9" x14ac:dyDescent="0.25">
      <c r="A198">
        <v>18043</v>
      </c>
      <c r="B198" t="str">
        <f>VLOOKUP(A198,[1]FINAL_vzorce!$A:$B,2,FALSE)</f>
        <v>klipy 41mm</v>
      </c>
      <c r="C198" t="str">
        <f>VLOOKUP(A198,[1]FINAL_text!$A:$C,3,FALSE)</f>
        <v>bal</v>
      </c>
      <c r="D198" s="1">
        <f>SUMIF(Příjemky!M:M,List2!A:A,Příjemky!E:E)</f>
        <v>241</v>
      </c>
      <c r="E198" s="1">
        <f>SUMIF(Příjemky!M:M,List2!A:A,Příjemky!P:P)</f>
        <v>13</v>
      </c>
      <c r="F198" s="2">
        <f t="shared" si="6"/>
        <v>18.53846153846154</v>
      </c>
      <c r="G198" s="1">
        <f>SUMIF(Výdejky!H:H,List2!A:A,Výdejky!I:I)</f>
        <v>145.54999999999998</v>
      </c>
      <c r="H198" s="1">
        <f>SUMIF(Výdejky!H:H,List2!A:A,Výdejky!M:M)</f>
        <v>8</v>
      </c>
      <c r="I198" s="2">
        <f t="shared" si="7"/>
        <v>18.193749999999998</v>
      </c>
    </row>
    <row r="199" spans="1:9" x14ac:dyDescent="0.25">
      <c r="A199">
        <v>18044</v>
      </c>
      <c r="B199" t="str">
        <f>VLOOKUP(A199,[1]FINAL_vzorce!$A:$B,2,FALSE)</f>
        <v>silný fix</v>
      </c>
      <c r="C199" t="str">
        <f>VLOOKUP(A199,[1]FINAL_text!$A:$C,3,FALSE)</f>
        <v>ks</v>
      </c>
      <c r="D199" s="1">
        <f>SUMIF(Příjemky!M:M,List2!A:A,Příjemky!E:E)</f>
        <v>240.26</v>
      </c>
      <c r="E199" s="1">
        <f>SUMIF(Příjemky!M:M,List2!A:A,Příjemky!P:P)</f>
        <v>49</v>
      </c>
      <c r="F199" s="2">
        <f t="shared" si="6"/>
        <v>4.9032653061224485</v>
      </c>
      <c r="G199" s="1">
        <f>SUMIF(Výdejky!H:H,List2!A:A,Výdejky!I:I)</f>
        <v>217.80000000000004</v>
      </c>
      <c r="H199" s="1">
        <f>SUMIF(Výdejky!H:H,List2!A:A,Výdejky!M:M)</f>
        <v>45</v>
      </c>
      <c r="I199" s="2">
        <f t="shared" si="7"/>
        <v>4.8400000000000007</v>
      </c>
    </row>
    <row r="200" spans="1:9" x14ac:dyDescent="0.25">
      <c r="A200">
        <v>18045</v>
      </c>
      <c r="B200" t="str">
        <f>VLOOKUP(A200,[1]FINAL_vzorce!$A:$B,2,FALSE)</f>
        <v>popisovač cd</v>
      </c>
      <c r="C200" t="str">
        <f>VLOOKUP(A200,[1]FINAL_text!$A:$C,3,FALSE)</f>
        <v>ks</v>
      </c>
      <c r="D200" s="1">
        <f>SUMIF(Příjemky!M:M,List2!A:A,Příjemky!E:E)</f>
        <v>1013.74</v>
      </c>
      <c r="E200" s="1">
        <f>SUMIF(Příjemky!M:M,List2!A:A,Příjemky!P:P)</f>
        <v>121</v>
      </c>
      <c r="F200" s="2">
        <f t="shared" si="6"/>
        <v>8.3780165289256203</v>
      </c>
      <c r="G200" s="1">
        <f>SUMIF(Výdejky!H:H,List2!A:A,Výdejky!I:I)</f>
        <v>592.9</v>
      </c>
      <c r="H200" s="1">
        <f>SUMIF(Výdejky!H:H,List2!A:A,Výdejky!M:M)</f>
        <v>70</v>
      </c>
      <c r="I200" s="2">
        <f t="shared" si="7"/>
        <v>8.4699999999999989</v>
      </c>
    </row>
    <row r="201" spans="1:9" x14ac:dyDescent="0.25">
      <c r="A201">
        <v>18047</v>
      </c>
      <c r="B201" t="str">
        <f>VLOOKUP(A201,[1]FINAL_vzorce!$A:$B,2,FALSE)</f>
        <v>přepisovač</v>
      </c>
      <c r="C201" t="str">
        <f>VLOOKUP(A201,[1]FINAL_text!$A:$C,3,FALSE)</f>
        <v>ks</v>
      </c>
      <c r="D201" s="1">
        <f>SUMIF(Příjemky!M:M,List2!A:A,Příjemky!E:E)</f>
        <v>19722.04</v>
      </c>
      <c r="E201" s="1">
        <f>SUMIF(Příjemky!M:M,List2!A:A,Příjemky!P:P)</f>
        <v>458</v>
      </c>
      <c r="F201" s="2">
        <f t="shared" si="6"/>
        <v>43.061222707423582</v>
      </c>
      <c r="G201" s="1">
        <f>SUMIF(Výdejky!H:H,List2!A:A,Výdejky!I:I)</f>
        <v>10079.299999999999</v>
      </c>
      <c r="H201" s="1">
        <f>SUMIF(Výdejky!H:H,List2!A:A,Výdejky!M:M)</f>
        <v>238</v>
      </c>
      <c r="I201" s="2">
        <f t="shared" si="7"/>
        <v>42.349999999999994</v>
      </c>
    </row>
    <row r="202" spans="1:9" x14ac:dyDescent="0.25">
      <c r="A202">
        <v>18048</v>
      </c>
      <c r="B202" t="str">
        <f>VLOOKUP(A202,[1]FINAL_vzorce!$A:$B,2,FALSE)</f>
        <v>lepící páska široká</v>
      </c>
      <c r="C202" t="str">
        <f>VLOOKUP(A202,[1]FINAL_text!$A:$C,3,FALSE)</f>
        <v>ks</v>
      </c>
      <c r="D202" s="1">
        <f>SUMIF(Příjemky!M:M,List2!A:A,Příjemky!E:E)</f>
        <v>445.79999999999995</v>
      </c>
      <c r="E202" s="1">
        <f>SUMIF(Příjemky!M:M,List2!A:A,Příjemky!P:P)</f>
        <v>37</v>
      </c>
      <c r="F202" s="2">
        <f t="shared" si="6"/>
        <v>12.048648648648648</v>
      </c>
      <c r="G202" s="1">
        <f>SUMIF(Výdejky!H:H,List2!A:A,Výdejky!I:I)</f>
        <v>447.69999999999987</v>
      </c>
      <c r="H202" s="1">
        <f>SUMIF(Výdejky!H:H,List2!A:A,Výdejky!M:M)</f>
        <v>37</v>
      </c>
      <c r="I202" s="2">
        <f t="shared" si="7"/>
        <v>12.099999999999996</v>
      </c>
    </row>
    <row r="203" spans="1:9" x14ac:dyDescent="0.25">
      <c r="A203">
        <v>18049</v>
      </c>
      <c r="B203" t="str">
        <f>VLOOKUP(A203,[1]FINAL_vzorce!$A:$B,2,FALSE)</f>
        <v>samolepící bloček 51x51mm</v>
      </c>
      <c r="C203" t="str">
        <f>VLOOKUP(A203,[1]FINAL_text!$A:$C,3,FALSE)</f>
        <v>ks</v>
      </c>
      <c r="D203" s="1">
        <f>SUMIF(Příjemky!M:M,List2!A:A,Příjemky!E:E)</f>
        <v>1393.92</v>
      </c>
      <c r="E203" s="1">
        <f>SUMIF(Příjemky!M:M,List2!A:A,Příjemky!P:P)</f>
        <v>96</v>
      </c>
      <c r="F203" s="2">
        <f t="shared" si="6"/>
        <v>14.520000000000001</v>
      </c>
      <c r="G203" s="1">
        <f>SUMIF(Výdejky!H:H,List2!A:A,Výdejky!I:I)</f>
        <v>1364.88</v>
      </c>
      <c r="H203" s="1">
        <f>SUMIF(Výdejky!H:H,List2!A:A,Výdejky!M:M)</f>
        <v>94</v>
      </c>
      <c r="I203" s="2">
        <f t="shared" si="7"/>
        <v>14.520000000000001</v>
      </c>
    </row>
    <row r="204" spans="1:9" x14ac:dyDescent="0.25">
      <c r="A204">
        <v>18050</v>
      </c>
      <c r="B204" t="str">
        <f>VLOOKUP(A204,[1]FINAL_vzorce!$A:$B,2,FALSE)</f>
        <v>samolepící bloček 38x50mm</v>
      </c>
      <c r="C204" t="str">
        <f>VLOOKUP(A204,[1]FINAL_text!$A:$C,3,FALSE)</f>
        <v>bal</v>
      </c>
      <c r="D204" s="1">
        <f>SUMIF(Příjemky!M:M,List2!A:A,Příjemky!E:E)</f>
        <v>229.04000000000002</v>
      </c>
      <c r="E204" s="1">
        <f>SUMIF(Příjemky!M:M,List2!A:A,Příjemky!P:P)</f>
        <v>22</v>
      </c>
      <c r="F204" s="2">
        <f t="shared" si="6"/>
        <v>10.410909090909092</v>
      </c>
      <c r="G204" s="1">
        <f>SUMIF(Výdejky!H:H,List2!A:A,Výdejky!I:I)</f>
        <v>326.70000000000005</v>
      </c>
      <c r="H204" s="1">
        <f>SUMIF(Výdejky!H:H,List2!A:A,Výdejky!M:M)</f>
        <v>30</v>
      </c>
      <c r="I204" s="2">
        <f t="shared" si="7"/>
        <v>10.890000000000002</v>
      </c>
    </row>
    <row r="205" spans="1:9" x14ac:dyDescent="0.25">
      <c r="A205">
        <v>18051</v>
      </c>
      <c r="B205" t="str">
        <f>VLOOKUP(A205,[1]FINAL_vzorce!$A:$B,2,FALSE)</f>
        <v>blok a5</v>
      </c>
      <c r="C205" t="str">
        <f>VLOOKUP(A205,[1]FINAL_text!$A:$C,3,FALSE)</f>
        <v>ks</v>
      </c>
      <c r="D205" s="1">
        <f>SUMIF(Příjemky!M:M,List2!A:A,Příjemky!E:E)</f>
        <v>517.22</v>
      </c>
      <c r="E205" s="1">
        <f>SUMIF(Příjemky!M:M,List2!A:A,Příjemky!P:P)</f>
        <v>51</v>
      </c>
      <c r="F205" s="2">
        <f t="shared" si="6"/>
        <v>10.141568627450981</v>
      </c>
      <c r="G205" s="1">
        <f>SUMIF(Výdejky!H:H,List2!A:A,Výdejky!I:I)</f>
        <v>143.99</v>
      </c>
      <c r="H205" s="1">
        <f>SUMIF(Výdejky!H:H,List2!A:A,Výdejky!M:M)</f>
        <v>17</v>
      </c>
      <c r="I205" s="2">
        <f t="shared" si="7"/>
        <v>8.4700000000000006</v>
      </c>
    </row>
    <row r="206" spans="1:9" x14ac:dyDescent="0.25">
      <c r="A206">
        <v>18052</v>
      </c>
      <c r="B206" t="str">
        <f>VLOOKUP(A206,[1]FINAL_vzorce!$A:$B,2,FALSE)</f>
        <v>blok a6</v>
      </c>
      <c r="C206" t="str">
        <f>VLOOKUP(A206,[1]FINAL_text!$A:$C,3,FALSE)</f>
        <v>ks</v>
      </c>
      <c r="D206" s="1">
        <f>SUMIF(Příjemky!M:M,List2!A:A,Příjemky!E:E)</f>
        <v>123.88</v>
      </c>
      <c r="E206" s="1">
        <f>SUMIF(Příjemky!M:M,List2!A:A,Příjemky!P:P)</f>
        <v>21</v>
      </c>
      <c r="F206" s="2">
        <f t="shared" si="6"/>
        <v>5.8990476190476189</v>
      </c>
      <c r="G206" s="1">
        <f>SUMIF(Výdejky!H:H,List2!A:A,Výdejky!I:I)</f>
        <v>24.2</v>
      </c>
      <c r="H206" s="1">
        <f>SUMIF(Výdejky!H:H,List2!A:A,Výdejky!M:M)</f>
        <v>4</v>
      </c>
      <c r="I206" s="2">
        <f t="shared" si="7"/>
        <v>6.05</v>
      </c>
    </row>
    <row r="207" spans="1:9" x14ac:dyDescent="0.25">
      <c r="A207">
        <v>18053</v>
      </c>
      <c r="B207" t="str">
        <f>VLOOKUP(A207,[1]FINAL_vzorce!$A:$B,2,FALSE)</f>
        <v>xeroxový papír a3</v>
      </c>
      <c r="C207" t="str">
        <f>VLOOKUP(A207,[1]FINAL_text!$A:$C,3,FALSE)</f>
        <v>bal</v>
      </c>
      <c r="D207" s="1">
        <f>SUMIF(Příjemky!M:M,List2!A:A,Příjemky!E:E)</f>
        <v>18637.89</v>
      </c>
      <c r="E207" s="1">
        <f>SUMIF(Příjemky!M:M,List2!A:A,Příjemky!P:P)</f>
        <v>121</v>
      </c>
      <c r="F207" s="2">
        <f t="shared" si="6"/>
        <v>154.03214876033059</v>
      </c>
      <c r="G207" s="1">
        <f>SUMIF(Výdejky!H:H,List2!A:A,Výdejky!I:I)</f>
        <v>5082</v>
      </c>
      <c r="H207" s="1">
        <f>SUMIF(Výdejky!H:H,List2!A:A,Výdejky!M:M)</f>
        <v>35</v>
      </c>
      <c r="I207" s="2">
        <f t="shared" si="7"/>
        <v>145.19999999999999</v>
      </c>
    </row>
    <row r="208" spans="1:9" x14ac:dyDescent="0.25">
      <c r="A208">
        <v>18054</v>
      </c>
      <c r="B208" t="str">
        <f>VLOOKUP(A208,[1]FINAL_vzorce!$A:$B,2,FALSE)</f>
        <v>šanon pákový úzký</v>
      </c>
      <c r="C208" t="str">
        <f>VLOOKUP(A208,[1]FINAL_text!$A:$C,3,FALSE)</f>
        <v>ks</v>
      </c>
      <c r="D208" s="1">
        <f>SUMIF(Příjemky!M:M,List2!A:A,Příjemky!E:E)</f>
        <v>8707.5299999999988</v>
      </c>
      <c r="E208" s="1">
        <f>SUMIF(Příjemky!M:M,List2!A:A,Příjemky!P:P)</f>
        <v>401</v>
      </c>
      <c r="F208" s="2">
        <f t="shared" si="6"/>
        <v>21.714538653366581</v>
      </c>
      <c r="G208" s="1">
        <f>SUMIF(Výdejky!H:H,List2!A:A,Výdejky!I:I)</f>
        <v>6207.3</v>
      </c>
      <c r="H208" s="1">
        <f>SUMIF(Výdejky!H:H,List2!A:A,Výdejky!M:M)</f>
        <v>285</v>
      </c>
      <c r="I208" s="2">
        <f t="shared" si="7"/>
        <v>21.78</v>
      </c>
    </row>
    <row r="209" spans="1:9" x14ac:dyDescent="0.25">
      <c r="A209">
        <v>18055</v>
      </c>
      <c r="B209" t="str">
        <f>VLOOKUP(A209,[1]FINAL_vzorce!$A:$B,2,FALSE)</f>
        <v>šanon pákový široký</v>
      </c>
      <c r="C209" t="str">
        <f>VLOOKUP(A209,[1]FINAL_text!$A:$C,3,FALSE)</f>
        <v>ks</v>
      </c>
      <c r="D209" s="1">
        <f>SUMIF(Příjemky!M:M,List2!A:A,Příjemky!E:E)</f>
        <v>15209.18</v>
      </c>
      <c r="E209" s="1">
        <f>SUMIF(Příjemky!M:M,List2!A:A,Příjemky!P:P)</f>
        <v>606</v>
      </c>
      <c r="F209" s="2">
        <f t="shared" si="6"/>
        <v>25.097656765676568</v>
      </c>
      <c r="G209" s="1">
        <f>SUMIF(Výdejky!H:H,List2!A:A,Výdejky!I:I)</f>
        <v>8465.5999999999985</v>
      </c>
      <c r="H209" s="1">
        <f>SUMIF(Výdejky!H:H,List2!A:A,Výdejky!M:M)</f>
        <v>440</v>
      </c>
      <c r="I209" s="2">
        <f t="shared" si="7"/>
        <v>19.239999999999998</v>
      </c>
    </row>
    <row r="210" spans="1:9" x14ac:dyDescent="0.25">
      <c r="A210">
        <v>18056</v>
      </c>
      <c r="B210" t="str">
        <f>VLOOKUP(A210,[1]FINAL_vzorce!$A:$B,2,FALSE)</f>
        <v>šanon a5 pákový</v>
      </c>
      <c r="C210" t="str">
        <f>VLOOKUP(A210,[1]FINAL_text!$A:$C,3,FALSE)</f>
        <v>ks</v>
      </c>
      <c r="D210" s="1">
        <f>SUMIF(Příjemky!M:M,List2!A:A,Příjemky!E:E)</f>
        <v>324.02999999999997</v>
      </c>
      <c r="E210" s="1">
        <f>SUMIF(Příjemky!M:M,List2!A:A,Příjemky!P:P)</f>
        <v>11</v>
      </c>
      <c r="F210" s="2">
        <f t="shared" si="6"/>
        <v>29.457272727272724</v>
      </c>
      <c r="G210" s="1">
        <f>SUMIF(Výdejky!H:H,List2!A:A,Výdejky!I:I)</f>
        <v>696.05</v>
      </c>
      <c r="H210" s="1">
        <f>SUMIF(Výdejky!H:H,List2!A:A,Výdejky!M:M)</f>
        <v>23</v>
      </c>
      <c r="I210" s="2">
        <f t="shared" si="7"/>
        <v>30.263043478260869</v>
      </c>
    </row>
    <row r="211" spans="1:9" x14ac:dyDescent="0.25">
      <c r="A211">
        <v>18057</v>
      </c>
      <c r="B211" t="str">
        <f>VLOOKUP(A211,[1]FINAL_vzorce!$A:$B,2,FALSE)</f>
        <v>desky a4 pvc s patentkou</v>
      </c>
      <c r="C211" t="str">
        <f>VLOOKUP(A211,[1]FINAL_text!$A:$C,3,FALSE)</f>
        <v>ks</v>
      </c>
      <c r="D211" s="1">
        <f>SUMIF(Příjemky!M:M,List2!A:A,Příjemky!E:E)</f>
        <v>853.7</v>
      </c>
      <c r="E211" s="1">
        <f>SUMIF(Příjemky!M:M,List2!A:A,Příjemky!P:P)</f>
        <v>141</v>
      </c>
      <c r="F211" s="2">
        <f t="shared" si="6"/>
        <v>6.0546099290780147</v>
      </c>
      <c r="G211" s="1">
        <f>SUMIF(Výdejky!H:H,List2!A:A,Výdejky!I:I)</f>
        <v>786.5</v>
      </c>
      <c r="H211" s="1">
        <f>SUMIF(Výdejky!H:H,List2!A:A,Výdejky!M:M)</f>
        <v>130</v>
      </c>
      <c r="I211" s="2">
        <f t="shared" si="7"/>
        <v>6.05</v>
      </c>
    </row>
    <row r="212" spans="1:9" x14ac:dyDescent="0.25">
      <c r="A212">
        <v>18058</v>
      </c>
      <c r="B212" t="str">
        <f>VLOOKUP(A212,[1]FINAL_vzorce!$A:$B,2,FALSE)</f>
        <v>desky pvc s gumou</v>
      </c>
      <c r="C212" t="str">
        <f>VLOOKUP(A212,[1]FINAL_text!$A:$C,3,FALSE)</f>
        <v>ks</v>
      </c>
      <c r="D212" s="1">
        <f>SUMIF(Příjemky!M:M,List2!A:A,Příjemky!E:E)</f>
        <v>1321.8899999999999</v>
      </c>
      <c r="E212" s="1">
        <f>SUMIF(Příjemky!M:M,List2!A:A,Příjemky!P:P)</f>
        <v>121</v>
      </c>
      <c r="F212" s="2">
        <f t="shared" si="6"/>
        <v>10.924710743801652</v>
      </c>
      <c r="G212" s="1">
        <f>SUMIF(Výdejky!H:H,List2!A:A,Výdejky!I:I)</f>
        <v>1361.25</v>
      </c>
      <c r="H212" s="1">
        <f>SUMIF(Výdejky!H:H,List2!A:A,Výdejky!M:M)</f>
        <v>125</v>
      </c>
      <c r="I212" s="2">
        <f t="shared" si="7"/>
        <v>10.89</v>
      </c>
    </row>
    <row r="213" spans="1:9" x14ac:dyDescent="0.25">
      <c r="A213">
        <v>18059</v>
      </c>
      <c r="B213" t="str">
        <f>VLOOKUP(A213,[1]FINAL_vzorce!$A:$B,2,FALSE)</f>
        <v>desky s rohem</v>
      </c>
      <c r="C213" t="str">
        <f>VLOOKUP(A213,[1]FINAL_text!$A:$C,3,FALSE)</f>
        <v>ks</v>
      </c>
      <c r="D213" s="1">
        <f>SUMIF(Příjemky!M:M,List2!A:A,Příjemky!E:E)</f>
        <v>1455.52</v>
      </c>
      <c r="E213" s="1">
        <f>SUMIF(Příjemky!M:M,List2!A:A,Příjemky!P:P)</f>
        <v>301</v>
      </c>
      <c r="F213" s="2">
        <f t="shared" si="6"/>
        <v>4.8356146179401991</v>
      </c>
      <c r="G213" s="1">
        <f>SUMIF(Výdejky!H:H,List2!A:A,Výdejky!I:I)</f>
        <v>1437.4799999999996</v>
      </c>
      <c r="H213" s="1">
        <f>SUMIF(Výdejky!H:H,List2!A:A,Výdejky!M:M)</f>
        <v>297</v>
      </c>
      <c r="I213" s="2">
        <f t="shared" si="7"/>
        <v>4.839999999999999</v>
      </c>
    </row>
    <row r="214" spans="1:9" x14ac:dyDescent="0.25">
      <c r="A214">
        <v>18060</v>
      </c>
      <c r="B214" t="str">
        <f>VLOOKUP(A214,[1]FINAL_vzorce!$A:$B,2,FALSE)</f>
        <v>desky papírové s gumou</v>
      </c>
      <c r="C214" t="str">
        <f>VLOOKUP(A214,[1]FINAL_text!$A:$C,3,FALSE)</f>
        <v>ks</v>
      </c>
      <c r="D214" s="1">
        <f>SUMIF(Příjemky!M:M,List2!A:A,Příjemky!E:E)</f>
        <v>1416.95</v>
      </c>
      <c r="E214" s="1">
        <f>SUMIF(Příjemky!M:M,List2!A:A,Příjemky!P:P)</f>
        <v>105</v>
      </c>
      <c r="F214" s="2">
        <f t="shared" si="6"/>
        <v>13.494761904761905</v>
      </c>
      <c r="G214" s="1">
        <f>SUMIF(Výdejky!H:H,List2!A:A,Výdejky!I:I)</f>
        <v>1424.17</v>
      </c>
      <c r="H214" s="1">
        <f>SUMIF(Výdejky!H:H,List2!A:A,Výdejky!M:M)</f>
        <v>107</v>
      </c>
      <c r="I214" s="2">
        <f t="shared" si="7"/>
        <v>13.31</v>
      </c>
    </row>
    <row r="215" spans="1:9" x14ac:dyDescent="0.25">
      <c r="A215">
        <v>18061</v>
      </c>
      <c r="B215" t="str">
        <f>VLOOKUP(A215,[1]FINAL_vzorce!$A:$B,2,FALSE)</f>
        <v>rychlovazač papírový závěsný</v>
      </c>
      <c r="C215" t="str">
        <f>VLOOKUP(A215,[1]FINAL_text!$A:$C,3,FALSE)</f>
        <v>ks</v>
      </c>
      <c r="D215" s="1">
        <f>SUMIF(Příjemky!M:M,List2!A:A,Příjemky!E:E)</f>
        <v>962.25</v>
      </c>
      <c r="E215" s="1">
        <f>SUMIF(Příjemky!M:M,List2!A:A,Příjemky!P:P)</f>
        <v>405</v>
      </c>
      <c r="F215" s="2">
        <f t="shared" si="6"/>
        <v>2.3759259259259258</v>
      </c>
      <c r="G215" s="1">
        <f>SUMIF(Výdejky!H:H,List2!A:A,Výdejky!I:I)</f>
        <v>353.31999999999994</v>
      </c>
      <c r="H215" s="1">
        <f>SUMIF(Výdejky!H:H,List2!A:A,Výdejky!M:M)</f>
        <v>146</v>
      </c>
      <c r="I215" s="2">
        <f t="shared" si="7"/>
        <v>2.4199999999999995</v>
      </c>
    </row>
    <row r="216" spans="1:9" x14ac:dyDescent="0.25">
      <c r="A216">
        <v>18062</v>
      </c>
      <c r="B216" t="str">
        <f>VLOOKUP(A216,[1]FINAL_vzorce!$A:$B,2,FALSE)</f>
        <v>zakládací folie do šanonu větší</v>
      </c>
      <c r="C216" t="str">
        <f>VLOOKUP(A216,[1]FINAL_text!$A:$C,3,FALSE)</f>
        <v>bal</v>
      </c>
      <c r="D216" s="1">
        <f>SUMIF(Příjemky!M:M,List2!A:A,Příjemky!E:E)</f>
        <v>4951.66</v>
      </c>
      <c r="E216" s="1">
        <f>SUMIF(Příjemky!M:M,List2!A:A,Příjemky!P:P)</f>
        <v>201</v>
      </c>
      <c r="F216" s="2">
        <f t="shared" si="6"/>
        <v>24.635124378109452</v>
      </c>
      <c r="G216" s="1">
        <f>SUMIF(Výdejky!H:H,List2!A:A,Výdejky!I:I)</f>
        <v>3339.6000000000004</v>
      </c>
      <c r="H216" s="1">
        <f>SUMIF(Výdejky!H:H,List2!A:A,Výdejky!M:M)</f>
        <v>138</v>
      </c>
      <c r="I216" s="2">
        <f t="shared" si="7"/>
        <v>24.200000000000003</v>
      </c>
    </row>
    <row r="217" spans="1:9" x14ac:dyDescent="0.25">
      <c r="A217">
        <v>18063</v>
      </c>
      <c r="B217" t="str">
        <f>VLOOKUP(A217,[1]FINAL_vzorce!$A:$B,2,FALSE)</f>
        <v>zakládací folie do šanonu a5</v>
      </c>
      <c r="C217" t="str">
        <f>VLOOKUP(A217,[1]FINAL_text!$A:$C,3,FALSE)</f>
        <v>bal</v>
      </c>
      <c r="D217" s="1">
        <f>SUMIF(Příjemky!M:M,List2!A:A,Příjemky!E:E)</f>
        <v>1387.63</v>
      </c>
      <c r="E217" s="1">
        <f>SUMIF(Příjemky!M:M,List2!A:A,Příjemky!P:P)</f>
        <v>41</v>
      </c>
      <c r="F217" s="2">
        <f t="shared" si="6"/>
        <v>33.844634146341463</v>
      </c>
      <c r="G217" s="1">
        <f>SUMIF(Výdejky!H:H,List2!A:A,Výdejky!I:I)</f>
        <v>880.9</v>
      </c>
      <c r="H217" s="1">
        <f>SUMIF(Výdejky!H:H,List2!A:A,Výdejky!M:M)</f>
        <v>26</v>
      </c>
      <c r="I217" s="2">
        <f t="shared" si="7"/>
        <v>33.880769230769232</v>
      </c>
    </row>
    <row r="218" spans="1:9" x14ac:dyDescent="0.25">
      <c r="A218">
        <v>18064</v>
      </c>
      <c r="B218" t="str">
        <f>VLOOKUP(A218,[1]FINAL_vzorce!$A:$B,2,FALSE)</f>
        <v>zakládací folie do šanonu s klopou</v>
      </c>
      <c r="C218" t="str">
        <f>VLOOKUP(A218,[1]FINAL_text!$A:$C,3,FALSE)</f>
        <v>bal</v>
      </c>
      <c r="D218" s="1">
        <f>SUMIF(Příjemky!M:M,List2!A:A,Příjemky!E:E)</f>
        <v>96.539999999999992</v>
      </c>
      <c r="E218" s="1">
        <f>SUMIF(Příjemky!M:M,List2!A:A,Příjemky!P:P)</f>
        <v>2</v>
      </c>
      <c r="F218" s="2">
        <f t="shared" si="6"/>
        <v>48.269999999999996</v>
      </c>
      <c r="G218" s="1">
        <f>SUMIF(Výdejky!H:H,List2!A:A,Výdejky!I:I)</f>
        <v>629.20000000000005</v>
      </c>
      <c r="H218" s="1">
        <f>SUMIF(Výdejky!H:H,List2!A:A,Výdejky!M:M)</f>
        <v>40</v>
      </c>
      <c r="I218" s="2">
        <f t="shared" si="7"/>
        <v>15.73</v>
      </c>
    </row>
    <row r="219" spans="1:9" x14ac:dyDescent="0.25">
      <c r="A219">
        <v>18065</v>
      </c>
      <c r="B219" t="str">
        <f>VLOOKUP(A219,[1]FINAL_vzorce!$A:$B,2,FALSE)</f>
        <v>rozřaďovač barevný</v>
      </c>
      <c r="C219" t="str">
        <f>VLOOKUP(A219,[1]FINAL_text!$A:$C,3,FALSE)</f>
        <v>bal</v>
      </c>
      <c r="D219" s="1">
        <f>SUMIF(Příjemky!M:M,List2!A:A,Příjemky!E:E)</f>
        <v>1482.95</v>
      </c>
      <c r="E219" s="1">
        <f>SUMIF(Příjemky!M:M,List2!A:A,Příjemky!P:P)</f>
        <v>81</v>
      </c>
      <c r="F219" s="2">
        <f t="shared" si="6"/>
        <v>18.308024691358025</v>
      </c>
      <c r="G219" s="1">
        <f>SUMIF(Výdejky!H:H,List2!A:A,Výdejky!I:I)</f>
        <v>1216.05</v>
      </c>
      <c r="H219" s="1">
        <f>SUMIF(Výdejky!H:H,List2!A:A,Výdejky!M:M)</f>
        <v>67</v>
      </c>
      <c r="I219" s="2">
        <f t="shared" si="7"/>
        <v>18.149999999999999</v>
      </c>
    </row>
    <row r="220" spans="1:9" x14ac:dyDescent="0.25">
      <c r="A220">
        <v>18066</v>
      </c>
      <c r="B220" t="str">
        <f>VLOOKUP(A220,[1]FINAL_vzorce!$A:$B,2,FALSE)</f>
        <v>adresový samolepky</v>
      </c>
      <c r="C220" t="str">
        <f>VLOOKUP(A220,[1]FINAL_text!$A:$C,3,FALSE)</f>
        <v>bal</v>
      </c>
      <c r="D220" s="1">
        <f>SUMIF(Příjemky!M:M,List2!A:A,Příjemky!E:E)</f>
        <v>1305.99</v>
      </c>
      <c r="E220" s="1">
        <f>SUMIF(Příjemky!M:M,List2!A:A,Příjemky!P:P)</f>
        <v>11</v>
      </c>
      <c r="F220" s="2">
        <f t="shared" si="6"/>
        <v>118.72636363636364</v>
      </c>
      <c r="G220" s="1">
        <f>SUMIF(Výdejky!H:H,List2!A:A,Výdejky!I:I)</f>
        <v>1185.8000000000002</v>
      </c>
      <c r="H220" s="1">
        <f>SUMIF(Výdejky!H:H,List2!A:A,Výdejky!M:M)</f>
        <v>10</v>
      </c>
      <c r="I220" s="2">
        <f t="shared" si="7"/>
        <v>118.58000000000001</v>
      </c>
    </row>
    <row r="221" spans="1:9" x14ac:dyDescent="0.25">
      <c r="A221">
        <v>18067</v>
      </c>
      <c r="B221" t="str">
        <f>VLOOKUP(A221,[1]FINAL_vzorce!$A:$B,2,FALSE)</f>
        <v>obálka dl</v>
      </c>
      <c r="C221" t="str">
        <f>VLOOKUP(A221,[1]FINAL_text!$A:$C,3,FALSE)</f>
        <v>ks</v>
      </c>
      <c r="D221" s="1">
        <f>SUMIF(Příjemky!M:M,List2!A:A,Příjemky!E:E)</f>
        <v>0.34</v>
      </c>
      <c r="E221" s="1">
        <f>SUMIF(Příjemky!M:M,List2!A:A,Příjemky!P:P)</f>
        <v>1</v>
      </c>
      <c r="F221" s="2">
        <f t="shared" si="6"/>
        <v>0.34</v>
      </c>
      <c r="G221" s="1">
        <f>SUMIF(Výdejky!H:H,List2!A:A,Výdejky!I:I)</f>
        <v>152.5</v>
      </c>
      <c r="H221" s="1">
        <f>SUMIF(Výdejky!H:H,List2!A:A,Výdejky!M:M)</f>
        <v>250</v>
      </c>
      <c r="I221" s="2">
        <f t="shared" si="7"/>
        <v>0.61</v>
      </c>
    </row>
    <row r="222" spans="1:9" x14ac:dyDescent="0.25">
      <c r="A222">
        <v>18068</v>
      </c>
      <c r="B222" t="str">
        <f>VLOOKUP(A222,[1]FINAL_vzorce!$A:$B,2,FALSE)</f>
        <v>obálka velká c4</v>
      </c>
      <c r="C222" t="str">
        <f>VLOOKUP(A222,[1]FINAL_text!$A:$C,3,FALSE)</f>
        <v>ks</v>
      </c>
      <c r="D222" s="1">
        <f>SUMIF(Příjemky!M:M,List2!A:A,Příjemky!E:E)</f>
        <v>870</v>
      </c>
      <c r="E222" s="1">
        <f>SUMIF(Příjemky!M:M,List2!A:A,Příjemky!P:P)</f>
        <v>750</v>
      </c>
      <c r="F222" s="2">
        <f t="shared" si="6"/>
        <v>1.1599999999999999</v>
      </c>
      <c r="G222" s="1">
        <f>SUMIF(Výdejky!H:H,List2!A:A,Výdejky!I:I)</f>
        <v>1046.6500000000001</v>
      </c>
      <c r="H222" s="1">
        <f>SUMIF(Výdejky!H:H,List2!A:A,Výdejky!M:M)</f>
        <v>865</v>
      </c>
      <c r="I222" s="2">
        <f t="shared" si="7"/>
        <v>1.2100000000000002</v>
      </c>
    </row>
    <row r="223" spans="1:9" x14ac:dyDescent="0.25">
      <c r="A223">
        <v>18069</v>
      </c>
      <c r="B223" t="str">
        <f>VLOOKUP(A223,[1]FINAL_vzorce!$A:$B,2,FALSE)</f>
        <v>obálka b4 textil+dno hnědá</v>
      </c>
      <c r="C223" t="str">
        <f>VLOOKUP(A223,[1]FINAL_text!$A:$C,3,FALSE)</f>
        <v>ks</v>
      </c>
      <c r="D223" s="1">
        <f>SUMIF(Příjemky!M:M,List2!A:A,Příjemky!E:E)</f>
        <v>784.9</v>
      </c>
      <c r="E223" s="1">
        <f>SUMIF(Příjemky!M:M,List2!A:A,Příjemky!P:P)</f>
        <v>110</v>
      </c>
      <c r="F223" s="2">
        <f t="shared" si="6"/>
        <v>7.1354545454545448</v>
      </c>
      <c r="G223" s="1">
        <f>SUMIF(Výdejky!H:H,List2!A:A,Výdejky!I:I)</f>
        <v>642.6</v>
      </c>
      <c r="H223" s="1">
        <f>SUMIF(Výdejky!H:H,List2!A:A,Výdejky!M:M)</f>
        <v>90</v>
      </c>
      <c r="I223" s="2">
        <f t="shared" si="7"/>
        <v>7.1400000000000006</v>
      </c>
    </row>
    <row r="224" spans="1:9" x14ac:dyDescent="0.25">
      <c r="A224">
        <v>18070</v>
      </c>
      <c r="B224" t="str">
        <f>VLOOKUP(A224,[1]FINAL_vzorce!$A:$B,2,FALSE)</f>
        <v>obálka bublina</v>
      </c>
      <c r="C224" t="str">
        <f>VLOOKUP(A224,[1]FINAL_text!$A:$C,3,FALSE)</f>
        <v>ks</v>
      </c>
      <c r="D224" s="1">
        <f>SUMIF(Příjemky!M:M,List2!A:A,Příjemky!E:E)</f>
        <v>383.04</v>
      </c>
      <c r="E224" s="1">
        <f>SUMIF(Příjemky!M:M,List2!A:A,Příjemky!P:P)</f>
        <v>91</v>
      </c>
      <c r="F224" s="2">
        <f t="shared" si="6"/>
        <v>4.2092307692307696</v>
      </c>
      <c r="G224" s="1">
        <f>SUMIF(Výdejky!H:H,List2!A:A,Výdejky!I:I)</f>
        <v>300.08</v>
      </c>
      <c r="H224" s="1">
        <f>SUMIF(Výdejky!H:H,List2!A:A,Výdejky!M:M)</f>
        <v>62</v>
      </c>
      <c r="I224" s="2">
        <f t="shared" si="7"/>
        <v>4.84</v>
      </c>
    </row>
    <row r="225" spans="1:9" x14ac:dyDescent="0.25">
      <c r="A225">
        <v>18071</v>
      </c>
      <c r="B225" t="str">
        <f>VLOOKUP(A225,[1]FINAL_vzorce!$A:$B,2,FALSE)</f>
        <v>obálka c5</v>
      </c>
      <c r="C225" t="str">
        <f>VLOOKUP(A225,[1]FINAL_text!$A:$C,3,FALSE)</f>
        <v>ks</v>
      </c>
      <c r="D225" s="1">
        <f>SUMIF(Příjemky!M:M,List2!A:A,Příjemky!E:E)</f>
        <v>633</v>
      </c>
      <c r="E225" s="1">
        <f>SUMIF(Příjemky!M:M,List2!A:A,Příjemky!P:P)</f>
        <v>1300</v>
      </c>
      <c r="F225" s="2">
        <f t="shared" si="6"/>
        <v>0.4869230769230769</v>
      </c>
      <c r="G225" s="1">
        <f>SUMIF(Výdejky!H:H,List2!A:A,Výdejky!I:I)</f>
        <v>156.77000000000001</v>
      </c>
      <c r="H225" s="1">
        <f>SUMIF(Výdejky!H:H,List2!A:A,Výdejky!M:M)</f>
        <v>257</v>
      </c>
      <c r="I225" s="2">
        <f t="shared" si="7"/>
        <v>0.61</v>
      </c>
    </row>
    <row r="226" spans="1:9" x14ac:dyDescent="0.25">
      <c r="A226">
        <v>18072</v>
      </c>
      <c r="B226" t="str">
        <f>VLOOKUP(A226,[1]FINAL_vzorce!$A:$B,2,FALSE)</f>
        <v>obálka modrý pruh</v>
      </c>
      <c r="C226" t="str">
        <f>VLOOKUP(A226,[1]FINAL_text!$A:$C,3,FALSE)</f>
        <v>ks</v>
      </c>
      <c r="D226" s="1">
        <f>SUMIF(Příjemky!M:M,List2!A:A,Příjemky!E:E)</f>
        <v>2510</v>
      </c>
      <c r="E226" s="1">
        <f>SUMIF(Příjemky!M:M,List2!A:A,Příjemky!P:P)</f>
        <v>2000</v>
      </c>
      <c r="F226" s="2">
        <f t="shared" si="6"/>
        <v>1.2549999999999999</v>
      </c>
      <c r="G226" s="1">
        <f>SUMIF(Výdejky!H:H,List2!A:A,Výdejky!I:I)</f>
        <v>237.51</v>
      </c>
      <c r="H226" s="1">
        <f>SUMIF(Výdejky!H:H,List2!A:A,Výdejky!M:M)</f>
        <v>256</v>
      </c>
      <c r="I226" s="2">
        <f t="shared" si="7"/>
        <v>0.92777343749999996</v>
      </c>
    </row>
    <row r="227" spans="1:9" x14ac:dyDescent="0.25">
      <c r="A227">
        <v>18073</v>
      </c>
      <c r="B227" t="str">
        <f>VLOOKUP(A227,[1]FINAL_vzorce!$A:$B,2,FALSE)</f>
        <v>obálka na cd</v>
      </c>
      <c r="C227" t="str">
        <f>VLOOKUP(A227,[1]FINAL_text!$A:$C,3,FALSE)</f>
        <v>ks</v>
      </c>
      <c r="D227" s="1">
        <f>SUMIF(Příjemky!M:M,List2!A:A,Příjemky!E:E)</f>
        <v>37</v>
      </c>
      <c r="E227" s="1">
        <f>SUMIF(Příjemky!M:M,List2!A:A,Příjemky!P:P)</f>
        <v>100</v>
      </c>
      <c r="F227" s="2">
        <f t="shared" si="6"/>
        <v>0.37</v>
      </c>
      <c r="G227" s="1">
        <f>SUMIF(Výdejky!H:H,List2!A:A,Výdejky!I:I)</f>
        <v>75.64</v>
      </c>
      <c r="H227" s="1">
        <f>SUMIF(Výdejky!H:H,List2!A:A,Výdejky!M:M)</f>
        <v>124</v>
      </c>
      <c r="I227" s="2">
        <f t="shared" si="7"/>
        <v>0.61</v>
      </c>
    </row>
    <row r="228" spans="1:9" x14ac:dyDescent="0.25">
      <c r="A228">
        <v>18074</v>
      </c>
      <c r="B228" t="str">
        <f>VLOOKUP(A228,[1]FINAL_vzorce!$A:$B,2,FALSE)</f>
        <v>folie na cd</v>
      </c>
      <c r="C228" t="str">
        <f>VLOOKUP(A228,[1]FINAL_text!$A:$C,3,FALSE)</f>
        <v>ks</v>
      </c>
      <c r="D228" s="1">
        <f>SUMIF(Příjemky!M:M,List2!A:A,Příjemky!E:E)</f>
        <v>270.07</v>
      </c>
      <c r="E228" s="1">
        <f>SUMIF(Příjemky!M:M,List2!A:A,Příjemky!P:P)</f>
        <v>101</v>
      </c>
      <c r="F228" s="2">
        <f t="shared" si="6"/>
        <v>2.6739603960396039</v>
      </c>
      <c r="G228" s="1">
        <f>SUMIF(Výdejky!H:H,List2!A:A,Výdejky!I:I)</f>
        <v>551.75999999999988</v>
      </c>
      <c r="H228" s="1">
        <f>SUMIF(Výdejky!H:H,List2!A:A,Výdejky!M:M)</f>
        <v>48</v>
      </c>
      <c r="I228" s="2">
        <f t="shared" si="7"/>
        <v>11.494999999999997</v>
      </c>
    </row>
    <row r="229" spans="1:9" x14ac:dyDescent="0.25">
      <c r="A229">
        <v>18075</v>
      </c>
      <c r="B229" t="str">
        <f>VLOOKUP(A229,[1]FINAL_vzorce!$A:$B,2,FALSE)</f>
        <v>rychlovázací archivační spona</v>
      </c>
      <c r="C229" t="str">
        <f>VLOOKUP(A229,[1]FINAL_text!$A:$C,3,FALSE)</f>
        <v>ks</v>
      </c>
      <c r="D229" s="1">
        <f>SUMIF(Příjemky!M:M,List2!A:A,Příjemky!E:E)</f>
        <v>0</v>
      </c>
      <c r="E229" s="1">
        <f>SUMIF(Příjemky!M:M,List2!A:A,Příjemky!P:P)</f>
        <v>0</v>
      </c>
      <c r="F229" s="2">
        <f t="shared" si="6"/>
        <v>0</v>
      </c>
      <c r="G229" s="1">
        <f>SUMIF(Výdejky!H:H,List2!A:A,Výdejky!I:I)</f>
        <v>242</v>
      </c>
      <c r="H229" s="1">
        <f>SUMIF(Výdejky!H:H,List2!A:A,Výdejky!M:M)</f>
        <v>2</v>
      </c>
      <c r="I229" s="2">
        <f t="shared" si="7"/>
        <v>121</v>
      </c>
    </row>
    <row r="230" spans="1:9" x14ac:dyDescent="0.25">
      <c r="A230">
        <v>18076</v>
      </c>
      <c r="B230" t="str">
        <f>VLOOKUP(A230,[1]FINAL_vzorce!$A:$B,2,FALSE)</f>
        <v>hřbet pro kroužkovou vazbu</v>
      </c>
      <c r="C230" t="str">
        <f>VLOOKUP(A230,[1]FINAL_text!$A:$C,3,FALSE)</f>
        <v>bal</v>
      </c>
      <c r="D230" s="1">
        <f>SUMIF(Příjemky!M:M,List2!A:A,Příjemky!E:E)</f>
        <v>1504.38</v>
      </c>
      <c r="E230" s="1">
        <f>SUMIF(Příjemky!M:M,List2!A:A,Příjemky!P:P)</f>
        <v>15</v>
      </c>
      <c r="F230" s="2">
        <f t="shared" si="6"/>
        <v>100.292</v>
      </c>
      <c r="G230" s="1">
        <f>SUMIF(Výdejky!H:H,List2!A:A,Výdejky!I:I)</f>
        <v>423.5</v>
      </c>
      <c r="H230" s="1">
        <f>SUMIF(Výdejky!H:H,List2!A:A,Výdejky!M:M)</f>
        <v>5</v>
      </c>
      <c r="I230" s="2">
        <f t="shared" si="7"/>
        <v>84.7</v>
      </c>
    </row>
    <row r="231" spans="1:9" x14ac:dyDescent="0.25">
      <c r="A231">
        <v>18077</v>
      </c>
      <c r="B231" t="str">
        <f>VLOOKUP(A231,[1]FINAL_vzorce!$A:$B,2,FALSE)</f>
        <v>záda kroužkové vazby</v>
      </c>
      <c r="C231" t="str">
        <f>VLOOKUP(A231,[1]FINAL_text!$A:$C,3,FALSE)</f>
        <v>bal</v>
      </c>
      <c r="D231" s="1">
        <f>SUMIF(Příjemky!M:M,List2!A:A,Příjemky!E:E)</f>
        <v>124.39</v>
      </c>
      <c r="E231" s="1">
        <f>SUMIF(Příjemky!M:M,List2!A:A,Příjemky!P:P)</f>
        <v>1</v>
      </c>
      <c r="F231" s="2">
        <f t="shared" si="6"/>
        <v>124.39</v>
      </c>
      <c r="G231" s="1">
        <f>SUMIF(Výdejky!H:H,List2!A:A,Výdejky!I:I)</f>
        <v>193.6</v>
      </c>
      <c r="H231" s="1">
        <f>SUMIF(Výdejky!H:H,List2!A:A,Výdejky!M:M)</f>
        <v>2</v>
      </c>
      <c r="I231" s="2">
        <f t="shared" si="7"/>
        <v>96.8</v>
      </c>
    </row>
    <row r="232" spans="1:9" x14ac:dyDescent="0.25">
      <c r="A232">
        <v>18078</v>
      </c>
      <c r="B232" t="str">
        <f>VLOOKUP(A232,[1]FINAL_vzorce!$A:$B,2,FALSE)</f>
        <v>předek kroužkové vazby</v>
      </c>
      <c r="C232" t="str">
        <f>VLOOKUP(A232,[1]FINAL_text!$A:$C,3,FALSE)</f>
        <v>ks</v>
      </c>
      <c r="D232" s="1">
        <f>SUMIF(Příjemky!M:M,List2!A:A,Příjemky!E:E)</f>
        <v>90.7</v>
      </c>
      <c r="E232" s="1">
        <f>SUMIF(Příjemky!M:M,List2!A:A,Příjemky!P:P)</f>
        <v>1</v>
      </c>
      <c r="F232" s="2">
        <f t="shared" si="6"/>
        <v>90.7</v>
      </c>
      <c r="G232" s="1">
        <f>SUMIF(Výdejky!H:H,List2!A:A,Výdejky!I:I)</f>
        <v>217.8</v>
      </c>
      <c r="H232" s="1">
        <f>SUMIF(Výdejky!H:H,List2!A:A,Výdejky!M:M)</f>
        <v>2</v>
      </c>
      <c r="I232" s="2">
        <f t="shared" si="7"/>
        <v>108.9</v>
      </c>
    </row>
    <row r="233" spans="1:9" x14ac:dyDescent="0.25">
      <c r="A233">
        <v>18079</v>
      </c>
      <c r="B233" t="str">
        <f>VLOOKUP(A233,[1]FINAL_vzorce!$A:$B,2,FALSE)</f>
        <v>laminovací folie a4</v>
      </c>
      <c r="C233" t="str">
        <f>VLOOKUP(A233,[1]FINAL_text!$A:$C,3,FALSE)</f>
        <v>bal</v>
      </c>
      <c r="D233" s="1">
        <f>SUMIF(Příjemky!M:M,List2!A:A,Příjemky!E:E)</f>
        <v>389.92</v>
      </c>
      <c r="E233" s="1">
        <f>SUMIF(Příjemky!M:M,List2!A:A,Příjemky!P:P)</f>
        <v>1</v>
      </c>
      <c r="F233" s="2">
        <f t="shared" si="6"/>
        <v>389.92</v>
      </c>
      <c r="G233" s="1">
        <f>SUMIF(Výdejky!H:H,List2!A:A,Výdejky!I:I)</f>
        <v>544.5</v>
      </c>
      <c r="H233" s="1">
        <f>SUMIF(Výdejky!H:H,List2!A:A,Výdejky!M:M)</f>
        <v>3</v>
      </c>
      <c r="I233" s="2">
        <f t="shared" si="7"/>
        <v>181.5</v>
      </c>
    </row>
    <row r="234" spans="1:9" x14ac:dyDescent="0.25">
      <c r="A234">
        <v>18080</v>
      </c>
      <c r="B234" t="str">
        <f>VLOOKUP(A234,[1]FINAL_vzorce!$A:$B,2,FALSE)</f>
        <v>kniha pošty a4</v>
      </c>
      <c r="C234" t="str">
        <f>VLOOKUP(A234,[1]FINAL_text!$A:$C,3,FALSE)</f>
        <v>ks</v>
      </c>
      <c r="D234" s="1">
        <f>SUMIF(Příjemky!M:M,List2!A:A,Příjemky!E:E)</f>
        <v>773.92</v>
      </c>
      <c r="E234" s="1">
        <f>SUMIF(Příjemky!M:M,List2!A:A,Příjemky!P:P)</f>
        <v>11</v>
      </c>
      <c r="F234" s="2">
        <f t="shared" si="6"/>
        <v>70.356363636363639</v>
      </c>
      <c r="G234" s="1">
        <f>SUMIF(Výdejky!H:H,List2!A:A,Výdejky!I:I)</f>
        <v>580.79999999999995</v>
      </c>
      <c r="H234" s="1">
        <f>SUMIF(Výdejky!H:H,List2!A:A,Výdejky!M:M)</f>
        <v>8</v>
      </c>
      <c r="I234" s="2">
        <f t="shared" si="7"/>
        <v>72.599999999999994</v>
      </c>
    </row>
    <row r="235" spans="1:9" x14ac:dyDescent="0.25">
      <c r="A235">
        <v>18081</v>
      </c>
      <c r="B235" t="str">
        <f>VLOOKUP(A235,[1]FINAL_vzorce!$A:$B,2,FALSE)</f>
        <v>otvírač dopisů</v>
      </c>
      <c r="C235" t="str">
        <f>VLOOKUP(A235,[1]FINAL_text!$A:$C,3,FALSE)</f>
        <v>ks</v>
      </c>
      <c r="D235" s="1">
        <f>SUMIF(Příjemky!M:M,List2!A:A,Příjemky!E:E)</f>
        <v>162.32</v>
      </c>
      <c r="E235" s="1">
        <f>SUMIF(Příjemky!M:M,List2!A:A,Příjemky!P:P)</f>
        <v>7</v>
      </c>
      <c r="F235" s="2">
        <f t="shared" si="6"/>
        <v>23.188571428571429</v>
      </c>
      <c r="G235" s="1">
        <f>SUMIF(Výdejky!H:H,List2!A:A,Výdejky!I:I)</f>
        <v>193.6</v>
      </c>
      <c r="H235" s="1">
        <f>SUMIF(Výdejky!H:H,List2!A:A,Výdejky!M:M)</f>
        <v>8</v>
      </c>
      <c r="I235" s="2">
        <f t="shared" si="7"/>
        <v>24.2</v>
      </c>
    </row>
    <row r="236" spans="1:9" x14ac:dyDescent="0.25">
      <c r="A236">
        <v>18082</v>
      </c>
      <c r="B236" t="str">
        <f>VLOOKUP(A236,[1]FINAL_vzorce!$A:$B,2,FALSE)</f>
        <v>zvlhčovač prstů</v>
      </c>
      <c r="C236" t="str">
        <f>VLOOKUP(A236,[1]FINAL_text!$A:$C,3,FALSE)</f>
        <v>ks</v>
      </c>
      <c r="D236" s="1">
        <f>SUMIF(Příjemky!M:M,List2!A:A,Příjemky!E:E)</f>
        <v>248.12</v>
      </c>
      <c r="E236" s="1">
        <f>SUMIF(Příjemky!M:M,List2!A:A,Příjemky!P:P)</f>
        <v>13</v>
      </c>
      <c r="F236" s="2">
        <f t="shared" si="6"/>
        <v>19.086153846153845</v>
      </c>
      <c r="G236" s="1">
        <f>SUMIF(Výdejky!H:H,List2!A:A,Výdejky!I:I)</f>
        <v>72.599999999999994</v>
      </c>
      <c r="H236" s="1">
        <f>SUMIF(Výdejky!H:H,List2!A:A,Výdejky!M:M)</f>
        <v>4</v>
      </c>
      <c r="I236" s="2">
        <f t="shared" si="7"/>
        <v>18.149999999999999</v>
      </c>
    </row>
    <row r="237" spans="1:9" x14ac:dyDescent="0.25">
      <c r="A237">
        <v>18083</v>
      </c>
      <c r="B237" t="str">
        <f>VLOOKUP(A237,[1]FINAL_vzorce!$A:$B,2,FALSE)</f>
        <v>korková nástěnka</v>
      </c>
      <c r="C237" t="str">
        <f>VLOOKUP(A237,[1]FINAL_text!$A:$C,3,FALSE)</f>
        <v>ks</v>
      </c>
      <c r="D237" s="1">
        <f>SUMIF(Příjemky!M:M,List2!A:A,Příjemky!E:E)</f>
        <v>1837.95</v>
      </c>
      <c r="E237" s="1">
        <f>SUMIF(Příjemky!M:M,List2!A:A,Příjemky!P:P)</f>
        <v>21</v>
      </c>
      <c r="F237" s="2">
        <f t="shared" si="6"/>
        <v>87.521428571428572</v>
      </c>
      <c r="G237" s="1">
        <f>SUMIF(Výdejky!H:H,List2!A:A,Výdejky!I:I)</f>
        <v>1185.8</v>
      </c>
      <c r="H237" s="1">
        <f>SUMIF(Výdejky!H:H,List2!A:A,Výdejky!M:M)</f>
        <v>14</v>
      </c>
      <c r="I237" s="2">
        <f t="shared" si="7"/>
        <v>84.7</v>
      </c>
    </row>
    <row r="238" spans="1:9" x14ac:dyDescent="0.25">
      <c r="A238">
        <v>18084</v>
      </c>
      <c r="B238" t="str">
        <f>VLOOKUP(A238,[1]FINAL_vzorce!$A:$B,2,FALSE)</f>
        <v>špendlíky</v>
      </c>
      <c r="C238" t="str">
        <f>VLOOKUP(A238,[1]FINAL_text!$A:$C,3,FALSE)</f>
        <v>bal</v>
      </c>
      <c r="D238" s="1">
        <f>SUMIF(Příjemky!M:M,List2!A:A,Příjemky!E:E)</f>
        <v>1027.45</v>
      </c>
      <c r="E238" s="1">
        <f>SUMIF(Příjemky!M:M,List2!A:A,Příjemky!P:P)</f>
        <v>57</v>
      </c>
      <c r="F238" s="2">
        <f t="shared" si="6"/>
        <v>18.025438596491227</v>
      </c>
      <c r="G238" s="1">
        <f>SUMIF(Výdejky!H:H,List2!A:A,Výdejky!I:I)</f>
        <v>254.1</v>
      </c>
      <c r="H238" s="1">
        <f>SUMIF(Výdejky!H:H,List2!A:A,Výdejky!M:M)</f>
        <v>14</v>
      </c>
      <c r="I238" s="2">
        <f t="shared" si="7"/>
        <v>18.149999999999999</v>
      </c>
    </row>
    <row r="239" spans="1:9" x14ac:dyDescent="0.25">
      <c r="A239">
        <v>18085</v>
      </c>
      <c r="B239" t="str">
        <f>VLOOKUP(A239,[1]FINAL_vzorce!$A:$B,2,FALSE)</f>
        <v>stojan na katalogy pvc zkosený</v>
      </c>
      <c r="C239" t="str">
        <f>VLOOKUP(A239,[1]FINAL_text!$A:$C,3,FALSE)</f>
        <v>ks</v>
      </c>
      <c r="D239" s="1">
        <f>SUMIF(Příjemky!M:M,List2!A:A,Příjemky!E:E)</f>
        <v>3082.94</v>
      </c>
      <c r="E239" s="1">
        <f>SUMIF(Příjemky!M:M,List2!A:A,Příjemky!P:P)</f>
        <v>56</v>
      </c>
      <c r="F239" s="2">
        <f t="shared" si="6"/>
        <v>55.052500000000002</v>
      </c>
      <c r="G239" s="1">
        <f>SUMIF(Výdejky!H:H,List2!A:A,Výdejky!I:I)</f>
        <v>1560.9</v>
      </c>
      <c r="H239" s="1">
        <f>SUMIF(Výdejky!H:H,List2!A:A,Výdejky!M:M)</f>
        <v>30</v>
      </c>
      <c r="I239" s="2">
        <f t="shared" si="7"/>
        <v>52.03</v>
      </c>
    </row>
    <row r="240" spans="1:9" x14ac:dyDescent="0.25">
      <c r="A240">
        <v>18086</v>
      </c>
      <c r="B240" t="str">
        <f>VLOOKUP(A240,[1]FINAL_vzorce!$A:$B,2,FALSE)</f>
        <v>stohovatelný zásobník</v>
      </c>
      <c r="C240" t="str">
        <f>VLOOKUP(A240,[1]FINAL_text!$A:$C,3,FALSE)</f>
        <v>ks</v>
      </c>
      <c r="D240" s="1">
        <f>SUMIF(Příjemky!M:M,List2!A:A,Příjemky!E:E)</f>
        <v>6503.6399999999994</v>
      </c>
      <c r="E240" s="1">
        <f>SUMIF(Příjemky!M:M,List2!A:A,Příjemky!P:P)</f>
        <v>216</v>
      </c>
      <c r="F240" s="2">
        <f t="shared" si="6"/>
        <v>30.109444444444442</v>
      </c>
      <c r="G240" s="1">
        <f>SUMIF(Výdejky!H:H,List2!A:A,Výdejky!I:I)</f>
        <v>3599.75</v>
      </c>
      <c r="H240" s="1">
        <f>SUMIF(Výdejky!H:H,List2!A:A,Výdejky!M:M)</f>
        <v>119</v>
      </c>
      <c r="I240" s="2">
        <f t="shared" si="7"/>
        <v>30.25</v>
      </c>
    </row>
    <row r="241" spans="1:9" x14ac:dyDescent="0.25">
      <c r="A241">
        <v>18087</v>
      </c>
      <c r="B241" t="str">
        <f>VLOOKUP(A241,[1]FINAL_vzorce!$A:$B,2,FALSE)</f>
        <v>kalkulačka</v>
      </c>
      <c r="C241" t="str">
        <f>VLOOKUP(A241,[1]FINAL_text!$A:$C,3,FALSE)</f>
        <v>ks</v>
      </c>
      <c r="D241" s="1">
        <f>SUMIF(Příjemky!M:M,List2!A:A,Příjemky!E:E)</f>
        <v>3180.63</v>
      </c>
      <c r="E241" s="1">
        <f>SUMIF(Příjemky!M:M,List2!A:A,Příjemky!P:P)</f>
        <v>31</v>
      </c>
      <c r="F241" s="2">
        <f t="shared" si="6"/>
        <v>102.60096774193549</v>
      </c>
      <c r="G241" s="1">
        <f>SUMIF(Výdejky!H:H,List2!A:A,Výdejky!I:I)</f>
        <v>1839.1999999999998</v>
      </c>
      <c r="H241" s="1">
        <f>SUMIF(Výdejky!H:H,List2!A:A,Výdejky!M:M)</f>
        <v>19</v>
      </c>
      <c r="I241" s="2">
        <f t="shared" si="7"/>
        <v>96.8</v>
      </c>
    </row>
    <row r="242" spans="1:9" x14ac:dyDescent="0.25">
      <c r="A242">
        <v>18088</v>
      </c>
      <c r="B242" t="str">
        <f>VLOOKUP(A242,[1]FINAL_vzorce!$A:$B,2,FALSE)</f>
        <v>usb flash 8 gb</v>
      </c>
      <c r="C242" t="str">
        <f>VLOOKUP(A242,[1]FINAL_text!$A:$C,3,FALSE)</f>
        <v>ks</v>
      </c>
      <c r="D242" s="1">
        <f>SUMIF(Příjemky!M:M,List2!A:A,Příjemky!E:E)</f>
        <v>18008.61</v>
      </c>
      <c r="E242" s="1">
        <f>SUMIF(Příjemky!M:M,List2!A:A,Příjemky!P:P)</f>
        <v>111</v>
      </c>
      <c r="F242" s="2">
        <f t="shared" si="6"/>
        <v>162.23972972972973</v>
      </c>
      <c r="G242" s="1">
        <f>SUMIF(Výdejky!H:H,List2!A:A,Výdejky!I:I)</f>
        <v>14966.490000000003</v>
      </c>
      <c r="H242" s="1">
        <f>SUMIF(Výdejky!H:H,List2!A:A,Výdejky!M:M)</f>
        <v>93</v>
      </c>
      <c r="I242" s="2">
        <f t="shared" si="7"/>
        <v>160.93000000000004</v>
      </c>
    </row>
    <row r="243" spans="1:9" x14ac:dyDescent="0.25">
      <c r="A243">
        <v>18089</v>
      </c>
      <c r="B243" t="str">
        <f>VLOOKUP(A243,[1]FINAL_vzorce!$A:$B,2,FALSE)</f>
        <v>čistič monitorů</v>
      </c>
      <c r="C243" t="str">
        <f>VLOOKUP(A243,[1]FINAL_text!$A:$C,3,FALSE)</f>
        <v>ks</v>
      </c>
      <c r="D243" s="1">
        <f>SUMIF(Příjemky!M:M,List2!A:A,Příjemky!E:E)</f>
        <v>2268.44</v>
      </c>
      <c r="E243" s="1">
        <f>SUMIF(Příjemky!M:M,List2!A:A,Příjemky!P:P)</f>
        <v>51</v>
      </c>
      <c r="F243" s="2">
        <f t="shared" si="6"/>
        <v>44.479215686274507</v>
      </c>
      <c r="G243" s="1">
        <f>SUMIF(Výdejky!H:H,List2!A:A,Výdejky!I:I)</f>
        <v>847</v>
      </c>
      <c r="H243" s="1">
        <f>SUMIF(Výdejky!H:H,List2!A:A,Výdejky!M:M)</f>
        <v>20</v>
      </c>
      <c r="I243" s="2">
        <f t="shared" si="7"/>
        <v>42.35</v>
      </c>
    </row>
    <row r="244" spans="1:9" x14ac:dyDescent="0.25">
      <c r="A244">
        <v>18090</v>
      </c>
      <c r="B244" t="str">
        <f>VLOOKUP(A244,[1]FINAL_vzorce!$A:$B,2,FALSE)</f>
        <v>dvd-r</v>
      </c>
      <c r="C244" t="str">
        <f>VLOOKUP(A244,[1]FINAL_text!$A:$C,3,FALSE)</f>
        <v>ks</v>
      </c>
      <c r="D244" s="1">
        <f>SUMIF(Příjemky!M:M,List2!A:A,Příjemky!E:E)</f>
        <v>12703.2</v>
      </c>
      <c r="E244" s="1">
        <f>SUMIF(Příjemky!M:M,List2!A:A,Příjemky!P:P)</f>
        <v>855</v>
      </c>
      <c r="F244" s="2">
        <f t="shared" si="6"/>
        <v>14.857543859649123</v>
      </c>
      <c r="G244" s="1">
        <f>SUMIF(Výdejky!H:H,List2!A:A,Výdejky!I:I)</f>
        <v>4658.5</v>
      </c>
      <c r="H244" s="1">
        <f>SUMIF(Výdejky!H:H,List2!A:A,Výdejky!M:M)</f>
        <v>350</v>
      </c>
      <c r="I244" s="2">
        <f t="shared" si="7"/>
        <v>13.31</v>
      </c>
    </row>
    <row r="245" spans="1:9" x14ac:dyDescent="0.25">
      <c r="A245">
        <v>18091</v>
      </c>
      <c r="B245" t="str">
        <f>VLOOKUP(A245,[1]FINAL_vzorce!$A:$B,2,FALSE)</f>
        <v>dvd-rw</v>
      </c>
      <c r="C245" t="str">
        <f>VLOOKUP(A245,[1]FINAL_text!$A:$C,3,FALSE)</f>
        <v>ks</v>
      </c>
      <c r="D245" s="1">
        <f>SUMIF(Příjemky!M:M,List2!A:A,Příjemky!E:E)</f>
        <v>18238.36</v>
      </c>
      <c r="E245" s="1">
        <f>SUMIF(Příjemky!M:M,List2!A:A,Příjemky!P:P)</f>
        <v>601</v>
      </c>
      <c r="F245" s="2">
        <f t="shared" si="6"/>
        <v>30.346688851913477</v>
      </c>
      <c r="G245" s="1">
        <f>SUMIF(Výdejky!H:H,List2!A:A,Výdejky!I:I)</f>
        <v>4062.48</v>
      </c>
      <c r="H245" s="1">
        <f>SUMIF(Výdejky!H:H,List2!A:A,Výdejky!M:M)</f>
        <v>146</v>
      </c>
      <c r="I245" s="2">
        <f t="shared" si="7"/>
        <v>27.825205479452055</v>
      </c>
    </row>
    <row r="246" spans="1:9" x14ac:dyDescent="0.25">
      <c r="A246">
        <v>18092</v>
      </c>
      <c r="B246" t="str">
        <f>VLOOKUP(A246,[1]FINAL_vzorce!$A:$B,2,FALSE)</f>
        <v>pytel</v>
      </c>
      <c r="C246" t="str">
        <f>VLOOKUP(A246,[1]FINAL_text!$A:$C,3,FALSE)</f>
        <v>ks</v>
      </c>
      <c r="D246" s="1">
        <f>SUMIF(Příjemky!M:M,List2!A:A,Příjemky!E:E)</f>
        <v>801.38</v>
      </c>
      <c r="E246" s="1">
        <f>SUMIF(Příjemky!M:M,List2!A:A,Příjemky!P:P)</f>
        <v>51</v>
      </c>
      <c r="F246" s="2">
        <f t="shared" si="6"/>
        <v>15.713333333333333</v>
      </c>
      <c r="G246" s="1">
        <f>SUMIF(Výdejky!H:H,List2!A:A,Výdejky!I:I)</f>
        <v>550.55000000000007</v>
      </c>
      <c r="H246" s="1">
        <f>SUMIF(Výdejky!H:H,List2!A:A,Výdejky!M:M)</f>
        <v>35</v>
      </c>
      <c r="I246" s="2">
        <f t="shared" si="7"/>
        <v>15.730000000000002</v>
      </c>
    </row>
    <row r="247" spans="1:9" x14ac:dyDescent="0.25">
      <c r="A247">
        <v>18093</v>
      </c>
      <c r="B247" t="str">
        <f>VLOOKUP(A247,[1]FINAL_vzorce!$A:$B,2,FALSE)</f>
        <v>kelímek</v>
      </c>
      <c r="C247" t="str">
        <f>VLOOKUP(A247,[1]FINAL_text!$A:$C,3,FALSE)</f>
        <v>bal</v>
      </c>
      <c r="D247" s="1">
        <f>SUMIF(Příjemky!M:M,List2!A:A,Příjemky!E:E)</f>
        <v>197.92</v>
      </c>
      <c r="E247" s="1">
        <f>SUMIF(Příjemky!M:M,List2!A:A,Příjemky!P:P)</f>
        <v>4</v>
      </c>
      <c r="F247" s="2">
        <f t="shared" si="6"/>
        <v>49.48</v>
      </c>
      <c r="G247" s="1">
        <f>SUMIF(Výdejky!H:H,List2!A:A,Výdejky!I:I)</f>
        <v>120</v>
      </c>
      <c r="H247" s="1">
        <f>SUMIF(Výdejky!H:H,List2!A:A,Výdejky!M:M)</f>
        <v>3</v>
      </c>
      <c r="I247" s="2">
        <f t="shared" si="7"/>
        <v>40</v>
      </c>
    </row>
    <row r="248" spans="1:9" x14ac:dyDescent="0.25">
      <c r="A248">
        <v>18094</v>
      </c>
      <c r="B248" t="str">
        <f>VLOOKUP(A248,[1]FINAL_vzorce!$A:$B,2,FALSE)</f>
        <v>houbičky na nádobí</v>
      </c>
      <c r="C248" t="str">
        <f>VLOOKUP(A248,[1]FINAL_text!$A:$C,3,FALSE)</f>
        <v>bal</v>
      </c>
      <c r="D248" s="1">
        <f>SUMIF(Příjemky!M:M,List2!A:A,Příjemky!E:E)</f>
        <v>377.95999999999992</v>
      </c>
      <c r="E248" s="1">
        <f>SUMIF(Příjemky!M:M,List2!A:A,Příjemky!P:P)</f>
        <v>35</v>
      </c>
      <c r="F248" s="2">
        <f t="shared" si="6"/>
        <v>10.798857142857141</v>
      </c>
      <c r="G248" s="1">
        <f>SUMIF(Výdejky!H:H,List2!A:A,Výdejky!I:I)</f>
        <v>338.79999999999995</v>
      </c>
      <c r="H248" s="1">
        <f>SUMIF(Výdejky!H:H,List2!A:A,Výdejky!M:M)</f>
        <v>28</v>
      </c>
      <c r="I248" s="2">
        <f t="shared" si="7"/>
        <v>12.099999999999998</v>
      </c>
    </row>
    <row r="249" spans="1:9" x14ac:dyDescent="0.25">
      <c r="A249">
        <v>18095</v>
      </c>
      <c r="B249" t="str">
        <f>VLOOKUP(A249,[1]FINAL_vzorce!$A:$B,2,FALSE)</f>
        <v>houbová utěrka</v>
      </c>
      <c r="C249" t="str">
        <f>VLOOKUP(A249,[1]FINAL_text!$A:$C,3,FALSE)</f>
        <v>bal</v>
      </c>
      <c r="D249" s="1">
        <f>SUMIF(Příjemky!M:M,List2!A:A,Příjemky!E:E)</f>
        <v>524.29</v>
      </c>
      <c r="E249" s="1">
        <f>SUMIF(Příjemky!M:M,List2!A:A,Příjemky!P:P)</f>
        <v>41</v>
      </c>
      <c r="F249" s="2">
        <f t="shared" si="6"/>
        <v>12.787560975609756</v>
      </c>
      <c r="G249" s="1">
        <f>SUMIF(Výdejky!H:H,List2!A:A,Výdejky!I:I)</f>
        <v>359.37</v>
      </c>
      <c r="H249" s="1">
        <f>SUMIF(Výdejky!H:H,List2!A:A,Výdejky!M:M)</f>
        <v>27</v>
      </c>
      <c r="I249" s="2">
        <f t="shared" si="7"/>
        <v>13.31</v>
      </c>
    </row>
    <row r="250" spans="1:9" x14ac:dyDescent="0.25">
      <c r="A250">
        <v>18096</v>
      </c>
      <c r="B250" t="str">
        <f>VLOOKUP(A250,[1]FINAL_vzorce!$A:$B,2,FALSE)</f>
        <v>hadr</v>
      </c>
      <c r="C250" t="str">
        <f>VLOOKUP(A250,[1]FINAL_text!$A:$C,3,FALSE)</f>
        <v>ks</v>
      </c>
      <c r="D250" s="1">
        <f>SUMIF(Příjemky!M:M,List2!A:A,Příjemky!E:E)</f>
        <v>150.69999999999999</v>
      </c>
      <c r="E250" s="1">
        <f>SUMIF(Příjemky!M:M,List2!A:A,Příjemky!P:P)</f>
        <v>11</v>
      </c>
      <c r="F250" s="2">
        <f t="shared" si="6"/>
        <v>13.7</v>
      </c>
      <c r="G250" s="1">
        <f>SUMIF(Výdejky!H:H,List2!A:A,Výdejky!I:I)</f>
        <v>47.19</v>
      </c>
      <c r="H250" s="1">
        <f>SUMIF(Výdejky!H:H,List2!A:A,Výdejky!M:M)</f>
        <v>3</v>
      </c>
      <c r="I250" s="2">
        <f t="shared" si="7"/>
        <v>15.729999999999999</v>
      </c>
    </row>
    <row r="251" spans="1:9" x14ac:dyDescent="0.25">
      <c r="A251">
        <v>18097</v>
      </c>
      <c r="B251" t="str">
        <f>VLOOKUP(A251,[1]FINAL_vzorce!$A:$B,2,FALSE)</f>
        <v>ubrousky</v>
      </c>
      <c r="C251" t="str">
        <f>VLOOKUP(A251,[1]FINAL_text!$A:$C,3,FALSE)</f>
        <v>bal</v>
      </c>
      <c r="D251" s="1">
        <f>SUMIF(Příjemky!M:M,List2!A:A,Příjemky!E:E)</f>
        <v>566.33999999999992</v>
      </c>
      <c r="E251" s="1">
        <f>SUMIF(Příjemky!M:M,List2!A:A,Příjemky!P:P)</f>
        <v>41</v>
      </c>
      <c r="F251" s="2">
        <f t="shared" si="6"/>
        <v>13.813170731707315</v>
      </c>
      <c r="G251" s="1">
        <f>SUMIF(Výdejky!H:H,List2!A:A,Výdejky!I:I)</f>
        <v>203.28</v>
      </c>
      <c r="H251" s="1">
        <f>SUMIF(Výdejky!H:H,List2!A:A,Výdejky!M:M)</f>
        <v>14</v>
      </c>
      <c r="I251" s="2">
        <f t="shared" si="7"/>
        <v>14.52</v>
      </c>
    </row>
    <row r="252" spans="1:9" x14ac:dyDescent="0.25">
      <c r="A252">
        <v>18098</v>
      </c>
      <c r="B252" t="str">
        <f>VLOOKUP(A252,[1]FINAL_vzorce!$A:$B,2,FALSE)</f>
        <v>jar</v>
      </c>
      <c r="C252" t="str">
        <f>VLOOKUP(A252,[1]FINAL_text!$A:$C,3,FALSE)</f>
        <v>ks</v>
      </c>
      <c r="D252" s="1">
        <f>SUMIF(Příjemky!M:M,List2!A:A,Příjemky!E:E)</f>
        <v>1751.48</v>
      </c>
      <c r="E252" s="1">
        <f>SUMIF(Příjemky!M:M,List2!A:A,Příjemky!P:P)</f>
        <v>81</v>
      </c>
      <c r="F252" s="2">
        <f t="shared" si="6"/>
        <v>21.623209876543211</v>
      </c>
      <c r="G252" s="1">
        <f>SUMIF(Výdejky!H:H,List2!A:A,Výdejky!I:I)</f>
        <v>1044.1500000000001</v>
      </c>
      <c r="H252" s="1">
        <f>SUMIF(Výdejky!H:H,List2!A:A,Výdejky!M:M)</f>
        <v>64</v>
      </c>
      <c r="I252" s="2">
        <f t="shared" si="7"/>
        <v>16.314843750000001</v>
      </c>
    </row>
    <row r="253" spans="1:9" x14ac:dyDescent="0.25">
      <c r="A253">
        <v>18100</v>
      </c>
      <c r="B253" t="str">
        <f>VLOOKUP(A253,[1]FINAL_vzorce!$A:$B,2,FALSE)</f>
        <v>tablety do myčky</v>
      </c>
      <c r="C253" t="str">
        <f>VLOOKUP(A253,[1]FINAL_text!$A:$C,3,FALSE)</f>
        <v>bal</v>
      </c>
      <c r="D253" s="1">
        <f>SUMIF(Příjemky!M:M,List2!A:A,Příjemky!E:E)</f>
        <v>1246.53</v>
      </c>
      <c r="E253" s="1">
        <f>SUMIF(Příjemky!M:M,List2!A:A,Příjemky!P:P)</f>
        <v>6</v>
      </c>
      <c r="F253" s="2">
        <f t="shared" si="6"/>
        <v>207.755</v>
      </c>
      <c r="G253" s="1">
        <f>SUMIF(Výdejky!H:H,List2!A:A,Výdejky!I:I)</f>
        <v>1439.9</v>
      </c>
      <c r="H253" s="1">
        <f>SUMIF(Výdejky!H:H,List2!A:A,Výdejky!M:M)</f>
        <v>7</v>
      </c>
      <c r="I253" s="2">
        <f t="shared" si="7"/>
        <v>205.70000000000002</v>
      </c>
    </row>
    <row r="254" spans="1:9" x14ac:dyDescent="0.25">
      <c r="A254">
        <v>18101</v>
      </c>
      <c r="B254" t="str">
        <f>VLOOKUP(A254,[1]FINAL_vzorce!$A:$B,2,FALSE)</f>
        <v>osvěžovač do myčky</v>
      </c>
      <c r="C254" t="str">
        <f>VLOOKUP(A254,[1]FINAL_text!$A:$C,3,FALSE)</f>
        <v>ks</v>
      </c>
      <c r="D254" s="1">
        <f>SUMIF(Příjemky!M:M,List2!A:A,Příjemky!E:E)</f>
        <v>424.49</v>
      </c>
      <c r="E254" s="1">
        <f>SUMIF(Příjemky!M:M,List2!A:A,Příjemky!P:P)</f>
        <v>6</v>
      </c>
      <c r="F254" s="2">
        <f t="shared" si="6"/>
        <v>70.748333333333335</v>
      </c>
      <c r="G254" s="1">
        <f>SUMIF(Výdejky!H:H,List2!A:A,Výdejky!I:I)</f>
        <v>435.6</v>
      </c>
      <c r="H254" s="1">
        <f>SUMIF(Výdejky!H:H,List2!A:A,Výdejky!M:M)</f>
        <v>6</v>
      </c>
      <c r="I254" s="2">
        <f t="shared" si="7"/>
        <v>72.600000000000009</v>
      </c>
    </row>
    <row r="255" spans="1:9" x14ac:dyDescent="0.25">
      <c r="A255">
        <v>18102</v>
      </c>
      <c r="B255" t="str">
        <f>VLOOKUP(A255,[1]FINAL_vzorce!$A:$B,2,FALSE)</f>
        <v>leštidlo-myčka</v>
      </c>
      <c r="C255" t="str">
        <f>VLOOKUP(A255,[1]FINAL_text!$A:$C,3,FALSE)</f>
        <v>ks</v>
      </c>
      <c r="D255" s="1">
        <f>SUMIF(Příjemky!M:M,List2!A:A,Příjemky!E:E)</f>
        <v>409.56</v>
      </c>
      <c r="E255" s="1">
        <f>SUMIF(Příjemky!M:M,List2!A:A,Příjemky!P:P)</f>
        <v>6</v>
      </c>
      <c r="F255" s="2">
        <f t="shared" si="6"/>
        <v>68.260000000000005</v>
      </c>
      <c r="G255" s="1">
        <f>SUMIF(Výdejky!H:H,List2!A:A,Výdejky!I:I)</f>
        <v>290.39999999999998</v>
      </c>
      <c r="H255" s="1">
        <f>SUMIF(Výdejky!H:H,List2!A:A,Výdejky!M:M)</f>
        <v>6</v>
      </c>
      <c r="I255" s="2">
        <f t="shared" si="7"/>
        <v>48.4</v>
      </c>
    </row>
    <row r="256" spans="1:9" x14ac:dyDescent="0.25">
      <c r="A256">
        <v>18103</v>
      </c>
      <c r="B256" t="str">
        <f>VLOOKUP(A256,[1]FINAL_vzorce!$A:$B,2,FALSE)</f>
        <v>sůl-myčka</v>
      </c>
      <c r="C256" t="str">
        <f>VLOOKUP(A256,[1]FINAL_text!$A:$C,3,FALSE)</f>
        <v>bal</v>
      </c>
      <c r="D256" s="1">
        <f>SUMIF(Příjemky!M:M,List2!A:A,Příjemky!E:E)</f>
        <v>397.04</v>
      </c>
      <c r="E256" s="1">
        <f>SUMIF(Příjemky!M:M,List2!A:A,Příjemky!P:P)</f>
        <v>6</v>
      </c>
      <c r="F256" s="2">
        <f t="shared" si="6"/>
        <v>66.173333333333332</v>
      </c>
      <c r="G256" s="1">
        <f>SUMIF(Výdejky!H:H,List2!A:A,Výdejky!I:I)</f>
        <v>199.64999999999998</v>
      </c>
      <c r="H256" s="1">
        <f>SUMIF(Výdejky!H:H,List2!A:A,Výdejky!M:M)</f>
        <v>3</v>
      </c>
      <c r="I256" s="2">
        <f t="shared" si="7"/>
        <v>66.55</v>
      </c>
    </row>
    <row r="257" spans="1:9" x14ac:dyDescent="0.25">
      <c r="A257">
        <v>18104</v>
      </c>
      <c r="B257" t="str">
        <f>VLOOKUP(A257,[1]FINAL_vzorce!$A:$B,2,FALSE)</f>
        <v>čistič-myčka</v>
      </c>
      <c r="C257" t="str">
        <f>VLOOKUP(A257,[1]FINAL_text!$A:$C,3,FALSE)</f>
        <v>bal</v>
      </c>
      <c r="D257" s="1">
        <f>SUMIF(Příjemky!M:M,List2!A:A,Příjemky!E:E)</f>
        <v>513.47</v>
      </c>
      <c r="E257" s="1">
        <f>SUMIF(Příjemky!M:M,List2!A:A,Příjemky!P:P)</f>
        <v>6</v>
      </c>
      <c r="F257" s="2">
        <f t="shared" si="6"/>
        <v>85.578333333333333</v>
      </c>
      <c r="G257" s="1">
        <f>SUMIF(Výdejky!H:H,List2!A:A,Výdejky!I:I)</f>
        <v>519.12</v>
      </c>
      <c r="H257" s="1">
        <f>SUMIF(Výdejky!H:H,List2!A:A,Výdejky!M:M)</f>
        <v>6</v>
      </c>
      <c r="I257" s="2">
        <f t="shared" si="7"/>
        <v>86.52</v>
      </c>
    </row>
    <row r="258" spans="1:9" x14ac:dyDescent="0.25">
      <c r="A258">
        <v>18105</v>
      </c>
      <c r="B258" t="str">
        <f>VLOOKUP(A258,[1]FINAL_vzorce!$A:$B,2,FALSE)</f>
        <v>zakládací obal l</v>
      </c>
      <c r="C258" t="str">
        <f>VLOOKUP(A258,[1]FINAL_text!$A:$C,3,FALSE)</f>
        <v>bal</v>
      </c>
      <c r="D258" s="1">
        <f>SUMIF(Příjemky!M:M,List2!A:A,Příjemky!E:E)</f>
        <v>3561.45</v>
      </c>
      <c r="E258" s="1">
        <f>SUMIF(Příjemky!M:M,List2!A:A,Příjemky!P:P)</f>
        <v>51</v>
      </c>
      <c r="F258" s="2">
        <f t="shared" si="6"/>
        <v>69.832352941176467</v>
      </c>
      <c r="G258" s="1">
        <f>SUMIF(Výdejky!H:H,List2!A:A,Výdejky!I:I)</f>
        <v>1796.85</v>
      </c>
      <c r="H258" s="1">
        <f>SUMIF(Výdejky!H:H,List2!A:A,Výdejky!M:M)</f>
        <v>27</v>
      </c>
      <c r="I258" s="2">
        <f t="shared" si="7"/>
        <v>66.55</v>
      </c>
    </row>
    <row r="259" spans="1:9" x14ac:dyDescent="0.25">
      <c r="A259">
        <v>18107</v>
      </c>
      <c r="B259" t="str">
        <f>VLOOKUP(A259,[1]FINAL_vzorce!$A:$B,2,FALSE)</f>
        <v>sponkovač</v>
      </c>
      <c r="C259" t="str">
        <f>VLOOKUP(A259,[1]FINAL_text!$A:$C,3,FALSE)</f>
        <v>ks</v>
      </c>
      <c r="D259" s="1">
        <f>SUMIF(Příjemky!M:M,List2!A:A,Příjemky!E:E)</f>
        <v>414.78</v>
      </c>
      <c r="E259" s="1">
        <f>SUMIF(Příjemky!M:M,List2!A:A,Příjemky!P:P)</f>
        <v>25</v>
      </c>
      <c r="F259" s="2">
        <f t="shared" ref="F259:F305" si="8">IF(ISERROR(D259/E259),0,D259/E259)</f>
        <v>16.591200000000001</v>
      </c>
      <c r="G259" s="1">
        <f>SUMIF(Výdejky!H:H,List2!A:A,Výdejky!I:I)</f>
        <v>47.19</v>
      </c>
      <c r="H259" s="1">
        <f>SUMIF(Výdejky!H:H,List2!A:A,Výdejky!M:M)</f>
        <v>3</v>
      </c>
      <c r="I259" s="2">
        <f t="shared" ref="I259:I305" si="9">IF(ISERROR(G259/H259),0,G259/H259)</f>
        <v>15.729999999999999</v>
      </c>
    </row>
    <row r="260" spans="1:9" x14ac:dyDescent="0.25">
      <c r="A260">
        <v>18108</v>
      </c>
      <c r="B260" t="str">
        <f>VLOOKUP(A260,[1]FINAL_vzorce!$A:$B,2,FALSE)</f>
        <v>sponky do sponkovače</v>
      </c>
      <c r="C260" t="str">
        <f>VLOOKUP(A260,[1]FINAL_text!$A:$C,3,FALSE)</f>
        <v>bal</v>
      </c>
      <c r="D260" s="1">
        <f>SUMIF(Příjemky!M:M,List2!A:A,Příjemky!E:E)</f>
        <v>772.79</v>
      </c>
      <c r="E260" s="1">
        <f>SUMIF(Příjemky!M:M,List2!A:A,Příjemky!P:P)</f>
        <v>25</v>
      </c>
      <c r="F260" s="2">
        <f t="shared" si="8"/>
        <v>30.9116</v>
      </c>
      <c r="G260" s="1">
        <f>SUMIF(Výdejky!H:H,List2!A:A,Výdejky!I:I)</f>
        <v>242</v>
      </c>
      <c r="H260" s="1">
        <f>SUMIF(Výdejky!H:H,List2!A:A,Výdejky!M:M)</f>
        <v>8</v>
      </c>
      <c r="I260" s="2">
        <f t="shared" si="9"/>
        <v>30.25</v>
      </c>
    </row>
    <row r="261" spans="1:9" x14ac:dyDescent="0.25">
      <c r="A261">
        <v>18109</v>
      </c>
      <c r="B261" t="str">
        <f>VLOOKUP(A261,[1]FINAL_vzorce!$A:$B,2,FALSE)</f>
        <v>guma v tužce</v>
      </c>
      <c r="C261" t="str">
        <f>VLOOKUP(A261,[1]FINAL_text!$A:$C,3,FALSE)</f>
        <v>ks</v>
      </c>
      <c r="D261" s="1">
        <f>SUMIF(Příjemky!M:M,List2!A:A,Příjemky!E:E)</f>
        <v>830.62</v>
      </c>
      <c r="E261" s="1">
        <f>SUMIF(Příjemky!M:M,List2!A:A,Příjemky!P:P)</f>
        <v>46</v>
      </c>
      <c r="F261" s="2">
        <f t="shared" si="8"/>
        <v>18.056956521739131</v>
      </c>
      <c r="G261" s="1">
        <f>SUMIF(Výdejky!H:H,List2!A:A,Výdejky!I:I)</f>
        <v>326.7</v>
      </c>
      <c r="H261" s="1">
        <f>SUMIF(Výdejky!H:H,List2!A:A,Výdejky!M:M)</f>
        <v>18</v>
      </c>
      <c r="I261" s="2">
        <f t="shared" si="9"/>
        <v>18.149999999999999</v>
      </c>
    </row>
    <row r="262" spans="1:9" x14ac:dyDescent="0.25">
      <c r="A262">
        <v>18110</v>
      </c>
      <c r="B262" t="str">
        <f>VLOOKUP(A262,[1]FINAL_vzorce!$A:$B,2,FALSE)</f>
        <v>desky 3 klopy</v>
      </c>
      <c r="C262" t="str">
        <f>VLOOKUP(A262,[1]FINAL_text!$A:$C,3,FALSE)</f>
        <v>ks</v>
      </c>
      <c r="D262" s="1">
        <f>SUMIF(Příjemky!M:M,List2!A:A,Příjemky!E:E)</f>
        <v>392.28</v>
      </c>
      <c r="E262" s="1">
        <f>SUMIF(Příjemky!M:M,List2!A:A,Příjemky!P:P)</f>
        <v>162</v>
      </c>
      <c r="F262" s="2">
        <f t="shared" si="8"/>
        <v>2.4214814814814813</v>
      </c>
      <c r="G262" s="1">
        <f>SUMIF(Výdejky!H:H,List2!A:A,Výdejky!I:I)</f>
        <v>341.22</v>
      </c>
      <c r="H262" s="1">
        <f>SUMIF(Výdejky!H:H,List2!A:A,Výdejky!M:M)</f>
        <v>141</v>
      </c>
      <c r="I262" s="2">
        <f t="shared" si="9"/>
        <v>2.4200000000000004</v>
      </c>
    </row>
    <row r="263" spans="1:9" x14ac:dyDescent="0.25">
      <c r="A263">
        <v>18111</v>
      </c>
      <c r="B263" t="str">
        <f>VLOOKUP(A263,[1]FINAL_vzorce!$A:$B,2,FALSE)</f>
        <v>rozlišovač a4</v>
      </c>
      <c r="C263" t="str">
        <f>VLOOKUP(A263,[1]FINAL_text!$A:$C,3,FALSE)</f>
        <v>bal</v>
      </c>
      <c r="D263" s="1">
        <f>SUMIF(Příjemky!M:M,List2!A:A,Příjemky!E:E)</f>
        <v>567.4</v>
      </c>
      <c r="E263" s="1">
        <f>SUMIF(Příjemky!M:M,List2!A:A,Příjemky!P:P)</f>
        <v>51</v>
      </c>
      <c r="F263" s="2">
        <f t="shared" si="8"/>
        <v>11.125490196078431</v>
      </c>
      <c r="G263" s="1">
        <f>SUMIF(Výdejky!H:H,List2!A:A,Výdejky!I:I)</f>
        <v>500.94000000000005</v>
      </c>
      <c r="H263" s="1">
        <f>SUMIF(Výdejky!H:H,List2!A:A,Výdejky!M:M)</f>
        <v>46</v>
      </c>
      <c r="I263" s="2">
        <f t="shared" si="9"/>
        <v>10.89</v>
      </c>
    </row>
    <row r="264" spans="1:9" x14ac:dyDescent="0.25">
      <c r="A264">
        <v>18112</v>
      </c>
      <c r="B264" t="str">
        <f>VLOOKUP(A264,[1]FINAL_vzorce!$A:$B,2,FALSE)</f>
        <v>flipchart</v>
      </c>
      <c r="C264" t="str">
        <f>VLOOKUP(A264,[1]FINAL_text!$A:$C,3,FALSE)</f>
        <v>ks</v>
      </c>
      <c r="D264" s="1">
        <f>SUMIF(Příjemky!M:M,List2!A:A,Příjemky!E:E)</f>
        <v>5044.24</v>
      </c>
      <c r="E264" s="1">
        <f>SUMIF(Příjemky!M:M,List2!A:A,Příjemky!P:P)</f>
        <v>5</v>
      </c>
      <c r="F264" s="2">
        <f t="shared" si="8"/>
        <v>1008.848</v>
      </c>
      <c r="G264" s="1">
        <f>SUMIF(Výdejky!H:H,List2!A:A,Výdejky!I:I)</f>
        <v>4840</v>
      </c>
      <c r="H264" s="1">
        <f>SUMIF(Výdejky!H:H,List2!A:A,Výdejky!M:M)</f>
        <v>5</v>
      </c>
      <c r="I264" s="2">
        <f t="shared" si="9"/>
        <v>968</v>
      </c>
    </row>
    <row r="265" spans="1:9" x14ac:dyDescent="0.25">
      <c r="A265">
        <v>18113</v>
      </c>
      <c r="B265" t="str">
        <f>VLOOKUP(A265,[1]FINAL_vzorce!$A:$B,2,FALSE)</f>
        <v>blok flipchart</v>
      </c>
      <c r="C265" t="str">
        <f>VLOOKUP(A265,[1]FINAL_text!$A:$C,3,FALSE)</f>
        <v>bal</v>
      </c>
      <c r="D265" s="1">
        <f>SUMIF(Příjemky!M:M,List2!A:A,Příjemky!E:E)</f>
        <v>475.22</v>
      </c>
      <c r="E265" s="1">
        <f>SUMIF(Příjemky!M:M,List2!A:A,Příjemky!P:P)</f>
        <v>11</v>
      </c>
      <c r="F265" s="2">
        <f t="shared" si="8"/>
        <v>43.201818181818183</v>
      </c>
      <c r="G265" s="1">
        <f>SUMIF(Výdejky!H:H,List2!A:A,Výdejky!I:I)</f>
        <v>507.79999999999995</v>
      </c>
      <c r="H265" s="1">
        <f>SUMIF(Výdejky!H:H,List2!A:A,Výdejky!M:M)</f>
        <v>12</v>
      </c>
      <c r="I265" s="2">
        <f t="shared" si="9"/>
        <v>42.316666666666663</v>
      </c>
    </row>
    <row r="266" spans="1:9" x14ac:dyDescent="0.25">
      <c r="A266">
        <v>18114</v>
      </c>
      <c r="B266" t="str">
        <f>VLOOKUP(A266,[1]FINAL_vzorce!$A:$B,2,FALSE)</f>
        <v>externí disk</v>
      </c>
      <c r="C266" t="str">
        <f>VLOOKUP(A266,[1]FINAL_text!$A:$C,3,FALSE)</f>
        <v>ks</v>
      </c>
      <c r="D266" s="1">
        <f>SUMIF(Příjemky!M:M,List2!A:A,Příjemky!E:E)</f>
        <v>30086.09</v>
      </c>
      <c r="E266" s="1">
        <f>SUMIF(Příjemky!M:M,List2!A:A,Příjemky!P:P)</f>
        <v>21</v>
      </c>
      <c r="F266" s="2">
        <f t="shared" si="8"/>
        <v>1432.6709523809525</v>
      </c>
      <c r="G266" s="1">
        <f>SUMIF(Výdejky!H:H,List2!A:A,Výdejky!I:I)</f>
        <v>19819.800000000007</v>
      </c>
      <c r="H266" s="1">
        <f>SUMIF(Výdejky!H:H,List2!A:A,Výdejky!M:M)</f>
        <v>14</v>
      </c>
      <c r="I266" s="2">
        <f t="shared" si="9"/>
        <v>1415.7000000000005</v>
      </c>
    </row>
    <row r="267" spans="1:9" x14ac:dyDescent="0.25">
      <c r="A267">
        <v>18115</v>
      </c>
      <c r="B267" t="str">
        <f>VLOOKUP(A267,[1]FINAL_vzorce!$A:$B,2,FALSE)</f>
        <v>prospektový obal a4</v>
      </c>
      <c r="C267" t="str">
        <f>VLOOKUP(A267,[1]FINAL_text!$A:$C,3,FALSE)</f>
        <v>bal</v>
      </c>
      <c r="D267" s="1">
        <f>SUMIF(Příjemky!M:M,List2!A:A,Příjemky!E:E)</f>
        <v>8441.93</v>
      </c>
      <c r="E267" s="1">
        <f>SUMIF(Příjemky!M:M,List2!A:A,Příjemky!P:P)</f>
        <v>261</v>
      </c>
      <c r="F267" s="2">
        <f t="shared" si="8"/>
        <v>32.344559386973181</v>
      </c>
      <c r="G267" s="1">
        <f>SUMIF(Výdejky!H:H,List2!A:A,Výdejky!I:I)</f>
        <v>4980.3600000000006</v>
      </c>
      <c r="H267" s="1">
        <f>SUMIF(Výdejky!H:H,List2!A:A,Výdejky!M:M)</f>
        <v>196</v>
      </c>
      <c r="I267" s="2">
        <f t="shared" si="9"/>
        <v>25.410000000000004</v>
      </c>
    </row>
    <row r="268" spans="1:9" x14ac:dyDescent="0.25">
      <c r="A268">
        <v>18116</v>
      </c>
      <c r="B268" t="str">
        <f>VLOOKUP(A268,[1]FINAL_vzorce!$A:$B,2,FALSE)</f>
        <v>kalendář</v>
      </c>
      <c r="C268" t="str">
        <f>VLOOKUP(A268,[1]FINAL_text!$A:$C,3,FALSE)</f>
        <v>ks</v>
      </c>
      <c r="D268" s="1">
        <f>SUMIF(Příjemky!M:M,List2!A:A,Příjemky!E:E)</f>
        <v>4073.73</v>
      </c>
      <c r="E268" s="1">
        <f>SUMIF(Příjemky!M:M,List2!A:A,Příjemky!P:P)</f>
        <v>251</v>
      </c>
      <c r="F268" s="2">
        <f t="shared" si="8"/>
        <v>16.23</v>
      </c>
      <c r="G268" s="1">
        <f>SUMIF(Výdejky!H:H,List2!A:A,Výdejky!I:I)</f>
        <v>4358.1000000000004</v>
      </c>
      <c r="H268" s="1">
        <f>SUMIF(Výdejky!H:H,List2!A:A,Výdejky!M:M)</f>
        <v>270</v>
      </c>
      <c r="I268" s="2">
        <f t="shared" si="9"/>
        <v>16.141111111111112</v>
      </c>
    </row>
    <row r="269" spans="1:9" x14ac:dyDescent="0.25">
      <c r="A269">
        <v>18117</v>
      </c>
      <c r="B269" t="str">
        <f>VLOOKUP(A269,[1]FINAL_vzorce!$A:$B,2,FALSE)</f>
        <v>diář</v>
      </c>
      <c r="C269" t="str">
        <f>VLOOKUP(A269,[1]FINAL_text!$A:$C,3,FALSE)</f>
        <v>ks</v>
      </c>
      <c r="D269" s="1">
        <f>SUMIF(Příjemky!M:M,List2!A:A,Příjemky!E:E)</f>
        <v>1952.6399999999999</v>
      </c>
      <c r="E269" s="1">
        <f>SUMIF(Příjemky!M:M,List2!A:A,Příjemky!P:P)</f>
        <v>216</v>
      </c>
      <c r="F269" s="2">
        <f t="shared" si="8"/>
        <v>9.0399999999999991</v>
      </c>
      <c r="G269" s="1">
        <f>SUMIF(Výdejky!H:H,List2!A:A,Výdejky!I:I)</f>
        <v>2250.1400000000003</v>
      </c>
      <c r="H269" s="1">
        <f>SUMIF(Výdejky!H:H,List2!A:A,Výdejky!M:M)</f>
        <v>233</v>
      </c>
      <c r="I269" s="2">
        <f t="shared" si="9"/>
        <v>9.6572532188841222</v>
      </c>
    </row>
    <row r="270" spans="1:9" x14ac:dyDescent="0.25">
      <c r="A270">
        <v>67245</v>
      </c>
      <c r="B270" t="str">
        <f>VLOOKUP(A270,[1]FINAL_vzorce!$A:$B,2,FALSE)</f>
        <v>rukavice jednorázové</v>
      </c>
      <c r="C270" t="str">
        <f>VLOOKUP(A270,[1]FINAL_text!$A:$C,3,FALSE)</f>
        <v>bal</v>
      </c>
      <c r="D270" s="1">
        <f>SUMIF(Příjemky!M:M,List2!A:A,Příjemky!E:E)</f>
        <v>1851.9</v>
      </c>
      <c r="E270" s="1">
        <f>SUMIF(Příjemky!M:M,List2!A:A,Příjemky!P:P)</f>
        <v>22</v>
      </c>
      <c r="F270" s="2">
        <f t="shared" si="8"/>
        <v>84.177272727272737</v>
      </c>
      <c r="G270" s="1">
        <f>SUMIF(Výdejky!H:H,List2!A:A,Výdejky!I:I)</f>
        <v>1188</v>
      </c>
      <c r="H270" s="1">
        <f>SUMIF(Výdejky!H:H,List2!A:A,Výdejky!M:M)</f>
        <v>12</v>
      </c>
      <c r="I270" s="2">
        <f t="shared" si="9"/>
        <v>99</v>
      </c>
    </row>
    <row r="271" spans="1:9" x14ac:dyDescent="0.25">
      <c r="A271" t="s">
        <v>1</v>
      </c>
      <c r="B271" t="str">
        <f>VLOOKUP(A271,[1]FINAL_vzorce!$A:$B,2,FALSE)</f>
        <v>a3 legerova</v>
      </c>
      <c r="C271" t="str">
        <f>VLOOKUP(A271,[1]FINAL_text!$A:$C,3,FALSE)</f>
        <v>bal</v>
      </c>
      <c r="D271" s="1">
        <f>SUMIF(Příjemky!M:M,List2!A:A,Příjemky!E:E)</f>
        <v>16698</v>
      </c>
      <c r="E271" s="1">
        <f>SUMIF(Příjemky!M:M,List2!A:A,Příjemky!P:P)</f>
        <v>115</v>
      </c>
      <c r="F271" s="2">
        <f t="shared" si="8"/>
        <v>145.19999999999999</v>
      </c>
      <c r="G271" s="1">
        <f>SUMIF(Výdejky!H:H,List2!A:A,Výdejky!I:I)</f>
        <v>5082</v>
      </c>
      <c r="H271" s="1">
        <f>SUMIF(Výdejky!H:H,List2!A:A,Výdejky!M:M)</f>
        <v>35</v>
      </c>
      <c r="I271" s="2">
        <f t="shared" si="9"/>
        <v>145.19999999999999</v>
      </c>
    </row>
    <row r="272" spans="1:9" x14ac:dyDescent="0.25">
      <c r="A272">
        <v>17090</v>
      </c>
      <c r="B272" t="s">
        <v>8</v>
      </c>
      <c r="C272" t="str">
        <f>VLOOKUP(A272,[2]příjemky!$M:$U,6,FALSE)</f>
        <v>ks</v>
      </c>
      <c r="D272" s="1">
        <f>SUMIF(Příjemky!M:M,List2!A:A,Příjemky!E:E)</f>
        <v>1140</v>
      </c>
      <c r="E272" s="1">
        <f>SUMIF(Příjemky!M:M,List2!A:A,Příjemky!P:P)</f>
        <v>30</v>
      </c>
      <c r="F272" s="2">
        <f t="shared" si="8"/>
        <v>38</v>
      </c>
      <c r="G272" s="1">
        <f>SUMIF(Výdejky!H:H,List2!A:A,Výdejky!I:I)</f>
        <v>0</v>
      </c>
      <c r="H272" s="1">
        <f>SUMIF(Výdejky!H:H,List2!A:A,Výdejky!M:M)</f>
        <v>0</v>
      </c>
      <c r="I272" s="2">
        <f t="shared" si="9"/>
        <v>0</v>
      </c>
    </row>
    <row r="273" spans="1:9" x14ac:dyDescent="0.25">
      <c r="A273">
        <v>17200</v>
      </c>
      <c r="B273" t="s">
        <v>9</v>
      </c>
      <c r="C273" t="str">
        <f>VLOOKUP(A273,[2]příjemky!$M:$U,6,FALSE)</f>
        <v>ks</v>
      </c>
      <c r="D273" s="1">
        <f>SUMIF(Příjemky!M:M,List2!A:A,Příjemky!E:E)</f>
        <v>26015</v>
      </c>
      <c r="E273" s="1">
        <f>SUMIF(Příjemky!M:M,List2!A:A,Příjemky!P:P)</f>
        <v>500</v>
      </c>
      <c r="F273" s="2">
        <f t="shared" si="8"/>
        <v>52.03</v>
      </c>
      <c r="G273" s="1">
        <f>SUMIF(Výdejky!H:H,List2!A:A,Výdejky!I:I)</f>
        <v>0</v>
      </c>
      <c r="H273" s="1">
        <f>SUMIF(Výdejky!H:H,List2!A:A,Výdejky!M:M)</f>
        <v>0</v>
      </c>
      <c r="I273" s="2">
        <f t="shared" si="9"/>
        <v>0</v>
      </c>
    </row>
    <row r="274" spans="1:9" x14ac:dyDescent="0.25">
      <c r="A274">
        <v>17416</v>
      </c>
      <c r="B274" t="str">
        <f>VLOOKUP(A274,[1]FINAL_vzorce!$A:$B,2,FALSE)</f>
        <v>pokladní doklad</v>
      </c>
      <c r="C274" t="str">
        <f>VLOOKUP(A274,[1]FINAL_text!$A:$C,3,FALSE)</f>
        <v>ks</v>
      </c>
      <c r="D274" s="1">
        <f>SUMIF(Příjemky!M:M,List2!A:A,Příjemky!E:E)</f>
        <v>3100</v>
      </c>
      <c r="E274" s="1">
        <f>SUMIF(Příjemky!M:M,List2!A:A,Příjemky!P:P)</f>
        <v>70</v>
      </c>
      <c r="F274" s="2">
        <f t="shared" si="8"/>
        <v>44.285714285714285</v>
      </c>
      <c r="G274" s="1">
        <f>SUMIF(Výdejky!H:H,List2!A:A,Výdejky!I:I)</f>
        <v>0</v>
      </c>
      <c r="H274" s="1">
        <f>SUMIF(Výdejky!H:H,List2!A:A,Výdejky!M:M)</f>
        <v>0</v>
      </c>
      <c r="I274" s="2">
        <f t="shared" si="9"/>
        <v>0</v>
      </c>
    </row>
    <row r="275" spans="1:9" x14ac:dyDescent="0.25">
      <c r="A275">
        <v>17434</v>
      </c>
      <c r="B275" t="str">
        <f>VLOOKUP(A275,[1]FINAL_vzorce!$A:$B,2,FALSE)</f>
        <v>náhradní ulamovací nůž 9mm</v>
      </c>
      <c r="C275" t="str">
        <f>VLOOKUP(A275,[1]FINAL_text!$A:$C,3,FALSE)</f>
        <v>ks</v>
      </c>
      <c r="D275" s="1">
        <f>SUMIF(Příjemky!M:M,List2!A:A,Příjemky!E:E)</f>
        <v>1315.06</v>
      </c>
      <c r="E275" s="1">
        <f>SUMIF(Příjemky!M:M,List2!A:A,Příjemky!P:P)</f>
        <v>90</v>
      </c>
      <c r="F275" s="2">
        <f t="shared" si="8"/>
        <v>14.611777777777776</v>
      </c>
      <c r="G275" s="1">
        <f>SUMIF(Výdejky!H:H,List2!A:A,Výdejky!I:I)</f>
        <v>0</v>
      </c>
      <c r="H275" s="1">
        <f>SUMIF(Výdejky!H:H,List2!A:A,Výdejky!M:M)</f>
        <v>0</v>
      </c>
      <c r="I275" s="2">
        <f t="shared" si="9"/>
        <v>0</v>
      </c>
    </row>
    <row r="276" spans="1:9" x14ac:dyDescent="0.25">
      <c r="A276">
        <v>17697</v>
      </c>
      <c r="B276" t="str">
        <f>VLOOKUP(A276,[1]FINAL_vzorce!$A:$B,2,FALSE)</f>
        <v>převodka</v>
      </c>
      <c r="C276" t="str">
        <f>VLOOKUP(A276,[1]FINAL_text!$A:$C,3,FALSE)</f>
        <v>ks</v>
      </c>
      <c r="D276" s="1">
        <f>SUMIF(Příjemky!M:M,List2!A:A,Příjemky!E:E)</f>
        <v>7597.5</v>
      </c>
      <c r="E276" s="1">
        <f>SUMIF(Příjemky!M:M,List2!A:A,Příjemky!P:P)</f>
        <v>100</v>
      </c>
      <c r="F276" s="2">
        <f t="shared" si="8"/>
        <v>75.974999999999994</v>
      </c>
      <c r="G276" s="1">
        <f>SUMIF(Výdejky!H:H,List2!A:A,Výdejky!I:I)</f>
        <v>0</v>
      </c>
      <c r="H276" s="1">
        <f>SUMIF(Výdejky!H:H,List2!A:A,Výdejky!M:M)</f>
        <v>0</v>
      </c>
      <c r="I276" s="2">
        <f t="shared" si="9"/>
        <v>0</v>
      </c>
    </row>
    <row r="277" spans="1:9" x14ac:dyDescent="0.25">
      <c r="A277">
        <v>18033</v>
      </c>
      <c r="B277" t="str">
        <f>VLOOKUP(A277,[1]FINAL_vzorce!$A:$B,2,FALSE)</f>
        <v xml:space="preserve">pravítko 20cm </v>
      </c>
      <c r="C277" t="str">
        <f>VLOOKUP(A277,[1]FINAL_text!$A:$C,3,FALSE)</f>
        <v>ks</v>
      </c>
      <c r="D277" s="1">
        <f>SUMIF(Příjemky!M:M,List2!A:A,Příjemky!E:E)</f>
        <v>49.730000000000004</v>
      </c>
      <c r="E277" s="1">
        <f>SUMIF(Příjemky!M:M,List2!A:A,Příjemky!P:P)</f>
        <v>11</v>
      </c>
      <c r="F277" s="2">
        <f t="shared" si="8"/>
        <v>4.5209090909090914</v>
      </c>
      <c r="G277" s="1">
        <f>SUMIF(Výdejky!H:H,List2!A:A,Výdejky!I:I)</f>
        <v>0</v>
      </c>
      <c r="H277" s="1">
        <f>SUMIF(Výdejky!H:H,List2!A:A,Výdejky!M:M)</f>
        <v>0</v>
      </c>
      <c r="I277" s="2">
        <f t="shared" si="9"/>
        <v>0</v>
      </c>
    </row>
    <row r="278" spans="1:9" x14ac:dyDescent="0.25">
      <c r="A278">
        <v>18099</v>
      </c>
      <c r="B278" t="s">
        <v>12</v>
      </c>
      <c r="C278" t="str">
        <f>VLOOKUP(A278,[2]příjemky!$M:$U,6,FALSE)</f>
        <v>ks</v>
      </c>
      <c r="D278" s="1">
        <f>SUMIF(Příjemky!M:M,List2!A:A,Příjemky!E:E)</f>
        <v>27.44</v>
      </c>
      <c r="E278" s="1">
        <f>SUMIF(Příjemky!M:M,List2!A:A,Příjemky!P:P)</f>
        <v>1</v>
      </c>
      <c r="F278" s="2">
        <f t="shared" si="8"/>
        <v>27.44</v>
      </c>
      <c r="G278" s="1">
        <f>SUMIF(Výdejky!H:H,List2!A:A,Výdejky!I:I)</f>
        <v>0</v>
      </c>
      <c r="H278" s="1">
        <f>SUMIF(Výdejky!H:H,List2!A:A,Výdejky!M:M)</f>
        <v>0</v>
      </c>
      <c r="I278" s="2">
        <f t="shared" si="9"/>
        <v>0</v>
      </c>
    </row>
    <row r="279" spans="1:9" x14ac:dyDescent="0.25">
      <c r="A279">
        <v>18106</v>
      </c>
      <c r="B279" t="s">
        <v>11</v>
      </c>
      <c r="C279" t="str">
        <f>VLOOKUP(A279,[2]příjemky!$M:$U,6,FALSE)</f>
        <v>ks</v>
      </c>
      <c r="D279" s="1">
        <f>SUMIF(Příjemky!M:M,List2!A:A,Příjemky!E:E)</f>
        <v>219.23</v>
      </c>
      <c r="E279" s="1">
        <f>SUMIF(Příjemky!M:M,List2!A:A,Příjemky!P:P)</f>
        <v>1</v>
      </c>
      <c r="F279" s="2">
        <f t="shared" si="8"/>
        <v>219.23</v>
      </c>
      <c r="G279" s="1">
        <f>SUMIF(Výdejky!H:H,List2!A:A,Výdejky!I:I)</f>
        <v>0</v>
      </c>
      <c r="H279" s="1">
        <f>SUMIF(Výdejky!H:H,List2!A:A,Výdejky!M:M)</f>
        <v>0</v>
      </c>
      <c r="I279" s="2">
        <f t="shared" si="9"/>
        <v>0</v>
      </c>
    </row>
    <row r="280" spans="1:9" x14ac:dyDescent="0.25">
      <c r="A280">
        <v>18118</v>
      </c>
      <c r="B280" t="str">
        <f>VLOOKUP(A280,[1]FINAL_vzorce!$A:$B,2,FALSE)</f>
        <v>sada fixů-silné</v>
      </c>
      <c r="C280" t="str">
        <f>VLOOKUP(A280,[1]FINAL_text!$A:$C,3,FALSE)</f>
        <v>so</v>
      </c>
      <c r="D280" s="1">
        <f>SUMIF(Příjemky!M:M,List2!A:A,Příjemky!E:E)</f>
        <v>652.68000000000006</v>
      </c>
      <c r="E280" s="1">
        <f>SUMIF(Příjemky!M:M,List2!A:A,Příjemky!P:P)</f>
        <v>21</v>
      </c>
      <c r="F280" s="2">
        <f t="shared" si="8"/>
        <v>31.080000000000002</v>
      </c>
      <c r="G280" s="1">
        <f>SUMIF(Výdejky!H:H,List2!A:A,Výdejky!I:I)</f>
        <v>0</v>
      </c>
      <c r="H280" s="1">
        <f>SUMIF(Výdejky!H:H,List2!A:A,Výdejky!M:M)</f>
        <v>0</v>
      </c>
      <c r="I280" s="2">
        <f t="shared" si="9"/>
        <v>0</v>
      </c>
    </row>
    <row r="281" spans="1:9" x14ac:dyDescent="0.25">
      <c r="A281">
        <v>18119</v>
      </c>
      <c r="B281" t="str">
        <f>VLOOKUP(A281,[1]FINAL_vzorce!$A:$B,2,FALSE)</f>
        <v>záznamová kniha a4</v>
      </c>
      <c r="C281" t="str">
        <f>VLOOKUP(A281,[1]FINAL_text!$A:$C,3,FALSE)</f>
        <v>ks</v>
      </c>
      <c r="D281" s="1">
        <f>SUMIF(Příjemky!M:M,List2!A:A,Příjemky!E:E)</f>
        <v>1461.15</v>
      </c>
      <c r="E281" s="1">
        <f>SUMIF(Příjemky!M:M,List2!A:A,Příjemky!P:P)</f>
        <v>51</v>
      </c>
      <c r="F281" s="2">
        <f t="shared" si="8"/>
        <v>28.650000000000002</v>
      </c>
      <c r="G281" s="1">
        <f>SUMIF(Výdejky!H:H,List2!A:A,Výdejky!I:I)</f>
        <v>0</v>
      </c>
      <c r="H281" s="1">
        <f>SUMIF(Výdejky!H:H,List2!A:A,Výdejky!M:M)</f>
        <v>0</v>
      </c>
      <c r="I281" s="2">
        <f t="shared" si="9"/>
        <v>0</v>
      </c>
    </row>
    <row r="282" spans="1:9" x14ac:dyDescent="0.25">
      <c r="A282">
        <v>18120</v>
      </c>
      <c r="B282" t="str">
        <f>VLOOKUP(A282,[1]FINAL_vzorce!$A:$B,2,FALSE)</f>
        <v>drátěný program-stojan</v>
      </c>
      <c r="C282" t="str">
        <f>VLOOKUP(A282,[1]FINAL_text!$A:$C,3,FALSE)</f>
        <v>ks</v>
      </c>
      <c r="D282" s="1">
        <f>SUMIF(Příjemky!M:M,List2!A:A,Příjemky!E:E)</f>
        <v>2024.19</v>
      </c>
      <c r="E282" s="1">
        <f>SUMIF(Příjemky!M:M,List2!A:A,Příjemky!P:P)</f>
        <v>51</v>
      </c>
      <c r="F282" s="2">
        <f t="shared" si="8"/>
        <v>39.69</v>
      </c>
      <c r="G282" s="1">
        <f>SUMIF(Výdejky!H:H,List2!A:A,Výdejky!I:I)</f>
        <v>0</v>
      </c>
      <c r="H282" s="1">
        <f>SUMIF(Výdejky!H:H,List2!A:A,Výdejky!M:M)</f>
        <v>0</v>
      </c>
      <c r="I282" s="2">
        <f t="shared" si="9"/>
        <v>0</v>
      </c>
    </row>
    <row r="283" spans="1:9" x14ac:dyDescent="0.25">
      <c r="A283">
        <v>18121</v>
      </c>
      <c r="B283" t="str">
        <f>VLOOKUP(A283,[1]FINAL_vzorce!$A:$B,2,FALSE)</f>
        <v>drátěný program - kalíšek velký</v>
      </c>
      <c r="C283" t="str">
        <f>VLOOKUP(A283,[1]FINAL_text!$A:$C,3,FALSE)</f>
        <v>ks</v>
      </c>
      <c r="D283" s="1">
        <f>SUMIF(Příjemky!M:M,List2!A:A,Příjemky!E:E)</f>
        <v>1054.68</v>
      </c>
      <c r="E283" s="1">
        <f>SUMIF(Příjemky!M:M,List2!A:A,Příjemky!P:P)</f>
        <v>51</v>
      </c>
      <c r="F283" s="2">
        <f t="shared" si="8"/>
        <v>20.68</v>
      </c>
      <c r="G283" s="1">
        <f>SUMIF(Výdejky!H:H,List2!A:A,Výdejky!I:I)</f>
        <v>0</v>
      </c>
      <c r="H283" s="1">
        <f>SUMIF(Výdejky!H:H,List2!A:A,Výdejky!M:M)</f>
        <v>0</v>
      </c>
      <c r="I283" s="2">
        <f t="shared" si="9"/>
        <v>0</v>
      </c>
    </row>
    <row r="284" spans="1:9" x14ac:dyDescent="0.25">
      <c r="A284">
        <v>18122</v>
      </c>
      <c r="B284" t="str">
        <f>VLOOKUP(A284,[1]FINAL_vzorce!$A:$B,2,FALSE)</f>
        <v>drátěný program - kalíšek malý</v>
      </c>
      <c r="C284" t="str">
        <f>VLOOKUP(A284,[1]FINAL_text!$A:$C,3,FALSE)</f>
        <v>ks</v>
      </c>
      <c r="D284" s="1">
        <f>SUMIF(Příjemky!M:M,List2!A:A,Příjemky!E:E)</f>
        <v>1097.53</v>
      </c>
      <c r="E284" s="1">
        <f>SUMIF(Příjemky!M:M,List2!A:A,Příjemky!P:P)</f>
        <v>51</v>
      </c>
      <c r="F284" s="2">
        <f t="shared" si="8"/>
        <v>21.520196078431372</v>
      </c>
      <c r="G284" s="1">
        <f>SUMIF(Výdejky!H:H,List2!A:A,Výdejky!I:I)</f>
        <v>0</v>
      </c>
      <c r="H284" s="1">
        <f>SUMIF(Výdejky!H:H,List2!A:A,Výdejky!M:M)</f>
        <v>0</v>
      </c>
      <c r="I284" s="2">
        <f t="shared" si="9"/>
        <v>0</v>
      </c>
    </row>
    <row r="285" spans="1:9" x14ac:dyDescent="0.25">
      <c r="A285">
        <v>18123</v>
      </c>
      <c r="B285" t="str">
        <f>VLOOKUP(A285,[1]FINAL_vzorce!$A:$B,2,FALSE)</f>
        <v>archivační krabice</v>
      </c>
      <c r="C285" t="str">
        <f>VLOOKUP(A285,[1]FINAL_text!$A:$C,3,FALSE)</f>
        <v>ks</v>
      </c>
      <c r="D285" s="1">
        <f>SUMIF(Příjemky!M:M,List2!A:A,Příjemky!E:E)</f>
        <v>1424.54</v>
      </c>
      <c r="E285" s="1">
        <f>SUMIF(Příjemky!M:M,List2!A:A,Příjemky!P:P)</f>
        <v>26</v>
      </c>
      <c r="F285" s="2">
        <f t="shared" si="8"/>
        <v>54.79</v>
      </c>
      <c r="G285" s="1">
        <f>SUMIF(Výdejky!H:H,List2!A:A,Výdejky!I:I)</f>
        <v>0</v>
      </c>
      <c r="H285" s="1">
        <f>SUMIF(Výdejky!H:H,List2!A:A,Výdejky!M:M)</f>
        <v>0</v>
      </c>
      <c r="I285" s="2">
        <f t="shared" si="9"/>
        <v>0</v>
      </c>
    </row>
    <row r="286" spans="1:9" x14ac:dyDescent="0.25">
      <c r="A286">
        <v>18124</v>
      </c>
      <c r="B286" t="str">
        <f>VLOOKUP(A286,[1]FINAL_vzorce!$A:$B,2,FALSE)</f>
        <v>odpadkový koš</v>
      </c>
      <c r="C286" t="str">
        <f>VLOOKUP(A286,[1]FINAL_text!$A:$C,3,FALSE)</f>
        <v>ks</v>
      </c>
      <c r="D286" s="1">
        <f>SUMIF(Příjemky!M:M,List2!A:A,Příjemky!E:E)</f>
        <v>1032.57</v>
      </c>
      <c r="E286" s="1">
        <f>SUMIF(Příjemky!M:M,List2!A:A,Příjemky!P:P)</f>
        <v>21</v>
      </c>
      <c r="F286" s="2">
        <f t="shared" si="8"/>
        <v>49.169999999999995</v>
      </c>
      <c r="G286" s="1">
        <f>SUMIF(Výdejky!H:H,List2!A:A,Výdejky!I:I)</f>
        <v>0</v>
      </c>
      <c r="H286" s="1">
        <f>SUMIF(Výdejky!H:H,List2!A:A,Výdejky!M:M)</f>
        <v>0</v>
      </c>
      <c r="I286" s="2">
        <f t="shared" si="9"/>
        <v>0</v>
      </c>
    </row>
    <row r="287" spans="1:9" x14ac:dyDescent="0.25">
      <c r="A287">
        <v>18125</v>
      </c>
      <c r="B287" t="str">
        <f>VLOOKUP(A287,[1]FINAL_vzorce!$A:$B,2,FALSE)</f>
        <v>gelový osvěžovač vzduchu</v>
      </c>
      <c r="C287" t="str">
        <f>VLOOKUP(A287,[1]FINAL_text!$A:$C,3,FALSE)</f>
        <v>ks</v>
      </c>
      <c r="D287" s="1">
        <f>SUMIF(Příjemky!M:M,List2!A:A,Příjemky!E:E)</f>
        <v>194.7</v>
      </c>
      <c r="E287" s="1">
        <f>SUMIF(Příjemky!M:M,List2!A:A,Příjemky!P:P)</f>
        <v>11</v>
      </c>
      <c r="F287" s="2">
        <f t="shared" si="8"/>
        <v>17.7</v>
      </c>
      <c r="G287" s="1">
        <f>SUMIF(Výdejky!H:H,List2!A:A,Výdejky!I:I)</f>
        <v>0</v>
      </c>
      <c r="H287" s="1">
        <f>SUMIF(Výdejky!H:H,List2!A:A,Výdejky!M:M)</f>
        <v>0</v>
      </c>
      <c r="I287" s="2">
        <f t="shared" si="9"/>
        <v>0</v>
      </c>
    </row>
    <row r="288" spans="1:9" x14ac:dyDescent="0.25">
      <c r="A288">
        <v>18126</v>
      </c>
      <c r="B288" t="str">
        <f>VLOOKUP(A288,[1]FINAL_vzorce!$A:$B,2,FALSE)</f>
        <v>náplň do fixionu</v>
      </c>
      <c r="C288" t="str">
        <f>VLOOKUP(A288,[1]FINAL_text!$A:$C,3,FALSE)</f>
        <v>ks</v>
      </c>
      <c r="D288" s="1">
        <f>SUMIF(Příjemky!M:M,List2!A:A,Příjemky!E:E)</f>
        <v>6322.2</v>
      </c>
      <c r="E288" s="1">
        <f>SUMIF(Příjemky!M:M,List2!A:A,Příjemky!P:P)</f>
        <v>82</v>
      </c>
      <c r="F288" s="2">
        <f t="shared" si="8"/>
        <v>77.099999999999994</v>
      </c>
      <c r="G288" s="1">
        <f>SUMIF(Výdejky!H:H,List2!A:A,Výdejky!I:I)</f>
        <v>0</v>
      </c>
      <c r="H288" s="1">
        <f>SUMIF(Výdejky!H:H,List2!A:A,Výdejky!M:M)</f>
        <v>0</v>
      </c>
      <c r="I288" s="2">
        <f t="shared" si="9"/>
        <v>0</v>
      </c>
    </row>
    <row r="289" spans="1:9" x14ac:dyDescent="0.25">
      <c r="A289">
        <v>18127</v>
      </c>
      <c r="B289" t="str">
        <f>VLOOKUP(A289,[1]FINAL_vzorce!$A:$B,2,FALSE)</f>
        <v>osvěžovač vzduchu - sprej</v>
      </c>
      <c r="C289" t="str">
        <f>VLOOKUP(A289,[1]FINAL_text!$A:$C,3,FALSE)</f>
        <v>ks</v>
      </c>
      <c r="D289" s="1">
        <f>SUMIF(Příjemky!M:M,List2!A:A,Příjemky!E:E)</f>
        <v>1289.8599999999999</v>
      </c>
      <c r="E289" s="1">
        <f>SUMIF(Příjemky!M:M,List2!A:A,Příjemky!P:P)</f>
        <v>26</v>
      </c>
      <c r="F289" s="2">
        <f t="shared" si="8"/>
        <v>49.61</v>
      </c>
      <c r="G289" s="1">
        <f>SUMIF(Výdejky!H:H,List2!A:A,Výdejky!I:I)</f>
        <v>0</v>
      </c>
      <c r="H289" s="1">
        <f>SUMIF(Výdejky!H:H,List2!A:A,Výdejky!M:M)</f>
        <v>0</v>
      </c>
      <c r="I289" s="2">
        <f t="shared" si="9"/>
        <v>0</v>
      </c>
    </row>
    <row r="290" spans="1:9" x14ac:dyDescent="0.25">
      <c r="A290">
        <v>18128</v>
      </c>
      <c r="B290" t="str">
        <f>VLOOKUP(A290,[1]FINAL_vzorce!$A:$B,2,FALSE)</f>
        <v>lepící guma</v>
      </c>
      <c r="C290" t="str">
        <f>VLOOKUP(A290,[1]FINAL_text!$A:$C,3,FALSE)</f>
        <v>ks</v>
      </c>
      <c r="D290" s="1">
        <f>SUMIF(Příjemky!M:M,List2!A:A,Příjemky!E:E)</f>
        <v>718.83</v>
      </c>
      <c r="E290" s="1">
        <f>SUMIF(Příjemky!M:M,List2!A:A,Příjemky!P:P)</f>
        <v>21</v>
      </c>
      <c r="F290" s="2">
        <f t="shared" si="8"/>
        <v>34.230000000000004</v>
      </c>
      <c r="G290" s="1">
        <f>SUMIF(Výdejky!H:H,List2!A:A,Výdejky!I:I)</f>
        <v>0</v>
      </c>
      <c r="H290" s="1">
        <f>SUMIF(Výdejky!H:H,List2!A:A,Výdejky!M:M)</f>
        <v>0</v>
      </c>
      <c r="I290" s="2">
        <f t="shared" si="9"/>
        <v>0</v>
      </c>
    </row>
    <row r="291" spans="1:9" x14ac:dyDescent="0.25">
      <c r="A291">
        <v>18129</v>
      </c>
      <c r="B291" t="str">
        <f>VLOOKUP(A291,[1]FINAL_vzorce!$A:$B,2,FALSE)</f>
        <v>fixy - slabé</v>
      </c>
      <c r="C291" t="str">
        <f>VLOOKUP(A291,[1]FINAL_text!$A:$C,3,FALSE)</f>
        <v>ks</v>
      </c>
      <c r="D291" s="1">
        <f>SUMIF(Příjemky!M:M,List2!A:A,Příjemky!E:E)</f>
        <v>496.92</v>
      </c>
      <c r="E291" s="1">
        <f>SUMIF(Příjemky!M:M,List2!A:A,Příjemky!P:P)</f>
        <v>404</v>
      </c>
      <c r="F291" s="2">
        <f t="shared" si="8"/>
        <v>1.23</v>
      </c>
      <c r="G291" s="1">
        <f>SUMIF(Výdejky!H:H,List2!A:A,Výdejky!I:I)</f>
        <v>0</v>
      </c>
      <c r="H291" s="1">
        <f>SUMIF(Výdejky!H:H,List2!A:A,Výdejky!M:M)</f>
        <v>0</v>
      </c>
      <c r="I291" s="2">
        <f t="shared" si="9"/>
        <v>0</v>
      </c>
    </row>
    <row r="292" spans="1:9" x14ac:dyDescent="0.25">
      <c r="A292">
        <v>18130</v>
      </c>
      <c r="B292" t="str">
        <f>VLOOKUP(A292,[1]FINAL_vzorce!$A:$B,2,FALSE)</f>
        <v>magnety</v>
      </c>
      <c r="C292" t="str">
        <f>VLOOKUP(A292,[1]FINAL_text!$A:$C,3,FALSE)</f>
        <v>ks</v>
      </c>
      <c r="D292" s="1">
        <f>SUMIF(Příjemky!M:M,List2!A:A,Příjemky!E:E)</f>
        <v>221.33999999999997</v>
      </c>
      <c r="E292" s="1">
        <f>SUMIF(Příjemky!M:M,List2!A:A,Příjemky!P:P)</f>
        <v>31</v>
      </c>
      <c r="F292" s="2">
        <f t="shared" si="8"/>
        <v>7.1399999999999988</v>
      </c>
      <c r="G292" s="1">
        <f>SUMIF(Výdejky!H:H,List2!A:A,Výdejky!I:I)</f>
        <v>0</v>
      </c>
      <c r="H292" s="1">
        <f>SUMIF(Výdejky!H:H,List2!A:A,Výdejky!M:M)</f>
        <v>0</v>
      </c>
      <c r="I292" s="2">
        <f t="shared" si="9"/>
        <v>0</v>
      </c>
    </row>
    <row r="293" spans="1:9" x14ac:dyDescent="0.25">
      <c r="A293">
        <v>18131</v>
      </c>
      <c r="B293" t="str">
        <f>VLOOKUP(A293,[1]FINAL_vzorce!$A:$B,2,FALSE)</f>
        <v>samolepící blok 10x15 cm</v>
      </c>
      <c r="C293" t="str">
        <f>VLOOKUP(A293,[1]FINAL_text!$A:$C,3,FALSE)</f>
        <v>ks</v>
      </c>
      <c r="D293" s="1">
        <f>SUMIF(Příjemky!M:M,List2!A:A,Příjemky!E:E)</f>
        <v>1640.16</v>
      </c>
      <c r="E293" s="1">
        <f>SUMIF(Příjemky!M:M,List2!A:A,Příjemky!P:P)</f>
        <v>51</v>
      </c>
      <c r="F293" s="2">
        <f t="shared" si="8"/>
        <v>32.160000000000004</v>
      </c>
      <c r="G293" s="1">
        <f>SUMIF(Výdejky!H:H,List2!A:A,Výdejky!I:I)</f>
        <v>0</v>
      </c>
      <c r="H293" s="1">
        <f>SUMIF(Výdejky!H:H,List2!A:A,Výdejky!M:M)</f>
        <v>0</v>
      </c>
      <c r="I293" s="2">
        <f t="shared" si="9"/>
        <v>0</v>
      </c>
    </row>
    <row r="294" spans="1:9" x14ac:dyDescent="0.25">
      <c r="A294">
        <v>18132</v>
      </c>
      <c r="B294" t="str">
        <f>VLOOKUP(A294,[1]FINAL_vzorce!$A:$B,2,FALSE)</f>
        <v>barevný xerox papír a4</v>
      </c>
      <c r="C294" t="str">
        <f>VLOOKUP(A294,[1]FINAL_text!$A:$C,3,FALSE)</f>
        <v>bal</v>
      </c>
      <c r="D294" s="1">
        <f>SUMIF(Příjemky!M:M,List2!A:A,Příjemky!E:E)</f>
        <v>2209.83</v>
      </c>
      <c r="E294" s="1">
        <f>SUMIF(Příjemky!M:M,List2!A:A,Příjemky!P:P)</f>
        <v>51</v>
      </c>
      <c r="F294" s="2">
        <f t="shared" si="8"/>
        <v>43.33</v>
      </c>
      <c r="G294" s="1">
        <f>SUMIF(Výdejky!H:H,List2!A:A,Výdejky!I:I)</f>
        <v>0</v>
      </c>
      <c r="H294" s="1">
        <f>SUMIF(Výdejky!H:H,List2!A:A,Výdejky!M:M)</f>
        <v>0</v>
      </c>
      <c r="I294" s="2">
        <f t="shared" si="9"/>
        <v>0</v>
      </c>
    </row>
    <row r="295" spans="1:9" x14ac:dyDescent="0.25">
      <c r="A295">
        <v>18133</v>
      </c>
      <c r="B295" t="str">
        <f>VLOOKUP(A295,[1]FINAL_vzorce!$A:$B,2,FALSE)</f>
        <v>lepidlo s houbičkou</v>
      </c>
      <c r="C295" t="str">
        <f>VLOOKUP(A295,[1]FINAL_text!$A:$C,3,FALSE)</f>
        <v>ks</v>
      </c>
      <c r="D295" s="1">
        <f>SUMIF(Příjemky!M:M,List2!A:A,Příjemky!E:E)</f>
        <v>198.4</v>
      </c>
      <c r="E295" s="1">
        <f>SUMIF(Příjemky!M:M,List2!A:A,Příjemky!P:P)</f>
        <v>51</v>
      </c>
      <c r="F295" s="2">
        <f t="shared" si="8"/>
        <v>3.8901960784313725</v>
      </c>
      <c r="G295" s="1">
        <f>SUMIF(Výdejky!H:H,List2!A:A,Výdejky!I:I)</f>
        <v>0</v>
      </c>
      <c r="H295" s="1">
        <f>SUMIF(Výdejky!H:H,List2!A:A,Výdejky!M:M)</f>
        <v>0</v>
      </c>
      <c r="I295" s="2">
        <f t="shared" si="9"/>
        <v>0</v>
      </c>
    </row>
    <row r="296" spans="1:9" x14ac:dyDescent="0.25">
      <c r="A296">
        <v>18134</v>
      </c>
      <c r="B296" t="str">
        <f>VLOOKUP(A296,[1]FINAL_vzorce!$A:$B,2,FALSE)</f>
        <v>magnetická houba</v>
      </c>
      <c r="C296" t="str">
        <f>VLOOKUP(A296,[1]FINAL_text!$A:$C,3,FALSE)</f>
        <v>ks</v>
      </c>
      <c r="D296" s="1">
        <f>SUMIF(Příjemky!M:M,List2!A:A,Příjemky!E:E)</f>
        <v>613.86</v>
      </c>
      <c r="E296" s="1">
        <f>SUMIF(Příjemky!M:M,List2!A:A,Příjemky!P:P)</f>
        <v>6</v>
      </c>
      <c r="F296" s="2">
        <f t="shared" si="8"/>
        <v>102.31</v>
      </c>
      <c r="G296" s="1">
        <f>SUMIF(Výdejky!H:H,List2!A:A,Výdejky!I:I)</f>
        <v>0</v>
      </c>
      <c r="H296" s="1">
        <f>SUMIF(Výdejky!H:H,List2!A:A,Výdejky!M:M)</f>
        <v>0</v>
      </c>
      <c r="I296" s="2">
        <f t="shared" si="9"/>
        <v>0</v>
      </c>
    </row>
    <row r="297" spans="1:9" x14ac:dyDescent="0.25">
      <c r="A297">
        <v>18135</v>
      </c>
      <c r="B297" t="str">
        <f>VLOOKUP(A297,[1]FINAL_vzorce!$A:$B,2,FALSE)</f>
        <v>papírový ručník</v>
      </c>
      <c r="C297" t="str">
        <f>VLOOKUP(A297,[1]FINAL_text!$A:$C,3,FALSE)</f>
        <v>ks</v>
      </c>
      <c r="D297" s="1">
        <f>SUMIF(Příjemky!M:M,List2!A:A,Příjemky!E:E)</f>
        <v>451.99</v>
      </c>
      <c r="E297" s="1">
        <f>SUMIF(Příjemky!M:M,List2!A:A,Příjemky!P:P)</f>
        <v>11</v>
      </c>
      <c r="F297" s="2">
        <f t="shared" si="8"/>
        <v>41.09</v>
      </c>
      <c r="G297" s="1">
        <f>SUMIF(Výdejky!H:H,List2!A:A,Výdejky!I:I)</f>
        <v>0</v>
      </c>
      <c r="H297" s="1">
        <f>SUMIF(Výdejky!H:H,List2!A:A,Výdejky!M:M)</f>
        <v>0</v>
      </c>
      <c r="I297" s="2">
        <f t="shared" si="9"/>
        <v>0</v>
      </c>
    </row>
    <row r="298" spans="1:9" x14ac:dyDescent="0.25">
      <c r="A298">
        <v>18136</v>
      </c>
      <c r="B298" t="str">
        <f>VLOOKUP(A298,[1]FINAL_vzorce!$A:$B,2,FALSE)</f>
        <v>sada fixů na bílé tabule</v>
      </c>
      <c r="C298" t="str">
        <f>VLOOKUP(A298,[1]FINAL_text!$A:$C,3,FALSE)</f>
        <v>so</v>
      </c>
      <c r="D298" s="1">
        <f>SUMIF(Příjemky!M:M,List2!A:A,Příjemky!E:E)</f>
        <v>274.98</v>
      </c>
      <c r="E298" s="1">
        <f>SUMIF(Příjemky!M:M,List2!A:A,Příjemky!P:P)</f>
        <v>6</v>
      </c>
      <c r="F298" s="2">
        <f t="shared" si="8"/>
        <v>45.830000000000005</v>
      </c>
      <c r="G298" s="1">
        <f>SUMIF(Výdejky!H:H,List2!A:A,Výdejky!I:I)</f>
        <v>0</v>
      </c>
      <c r="H298" s="1">
        <f>SUMIF(Výdejky!H:H,List2!A:A,Výdejky!M:M)</f>
        <v>0</v>
      </c>
      <c r="I298" s="2">
        <f t="shared" si="9"/>
        <v>0</v>
      </c>
    </row>
    <row r="299" spans="1:9" x14ac:dyDescent="0.25">
      <c r="A299">
        <v>18137</v>
      </c>
      <c r="B299" t="str">
        <f>VLOOKUP(A299,[1]FINAL_vzorce!$A:$B,2,FALSE)</f>
        <v>razítková barva</v>
      </c>
      <c r="C299" t="str">
        <f>VLOOKUP(A299,[1]FINAL_text!$A:$C,3,FALSE)</f>
        <v>ks</v>
      </c>
      <c r="D299" s="1">
        <f>SUMIF(Příjemky!M:M,List2!A:A,Příjemky!E:E)</f>
        <v>207.35</v>
      </c>
      <c r="E299" s="1">
        <f>SUMIF(Příjemky!M:M,List2!A:A,Příjemky!P:P)</f>
        <v>11</v>
      </c>
      <c r="F299" s="2">
        <f t="shared" si="8"/>
        <v>18.849999999999998</v>
      </c>
      <c r="G299" s="1">
        <f>SUMIF(Výdejky!H:H,List2!A:A,Výdejky!I:I)</f>
        <v>0</v>
      </c>
      <c r="H299" s="1">
        <f>SUMIF(Výdejky!H:H,List2!A:A,Výdejky!M:M)</f>
        <v>0</v>
      </c>
      <c r="I299" s="2">
        <f t="shared" si="9"/>
        <v>0</v>
      </c>
    </row>
    <row r="300" spans="1:9" x14ac:dyDescent="0.25">
      <c r="A300">
        <v>18138</v>
      </c>
      <c r="B300" t="str">
        <f>VLOOKUP(A300,[1]FINAL_vzorce!$A:$B,2,FALSE)</f>
        <v>datumovka</v>
      </c>
      <c r="C300" t="str">
        <f>VLOOKUP(A300,[1]FINAL_text!$A:$C,3,FALSE)</f>
        <v>ks</v>
      </c>
      <c r="D300" s="1">
        <f>SUMIF(Příjemky!M:M,List2!A:A,Příjemky!E:E)</f>
        <v>1106.8200000000002</v>
      </c>
      <c r="E300" s="1">
        <f>SUMIF(Příjemky!M:M,List2!A:A,Příjemky!P:P)</f>
        <v>11</v>
      </c>
      <c r="F300" s="2">
        <f t="shared" si="8"/>
        <v>100.62000000000002</v>
      </c>
      <c r="G300" s="1">
        <f>SUMIF(Výdejky!H:H,List2!A:A,Výdejky!I:I)</f>
        <v>0</v>
      </c>
      <c r="H300" s="1">
        <f>SUMIF(Výdejky!H:H,List2!A:A,Výdejky!M:M)</f>
        <v>0</v>
      </c>
      <c r="I300" s="2">
        <f t="shared" si="9"/>
        <v>0</v>
      </c>
    </row>
    <row r="301" spans="1:9" x14ac:dyDescent="0.25">
      <c r="A301">
        <v>18139</v>
      </c>
      <c r="B301" t="str">
        <f>VLOOKUP(A301,[1]FINAL_vzorce!$A:$B,2,FALSE)</f>
        <v>desky s tkanicí</v>
      </c>
      <c r="C301" t="str">
        <f>VLOOKUP(A301,[1]FINAL_text!$A:$C,3,FALSE)</f>
        <v>ks</v>
      </c>
      <c r="D301" s="1">
        <f>SUMIF(Příjemky!M:M,List2!A:A,Příjemky!E:E)</f>
        <v>484.5</v>
      </c>
      <c r="E301" s="1">
        <f>SUMIF(Příjemky!M:M,List2!A:A,Příjemky!P:P)</f>
        <v>51</v>
      </c>
      <c r="F301" s="2">
        <f t="shared" si="8"/>
        <v>9.5</v>
      </c>
      <c r="G301" s="1">
        <f>SUMIF(Výdejky!H:H,List2!A:A,Výdejky!I:I)</f>
        <v>0</v>
      </c>
      <c r="H301" s="1">
        <f>SUMIF(Výdejky!H:H,List2!A:A,Výdejky!M:M)</f>
        <v>0</v>
      </c>
      <c r="I301" s="2">
        <f t="shared" si="9"/>
        <v>0</v>
      </c>
    </row>
    <row r="302" spans="1:9" x14ac:dyDescent="0.25">
      <c r="A302">
        <v>18140</v>
      </c>
      <c r="B302" t="str">
        <f>VLOOKUP(A302,[1]FINAL_vzorce!$A:$B,2,FALSE)</f>
        <v>klip 51 mm</v>
      </c>
      <c r="C302" t="str">
        <f>VLOOKUP(A302,[1]FINAL_text!$A:$C,3,FALSE)</f>
        <v>bal</v>
      </c>
      <c r="D302" s="1">
        <f>SUMIF(Příjemky!M:M,List2!A:A,Příjemky!E:E)</f>
        <v>774.68999999999994</v>
      </c>
      <c r="E302" s="1">
        <f>SUMIF(Příjemky!M:M,List2!A:A,Příjemky!P:P)</f>
        <v>21</v>
      </c>
      <c r="F302" s="2">
        <f t="shared" si="8"/>
        <v>36.89</v>
      </c>
      <c r="G302" s="1">
        <f>SUMIF(Výdejky!H:H,List2!A:A,Výdejky!I:I)</f>
        <v>0</v>
      </c>
      <c r="H302" s="1">
        <f>SUMIF(Výdejky!H:H,List2!A:A,Výdejky!M:M)</f>
        <v>0</v>
      </c>
      <c r="I302" s="2">
        <f t="shared" si="9"/>
        <v>0</v>
      </c>
    </row>
    <row r="303" spans="1:9" x14ac:dyDescent="0.25">
      <c r="A303">
        <v>18141</v>
      </c>
      <c r="B303" t="str">
        <f>VLOOKUP(A303,[1]FINAL_vzorce!$A:$B,2,FALSE)</f>
        <v>hřbet nasouvací</v>
      </c>
      <c r="C303" t="str">
        <f>VLOOKUP(A303,[1]FINAL_text!$A:$C,3,FALSE)</f>
        <v>ks</v>
      </c>
      <c r="D303" s="1">
        <f>SUMIF(Příjemky!M:M,List2!A:A,Příjemky!E:E)</f>
        <v>624.29999999999995</v>
      </c>
      <c r="E303" s="1">
        <f>SUMIF(Příjemky!M:M,List2!A:A,Příjemky!P:P)</f>
        <v>6</v>
      </c>
      <c r="F303" s="2">
        <f t="shared" si="8"/>
        <v>104.05</v>
      </c>
      <c r="G303" s="1">
        <f>SUMIF(Výdejky!H:H,List2!A:A,Výdejky!I:I)</f>
        <v>0</v>
      </c>
      <c r="H303" s="1">
        <f>SUMIF(Výdejky!H:H,List2!A:A,Výdejky!M:M)</f>
        <v>0</v>
      </c>
      <c r="I303" s="2">
        <f t="shared" si="9"/>
        <v>0</v>
      </c>
    </row>
    <row r="304" spans="1:9" x14ac:dyDescent="0.25">
      <c r="A304">
        <v>18142</v>
      </c>
      <c r="B304" t="str">
        <f>VLOOKUP(A304,[1]FINAL_vzorce!$A:$B,2,FALSE)</f>
        <v>desky k nasouvacím hřbetům</v>
      </c>
      <c r="C304" t="str">
        <f>VLOOKUP(A304,[1]FINAL_text!$A:$C,3,FALSE)</f>
        <v>ks</v>
      </c>
      <c r="D304" s="1">
        <f>SUMIF(Příjemky!M:M,List2!A:A,Příjemky!E:E)</f>
        <v>603</v>
      </c>
      <c r="E304" s="1">
        <f>SUMIF(Příjemky!M:M,List2!A:A,Příjemky!P:P)</f>
        <v>201</v>
      </c>
      <c r="F304" s="2">
        <f t="shared" si="8"/>
        <v>3</v>
      </c>
      <c r="G304" s="1">
        <f>SUMIF(Výdejky!H:H,List2!A:A,Výdejky!I:I)</f>
        <v>0</v>
      </c>
      <c r="H304" s="1">
        <f>SUMIF(Výdejky!H:H,List2!A:A,Výdejky!M:M)</f>
        <v>0</v>
      </c>
      <c r="I304" s="2">
        <f t="shared" si="9"/>
        <v>0</v>
      </c>
    </row>
    <row r="305" spans="1:9" x14ac:dyDescent="0.25">
      <c r="A305">
        <v>18143</v>
      </c>
      <c r="B305" t="str">
        <f>VLOOKUP(A305,[1]FINAL_vzorce!$A:$B,2,FALSE)</f>
        <v>podpisová kniha</v>
      </c>
      <c r="C305" t="str">
        <f>VLOOKUP(A305,[1]FINAL_text!$A:$C,3,FALSE)</f>
        <v>ks</v>
      </c>
      <c r="D305" s="1">
        <f>SUMIF(Příjemky!M:M,List2!A:A,Příjemky!E:E)</f>
        <v>1456.6499999999999</v>
      </c>
      <c r="E305" s="1">
        <f>SUMIF(Příjemky!M:M,List2!A:A,Příjemky!P:P)</f>
        <v>9</v>
      </c>
      <c r="F305" s="2">
        <f t="shared" si="8"/>
        <v>161.85</v>
      </c>
      <c r="G305" s="1">
        <f>SUMIF(Výdejky!H:H,List2!A:A,Výdejky!I:I)</f>
        <v>0</v>
      </c>
      <c r="H305" s="1">
        <f>SUMIF(Výdejky!H:H,List2!A:A,Výdejky!M:M)</f>
        <v>0</v>
      </c>
      <c r="I305" s="2">
        <f t="shared" si="9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6"/>
  <sheetViews>
    <sheetView topLeftCell="A91" workbookViewId="0">
      <selection activeCell="I26" sqref="I26"/>
    </sheetView>
  </sheetViews>
  <sheetFormatPr defaultRowHeight="15" x14ac:dyDescent="0.25"/>
  <cols>
    <col min="5" max="5" width="10.85546875" bestFit="1" customWidth="1"/>
  </cols>
  <sheetData>
    <row r="1" spans="1:25" x14ac:dyDescent="0.25">
      <c r="A1" t="s">
        <v>305</v>
      </c>
      <c r="B1" t="s">
        <v>306</v>
      </c>
      <c r="C1" t="s">
        <v>307</v>
      </c>
      <c r="D1" t="s">
        <v>308</v>
      </c>
      <c r="E1" t="s">
        <v>309</v>
      </c>
      <c r="F1" t="s">
        <v>310</v>
      </c>
      <c r="G1" t="s">
        <v>311</v>
      </c>
      <c r="H1" t="s">
        <v>312</v>
      </c>
      <c r="I1" t="s">
        <v>313</v>
      </c>
      <c r="J1" t="s">
        <v>314</v>
      </c>
      <c r="K1" t="s">
        <v>315</v>
      </c>
      <c r="L1" t="s">
        <v>316</v>
      </c>
      <c r="M1" t="s">
        <v>0</v>
      </c>
      <c r="N1" t="s">
        <v>317</v>
      </c>
      <c r="O1" t="s">
        <v>318</v>
      </c>
      <c r="P1" t="s">
        <v>319</v>
      </c>
      <c r="Q1" t="s">
        <v>320</v>
      </c>
      <c r="R1" t="s">
        <v>321</v>
      </c>
      <c r="S1" t="s">
        <v>322</v>
      </c>
      <c r="T1" t="s">
        <v>0</v>
      </c>
      <c r="U1" t="s">
        <v>323</v>
      </c>
      <c r="V1" t="s">
        <v>324</v>
      </c>
      <c r="W1" t="s">
        <v>325</v>
      </c>
      <c r="X1" t="s">
        <v>326</v>
      </c>
      <c r="Y1" t="s">
        <v>327</v>
      </c>
    </row>
    <row r="2" spans="1:25" x14ac:dyDescent="0.25">
      <c r="A2" t="s">
        <v>328</v>
      </c>
      <c r="B2" t="s">
        <v>329</v>
      </c>
      <c r="D2" t="s">
        <v>330</v>
      </c>
      <c r="E2">
        <v>4540</v>
      </c>
      <c r="F2" t="s">
        <v>331</v>
      </c>
      <c r="G2">
        <v>41724208</v>
      </c>
      <c r="H2" t="s">
        <v>332</v>
      </c>
      <c r="I2" t="s">
        <v>333</v>
      </c>
      <c r="J2">
        <v>657</v>
      </c>
      <c r="K2" t="s">
        <v>333</v>
      </c>
      <c r="M2">
        <v>17002</v>
      </c>
      <c r="N2">
        <v>3</v>
      </c>
      <c r="O2">
        <v>227</v>
      </c>
      <c r="P2">
        <v>20</v>
      </c>
      <c r="R2" t="s">
        <v>26</v>
      </c>
      <c r="S2" t="s">
        <v>334</v>
      </c>
      <c r="T2">
        <v>17002</v>
      </c>
      <c r="U2" t="s">
        <v>335</v>
      </c>
      <c r="V2">
        <v>20</v>
      </c>
      <c r="X2">
        <v>59001</v>
      </c>
      <c r="Y2" t="s">
        <v>336</v>
      </c>
    </row>
    <row r="3" spans="1:25" x14ac:dyDescent="0.25">
      <c r="A3" t="s">
        <v>337</v>
      </c>
      <c r="B3" t="s">
        <v>338</v>
      </c>
      <c r="D3" t="s">
        <v>330</v>
      </c>
      <c r="E3">
        <v>363</v>
      </c>
      <c r="F3" t="s">
        <v>331</v>
      </c>
      <c r="G3">
        <v>41724208</v>
      </c>
      <c r="H3" t="s">
        <v>332</v>
      </c>
      <c r="I3" t="s">
        <v>333</v>
      </c>
      <c r="J3">
        <v>3467</v>
      </c>
      <c r="K3" t="s">
        <v>333</v>
      </c>
      <c r="M3">
        <v>17002</v>
      </c>
      <c r="N3">
        <v>4</v>
      </c>
      <c r="O3">
        <v>363</v>
      </c>
      <c r="P3">
        <v>1</v>
      </c>
      <c r="R3" t="s">
        <v>26</v>
      </c>
      <c r="S3" t="s">
        <v>334</v>
      </c>
      <c r="T3">
        <v>17002</v>
      </c>
      <c r="U3" t="s">
        <v>335</v>
      </c>
      <c r="V3">
        <v>20</v>
      </c>
      <c r="X3">
        <v>59001</v>
      </c>
      <c r="Y3" t="s">
        <v>336</v>
      </c>
    </row>
    <row r="4" spans="1:25" x14ac:dyDescent="0.25">
      <c r="A4" t="s">
        <v>337</v>
      </c>
      <c r="B4" t="s">
        <v>338</v>
      </c>
      <c r="D4" t="s">
        <v>330</v>
      </c>
      <c r="E4">
        <v>362.8</v>
      </c>
      <c r="F4" t="s">
        <v>331</v>
      </c>
      <c r="G4">
        <v>41724208</v>
      </c>
      <c r="H4" t="s">
        <v>332</v>
      </c>
      <c r="I4" t="s">
        <v>333</v>
      </c>
      <c r="J4">
        <v>3467</v>
      </c>
      <c r="K4" t="s">
        <v>333</v>
      </c>
      <c r="M4">
        <v>17002</v>
      </c>
      <c r="N4">
        <v>5</v>
      </c>
      <c r="O4">
        <v>362.8</v>
      </c>
      <c r="P4">
        <v>1</v>
      </c>
      <c r="R4" t="s">
        <v>26</v>
      </c>
      <c r="S4" t="s">
        <v>334</v>
      </c>
      <c r="T4">
        <v>17002</v>
      </c>
      <c r="U4" t="s">
        <v>335</v>
      </c>
      <c r="V4">
        <v>20</v>
      </c>
      <c r="X4">
        <v>59001</v>
      </c>
      <c r="Y4" t="s">
        <v>336</v>
      </c>
    </row>
    <row r="5" spans="1:25" x14ac:dyDescent="0.25">
      <c r="A5" t="s">
        <v>339</v>
      </c>
      <c r="B5" t="s">
        <v>340</v>
      </c>
      <c r="D5" t="s">
        <v>330</v>
      </c>
      <c r="E5">
        <v>5445</v>
      </c>
      <c r="F5" t="s">
        <v>331</v>
      </c>
      <c r="G5">
        <v>41724208</v>
      </c>
      <c r="H5" t="s">
        <v>332</v>
      </c>
      <c r="I5" t="s">
        <v>333</v>
      </c>
      <c r="J5">
        <v>3526</v>
      </c>
      <c r="K5" t="s">
        <v>333</v>
      </c>
      <c r="M5">
        <v>17002</v>
      </c>
      <c r="N5">
        <v>20</v>
      </c>
      <c r="O5">
        <v>363</v>
      </c>
      <c r="P5">
        <v>15</v>
      </c>
      <c r="R5" t="s">
        <v>26</v>
      </c>
      <c r="S5" t="s">
        <v>334</v>
      </c>
      <c r="T5">
        <v>17002</v>
      </c>
      <c r="U5" t="s">
        <v>335</v>
      </c>
      <c r="V5">
        <v>20</v>
      </c>
      <c r="X5">
        <v>59001</v>
      </c>
      <c r="Y5" t="s">
        <v>336</v>
      </c>
    </row>
    <row r="6" spans="1:25" x14ac:dyDescent="0.25">
      <c r="A6" t="s">
        <v>341</v>
      </c>
      <c r="B6" t="s">
        <v>342</v>
      </c>
      <c r="D6" t="s">
        <v>330</v>
      </c>
      <c r="E6">
        <v>1815</v>
      </c>
      <c r="F6" t="s">
        <v>331</v>
      </c>
      <c r="G6">
        <v>41724208</v>
      </c>
      <c r="H6" t="s">
        <v>332</v>
      </c>
      <c r="I6" t="s">
        <v>333</v>
      </c>
      <c r="J6">
        <v>4101</v>
      </c>
      <c r="K6" t="s">
        <v>333</v>
      </c>
      <c r="M6">
        <v>17002</v>
      </c>
      <c r="N6">
        <v>2</v>
      </c>
      <c r="O6">
        <v>363</v>
      </c>
      <c r="P6">
        <v>5</v>
      </c>
      <c r="R6" t="s">
        <v>26</v>
      </c>
      <c r="S6" t="s">
        <v>334</v>
      </c>
      <c r="T6">
        <v>17002</v>
      </c>
      <c r="U6" t="s">
        <v>335</v>
      </c>
      <c r="V6">
        <v>20</v>
      </c>
      <c r="X6">
        <v>59001</v>
      </c>
      <c r="Y6" t="s">
        <v>336</v>
      </c>
    </row>
    <row r="7" spans="1:25" x14ac:dyDescent="0.25">
      <c r="A7" t="s">
        <v>343</v>
      </c>
      <c r="B7" t="s">
        <v>344</v>
      </c>
      <c r="D7" t="s">
        <v>330</v>
      </c>
      <c r="E7">
        <v>900</v>
      </c>
      <c r="F7" t="s">
        <v>331</v>
      </c>
      <c r="G7">
        <v>41724208</v>
      </c>
      <c r="H7" t="s">
        <v>332</v>
      </c>
      <c r="I7" t="s">
        <v>333</v>
      </c>
      <c r="J7">
        <v>2233</v>
      </c>
      <c r="K7" t="s">
        <v>333</v>
      </c>
      <c r="M7">
        <v>17003</v>
      </c>
      <c r="N7">
        <v>5</v>
      </c>
      <c r="O7">
        <v>7.5</v>
      </c>
      <c r="P7">
        <v>120</v>
      </c>
      <c r="R7" t="s">
        <v>29</v>
      </c>
      <c r="S7" t="s">
        <v>334</v>
      </c>
      <c r="T7">
        <v>17003</v>
      </c>
      <c r="U7" t="s">
        <v>345</v>
      </c>
      <c r="V7">
        <v>20</v>
      </c>
      <c r="X7">
        <v>59001</v>
      </c>
      <c r="Y7" t="s">
        <v>336</v>
      </c>
    </row>
    <row r="8" spans="1:25" x14ac:dyDescent="0.25">
      <c r="A8" t="s">
        <v>346</v>
      </c>
      <c r="B8" t="s">
        <v>347</v>
      </c>
      <c r="D8" t="s">
        <v>330</v>
      </c>
      <c r="E8">
        <v>726</v>
      </c>
      <c r="F8" t="s">
        <v>331</v>
      </c>
      <c r="G8">
        <v>41724208</v>
      </c>
      <c r="H8" t="s">
        <v>332</v>
      </c>
      <c r="I8" t="s">
        <v>333</v>
      </c>
      <c r="J8">
        <v>4044</v>
      </c>
      <c r="K8" t="s">
        <v>333</v>
      </c>
      <c r="M8">
        <v>17003</v>
      </c>
      <c r="N8">
        <v>6</v>
      </c>
      <c r="O8">
        <v>7.26</v>
      </c>
      <c r="P8">
        <v>100</v>
      </c>
      <c r="R8" t="s">
        <v>29</v>
      </c>
      <c r="S8" t="s">
        <v>334</v>
      </c>
      <c r="T8">
        <v>17003</v>
      </c>
      <c r="U8" t="s">
        <v>345</v>
      </c>
      <c r="V8">
        <v>20</v>
      </c>
      <c r="X8">
        <v>59001</v>
      </c>
      <c r="Y8" t="s">
        <v>336</v>
      </c>
    </row>
    <row r="9" spans="1:25" x14ac:dyDescent="0.25">
      <c r="A9" t="s">
        <v>348</v>
      </c>
      <c r="B9" t="s">
        <v>349</v>
      </c>
      <c r="D9" t="s">
        <v>330</v>
      </c>
      <c r="E9">
        <v>2264.4</v>
      </c>
      <c r="F9" t="s">
        <v>331</v>
      </c>
      <c r="G9">
        <v>41724208</v>
      </c>
      <c r="H9" t="s">
        <v>332</v>
      </c>
      <c r="I9" t="s">
        <v>333</v>
      </c>
      <c r="K9" t="s">
        <v>333</v>
      </c>
      <c r="M9">
        <v>17003</v>
      </c>
      <c r="N9">
        <v>12</v>
      </c>
      <c r="O9">
        <v>18.87</v>
      </c>
      <c r="P9">
        <v>120</v>
      </c>
      <c r="R9" t="s">
        <v>29</v>
      </c>
      <c r="S9" t="s">
        <v>334</v>
      </c>
      <c r="T9">
        <v>17003</v>
      </c>
      <c r="U9" t="s">
        <v>345</v>
      </c>
      <c r="V9">
        <v>20</v>
      </c>
      <c r="X9">
        <v>59001</v>
      </c>
      <c r="Y9" t="s">
        <v>336</v>
      </c>
    </row>
    <row r="10" spans="1:25" x14ac:dyDescent="0.25">
      <c r="A10" t="s">
        <v>350</v>
      </c>
      <c r="B10" t="s">
        <v>351</v>
      </c>
      <c r="D10" t="s">
        <v>330</v>
      </c>
      <c r="E10">
        <v>960</v>
      </c>
      <c r="F10" t="s">
        <v>331</v>
      </c>
      <c r="G10">
        <v>41724208</v>
      </c>
      <c r="H10" t="s">
        <v>332</v>
      </c>
      <c r="I10" t="s">
        <v>333</v>
      </c>
      <c r="J10">
        <v>287</v>
      </c>
      <c r="K10" t="s">
        <v>333</v>
      </c>
      <c r="M10">
        <v>17004</v>
      </c>
      <c r="N10">
        <v>3</v>
      </c>
      <c r="O10">
        <v>4</v>
      </c>
      <c r="P10">
        <v>240</v>
      </c>
      <c r="R10" t="s">
        <v>26</v>
      </c>
      <c r="S10" t="s">
        <v>334</v>
      </c>
      <c r="T10">
        <v>17004</v>
      </c>
      <c r="U10" t="s">
        <v>352</v>
      </c>
      <c r="V10">
        <v>20</v>
      </c>
      <c r="X10">
        <v>59001</v>
      </c>
      <c r="Y10" t="s">
        <v>336</v>
      </c>
    </row>
    <row r="11" spans="1:25" x14ac:dyDescent="0.25">
      <c r="A11" t="s">
        <v>353</v>
      </c>
      <c r="B11" t="s">
        <v>354</v>
      </c>
      <c r="D11" t="s">
        <v>330</v>
      </c>
      <c r="E11">
        <v>1440</v>
      </c>
      <c r="F11" t="s">
        <v>331</v>
      </c>
      <c r="G11">
        <v>41724208</v>
      </c>
      <c r="H11" t="s">
        <v>332</v>
      </c>
      <c r="I11" t="s">
        <v>333</v>
      </c>
      <c r="J11">
        <v>1469</v>
      </c>
      <c r="K11" t="s">
        <v>333</v>
      </c>
      <c r="M11">
        <v>17004</v>
      </c>
      <c r="N11">
        <v>3</v>
      </c>
      <c r="O11">
        <v>4</v>
      </c>
      <c r="P11">
        <v>360</v>
      </c>
      <c r="R11" t="s">
        <v>26</v>
      </c>
      <c r="S11" t="s">
        <v>334</v>
      </c>
      <c r="T11">
        <v>17004</v>
      </c>
      <c r="U11" t="s">
        <v>352</v>
      </c>
      <c r="V11">
        <v>20</v>
      </c>
      <c r="X11">
        <v>59001</v>
      </c>
      <c r="Y11" t="s">
        <v>336</v>
      </c>
    </row>
    <row r="12" spans="1:25" x14ac:dyDescent="0.25">
      <c r="A12" t="s">
        <v>355</v>
      </c>
      <c r="B12" t="s">
        <v>356</v>
      </c>
      <c r="D12" t="s">
        <v>330</v>
      </c>
      <c r="E12">
        <v>1814.4</v>
      </c>
      <c r="F12" t="s">
        <v>331</v>
      </c>
      <c r="G12">
        <v>41724208</v>
      </c>
      <c r="H12" t="s">
        <v>332</v>
      </c>
      <c r="I12" t="s">
        <v>333</v>
      </c>
      <c r="J12">
        <v>2461</v>
      </c>
      <c r="K12" t="s">
        <v>333</v>
      </c>
      <c r="M12">
        <v>17004</v>
      </c>
      <c r="N12">
        <v>1</v>
      </c>
      <c r="O12">
        <v>3.78</v>
      </c>
      <c r="P12">
        <v>480</v>
      </c>
      <c r="R12" t="s">
        <v>26</v>
      </c>
      <c r="S12" t="s">
        <v>334</v>
      </c>
      <c r="T12">
        <v>17004</v>
      </c>
      <c r="U12" t="s">
        <v>352</v>
      </c>
      <c r="V12">
        <v>20</v>
      </c>
      <c r="X12">
        <v>59001</v>
      </c>
      <c r="Y12" t="s">
        <v>336</v>
      </c>
    </row>
    <row r="13" spans="1:25" x14ac:dyDescent="0.25">
      <c r="A13" t="s">
        <v>357</v>
      </c>
      <c r="B13" t="s">
        <v>358</v>
      </c>
      <c r="D13" t="s">
        <v>330</v>
      </c>
      <c r="E13">
        <v>1746</v>
      </c>
      <c r="F13" t="s">
        <v>331</v>
      </c>
      <c r="G13">
        <v>41724208</v>
      </c>
      <c r="H13" t="s">
        <v>332</v>
      </c>
      <c r="I13" t="s">
        <v>333</v>
      </c>
      <c r="J13">
        <v>2750</v>
      </c>
      <c r="K13" t="s">
        <v>333</v>
      </c>
      <c r="M13">
        <v>17004</v>
      </c>
      <c r="N13">
        <v>11</v>
      </c>
      <c r="O13">
        <v>4.8499999999999996</v>
      </c>
      <c r="P13">
        <v>360</v>
      </c>
      <c r="R13" t="s">
        <v>26</v>
      </c>
      <c r="S13" t="s">
        <v>334</v>
      </c>
      <c r="T13">
        <v>17004</v>
      </c>
      <c r="U13" t="s">
        <v>352</v>
      </c>
      <c r="V13">
        <v>20</v>
      </c>
      <c r="X13">
        <v>59001</v>
      </c>
      <c r="Y13" t="s">
        <v>336</v>
      </c>
    </row>
    <row r="14" spans="1:25" x14ac:dyDescent="0.25">
      <c r="A14" t="s">
        <v>359</v>
      </c>
      <c r="B14" t="s">
        <v>360</v>
      </c>
      <c r="D14" t="s">
        <v>330</v>
      </c>
      <c r="E14">
        <v>2355</v>
      </c>
      <c r="F14" t="s">
        <v>331</v>
      </c>
      <c r="G14">
        <v>41724208</v>
      </c>
      <c r="H14" t="s">
        <v>332</v>
      </c>
      <c r="I14" t="s">
        <v>333</v>
      </c>
      <c r="J14">
        <v>3042</v>
      </c>
      <c r="K14" t="s">
        <v>333</v>
      </c>
      <c r="M14">
        <v>17007</v>
      </c>
      <c r="N14">
        <v>9</v>
      </c>
      <c r="O14">
        <v>15.7</v>
      </c>
      <c r="P14">
        <v>150</v>
      </c>
      <c r="R14" t="s">
        <v>26</v>
      </c>
      <c r="S14" t="s">
        <v>334</v>
      </c>
      <c r="T14">
        <v>17007</v>
      </c>
      <c r="U14" t="s">
        <v>361</v>
      </c>
      <c r="V14">
        <v>20</v>
      </c>
      <c r="X14">
        <v>59001</v>
      </c>
      <c r="Y14" t="s">
        <v>336</v>
      </c>
    </row>
    <row r="15" spans="1:25" x14ac:dyDescent="0.25">
      <c r="A15" t="s">
        <v>359</v>
      </c>
      <c r="B15" t="s">
        <v>360</v>
      </c>
      <c r="D15" t="s">
        <v>330</v>
      </c>
      <c r="E15">
        <v>629</v>
      </c>
      <c r="F15" t="s">
        <v>331</v>
      </c>
      <c r="G15">
        <v>41724208</v>
      </c>
      <c r="H15" t="s">
        <v>332</v>
      </c>
      <c r="I15" t="s">
        <v>333</v>
      </c>
      <c r="J15">
        <v>3042</v>
      </c>
      <c r="K15" t="s">
        <v>333</v>
      </c>
      <c r="M15">
        <v>17007</v>
      </c>
      <c r="N15">
        <v>10</v>
      </c>
      <c r="O15">
        <v>62.9</v>
      </c>
      <c r="P15">
        <v>10</v>
      </c>
      <c r="R15" t="s">
        <v>26</v>
      </c>
      <c r="S15" t="s">
        <v>334</v>
      </c>
      <c r="T15">
        <v>17007</v>
      </c>
      <c r="U15" t="s">
        <v>361</v>
      </c>
      <c r="V15">
        <v>20</v>
      </c>
      <c r="X15">
        <v>59001</v>
      </c>
      <c r="Y15" t="s">
        <v>336</v>
      </c>
    </row>
    <row r="16" spans="1:25" x14ac:dyDescent="0.25">
      <c r="A16" t="s">
        <v>348</v>
      </c>
      <c r="B16" t="s">
        <v>349</v>
      </c>
      <c r="D16" t="s">
        <v>330</v>
      </c>
      <c r="E16">
        <v>2995</v>
      </c>
      <c r="F16" t="s">
        <v>331</v>
      </c>
      <c r="G16">
        <v>41724208</v>
      </c>
      <c r="H16" t="s">
        <v>332</v>
      </c>
      <c r="I16" t="s">
        <v>333</v>
      </c>
      <c r="K16" t="s">
        <v>333</v>
      </c>
      <c r="M16">
        <v>17007</v>
      </c>
      <c r="N16">
        <v>9</v>
      </c>
      <c r="O16">
        <v>59.9</v>
      </c>
      <c r="P16">
        <v>50</v>
      </c>
      <c r="R16" t="s">
        <v>26</v>
      </c>
      <c r="S16" t="s">
        <v>334</v>
      </c>
      <c r="T16">
        <v>17007</v>
      </c>
      <c r="U16" t="s">
        <v>361</v>
      </c>
      <c r="V16">
        <v>20</v>
      </c>
      <c r="X16">
        <v>59001</v>
      </c>
      <c r="Y16" t="s">
        <v>336</v>
      </c>
    </row>
    <row r="17" spans="1:25" x14ac:dyDescent="0.25">
      <c r="A17" t="s">
        <v>362</v>
      </c>
      <c r="B17" t="s">
        <v>363</v>
      </c>
      <c r="D17" t="s">
        <v>330</v>
      </c>
      <c r="E17">
        <v>1584</v>
      </c>
      <c r="F17" t="s">
        <v>331</v>
      </c>
      <c r="G17">
        <v>41724208</v>
      </c>
      <c r="H17" t="s">
        <v>332</v>
      </c>
      <c r="I17" t="s">
        <v>333</v>
      </c>
      <c r="J17">
        <v>1803</v>
      </c>
      <c r="K17" t="s">
        <v>333</v>
      </c>
      <c r="M17">
        <v>17008</v>
      </c>
      <c r="N17">
        <v>4</v>
      </c>
      <c r="O17">
        <v>198</v>
      </c>
      <c r="P17">
        <v>8</v>
      </c>
      <c r="R17" t="s">
        <v>26</v>
      </c>
      <c r="S17" t="s">
        <v>334</v>
      </c>
      <c r="T17">
        <v>17008</v>
      </c>
      <c r="U17" t="s">
        <v>364</v>
      </c>
      <c r="V17">
        <v>20</v>
      </c>
      <c r="X17">
        <v>59001</v>
      </c>
      <c r="Y17" t="s">
        <v>336</v>
      </c>
    </row>
    <row r="18" spans="1:25" x14ac:dyDescent="0.25">
      <c r="A18" t="s">
        <v>365</v>
      </c>
      <c r="B18" t="s">
        <v>366</v>
      </c>
      <c r="D18" t="s">
        <v>367</v>
      </c>
      <c r="E18">
        <v>1584</v>
      </c>
      <c r="F18" t="s">
        <v>331</v>
      </c>
      <c r="G18">
        <v>41724208</v>
      </c>
      <c r="H18" t="s">
        <v>332</v>
      </c>
      <c r="I18" t="s">
        <v>333</v>
      </c>
      <c r="J18">
        <v>1803</v>
      </c>
      <c r="K18" t="s">
        <v>333</v>
      </c>
      <c r="M18">
        <v>17008</v>
      </c>
      <c r="N18">
        <v>4</v>
      </c>
      <c r="O18">
        <v>198</v>
      </c>
      <c r="P18">
        <v>8</v>
      </c>
      <c r="R18" t="s">
        <v>26</v>
      </c>
      <c r="S18" t="s">
        <v>334</v>
      </c>
      <c r="T18">
        <v>17008</v>
      </c>
      <c r="U18" t="s">
        <v>364</v>
      </c>
      <c r="V18">
        <v>20</v>
      </c>
      <c r="X18">
        <v>59001</v>
      </c>
      <c r="Y18" t="s">
        <v>336</v>
      </c>
    </row>
    <row r="19" spans="1:25" x14ac:dyDescent="0.25">
      <c r="A19" t="s">
        <v>368</v>
      </c>
      <c r="B19" t="s">
        <v>369</v>
      </c>
      <c r="D19" t="s">
        <v>330</v>
      </c>
      <c r="E19">
        <v>603.79999999999995</v>
      </c>
      <c r="F19" t="s">
        <v>331</v>
      </c>
      <c r="G19">
        <v>41724208</v>
      </c>
      <c r="H19" t="s">
        <v>332</v>
      </c>
      <c r="I19" t="s">
        <v>333</v>
      </c>
      <c r="J19">
        <v>3113</v>
      </c>
      <c r="K19" t="s">
        <v>333</v>
      </c>
      <c r="M19">
        <v>17008</v>
      </c>
      <c r="N19">
        <v>2</v>
      </c>
      <c r="O19">
        <v>603.79999999999995</v>
      </c>
      <c r="P19">
        <v>1</v>
      </c>
      <c r="R19" t="s">
        <v>26</v>
      </c>
      <c r="S19" t="s">
        <v>334</v>
      </c>
      <c r="T19">
        <v>17008</v>
      </c>
      <c r="U19" t="s">
        <v>364</v>
      </c>
      <c r="V19">
        <v>20</v>
      </c>
      <c r="X19">
        <v>59001</v>
      </c>
      <c r="Y19" t="s">
        <v>336</v>
      </c>
    </row>
    <row r="20" spans="1:25" x14ac:dyDescent="0.25">
      <c r="A20" t="s">
        <v>368</v>
      </c>
      <c r="B20" t="s">
        <v>369</v>
      </c>
      <c r="D20" t="s">
        <v>330</v>
      </c>
      <c r="E20">
        <v>604.20000000000005</v>
      </c>
      <c r="F20" t="s">
        <v>331</v>
      </c>
      <c r="G20">
        <v>41724208</v>
      </c>
      <c r="H20" t="s">
        <v>332</v>
      </c>
      <c r="I20" t="s">
        <v>333</v>
      </c>
      <c r="J20">
        <v>3113</v>
      </c>
      <c r="K20" t="s">
        <v>333</v>
      </c>
      <c r="M20">
        <v>17008</v>
      </c>
      <c r="N20">
        <v>3</v>
      </c>
      <c r="O20">
        <v>604.20000000000005</v>
      </c>
      <c r="P20">
        <v>1</v>
      </c>
      <c r="R20" t="s">
        <v>26</v>
      </c>
      <c r="S20" t="s">
        <v>334</v>
      </c>
      <c r="T20">
        <v>17008</v>
      </c>
      <c r="U20" t="s">
        <v>364</v>
      </c>
      <c r="V20">
        <v>20</v>
      </c>
      <c r="X20">
        <v>59001</v>
      </c>
      <c r="Y20" t="s">
        <v>336</v>
      </c>
    </row>
    <row r="21" spans="1:25" x14ac:dyDescent="0.25">
      <c r="A21" t="s">
        <v>370</v>
      </c>
      <c r="B21" t="s">
        <v>371</v>
      </c>
      <c r="D21" t="s">
        <v>330</v>
      </c>
      <c r="E21">
        <v>3872</v>
      </c>
      <c r="F21" t="s">
        <v>331</v>
      </c>
      <c r="G21">
        <v>41724208</v>
      </c>
      <c r="H21" t="s">
        <v>332</v>
      </c>
      <c r="I21" t="s">
        <v>333</v>
      </c>
      <c r="J21">
        <v>3649</v>
      </c>
      <c r="K21" t="s">
        <v>333</v>
      </c>
      <c r="M21">
        <v>17008</v>
      </c>
      <c r="N21">
        <v>17</v>
      </c>
      <c r="O21">
        <v>193.6</v>
      </c>
      <c r="P21">
        <v>20</v>
      </c>
      <c r="R21" t="s">
        <v>26</v>
      </c>
      <c r="S21" t="s">
        <v>334</v>
      </c>
      <c r="T21">
        <v>17008</v>
      </c>
      <c r="U21" t="s">
        <v>364</v>
      </c>
      <c r="V21">
        <v>20</v>
      </c>
      <c r="X21">
        <v>59001</v>
      </c>
      <c r="Y21" t="s">
        <v>336</v>
      </c>
    </row>
    <row r="22" spans="1:25" x14ac:dyDescent="0.25">
      <c r="A22" t="s">
        <v>339</v>
      </c>
      <c r="B22" t="s">
        <v>340</v>
      </c>
      <c r="D22" t="s">
        <v>330</v>
      </c>
      <c r="E22">
        <v>1234.5</v>
      </c>
      <c r="F22" t="s">
        <v>331</v>
      </c>
      <c r="G22">
        <v>41724208</v>
      </c>
      <c r="H22" t="s">
        <v>332</v>
      </c>
      <c r="I22" t="s">
        <v>333</v>
      </c>
      <c r="J22">
        <v>3526</v>
      </c>
      <c r="K22" t="s">
        <v>333</v>
      </c>
      <c r="M22">
        <v>17010</v>
      </c>
      <c r="N22">
        <v>1</v>
      </c>
      <c r="O22">
        <v>41.15</v>
      </c>
      <c r="P22">
        <v>30</v>
      </c>
      <c r="R22" t="s">
        <v>26</v>
      </c>
      <c r="S22" t="s">
        <v>334</v>
      </c>
      <c r="T22">
        <v>17010</v>
      </c>
      <c r="U22" t="s">
        <v>372</v>
      </c>
      <c r="V22">
        <v>20</v>
      </c>
      <c r="X22">
        <v>59001</v>
      </c>
      <c r="Y22" t="s">
        <v>336</v>
      </c>
    </row>
    <row r="23" spans="1:25" x14ac:dyDescent="0.25">
      <c r="A23" t="s">
        <v>373</v>
      </c>
      <c r="B23" t="s">
        <v>374</v>
      </c>
      <c r="D23" t="s">
        <v>330</v>
      </c>
      <c r="E23">
        <v>3790</v>
      </c>
      <c r="F23" t="s">
        <v>331</v>
      </c>
      <c r="G23">
        <v>41724208</v>
      </c>
      <c r="H23" t="s">
        <v>332</v>
      </c>
      <c r="I23" t="s">
        <v>333</v>
      </c>
      <c r="J23">
        <v>174</v>
      </c>
      <c r="K23" t="s">
        <v>333</v>
      </c>
      <c r="M23">
        <v>17011</v>
      </c>
      <c r="N23">
        <v>1</v>
      </c>
      <c r="O23">
        <v>379</v>
      </c>
      <c r="P23">
        <v>10</v>
      </c>
      <c r="R23" t="s">
        <v>26</v>
      </c>
      <c r="S23" t="s">
        <v>334</v>
      </c>
      <c r="T23">
        <v>17011</v>
      </c>
      <c r="U23" t="s">
        <v>375</v>
      </c>
      <c r="V23">
        <v>20</v>
      </c>
      <c r="X23">
        <v>59001</v>
      </c>
      <c r="Y23" t="s">
        <v>336</v>
      </c>
    </row>
    <row r="24" spans="1:25" x14ac:dyDescent="0.25">
      <c r="A24" t="s">
        <v>350</v>
      </c>
      <c r="B24" t="s">
        <v>351</v>
      </c>
      <c r="D24" t="s">
        <v>330</v>
      </c>
      <c r="E24">
        <v>7182</v>
      </c>
      <c r="F24" t="s">
        <v>331</v>
      </c>
      <c r="G24">
        <v>41724208</v>
      </c>
      <c r="H24" t="s">
        <v>332</v>
      </c>
      <c r="I24" t="s">
        <v>333</v>
      </c>
      <c r="J24">
        <v>287</v>
      </c>
      <c r="K24" t="s">
        <v>333</v>
      </c>
      <c r="M24">
        <v>17011</v>
      </c>
      <c r="N24">
        <v>1</v>
      </c>
      <c r="O24">
        <v>399</v>
      </c>
      <c r="P24">
        <v>18</v>
      </c>
      <c r="R24" t="s">
        <v>26</v>
      </c>
      <c r="S24" t="s">
        <v>334</v>
      </c>
      <c r="T24">
        <v>17011</v>
      </c>
      <c r="U24" t="s">
        <v>375</v>
      </c>
      <c r="V24">
        <v>20</v>
      </c>
      <c r="X24">
        <v>59001</v>
      </c>
      <c r="Y24" t="s">
        <v>336</v>
      </c>
    </row>
    <row r="25" spans="1:25" x14ac:dyDescent="0.25">
      <c r="A25" t="s">
        <v>376</v>
      </c>
      <c r="B25" t="s">
        <v>377</v>
      </c>
      <c r="D25" t="s">
        <v>330</v>
      </c>
      <c r="E25">
        <v>8040</v>
      </c>
      <c r="F25" t="s">
        <v>331</v>
      </c>
      <c r="G25">
        <v>41724208</v>
      </c>
      <c r="H25" t="s">
        <v>332</v>
      </c>
      <c r="I25" t="s">
        <v>333</v>
      </c>
      <c r="J25">
        <v>1006</v>
      </c>
      <c r="K25" t="s">
        <v>333</v>
      </c>
      <c r="M25">
        <v>17011</v>
      </c>
      <c r="N25">
        <v>4</v>
      </c>
      <c r="O25">
        <v>402</v>
      </c>
      <c r="P25">
        <v>20</v>
      </c>
      <c r="R25" t="s">
        <v>26</v>
      </c>
      <c r="S25" t="s">
        <v>334</v>
      </c>
      <c r="T25">
        <v>17011</v>
      </c>
      <c r="U25" t="s">
        <v>375</v>
      </c>
      <c r="V25">
        <v>20</v>
      </c>
      <c r="X25">
        <v>59001</v>
      </c>
      <c r="Y25" t="s">
        <v>336</v>
      </c>
    </row>
    <row r="26" spans="1:25" x14ac:dyDescent="0.25">
      <c r="A26" t="s">
        <v>378</v>
      </c>
      <c r="B26" t="s">
        <v>379</v>
      </c>
      <c r="D26" t="s">
        <v>330</v>
      </c>
      <c r="E26">
        <v>3593.7</v>
      </c>
      <c r="F26" t="s">
        <v>331</v>
      </c>
      <c r="G26">
        <v>41724208</v>
      </c>
      <c r="H26" t="s">
        <v>332</v>
      </c>
      <c r="I26" t="s">
        <v>333</v>
      </c>
      <c r="J26">
        <v>2838</v>
      </c>
      <c r="K26" t="s">
        <v>333</v>
      </c>
      <c r="M26">
        <v>17011</v>
      </c>
      <c r="N26">
        <v>5</v>
      </c>
      <c r="O26">
        <v>399.3</v>
      </c>
      <c r="P26">
        <v>9</v>
      </c>
      <c r="R26" t="s">
        <v>26</v>
      </c>
      <c r="S26" t="s">
        <v>334</v>
      </c>
      <c r="T26">
        <v>17011</v>
      </c>
      <c r="U26" t="s">
        <v>375</v>
      </c>
      <c r="V26">
        <v>20</v>
      </c>
      <c r="X26">
        <v>59001</v>
      </c>
      <c r="Y26" t="s">
        <v>336</v>
      </c>
    </row>
    <row r="27" spans="1:25" x14ac:dyDescent="0.25">
      <c r="A27" t="s">
        <v>378</v>
      </c>
      <c r="B27" t="s">
        <v>379</v>
      </c>
      <c r="D27" t="s">
        <v>330</v>
      </c>
      <c r="E27">
        <v>403</v>
      </c>
      <c r="F27" t="s">
        <v>331</v>
      </c>
      <c r="G27">
        <v>41724208</v>
      </c>
      <c r="H27" t="s">
        <v>332</v>
      </c>
      <c r="I27" t="s">
        <v>333</v>
      </c>
      <c r="J27">
        <v>2838</v>
      </c>
      <c r="K27" t="s">
        <v>333</v>
      </c>
      <c r="M27">
        <v>17011</v>
      </c>
      <c r="N27">
        <v>6</v>
      </c>
      <c r="O27">
        <v>403</v>
      </c>
      <c r="P27">
        <v>1</v>
      </c>
      <c r="R27" t="s">
        <v>26</v>
      </c>
      <c r="S27" t="s">
        <v>334</v>
      </c>
      <c r="T27">
        <v>17011</v>
      </c>
      <c r="U27" t="s">
        <v>375</v>
      </c>
      <c r="V27">
        <v>20</v>
      </c>
      <c r="X27">
        <v>59001</v>
      </c>
      <c r="Y27" t="s">
        <v>336</v>
      </c>
    </row>
    <row r="28" spans="1:25" x14ac:dyDescent="0.25">
      <c r="A28" t="s">
        <v>380</v>
      </c>
      <c r="B28" t="s">
        <v>381</v>
      </c>
      <c r="D28" t="s">
        <v>330</v>
      </c>
      <c r="E28">
        <v>1996.5</v>
      </c>
      <c r="F28" t="s">
        <v>331</v>
      </c>
      <c r="G28">
        <v>41724208</v>
      </c>
      <c r="H28" t="s">
        <v>332</v>
      </c>
      <c r="I28" t="s">
        <v>333</v>
      </c>
      <c r="J28">
        <v>2916</v>
      </c>
      <c r="K28" t="s">
        <v>333</v>
      </c>
      <c r="M28">
        <v>17011</v>
      </c>
      <c r="N28">
        <v>1</v>
      </c>
      <c r="O28">
        <v>399.3</v>
      </c>
      <c r="P28">
        <v>5</v>
      </c>
      <c r="R28" t="s">
        <v>26</v>
      </c>
      <c r="S28" t="s">
        <v>334</v>
      </c>
      <c r="T28">
        <v>17011</v>
      </c>
      <c r="U28" t="s">
        <v>375</v>
      </c>
      <c r="V28">
        <v>20</v>
      </c>
      <c r="X28">
        <v>59001</v>
      </c>
      <c r="Y28" t="s">
        <v>336</v>
      </c>
    </row>
    <row r="29" spans="1:25" x14ac:dyDescent="0.25">
      <c r="A29" t="s">
        <v>337</v>
      </c>
      <c r="B29" t="s">
        <v>338</v>
      </c>
      <c r="D29" t="s">
        <v>330</v>
      </c>
      <c r="E29">
        <v>3993</v>
      </c>
      <c r="F29" t="s">
        <v>331</v>
      </c>
      <c r="G29">
        <v>41724208</v>
      </c>
      <c r="H29" t="s">
        <v>332</v>
      </c>
      <c r="I29" t="s">
        <v>333</v>
      </c>
      <c r="J29">
        <v>3467</v>
      </c>
      <c r="K29" t="s">
        <v>333</v>
      </c>
      <c r="M29">
        <v>17011</v>
      </c>
      <c r="N29">
        <v>3</v>
      </c>
      <c r="O29">
        <v>399.3</v>
      </c>
      <c r="P29">
        <v>10</v>
      </c>
      <c r="R29" t="s">
        <v>26</v>
      </c>
      <c r="S29" t="s">
        <v>334</v>
      </c>
      <c r="T29">
        <v>17011</v>
      </c>
      <c r="U29" t="s">
        <v>375</v>
      </c>
      <c r="V29">
        <v>20</v>
      </c>
      <c r="X29">
        <v>59001</v>
      </c>
      <c r="Y29" t="s">
        <v>336</v>
      </c>
    </row>
    <row r="30" spans="1:25" x14ac:dyDescent="0.25">
      <c r="A30" t="s">
        <v>346</v>
      </c>
      <c r="B30" t="s">
        <v>347</v>
      </c>
      <c r="D30" t="s">
        <v>330</v>
      </c>
      <c r="E30">
        <v>5202</v>
      </c>
      <c r="F30" t="s">
        <v>331</v>
      </c>
      <c r="G30">
        <v>41724208</v>
      </c>
      <c r="H30" t="s">
        <v>332</v>
      </c>
      <c r="I30" t="s">
        <v>333</v>
      </c>
      <c r="J30">
        <v>4044</v>
      </c>
      <c r="K30" t="s">
        <v>333</v>
      </c>
      <c r="M30">
        <v>17011</v>
      </c>
      <c r="N30">
        <v>7</v>
      </c>
      <c r="O30">
        <v>260.10000000000002</v>
      </c>
      <c r="P30">
        <v>20</v>
      </c>
      <c r="R30" t="s">
        <v>26</v>
      </c>
      <c r="S30" t="s">
        <v>334</v>
      </c>
      <c r="T30">
        <v>17011</v>
      </c>
      <c r="U30" t="s">
        <v>375</v>
      </c>
      <c r="V30">
        <v>20</v>
      </c>
      <c r="X30">
        <v>59001</v>
      </c>
      <c r="Y30" t="s">
        <v>336</v>
      </c>
    </row>
    <row r="31" spans="1:25" x14ac:dyDescent="0.25">
      <c r="A31" t="s">
        <v>382</v>
      </c>
      <c r="B31" t="s">
        <v>347</v>
      </c>
      <c r="D31" t="s">
        <v>330</v>
      </c>
      <c r="E31">
        <v>11979</v>
      </c>
      <c r="F31" t="s">
        <v>331</v>
      </c>
      <c r="G31">
        <v>41724208</v>
      </c>
      <c r="H31" t="s">
        <v>332</v>
      </c>
      <c r="I31" t="s">
        <v>333</v>
      </c>
      <c r="J31">
        <v>4048</v>
      </c>
      <c r="K31" t="s">
        <v>333</v>
      </c>
      <c r="M31">
        <v>17011</v>
      </c>
      <c r="N31">
        <v>1</v>
      </c>
      <c r="O31">
        <v>399.3</v>
      </c>
      <c r="P31">
        <v>30</v>
      </c>
      <c r="R31" t="s">
        <v>26</v>
      </c>
      <c r="S31" t="s">
        <v>334</v>
      </c>
      <c r="T31">
        <v>17011</v>
      </c>
      <c r="U31" t="s">
        <v>375</v>
      </c>
      <c r="V31">
        <v>20</v>
      </c>
      <c r="X31">
        <v>59001</v>
      </c>
      <c r="Y31" t="s">
        <v>336</v>
      </c>
    </row>
    <row r="32" spans="1:25" x14ac:dyDescent="0.25">
      <c r="A32" t="s">
        <v>353</v>
      </c>
      <c r="B32" t="s">
        <v>354</v>
      </c>
      <c r="D32" t="s">
        <v>330</v>
      </c>
      <c r="E32">
        <v>5900</v>
      </c>
      <c r="F32" t="s">
        <v>331</v>
      </c>
      <c r="G32">
        <v>41724208</v>
      </c>
      <c r="H32" t="s">
        <v>332</v>
      </c>
      <c r="I32" t="s">
        <v>333</v>
      </c>
      <c r="J32">
        <v>1469</v>
      </c>
      <c r="K32" t="s">
        <v>333</v>
      </c>
      <c r="M32">
        <v>17013</v>
      </c>
      <c r="N32">
        <v>10</v>
      </c>
      <c r="O32">
        <v>59</v>
      </c>
      <c r="P32">
        <v>100</v>
      </c>
      <c r="R32" t="s">
        <v>26</v>
      </c>
      <c r="S32" t="s">
        <v>334</v>
      </c>
      <c r="T32">
        <v>17013</v>
      </c>
      <c r="U32" t="s">
        <v>383</v>
      </c>
      <c r="V32">
        <v>20</v>
      </c>
      <c r="X32">
        <v>59001</v>
      </c>
      <c r="Y32" t="s">
        <v>336</v>
      </c>
    </row>
    <row r="33" spans="1:25" x14ac:dyDescent="0.25">
      <c r="A33" t="s">
        <v>384</v>
      </c>
      <c r="B33" t="s">
        <v>356</v>
      </c>
      <c r="D33" t="s">
        <v>330</v>
      </c>
      <c r="E33">
        <v>9480</v>
      </c>
      <c r="F33" t="s">
        <v>331</v>
      </c>
      <c r="G33">
        <v>41724208</v>
      </c>
      <c r="H33" t="s">
        <v>332</v>
      </c>
      <c r="I33" t="s">
        <v>333</v>
      </c>
      <c r="J33">
        <v>2459</v>
      </c>
      <c r="K33" t="s">
        <v>333</v>
      </c>
      <c r="M33">
        <v>17013</v>
      </c>
      <c r="N33">
        <v>7</v>
      </c>
      <c r="O33">
        <v>79</v>
      </c>
      <c r="P33">
        <v>120</v>
      </c>
      <c r="R33" t="s">
        <v>26</v>
      </c>
      <c r="S33" t="s">
        <v>334</v>
      </c>
      <c r="T33">
        <v>17013</v>
      </c>
      <c r="U33" t="s">
        <v>383</v>
      </c>
      <c r="V33">
        <v>20</v>
      </c>
      <c r="X33">
        <v>59001</v>
      </c>
      <c r="Y33" t="s">
        <v>336</v>
      </c>
    </row>
    <row r="34" spans="1:25" x14ac:dyDescent="0.25">
      <c r="A34" t="s">
        <v>339</v>
      </c>
      <c r="B34" t="s">
        <v>340</v>
      </c>
      <c r="D34" t="s">
        <v>330</v>
      </c>
      <c r="E34">
        <v>272</v>
      </c>
      <c r="F34" t="s">
        <v>331</v>
      </c>
      <c r="G34">
        <v>41724208</v>
      </c>
      <c r="H34" t="s">
        <v>332</v>
      </c>
      <c r="I34" t="s">
        <v>333</v>
      </c>
      <c r="J34">
        <v>3526</v>
      </c>
      <c r="K34" t="s">
        <v>333</v>
      </c>
      <c r="M34">
        <v>17013</v>
      </c>
      <c r="N34">
        <v>15</v>
      </c>
      <c r="O34">
        <v>136</v>
      </c>
      <c r="P34">
        <v>2</v>
      </c>
      <c r="R34" t="s">
        <v>26</v>
      </c>
      <c r="S34" t="s">
        <v>334</v>
      </c>
      <c r="T34">
        <v>17013</v>
      </c>
      <c r="U34" t="s">
        <v>383</v>
      </c>
      <c r="V34">
        <v>20</v>
      </c>
      <c r="X34">
        <v>59001</v>
      </c>
      <c r="Y34" t="s">
        <v>336</v>
      </c>
    </row>
    <row r="35" spans="1:25" x14ac:dyDescent="0.25">
      <c r="A35" t="s">
        <v>385</v>
      </c>
      <c r="B35" t="s">
        <v>386</v>
      </c>
      <c r="D35" t="s">
        <v>330</v>
      </c>
      <c r="E35">
        <v>2800</v>
      </c>
      <c r="F35" t="s">
        <v>331</v>
      </c>
      <c r="G35">
        <v>41724208</v>
      </c>
      <c r="H35" t="s">
        <v>332</v>
      </c>
      <c r="I35" t="s">
        <v>333</v>
      </c>
      <c r="J35">
        <v>206</v>
      </c>
      <c r="K35" t="s">
        <v>333</v>
      </c>
      <c r="M35">
        <v>17014</v>
      </c>
      <c r="N35">
        <v>1</v>
      </c>
      <c r="O35">
        <v>7</v>
      </c>
      <c r="P35">
        <v>400</v>
      </c>
      <c r="R35" t="s">
        <v>26</v>
      </c>
      <c r="S35" t="s">
        <v>334</v>
      </c>
      <c r="T35">
        <v>17014</v>
      </c>
      <c r="U35" t="s">
        <v>387</v>
      </c>
      <c r="V35">
        <v>20</v>
      </c>
      <c r="X35">
        <v>59001</v>
      </c>
      <c r="Y35" t="s">
        <v>336</v>
      </c>
    </row>
    <row r="36" spans="1:25" x14ac:dyDescent="0.25">
      <c r="A36" t="s">
        <v>357</v>
      </c>
      <c r="B36" t="s">
        <v>358</v>
      </c>
      <c r="D36" t="s">
        <v>330</v>
      </c>
      <c r="E36">
        <v>1452</v>
      </c>
      <c r="F36" t="s">
        <v>331</v>
      </c>
      <c r="G36">
        <v>41724208</v>
      </c>
      <c r="H36" t="s">
        <v>332</v>
      </c>
      <c r="I36" t="s">
        <v>333</v>
      </c>
      <c r="J36">
        <v>2750</v>
      </c>
      <c r="K36" t="s">
        <v>333</v>
      </c>
      <c r="M36">
        <v>17014</v>
      </c>
      <c r="N36">
        <v>9</v>
      </c>
      <c r="O36">
        <v>7.26</v>
      </c>
      <c r="P36">
        <v>200</v>
      </c>
      <c r="R36" t="s">
        <v>26</v>
      </c>
      <c r="S36" t="s">
        <v>334</v>
      </c>
      <c r="T36">
        <v>17014</v>
      </c>
      <c r="U36" t="s">
        <v>387</v>
      </c>
      <c r="V36">
        <v>20</v>
      </c>
      <c r="X36">
        <v>59001</v>
      </c>
      <c r="Y36" t="s">
        <v>336</v>
      </c>
    </row>
    <row r="37" spans="1:25" x14ac:dyDescent="0.25">
      <c r="A37" t="s">
        <v>339</v>
      </c>
      <c r="B37" t="s">
        <v>340</v>
      </c>
      <c r="D37" t="s">
        <v>330</v>
      </c>
      <c r="E37">
        <v>7260</v>
      </c>
      <c r="F37" t="s">
        <v>331</v>
      </c>
      <c r="G37">
        <v>41724208</v>
      </c>
      <c r="H37" t="s">
        <v>332</v>
      </c>
      <c r="I37" t="s">
        <v>333</v>
      </c>
      <c r="J37">
        <v>3526</v>
      </c>
      <c r="K37" t="s">
        <v>333</v>
      </c>
      <c r="M37">
        <v>17014</v>
      </c>
      <c r="N37">
        <v>17</v>
      </c>
      <c r="O37">
        <v>7.26</v>
      </c>
      <c r="P37">
        <v>1000</v>
      </c>
      <c r="R37" t="s">
        <v>26</v>
      </c>
      <c r="S37" t="s">
        <v>334</v>
      </c>
      <c r="T37">
        <v>17014</v>
      </c>
      <c r="U37" t="s">
        <v>387</v>
      </c>
      <c r="V37">
        <v>20</v>
      </c>
      <c r="X37">
        <v>59001</v>
      </c>
      <c r="Y37" t="s">
        <v>336</v>
      </c>
    </row>
    <row r="38" spans="1:25" x14ac:dyDescent="0.25">
      <c r="A38" t="s">
        <v>341</v>
      </c>
      <c r="B38" t="s">
        <v>342</v>
      </c>
      <c r="D38" t="s">
        <v>330</v>
      </c>
      <c r="E38">
        <v>556.6</v>
      </c>
      <c r="F38" t="s">
        <v>331</v>
      </c>
      <c r="G38">
        <v>41724208</v>
      </c>
      <c r="H38" t="s">
        <v>332</v>
      </c>
      <c r="I38" t="s">
        <v>333</v>
      </c>
      <c r="J38">
        <v>4101</v>
      </c>
      <c r="K38" t="s">
        <v>333</v>
      </c>
      <c r="M38">
        <v>17015</v>
      </c>
      <c r="N38">
        <v>8</v>
      </c>
      <c r="O38">
        <v>55.66</v>
      </c>
      <c r="P38">
        <v>10</v>
      </c>
      <c r="R38" t="s">
        <v>26</v>
      </c>
      <c r="S38" t="s">
        <v>334</v>
      </c>
      <c r="T38">
        <v>17015</v>
      </c>
      <c r="U38" t="s">
        <v>388</v>
      </c>
      <c r="V38">
        <v>20</v>
      </c>
      <c r="X38">
        <v>59001</v>
      </c>
      <c r="Y38" t="s">
        <v>336</v>
      </c>
    </row>
    <row r="39" spans="1:25" x14ac:dyDescent="0.25">
      <c r="A39" t="s">
        <v>346</v>
      </c>
      <c r="B39" t="s">
        <v>347</v>
      </c>
      <c r="D39" t="s">
        <v>330</v>
      </c>
      <c r="E39">
        <v>2395</v>
      </c>
      <c r="F39" t="s">
        <v>331</v>
      </c>
      <c r="G39">
        <v>41724208</v>
      </c>
      <c r="H39" t="s">
        <v>332</v>
      </c>
      <c r="I39" t="s">
        <v>333</v>
      </c>
      <c r="J39">
        <v>4044</v>
      </c>
      <c r="K39" t="s">
        <v>333</v>
      </c>
      <c r="M39">
        <v>17017</v>
      </c>
      <c r="N39">
        <v>3</v>
      </c>
      <c r="O39">
        <v>23.95</v>
      </c>
      <c r="P39">
        <v>100</v>
      </c>
      <c r="R39" t="s">
        <v>26</v>
      </c>
      <c r="S39" t="s">
        <v>334</v>
      </c>
      <c r="T39">
        <v>17017</v>
      </c>
      <c r="U39" t="s">
        <v>389</v>
      </c>
      <c r="V39">
        <v>20</v>
      </c>
      <c r="X39">
        <v>59001</v>
      </c>
      <c r="Y39" t="s">
        <v>336</v>
      </c>
    </row>
    <row r="40" spans="1:25" x14ac:dyDescent="0.25">
      <c r="A40" t="s">
        <v>390</v>
      </c>
      <c r="B40" t="s">
        <v>391</v>
      </c>
      <c r="D40" t="s">
        <v>330</v>
      </c>
      <c r="E40">
        <v>2200</v>
      </c>
      <c r="F40" t="s">
        <v>331</v>
      </c>
      <c r="G40">
        <v>41724208</v>
      </c>
      <c r="H40" t="s">
        <v>332</v>
      </c>
      <c r="I40" t="s">
        <v>333</v>
      </c>
      <c r="J40">
        <v>323</v>
      </c>
      <c r="K40" t="s">
        <v>333</v>
      </c>
      <c r="M40">
        <v>17017</v>
      </c>
      <c r="N40">
        <v>5</v>
      </c>
      <c r="O40">
        <v>22</v>
      </c>
      <c r="P40">
        <v>100</v>
      </c>
      <c r="R40" t="s">
        <v>26</v>
      </c>
      <c r="S40" t="s">
        <v>334</v>
      </c>
      <c r="T40">
        <v>17017</v>
      </c>
      <c r="U40" t="s">
        <v>389</v>
      </c>
      <c r="V40">
        <v>20</v>
      </c>
      <c r="X40">
        <v>59001</v>
      </c>
      <c r="Y40" t="s">
        <v>336</v>
      </c>
    </row>
    <row r="41" spans="1:25" x14ac:dyDescent="0.25">
      <c r="A41" t="s">
        <v>392</v>
      </c>
      <c r="B41" t="s">
        <v>393</v>
      </c>
      <c r="D41" t="s">
        <v>330</v>
      </c>
      <c r="E41">
        <v>3750</v>
      </c>
      <c r="F41" t="s">
        <v>331</v>
      </c>
      <c r="G41">
        <v>41724208</v>
      </c>
      <c r="H41" t="s">
        <v>332</v>
      </c>
      <c r="I41" t="s">
        <v>333</v>
      </c>
      <c r="J41">
        <v>1272</v>
      </c>
      <c r="K41" t="s">
        <v>333</v>
      </c>
      <c r="M41">
        <v>17018</v>
      </c>
      <c r="N41">
        <v>1</v>
      </c>
      <c r="O41">
        <v>250</v>
      </c>
      <c r="P41">
        <v>15</v>
      </c>
      <c r="R41" t="s">
        <v>26</v>
      </c>
      <c r="S41" t="s">
        <v>334</v>
      </c>
      <c r="T41">
        <v>17018</v>
      </c>
      <c r="U41" t="s">
        <v>394</v>
      </c>
      <c r="V41">
        <v>20</v>
      </c>
      <c r="X41">
        <v>59001</v>
      </c>
      <c r="Y41" t="s">
        <v>336</v>
      </c>
    </row>
    <row r="42" spans="1:25" x14ac:dyDescent="0.25">
      <c r="A42" t="s">
        <v>328</v>
      </c>
      <c r="B42" t="s">
        <v>329</v>
      </c>
      <c r="D42" t="s">
        <v>330</v>
      </c>
      <c r="E42">
        <v>1430</v>
      </c>
      <c r="F42" t="s">
        <v>331</v>
      </c>
      <c r="G42">
        <v>41724208</v>
      </c>
      <c r="H42" t="s">
        <v>332</v>
      </c>
      <c r="I42" t="s">
        <v>333</v>
      </c>
      <c r="J42">
        <v>657</v>
      </c>
      <c r="K42" t="s">
        <v>333</v>
      </c>
      <c r="M42">
        <v>17019</v>
      </c>
      <c r="N42">
        <v>5</v>
      </c>
      <c r="O42">
        <v>13</v>
      </c>
      <c r="P42">
        <v>110</v>
      </c>
      <c r="R42" t="s">
        <v>26</v>
      </c>
      <c r="S42" t="s">
        <v>334</v>
      </c>
      <c r="T42">
        <v>17019</v>
      </c>
      <c r="U42" t="s">
        <v>395</v>
      </c>
      <c r="V42">
        <v>20</v>
      </c>
      <c r="X42">
        <v>59001</v>
      </c>
      <c r="Y42" t="s">
        <v>336</v>
      </c>
    </row>
    <row r="43" spans="1:25" x14ac:dyDescent="0.25">
      <c r="A43" t="s">
        <v>384</v>
      </c>
      <c r="B43" t="s">
        <v>356</v>
      </c>
      <c r="D43" t="s">
        <v>330</v>
      </c>
      <c r="E43">
        <v>2600</v>
      </c>
      <c r="F43" t="s">
        <v>331</v>
      </c>
      <c r="G43">
        <v>41724208</v>
      </c>
      <c r="H43" t="s">
        <v>332</v>
      </c>
      <c r="I43" t="s">
        <v>333</v>
      </c>
      <c r="J43">
        <v>2459</v>
      </c>
      <c r="K43" t="s">
        <v>333</v>
      </c>
      <c r="M43">
        <v>17019</v>
      </c>
      <c r="N43">
        <v>2</v>
      </c>
      <c r="O43">
        <v>13</v>
      </c>
      <c r="P43">
        <v>200</v>
      </c>
      <c r="R43" t="s">
        <v>26</v>
      </c>
      <c r="S43" t="s">
        <v>334</v>
      </c>
      <c r="T43">
        <v>17019</v>
      </c>
      <c r="U43" t="s">
        <v>395</v>
      </c>
      <c r="V43">
        <v>20</v>
      </c>
      <c r="X43">
        <v>59001</v>
      </c>
      <c r="Y43" t="s">
        <v>336</v>
      </c>
    </row>
    <row r="44" spans="1:25" x14ac:dyDescent="0.25">
      <c r="A44" t="s">
        <v>359</v>
      </c>
      <c r="B44" t="s">
        <v>360</v>
      </c>
      <c r="D44" t="s">
        <v>330</v>
      </c>
      <c r="E44">
        <v>518.70000000000005</v>
      </c>
      <c r="F44" t="s">
        <v>331</v>
      </c>
      <c r="G44">
        <v>41724208</v>
      </c>
      <c r="H44" t="s">
        <v>332</v>
      </c>
      <c r="I44" t="s">
        <v>333</v>
      </c>
      <c r="J44">
        <v>3042</v>
      </c>
      <c r="K44" t="s">
        <v>333</v>
      </c>
      <c r="M44">
        <v>17019</v>
      </c>
      <c r="N44">
        <v>13</v>
      </c>
      <c r="O44">
        <v>13.3</v>
      </c>
      <c r="P44">
        <v>39</v>
      </c>
      <c r="R44" t="s">
        <v>26</v>
      </c>
      <c r="S44" t="s">
        <v>334</v>
      </c>
      <c r="T44">
        <v>17019</v>
      </c>
      <c r="U44" t="s">
        <v>395</v>
      </c>
      <c r="V44">
        <v>20</v>
      </c>
      <c r="X44">
        <v>59001</v>
      </c>
      <c r="Y44" t="s">
        <v>336</v>
      </c>
    </row>
    <row r="45" spans="1:25" x14ac:dyDescent="0.25">
      <c r="A45" t="s">
        <v>359</v>
      </c>
      <c r="B45" t="s">
        <v>360</v>
      </c>
      <c r="D45" t="s">
        <v>330</v>
      </c>
      <c r="E45">
        <v>23.34</v>
      </c>
      <c r="F45" t="s">
        <v>331</v>
      </c>
      <c r="G45">
        <v>41724208</v>
      </c>
      <c r="H45" t="s">
        <v>332</v>
      </c>
      <c r="I45" t="s">
        <v>333</v>
      </c>
      <c r="J45">
        <v>3042</v>
      </c>
      <c r="K45" t="s">
        <v>333</v>
      </c>
      <c r="M45">
        <v>17019</v>
      </c>
      <c r="N45">
        <v>14</v>
      </c>
      <c r="O45">
        <v>23.34</v>
      </c>
      <c r="P45">
        <v>1</v>
      </c>
      <c r="R45" t="s">
        <v>26</v>
      </c>
      <c r="S45" t="s">
        <v>334</v>
      </c>
      <c r="T45">
        <v>17019</v>
      </c>
      <c r="U45" t="s">
        <v>395</v>
      </c>
      <c r="V45">
        <v>20</v>
      </c>
      <c r="X45">
        <v>59001</v>
      </c>
      <c r="Y45" t="s">
        <v>336</v>
      </c>
    </row>
    <row r="46" spans="1:25" x14ac:dyDescent="0.25">
      <c r="A46" t="s">
        <v>348</v>
      </c>
      <c r="B46" t="s">
        <v>349</v>
      </c>
      <c r="D46" t="s">
        <v>330</v>
      </c>
      <c r="E46">
        <v>1452</v>
      </c>
      <c r="F46" t="s">
        <v>331</v>
      </c>
      <c r="G46">
        <v>41724208</v>
      </c>
      <c r="H46" t="s">
        <v>332</v>
      </c>
      <c r="I46" t="s">
        <v>333</v>
      </c>
      <c r="K46" t="s">
        <v>333</v>
      </c>
      <c r="M46">
        <v>17019</v>
      </c>
      <c r="N46">
        <v>5</v>
      </c>
      <c r="O46">
        <v>14.52</v>
      </c>
      <c r="P46">
        <v>100</v>
      </c>
      <c r="R46" t="s">
        <v>26</v>
      </c>
      <c r="S46" t="s">
        <v>334</v>
      </c>
      <c r="T46">
        <v>17019</v>
      </c>
      <c r="U46" t="s">
        <v>395</v>
      </c>
      <c r="V46">
        <v>20</v>
      </c>
      <c r="X46">
        <v>59001</v>
      </c>
      <c r="Y46" t="s">
        <v>336</v>
      </c>
    </row>
    <row r="47" spans="1:25" x14ac:dyDescent="0.25">
      <c r="A47" t="s">
        <v>350</v>
      </c>
      <c r="B47" t="s">
        <v>351</v>
      </c>
      <c r="D47" t="s">
        <v>330</v>
      </c>
      <c r="E47">
        <v>3020</v>
      </c>
      <c r="F47" t="s">
        <v>331</v>
      </c>
      <c r="G47">
        <v>41724208</v>
      </c>
      <c r="H47" t="s">
        <v>332</v>
      </c>
      <c r="I47" t="s">
        <v>333</v>
      </c>
      <c r="J47">
        <v>287</v>
      </c>
      <c r="K47" t="s">
        <v>333</v>
      </c>
      <c r="M47">
        <v>17021</v>
      </c>
      <c r="N47">
        <v>2</v>
      </c>
      <c r="O47">
        <v>151</v>
      </c>
      <c r="P47">
        <v>20</v>
      </c>
      <c r="R47" t="s">
        <v>26</v>
      </c>
      <c r="S47" t="s">
        <v>334</v>
      </c>
      <c r="T47">
        <v>17021</v>
      </c>
      <c r="U47" t="s">
        <v>375</v>
      </c>
      <c r="V47">
        <v>20</v>
      </c>
      <c r="X47">
        <v>59001</v>
      </c>
      <c r="Y47" t="s">
        <v>336</v>
      </c>
    </row>
    <row r="48" spans="1:25" x14ac:dyDescent="0.25">
      <c r="A48" t="s">
        <v>376</v>
      </c>
      <c r="B48" t="s">
        <v>377</v>
      </c>
      <c r="D48" t="s">
        <v>330</v>
      </c>
      <c r="E48">
        <v>3020</v>
      </c>
      <c r="F48" t="s">
        <v>331</v>
      </c>
      <c r="G48">
        <v>41724208</v>
      </c>
      <c r="H48" t="s">
        <v>332</v>
      </c>
      <c r="I48" t="s">
        <v>333</v>
      </c>
      <c r="J48">
        <v>1006</v>
      </c>
      <c r="K48" t="s">
        <v>333</v>
      </c>
      <c r="M48">
        <v>17021</v>
      </c>
      <c r="N48">
        <v>5</v>
      </c>
      <c r="O48">
        <v>151</v>
      </c>
      <c r="P48">
        <v>20</v>
      </c>
      <c r="R48" t="s">
        <v>26</v>
      </c>
      <c r="S48" t="s">
        <v>334</v>
      </c>
      <c r="T48">
        <v>17021</v>
      </c>
      <c r="U48" t="s">
        <v>375</v>
      </c>
      <c r="V48">
        <v>20</v>
      </c>
      <c r="X48">
        <v>59001</v>
      </c>
      <c r="Y48" t="s">
        <v>336</v>
      </c>
    </row>
    <row r="49" spans="1:25" x14ac:dyDescent="0.25">
      <c r="A49" t="s">
        <v>396</v>
      </c>
      <c r="B49" t="s">
        <v>397</v>
      </c>
      <c r="D49" t="s">
        <v>330</v>
      </c>
      <c r="E49">
        <v>4530</v>
      </c>
      <c r="F49" t="s">
        <v>331</v>
      </c>
      <c r="G49">
        <v>41724208</v>
      </c>
      <c r="H49" t="s">
        <v>332</v>
      </c>
      <c r="I49" t="s">
        <v>333</v>
      </c>
      <c r="J49">
        <v>1869</v>
      </c>
      <c r="K49" t="s">
        <v>333</v>
      </c>
      <c r="M49">
        <v>17021</v>
      </c>
      <c r="N49">
        <v>7</v>
      </c>
      <c r="O49">
        <v>151</v>
      </c>
      <c r="P49">
        <v>30</v>
      </c>
      <c r="R49" t="s">
        <v>26</v>
      </c>
      <c r="S49" t="s">
        <v>334</v>
      </c>
      <c r="T49">
        <v>17021</v>
      </c>
      <c r="U49" t="s">
        <v>375</v>
      </c>
      <c r="V49">
        <v>20</v>
      </c>
      <c r="X49">
        <v>59001</v>
      </c>
      <c r="Y49" t="s">
        <v>336</v>
      </c>
    </row>
    <row r="50" spans="1:25" x14ac:dyDescent="0.25">
      <c r="A50" t="s">
        <v>398</v>
      </c>
      <c r="B50" t="s">
        <v>356</v>
      </c>
      <c r="D50" t="s">
        <v>330</v>
      </c>
      <c r="E50">
        <v>1565</v>
      </c>
      <c r="F50" t="s">
        <v>331</v>
      </c>
      <c r="G50">
        <v>41724208</v>
      </c>
      <c r="H50" t="s">
        <v>332</v>
      </c>
      <c r="I50" t="s">
        <v>333</v>
      </c>
      <c r="J50">
        <v>2460</v>
      </c>
      <c r="K50" t="s">
        <v>333</v>
      </c>
      <c r="M50">
        <v>17021</v>
      </c>
      <c r="N50">
        <v>1</v>
      </c>
      <c r="O50">
        <v>313</v>
      </c>
      <c r="P50">
        <v>5</v>
      </c>
      <c r="R50" t="s">
        <v>26</v>
      </c>
      <c r="S50" t="s">
        <v>334</v>
      </c>
      <c r="T50">
        <v>17021</v>
      </c>
      <c r="U50" t="s">
        <v>375</v>
      </c>
      <c r="V50">
        <v>20</v>
      </c>
      <c r="X50">
        <v>59001</v>
      </c>
      <c r="Y50" t="s">
        <v>336</v>
      </c>
    </row>
    <row r="51" spans="1:25" x14ac:dyDescent="0.25">
      <c r="A51" t="s">
        <v>399</v>
      </c>
      <c r="B51" t="s">
        <v>369</v>
      </c>
      <c r="D51" t="s">
        <v>330</v>
      </c>
      <c r="E51">
        <v>2964.5</v>
      </c>
      <c r="F51" t="s">
        <v>331</v>
      </c>
      <c r="G51">
        <v>41724208</v>
      </c>
      <c r="H51" t="s">
        <v>332</v>
      </c>
      <c r="I51" t="s">
        <v>333</v>
      </c>
      <c r="J51">
        <v>3112</v>
      </c>
      <c r="K51" t="s">
        <v>333</v>
      </c>
      <c r="M51">
        <v>17021</v>
      </c>
      <c r="N51">
        <v>5</v>
      </c>
      <c r="O51">
        <v>296.45</v>
      </c>
      <c r="P51">
        <v>10</v>
      </c>
      <c r="R51" t="s">
        <v>26</v>
      </c>
      <c r="S51" t="s">
        <v>334</v>
      </c>
      <c r="T51">
        <v>17021</v>
      </c>
      <c r="U51" t="s">
        <v>375</v>
      </c>
      <c r="V51">
        <v>20</v>
      </c>
      <c r="X51">
        <v>59001</v>
      </c>
      <c r="Y51" t="s">
        <v>336</v>
      </c>
    </row>
    <row r="52" spans="1:25" x14ac:dyDescent="0.25">
      <c r="A52" t="s">
        <v>339</v>
      </c>
      <c r="B52" t="s">
        <v>340</v>
      </c>
      <c r="D52" t="s">
        <v>330</v>
      </c>
      <c r="E52">
        <v>5481</v>
      </c>
      <c r="F52" t="s">
        <v>331</v>
      </c>
      <c r="G52">
        <v>41724208</v>
      </c>
      <c r="H52" t="s">
        <v>332</v>
      </c>
      <c r="I52" t="s">
        <v>333</v>
      </c>
      <c r="J52">
        <v>3526</v>
      </c>
      <c r="K52" t="s">
        <v>333</v>
      </c>
      <c r="M52">
        <v>17021</v>
      </c>
      <c r="N52">
        <v>4</v>
      </c>
      <c r="O52">
        <v>182.7</v>
      </c>
      <c r="P52">
        <v>30</v>
      </c>
      <c r="R52" t="s">
        <v>26</v>
      </c>
      <c r="S52" t="s">
        <v>334</v>
      </c>
      <c r="T52">
        <v>17021</v>
      </c>
      <c r="U52" t="s">
        <v>375</v>
      </c>
      <c r="V52">
        <v>20</v>
      </c>
      <c r="X52">
        <v>59001</v>
      </c>
      <c r="Y52" t="s">
        <v>336</v>
      </c>
    </row>
    <row r="53" spans="1:25" x14ac:dyDescent="0.25">
      <c r="A53" t="s">
        <v>339</v>
      </c>
      <c r="B53" t="s">
        <v>340</v>
      </c>
      <c r="D53" t="s">
        <v>330</v>
      </c>
      <c r="E53">
        <v>4428.6000000000004</v>
      </c>
      <c r="F53" t="s">
        <v>331</v>
      </c>
      <c r="G53">
        <v>41724208</v>
      </c>
      <c r="H53" t="s">
        <v>332</v>
      </c>
      <c r="I53" t="s">
        <v>333</v>
      </c>
      <c r="J53">
        <v>3526</v>
      </c>
      <c r="K53" t="s">
        <v>333</v>
      </c>
      <c r="M53">
        <v>17025</v>
      </c>
      <c r="N53">
        <v>19</v>
      </c>
      <c r="O53">
        <v>147.62</v>
      </c>
      <c r="P53">
        <v>30</v>
      </c>
      <c r="R53" t="s">
        <v>26</v>
      </c>
      <c r="S53" t="s">
        <v>334</v>
      </c>
      <c r="T53">
        <v>17025</v>
      </c>
      <c r="U53" t="s">
        <v>400</v>
      </c>
      <c r="V53">
        <v>20</v>
      </c>
      <c r="X53">
        <v>59001</v>
      </c>
      <c r="Y53" t="s">
        <v>336</v>
      </c>
    </row>
    <row r="54" spans="1:25" x14ac:dyDescent="0.25">
      <c r="A54" t="s">
        <v>401</v>
      </c>
      <c r="B54" t="s">
        <v>402</v>
      </c>
      <c r="D54" t="s">
        <v>330</v>
      </c>
      <c r="E54">
        <v>460</v>
      </c>
      <c r="F54" t="s">
        <v>331</v>
      </c>
      <c r="G54">
        <v>41724208</v>
      </c>
      <c r="H54" t="s">
        <v>332</v>
      </c>
      <c r="I54" t="s">
        <v>333</v>
      </c>
      <c r="J54">
        <v>1255</v>
      </c>
      <c r="K54" t="s">
        <v>333</v>
      </c>
      <c r="M54">
        <v>17025</v>
      </c>
      <c r="N54">
        <v>8</v>
      </c>
      <c r="O54">
        <v>460</v>
      </c>
      <c r="P54">
        <v>1</v>
      </c>
      <c r="R54" t="s">
        <v>26</v>
      </c>
      <c r="S54" t="s">
        <v>334</v>
      </c>
      <c r="T54">
        <v>17025</v>
      </c>
      <c r="U54" t="s">
        <v>400</v>
      </c>
      <c r="V54">
        <v>20</v>
      </c>
      <c r="X54">
        <v>59001</v>
      </c>
      <c r="Y54" t="s">
        <v>336</v>
      </c>
    </row>
    <row r="55" spans="1:25" x14ac:dyDescent="0.25">
      <c r="A55" t="s">
        <v>403</v>
      </c>
      <c r="B55" t="s">
        <v>404</v>
      </c>
      <c r="D55" t="s">
        <v>330</v>
      </c>
      <c r="E55">
        <v>851.4</v>
      </c>
      <c r="F55" t="s">
        <v>331</v>
      </c>
      <c r="G55">
        <v>41724208</v>
      </c>
      <c r="H55" t="s">
        <v>332</v>
      </c>
      <c r="I55" t="s">
        <v>333</v>
      </c>
      <c r="J55">
        <v>3065</v>
      </c>
      <c r="K55" t="s">
        <v>333</v>
      </c>
      <c r="M55">
        <v>17026</v>
      </c>
      <c r="N55">
        <v>2</v>
      </c>
      <c r="O55">
        <v>38.700000000000003</v>
      </c>
      <c r="P55">
        <v>22</v>
      </c>
      <c r="R55" t="s">
        <v>26</v>
      </c>
      <c r="S55" t="s">
        <v>334</v>
      </c>
      <c r="T55">
        <v>17026</v>
      </c>
      <c r="U55" t="s">
        <v>405</v>
      </c>
      <c r="V55">
        <v>20</v>
      </c>
      <c r="X55">
        <v>59001</v>
      </c>
      <c r="Y55" t="s">
        <v>336</v>
      </c>
    </row>
    <row r="56" spans="1:25" x14ac:dyDescent="0.25">
      <c r="A56" t="s">
        <v>403</v>
      </c>
      <c r="B56" t="s">
        <v>404</v>
      </c>
      <c r="D56" t="s">
        <v>330</v>
      </c>
      <c r="E56">
        <v>57.4</v>
      </c>
      <c r="F56" t="s">
        <v>331</v>
      </c>
      <c r="G56">
        <v>41724208</v>
      </c>
      <c r="H56" t="s">
        <v>332</v>
      </c>
      <c r="I56" t="s">
        <v>333</v>
      </c>
      <c r="J56">
        <v>3065</v>
      </c>
      <c r="K56" t="s">
        <v>333</v>
      </c>
      <c r="M56">
        <v>17026</v>
      </c>
      <c r="N56">
        <v>4</v>
      </c>
      <c r="O56">
        <v>57.4</v>
      </c>
      <c r="P56">
        <v>1</v>
      </c>
      <c r="R56" t="s">
        <v>26</v>
      </c>
      <c r="S56" t="s">
        <v>334</v>
      </c>
      <c r="T56">
        <v>17026</v>
      </c>
      <c r="U56" t="s">
        <v>405</v>
      </c>
      <c r="V56">
        <v>20</v>
      </c>
      <c r="X56">
        <v>59001</v>
      </c>
      <c r="Y56" t="s">
        <v>336</v>
      </c>
    </row>
    <row r="57" spans="1:25" x14ac:dyDescent="0.25">
      <c r="A57" t="s">
        <v>370</v>
      </c>
      <c r="B57" t="s">
        <v>371</v>
      </c>
      <c r="D57" t="s">
        <v>330</v>
      </c>
      <c r="E57">
        <v>1935</v>
      </c>
      <c r="F57" t="s">
        <v>331</v>
      </c>
      <c r="G57">
        <v>41724208</v>
      </c>
      <c r="H57" t="s">
        <v>332</v>
      </c>
      <c r="I57" t="s">
        <v>333</v>
      </c>
      <c r="J57">
        <v>3649</v>
      </c>
      <c r="K57" t="s">
        <v>333</v>
      </c>
      <c r="M57">
        <v>17026</v>
      </c>
      <c r="N57">
        <v>4</v>
      </c>
      <c r="O57">
        <v>38.700000000000003</v>
      </c>
      <c r="P57">
        <v>50</v>
      </c>
      <c r="R57" t="s">
        <v>26</v>
      </c>
      <c r="S57" t="s">
        <v>334</v>
      </c>
      <c r="T57">
        <v>17026</v>
      </c>
      <c r="U57" t="s">
        <v>405</v>
      </c>
      <c r="V57">
        <v>20</v>
      </c>
      <c r="X57">
        <v>59001</v>
      </c>
      <c r="Y57" t="s">
        <v>336</v>
      </c>
    </row>
    <row r="58" spans="1:25" x14ac:dyDescent="0.25">
      <c r="A58" t="s">
        <v>406</v>
      </c>
      <c r="B58" t="s">
        <v>407</v>
      </c>
      <c r="D58" t="s">
        <v>330</v>
      </c>
      <c r="E58">
        <v>181</v>
      </c>
      <c r="F58" t="s">
        <v>331</v>
      </c>
      <c r="G58">
        <v>41724208</v>
      </c>
      <c r="H58" t="s">
        <v>332</v>
      </c>
      <c r="I58" t="s">
        <v>333</v>
      </c>
      <c r="J58">
        <v>4307</v>
      </c>
      <c r="K58" t="s">
        <v>333</v>
      </c>
      <c r="M58">
        <v>17026</v>
      </c>
      <c r="N58">
        <v>3</v>
      </c>
      <c r="O58">
        <v>18.100000000000001</v>
      </c>
      <c r="P58">
        <v>10</v>
      </c>
      <c r="R58" t="s">
        <v>26</v>
      </c>
      <c r="S58" t="s">
        <v>334</v>
      </c>
      <c r="T58">
        <v>17026</v>
      </c>
      <c r="U58" t="s">
        <v>405</v>
      </c>
      <c r="V58">
        <v>20</v>
      </c>
      <c r="X58">
        <v>59001</v>
      </c>
      <c r="Y58" t="s">
        <v>336</v>
      </c>
    </row>
    <row r="59" spans="1:25" x14ac:dyDescent="0.25">
      <c r="A59" t="s">
        <v>380</v>
      </c>
      <c r="B59" t="s">
        <v>381</v>
      </c>
      <c r="D59" t="s">
        <v>330</v>
      </c>
      <c r="E59">
        <v>3019</v>
      </c>
      <c r="F59" t="s">
        <v>331</v>
      </c>
      <c r="G59">
        <v>41724208</v>
      </c>
      <c r="H59" t="s">
        <v>332</v>
      </c>
      <c r="I59" t="s">
        <v>333</v>
      </c>
      <c r="J59">
        <v>2916</v>
      </c>
      <c r="K59" t="s">
        <v>333</v>
      </c>
      <c r="M59">
        <v>17027</v>
      </c>
      <c r="N59">
        <v>5</v>
      </c>
      <c r="O59">
        <v>603.79999999999995</v>
      </c>
      <c r="P59">
        <v>5</v>
      </c>
      <c r="R59" t="s">
        <v>26</v>
      </c>
      <c r="S59" t="s">
        <v>334</v>
      </c>
      <c r="T59">
        <v>17027</v>
      </c>
      <c r="U59" t="s">
        <v>408</v>
      </c>
      <c r="V59">
        <v>20</v>
      </c>
      <c r="X59">
        <v>59001</v>
      </c>
      <c r="Y59" t="s">
        <v>336</v>
      </c>
    </row>
    <row r="60" spans="1:25" x14ac:dyDescent="0.25">
      <c r="A60" t="s">
        <v>373</v>
      </c>
      <c r="B60" t="s">
        <v>374</v>
      </c>
      <c r="D60" t="s">
        <v>330</v>
      </c>
      <c r="E60">
        <v>885</v>
      </c>
      <c r="F60" t="s">
        <v>331</v>
      </c>
      <c r="G60">
        <v>41724208</v>
      </c>
      <c r="H60" t="s">
        <v>332</v>
      </c>
      <c r="I60" t="s">
        <v>333</v>
      </c>
      <c r="J60">
        <v>174</v>
      </c>
      <c r="K60" t="s">
        <v>333</v>
      </c>
      <c r="M60">
        <v>17028</v>
      </c>
      <c r="N60">
        <v>2</v>
      </c>
      <c r="O60">
        <v>59</v>
      </c>
      <c r="P60">
        <v>15</v>
      </c>
      <c r="R60" t="s">
        <v>26</v>
      </c>
      <c r="S60" t="s">
        <v>334</v>
      </c>
      <c r="T60">
        <v>17028</v>
      </c>
      <c r="U60" t="s">
        <v>409</v>
      </c>
      <c r="V60">
        <v>20</v>
      </c>
      <c r="X60">
        <v>59001</v>
      </c>
      <c r="Y60" t="s">
        <v>336</v>
      </c>
    </row>
    <row r="61" spans="1:25" x14ac:dyDescent="0.25">
      <c r="A61" t="s">
        <v>376</v>
      </c>
      <c r="B61" t="s">
        <v>377</v>
      </c>
      <c r="D61" t="s">
        <v>330</v>
      </c>
      <c r="E61">
        <v>1860</v>
      </c>
      <c r="F61" t="s">
        <v>331</v>
      </c>
      <c r="G61">
        <v>41724208</v>
      </c>
      <c r="H61" t="s">
        <v>332</v>
      </c>
      <c r="I61" t="s">
        <v>333</v>
      </c>
      <c r="J61">
        <v>1006</v>
      </c>
      <c r="K61" t="s">
        <v>333</v>
      </c>
      <c r="M61">
        <v>17028</v>
      </c>
      <c r="N61">
        <v>6</v>
      </c>
      <c r="O61">
        <v>62</v>
      </c>
      <c r="P61">
        <v>30</v>
      </c>
      <c r="R61" t="s">
        <v>26</v>
      </c>
      <c r="S61" t="s">
        <v>334</v>
      </c>
      <c r="T61">
        <v>17028</v>
      </c>
      <c r="U61" t="s">
        <v>409</v>
      </c>
      <c r="V61">
        <v>20</v>
      </c>
      <c r="X61">
        <v>59001</v>
      </c>
      <c r="Y61" t="s">
        <v>336</v>
      </c>
    </row>
    <row r="62" spans="1:25" x14ac:dyDescent="0.25">
      <c r="A62" t="s">
        <v>410</v>
      </c>
      <c r="B62" t="s">
        <v>411</v>
      </c>
      <c r="D62" t="s">
        <v>330</v>
      </c>
      <c r="E62">
        <v>678.7</v>
      </c>
      <c r="F62" t="s">
        <v>331</v>
      </c>
      <c r="G62">
        <v>41724208</v>
      </c>
      <c r="H62" t="s">
        <v>332</v>
      </c>
      <c r="I62" t="s">
        <v>333</v>
      </c>
      <c r="J62">
        <v>3332</v>
      </c>
      <c r="K62" t="s">
        <v>333</v>
      </c>
      <c r="M62">
        <v>17028</v>
      </c>
      <c r="N62">
        <v>3</v>
      </c>
      <c r="O62">
        <v>61.7</v>
      </c>
      <c r="P62">
        <v>11</v>
      </c>
      <c r="R62" t="s">
        <v>26</v>
      </c>
      <c r="S62" t="s">
        <v>334</v>
      </c>
      <c r="T62">
        <v>17028</v>
      </c>
      <c r="U62" t="s">
        <v>409</v>
      </c>
      <c r="V62">
        <v>20</v>
      </c>
      <c r="X62">
        <v>59001</v>
      </c>
      <c r="Y62" t="s">
        <v>336</v>
      </c>
    </row>
    <row r="63" spans="1:25" x14ac:dyDescent="0.25">
      <c r="A63" t="s">
        <v>370</v>
      </c>
      <c r="B63" t="s">
        <v>371</v>
      </c>
      <c r="D63" t="s">
        <v>330</v>
      </c>
      <c r="E63">
        <v>1234</v>
      </c>
      <c r="F63" t="s">
        <v>331</v>
      </c>
      <c r="G63">
        <v>41724208</v>
      </c>
      <c r="H63" t="s">
        <v>332</v>
      </c>
      <c r="I63" t="s">
        <v>333</v>
      </c>
      <c r="J63">
        <v>3649</v>
      </c>
      <c r="K63" t="s">
        <v>333</v>
      </c>
      <c r="M63">
        <v>17028</v>
      </c>
      <c r="N63">
        <v>16</v>
      </c>
      <c r="O63">
        <v>61.7</v>
      </c>
      <c r="P63">
        <v>20</v>
      </c>
      <c r="R63" t="s">
        <v>26</v>
      </c>
      <c r="S63" t="s">
        <v>334</v>
      </c>
      <c r="T63">
        <v>17028</v>
      </c>
      <c r="U63" t="s">
        <v>409</v>
      </c>
      <c r="V63">
        <v>20</v>
      </c>
      <c r="X63">
        <v>59001</v>
      </c>
      <c r="Y63" t="s">
        <v>336</v>
      </c>
    </row>
    <row r="64" spans="1:25" x14ac:dyDescent="0.25">
      <c r="A64" t="s">
        <v>412</v>
      </c>
      <c r="B64" t="s">
        <v>413</v>
      </c>
      <c r="D64" t="s">
        <v>330</v>
      </c>
      <c r="E64">
        <v>3085</v>
      </c>
      <c r="F64" t="s">
        <v>331</v>
      </c>
      <c r="G64">
        <v>41724208</v>
      </c>
      <c r="H64" t="s">
        <v>332</v>
      </c>
      <c r="I64" t="s">
        <v>333</v>
      </c>
      <c r="J64">
        <v>4400</v>
      </c>
      <c r="K64" t="s">
        <v>333</v>
      </c>
      <c r="M64">
        <v>17028</v>
      </c>
      <c r="N64">
        <v>2</v>
      </c>
      <c r="O64">
        <v>61.7</v>
      </c>
      <c r="P64">
        <v>50</v>
      </c>
      <c r="R64" t="s">
        <v>26</v>
      </c>
      <c r="S64" t="s">
        <v>334</v>
      </c>
      <c r="T64">
        <v>17028</v>
      </c>
      <c r="U64" t="s">
        <v>409</v>
      </c>
      <c r="V64">
        <v>20</v>
      </c>
      <c r="X64">
        <v>59001</v>
      </c>
      <c r="Y64" t="s">
        <v>336</v>
      </c>
    </row>
    <row r="65" spans="1:25" x14ac:dyDescent="0.25">
      <c r="A65" t="s">
        <v>414</v>
      </c>
      <c r="B65" t="s">
        <v>415</v>
      </c>
      <c r="D65" t="s">
        <v>330</v>
      </c>
      <c r="E65">
        <v>876</v>
      </c>
      <c r="F65" t="s">
        <v>331</v>
      </c>
      <c r="G65">
        <v>41724208</v>
      </c>
      <c r="H65" t="s">
        <v>332</v>
      </c>
      <c r="I65" t="s">
        <v>333</v>
      </c>
      <c r="J65">
        <v>259</v>
      </c>
      <c r="K65" t="s">
        <v>333</v>
      </c>
      <c r="M65">
        <v>17029</v>
      </c>
      <c r="N65">
        <v>1</v>
      </c>
      <c r="O65">
        <v>292</v>
      </c>
      <c r="P65">
        <v>3</v>
      </c>
      <c r="R65" t="s">
        <v>26</v>
      </c>
      <c r="S65" t="s">
        <v>334</v>
      </c>
      <c r="T65">
        <v>17029</v>
      </c>
      <c r="U65" t="s">
        <v>416</v>
      </c>
      <c r="V65">
        <v>20</v>
      </c>
      <c r="X65">
        <v>59001</v>
      </c>
      <c r="Y65" t="s">
        <v>336</v>
      </c>
    </row>
    <row r="66" spans="1:25" x14ac:dyDescent="0.25">
      <c r="A66" t="s">
        <v>390</v>
      </c>
      <c r="B66" t="s">
        <v>391</v>
      </c>
      <c r="D66" t="s">
        <v>330</v>
      </c>
      <c r="E66">
        <v>2600</v>
      </c>
      <c r="F66" t="s">
        <v>331</v>
      </c>
      <c r="G66">
        <v>41724208</v>
      </c>
      <c r="H66" t="s">
        <v>332</v>
      </c>
      <c r="I66" t="s">
        <v>333</v>
      </c>
      <c r="J66">
        <v>323</v>
      </c>
      <c r="K66" t="s">
        <v>333</v>
      </c>
      <c r="M66">
        <v>17029</v>
      </c>
      <c r="N66">
        <v>6</v>
      </c>
      <c r="O66">
        <v>650</v>
      </c>
      <c r="P66">
        <v>4</v>
      </c>
      <c r="R66" t="s">
        <v>26</v>
      </c>
      <c r="S66" t="s">
        <v>334</v>
      </c>
      <c r="T66">
        <v>17029</v>
      </c>
      <c r="U66" t="s">
        <v>416</v>
      </c>
      <c r="V66">
        <v>20</v>
      </c>
      <c r="X66">
        <v>59001</v>
      </c>
      <c r="Y66" t="s">
        <v>336</v>
      </c>
    </row>
    <row r="67" spans="1:25" x14ac:dyDescent="0.25">
      <c r="A67" t="s">
        <v>357</v>
      </c>
      <c r="B67" t="s">
        <v>358</v>
      </c>
      <c r="D67" t="s">
        <v>330</v>
      </c>
      <c r="E67">
        <v>762.3</v>
      </c>
      <c r="F67" t="s">
        <v>331</v>
      </c>
      <c r="G67">
        <v>41724208</v>
      </c>
      <c r="H67" t="s">
        <v>332</v>
      </c>
      <c r="I67" t="s">
        <v>333</v>
      </c>
      <c r="J67">
        <v>2750</v>
      </c>
      <c r="K67" t="s">
        <v>333</v>
      </c>
      <c r="M67">
        <v>17029</v>
      </c>
      <c r="N67">
        <v>16</v>
      </c>
      <c r="O67">
        <v>381.15</v>
      </c>
      <c r="P67">
        <v>2</v>
      </c>
      <c r="R67" t="s">
        <v>26</v>
      </c>
      <c r="S67" t="s">
        <v>334</v>
      </c>
      <c r="T67">
        <v>17029</v>
      </c>
      <c r="U67" t="s">
        <v>416</v>
      </c>
      <c r="V67">
        <v>20</v>
      </c>
      <c r="X67">
        <v>59001</v>
      </c>
      <c r="Y67" t="s">
        <v>336</v>
      </c>
    </row>
    <row r="68" spans="1:25" x14ac:dyDescent="0.25">
      <c r="A68" t="s">
        <v>359</v>
      </c>
      <c r="B68" t="s">
        <v>360</v>
      </c>
      <c r="D68" t="s">
        <v>330</v>
      </c>
      <c r="E68">
        <v>1833</v>
      </c>
      <c r="F68" t="s">
        <v>331</v>
      </c>
      <c r="G68">
        <v>41724208</v>
      </c>
      <c r="H68" t="s">
        <v>332</v>
      </c>
      <c r="I68" t="s">
        <v>333</v>
      </c>
      <c r="J68">
        <v>3042</v>
      </c>
      <c r="K68" t="s">
        <v>333</v>
      </c>
      <c r="M68">
        <v>17029</v>
      </c>
      <c r="N68">
        <v>5</v>
      </c>
      <c r="O68">
        <v>611</v>
      </c>
      <c r="P68">
        <v>3</v>
      </c>
      <c r="R68" t="s">
        <v>26</v>
      </c>
      <c r="S68" t="s">
        <v>334</v>
      </c>
      <c r="T68">
        <v>17029</v>
      </c>
      <c r="U68" t="s">
        <v>416</v>
      </c>
      <c r="V68">
        <v>20</v>
      </c>
      <c r="X68">
        <v>59001</v>
      </c>
      <c r="Y68" t="s">
        <v>336</v>
      </c>
    </row>
    <row r="69" spans="1:25" x14ac:dyDescent="0.25">
      <c r="A69" t="s">
        <v>417</v>
      </c>
      <c r="B69" t="s">
        <v>418</v>
      </c>
      <c r="D69" t="s">
        <v>330</v>
      </c>
      <c r="E69">
        <v>3146</v>
      </c>
      <c r="F69" t="s">
        <v>331</v>
      </c>
      <c r="G69">
        <v>41724208</v>
      </c>
      <c r="H69" t="s">
        <v>332</v>
      </c>
      <c r="I69" t="s">
        <v>333</v>
      </c>
      <c r="J69">
        <v>4129</v>
      </c>
      <c r="K69" t="s">
        <v>333</v>
      </c>
      <c r="M69">
        <v>17029</v>
      </c>
      <c r="N69">
        <v>5</v>
      </c>
      <c r="O69">
        <v>786.5</v>
      </c>
      <c r="P69">
        <v>4</v>
      </c>
      <c r="R69" t="s">
        <v>26</v>
      </c>
      <c r="S69" t="s">
        <v>334</v>
      </c>
      <c r="T69">
        <v>17029</v>
      </c>
      <c r="U69" t="s">
        <v>416</v>
      </c>
      <c r="V69">
        <v>20</v>
      </c>
      <c r="X69">
        <v>59001</v>
      </c>
      <c r="Y69" t="s">
        <v>336</v>
      </c>
    </row>
    <row r="70" spans="1:25" x14ac:dyDescent="0.25">
      <c r="A70" t="s">
        <v>384</v>
      </c>
      <c r="B70" t="s">
        <v>356</v>
      </c>
      <c r="D70" t="s">
        <v>330</v>
      </c>
      <c r="E70">
        <v>1220</v>
      </c>
      <c r="F70" t="s">
        <v>331</v>
      </c>
      <c r="G70">
        <v>41724208</v>
      </c>
      <c r="H70" t="s">
        <v>332</v>
      </c>
      <c r="I70" t="s">
        <v>333</v>
      </c>
      <c r="J70">
        <v>2459</v>
      </c>
      <c r="K70" t="s">
        <v>333</v>
      </c>
      <c r="M70">
        <v>17032</v>
      </c>
      <c r="N70">
        <v>6</v>
      </c>
      <c r="O70">
        <v>6.1</v>
      </c>
      <c r="P70">
        <v>200</v>
      </c>
      <c r="R70" t="s">
        <v>26</v>
      </c>
      <c r="S70" t="s">
        <v>334</v>
      </c>
      <c r="T70">
        <v>17032</v>
      </c>
      <c r="U70" t="s">
        <v>419</v>
      </c>
      <c r="V70">
        <v>20</v>
      </c>
      <c r="X70">
        <v>59001</v>
      </c>
      <c r="Y70" t="s">
        <v>336</v>
      </c>
    </row>
    <row r="71" spans="1:25" x14ac:dyDescent="0.25">
      <c r="A71" t="s">
        <v>339</v>
      </c>
      <c r="B71" t="s">
        <v>340</v>
      </c>
      <c r="D71" t="s">
        <v>330</v>
      </c>
      <c r="E71">
        <v>850</v>
      </c>
      <c r="F71" t="s">
        <v>331</v>
      </c>
      <c r="G71">
        <v>41724208</v>
      </c>
      <c r="H71" t="s">
        <v>332</v>
      </c>
      <c r="I71" t="s">
        <v>333</v>
      </c>
      <c r="J71">
        <v>3526</v>
      </c>
      <c r="K71" t="s">
        <v>333</v>
      </c>
      <c r="M71">
        <v>17032</v>
      </c>
      <c r="N71">
        <v>7</v>
      </c>
      <c r="O71">
        <v>4.25</v>
      </c>
      <c r="P71">
        <v>200</v>
      </c>
      <c r="R71" t="s">
        <v>26</v>
      </c>
      <c r="S71" t="s">
        <v>334</v>
      </c>
      <c r="T71">
        <v>17032</v>
      </c>
      <c r="U71" t="s">
        <v>419</v>
      </c>
      <c r="V71">
        <v>20</v>
      </c>
      <c r="X71">
        <v>59001</v>
      </c>
      <c r="Y71" t="s">
        <v>336</v>
      </c>
    </row>
    <row r="72" spans="1:25" x14ac:dyDescent="0.25">
      <c r="A72" t="s">
        <v>348</v>
      </c>
      <c r="B72" t="s">
        <v>349</v>
      </c>
      <c r="D72" t="s">
        <v>330</v>
      </c>
      <c r="E72">
        <v>860</v>
      </c>
      <c r="F72" t="s">
        <v>331</v>
      </c>
      <c r="G72">
        <v>41724208</v>
      </c>
      <c r="H72" t="s">
        <v>332</v>
      </c>
      <c r="I72" t="s">
        <v>333</v>
      </c>
      <c r="K72" t="s">
        <v>333</v>
      </c>
      <c r="M72">
        <v>17032</v>
      </c>
      <c r="N72">
        <v>10</v>
      </c>
      <c r="O72">
        <v>4.3</v>
      </c>
      <c r="P72">
        <v>200</v>
      </c>
      <c r="R72" t="s">
        <v>26</v>
      </c>
      <c r="S72" t="s">
        <v>334</v>
      </c>
      <c r="T72">
        <v>17032</v>
      </c>
      <c r="U72" t="s">
        <v>419</v>
      </c>
      <c r="V72">
        <v>20</v>
      </c>
      <c r="X72">
        <v>59001</v>
      </c>
      <c r="Y72" t="s">
        <v>336</v>
      </c>
    </row>
    <row r="73" spans="1:25" x14ac:dyDescent="0.25">
      <c r="A73" t="s">
        <v>420</v>
      </c>
      <c r="B73" t="s">
        <v>421</v>
      </c>
      <c r="D73" t="s">
        <v>330</v>
      </c>
      <c r="E73">
        <v>300</v>
      </c>
      <c r="F73" t="s">
        <v>331</v>
      </c>
      <c r="G73">
        <v>41724208</v>
      </c>
      <c r="H73" t="s">
        <v>332</v>
      </c>
      <c r="I73" t="s">
        <v>333</v>
      </c>
      <c r="J73">
        <v>932</v>
      </c>
      <c r="K73" t="s">
        <v>333</v>
      </c>
      <c r="M73">
        <v>17033</v>
      </c>
      <c r="N73">
        <v>3</v>
      </c>
      <c r="O73">
        <v>2</v>
      </c>
      <c r="P73">
        <v>150</v>
      </c>
      <c r="R73" t="s">
        <v>26</v>
      </c>
      <c r="S73" t="s">
        <v>334</v>
      </c>
      <c r="T73">
        <v>17033</v>
      </c>
      <c r="U73" t="s">
        <v>422</v>
      </c>
      <c r="V73">
        <v>20</v>
      </c>
      <c r="X73">
        <v>59001</v>
      </c>
      <c r="Y73" t="s">
        <v>336</v>
      </c>
    </row>
    <row r="74" spans="1:25" x14ac:dyDescent="0.25">
      <c r="A74" t="s">
        <v>359</v>
      </c>
      <c r="B74" t="s">
        <v>360</v>
      </c>
      <c r="D74" t="s">
        <v>330</v>
      </c>
      <c r="E74">
        <v>454.96</v>
      </c>
      <c r="F74" t="s">
        <v>331</v>
      </c>
      <c r="G74">
        <v>41724208</v>
      </c>
      <c r="H74" t="s">
        <v>332</v>
      </c>
      <c r="I74" t="s">
        <v>333</v>
      </c>
      <c r="J74">
        <v>3042</v>
      </c>
      <c r="K74" t="s">
        <v>333</v>
      </c>
      <c r="M74">
        <v>17033</v>
      </c>
      <c r="N74">
        <v>12</v>
      </c>
      <c r="O74">
        <v>2.42</v>
      </c>
      <c r="P74">
        <v>188</v>
      </c>
      <c r="R74" t="s">
        <v>26</v>
      </c>
      <c r="S74" t="s">
        <v>334</v>
      </c>
      <c r="T74">
        <v>17033</v>
      </c>
      <c r="U74" t="s">
        <v>422</v>
      </c>
      <c r="V74">
        <v>20</v>
      </c>
      <c r="X74">
        <v>59001</v>
      </c>
      <c r="Y74" t="s">
        <v>336</v>
      </c>
    </row>
    <row r="75" spans="1:25" x14ac:dyDescent="0.25">
      <c r="A75" t="s">
        <v>423</v>
      </c>
      <c r="B75" t="s">
        <v>424</v>
      </c>
      <c r="D75" t="s">
        <v>330</v>
      </c>
      <c r="E75">
        <v>2200</v>
      </c>
      <c r="F75" t="s">
        <v>331</v>
      </c>
      <c r="G75">
        <v>41724208</v>
      </c>
      <c r="H75" t="s">
        <v>332</v>
      </c>
      <c r="I75" t="s">
        <v>333</v>
      </c>
      <c r="J75">
        <v>1382</v>
      </c>
      <c r="K75" t="s">
        <v>333</v>
      </c>
      <c r="M75">
        <v>17035</v>
      </c>
      <c r="N75">
        <v>1</v>
      </c>
      <c r="O75">
        <v>22</v>
      </c>
      <c r="P75">
        <v>100</v>
      </c>
      <c r="R75" t="s">
        <v>26</v>
      </c>
      <c r="S75" t="s">
        <v>334</v>
      </c>
      <c r="T75">
        <v>17035</v>
      </c>
      <c r="U75" t="s">
        <v>425</v>
      </c>
      <c r="V75">
        <v>20</v>
      </c>
      <c r="X75">
        <v>59001</v>
      </c>
      <c r="Y75" t="s">
        <v>336</v>
      </c>
    </row>
    <row r="76" spans="1:25" x14ac:dyDescent="0.25">
      <c r="A76" t="s">
        <v>341</v>
      </c>
      <c r="B76" t="s">
        <v>342</v>
      </c>
      <c r="D76" t="s">
        <v>330</v>
      </c>
      <c r="E76">
        <v>7623</v>
      </c>
      <c r="F76" t="s">
        <v>331</v>
      </c>
      <c r="G76">
        <v>41724208</v>
      </c>
      <c r="H76" t="s">
        <v>332</v>
      </c>
      <c r="I76" t="s">
        <v>333</v>
      </c>
      <c r="J76">
        <v>4101</v>
      </c>
      <c r="K76" t="s">
        <v>333</v>
      </c>
      <c r="M76">
        <v>17036</v>
      </c>
      <c r="N76">
        <v>13</v>
      </c>
      <c r="O76">
        <v>762.3</v>
      </c>
      <c r="P76">
        <v>10</v>
      </c>
      <c r="R76" t="s">
        <v>26</v>
      </c>
      <c r="S76" t="s">
        <v>334</v>
      </c>
      <c r="T76">
        <v>17036</v>
      </c>
      <c r="U76" t="s">
        <v>426</v>
      </c>
      <c r="V76">
        <v>20</v>
      </c>
      <c r="X76">
        <v>59001</v>
      </c>
      <c r="Y76" t="s">
        <v>336</v>
      </c>
    </row>
    <row r="77" spans="1:25" x14ac:dyDescent="0.25">
      <c r="A77" t="s">
        <v>346</v>
      </c>
      <c r="B77" t="s">
        <v>347</v>
      </c>
      <c r="D77" t="s">
        <v>330</v>
      </c>
      <c r="E77">
        <v>560</v>
      </c>
      <c r="F77" t="s">
        <v>331</v>
      </c>
      <c r="G77">
        <v>41724208</v>
      </c>
      <c r="H77" t="s">
        <v>332</v>
      </c>
      <c r="I77" t="s">
        <v>333</v>
      </c>
      <c r="J77">
        <v>4044</v>
      </c>
      <c r="K77" t="s">
        <v>333</v>
      </c>
      <c r="M77">
        <v>17039</v>
      </c>
      <c r="N77">
        <v>8</v>
      </c>
      <c r="O77">
        <v>2.8</v>
      </c>
      <c r="P77">
        <v>200</v>
      </c>
      <c r="R77" t="s">
        <v>26</v>
      </c>
      <c r="S77" t="s">
        <v>334</v>
      </c>
      <c r="T77">
        <v>17039</v>
      </c>
      <c r="U77" t="s">
        <v>427</v>
      </c>
      <c r="V77">
        <v>20</v>
      </c>
      <c r="X77">
        <v>59001</v>
      </c>
      <c r="Y77" t="s">
        <v>336</v>
      </c>
    </row>
    <row r="78" spans="1:25" x14ac:dyDescent="0.25">
      <c r="A78" t="s">
        <v>428</v>
      </c>
      <c r="B78" t="s">
        <v>429</v>
      </c>
      <c r="D78" t="s">
        <v>330</v>
      </c>
      <c r="E78">
        <v>80</v>
      </c>
      <c r="F78" t="s">
        <v>331</v>
      </c>
      <c r="G78">
        <v>41724208</v>
      </c>
      <c r="H78" t="s">
        <v>332</v>
      </c>
      <c r="I78" t="s">
        <v>333</v>
      </c>
      <c r="J78">
        <v>583</v>
      </c>
      <c r="K78" t="s">
        <v>333</v>
      </c>
      <c r="M78">
        <v>17039</v>
      </c>
      <c r="N78">
        <v>1</v>
      </c>
      <c r="O78">
        <v>4</v>
      </c>
      <c r="P78">
        <v>20</v>
      </c>
      <c r="R78" t="s">
        <v>26</v>
      </c>
      <c r="S78" t="s">
        <v>334</v>
      </c>
      <c r="T78">
        <v>17039</v>
      </c>
      <c r="U78" t="s">
        <v>427</v>
      </c>
      <c r="V78">
        <v>20</v>
      </c>
      <c r="X78">
        <v>59001</v>
      </c>
      <c r="Y78" t="s">
        <v>336</v>
      </c>
    </row>
    <row r="79" spans="1:25" x14ac:dyDescent="0.25">
      <c r="A79" t="s">
        <v>384</v>
      </c>
      <c r="B79" t="s">
        <v>356</v>
      </c>
      <c r="D79" t="s">
        <v>330</v>
      </c>
      <c r="E79">
        <v>850</v>
      </c>
      <c r="F79" t="s">
        <v>331</v>
      </c>
      <c r="G79">
        <v>41724208</v>
      </c>
      <c r="H79" t="s">
        <v>332</v>
      </c>
      <c r="I79" t="s">
        <v>333</v>
      </c>
      <c r="J79">
        <v>2459</v>
      </c>
      <c r="K79" t="s">
        <v>333</v>
      </c>
      <c r="M79">
        <v>17041</v>
      </c>
      <c r="N79">
        <v>5</v>
      </c>
      <c r="O79">
        <v>8.5</v>
      </c>
      <c r="P79">
        <v>100</v>
      </c>
      <c r="R79" t="s">
        <v>26</v>
      </c>
      <c r="S79" t="s">
        <v>334</v>
      </c>
      <c r="T79">
        <v>17041</v>
      </c>
      <c r="U79" t="s">
        <v>430</v>
      </c>
      <c r="V79">
        <v>20</v>
      </c>
      <c r="X79">
        <v>59001</v>
      </c>
      <c r="Y79" t="s">
        <v>336</v>
      </c>
    </row>
    <row r="80" spans="1:25" x14ac:dyDescent="0.25">
      <c r="A80" t="s">
        <v>431</v>
      </c>
      <c r="B80" t="s">
        <v>413</v>
      </c>
      <c r="D80" t="s">
        <v>330</v>
      </c>
      <c r="E80">
        <v>484</v>
      </c>
      <c r="F80" t="s">
        <v>331</v>
      </c>
      <c r="G80">
        <v>41724208</v>
      </c>
      <c r="H80" t="s">
        <v>332</v>
      </c>
      <c r="I80" t="s">
        <v>333</v>
      </c>
      <c r="J80">
        <v>4399</v>
      </c>
      <c r="K80" t="s">
        <v>333</v>
      </c>
      <c r="M80">
        <v>17041</v>
      </c>
      <c r="N80">
        <v>21</v>
      </c>
      <c r="O80">
        <v>24.2</v>
      </c>
      <c r="P80">
        <v>20</v>
      </c>
      <c r="R80" t="s">
        <v>26</v>
      </c>
      <c r="S80" t="s">
        <v>334</v>
      </c>
      <c r="T80">
        <v>17041</v>
      </c>
      <c r="U80" t="s">
        <v>430</v>
      </c>
      <c r="V80">
        <v>20</v>
      </c>
      <c r="X80">
        <v>59001</v>
      </c>
      <c r="Y80" t="s">
        <v>336</v>
      </c>
    </row>
    <row r="81" spans="1:25" x14ac:dyDescent="0.25">
      <c r="A81" t="s">
        <v>373</v>
      </c>
      <c r="B81" t="s">
        <v>374</v>
      </c>
      <c r="D81" t="s">
        <v>330</v>
      </c>
      <c r="E81">
        <v>3500</v>
      </c>
      <c r="F81" t="s">
        <v>331</v>
      </c>
      <c r="G81">
        <v>41724208</v>
      </c>
      <c r="H81" t="s">
        <v>332</v>
      </c>
      <c r="I81" t="s">
        <v>333</v>
      </c>
      <c r="J81">
        <v>174</v>
      </c>
      <c r="K81" t="s">
        <v>333</v>
      </c>
      <c r="M81">
        <v>17042</v>
      </c>
      <c r="N81">
        <v>3</v>
      </c>
      <c r="O81">
        <v>35</v>
      </c>
      <c r="P81">
        <v>100</v>
      </c>
      <c r="R81" t="s">
        <v>26</v>
      </c>
      <c r="S81" t="s">
        <v>334</v>
      </c>
      <c r="T81">
        <v>17042</v>
      </c>
      <c r="U81" t="s">
        <v>432</v>
      </c>
      <c r="V81">
        <v>20</v>
      </c>
      <c r="X81">
        <v>59001</v>
      </c>
      <c r="Y81" t="s">
        <v>336</v>
      </c>
    </row>
    <row r="82" spans="1:25" x14ac:dyDescent="0.25">
      <c r="A82" t="s">
        <v>433</v>
      </c>
      <c r="B82" t="s">
        <v>386</v>
      </c>
      <c r="D82" t="s">
        <v>330</v>
      </c>
      <c r="E82">
        <v>2100</v>
      </c>
      <c r="F82" t="s">
        <v>331</v>
      </c>
      <c r="G82">
        <v>41724208</v>
      </c>
      <c r="H82" t="s">
        <v>332</v>
      </c>
      <c r="I82" t="s">
        <v>333</v>
      </c>
      <c r="J82">
        <v>207</v>
      </c>
      <c r="K82" t="s">
        <v>333</v>
      </c>
      <c r="M82">
        <v>17042</v>
      </c>
      <c r="N82">
        <v>8</v>
      </c>
      <c r="O82">
        <v>42</v>
      </c>
      <c r="P82">
        <v>50</v>
      </c>
      <c r="R82" t="s">
        <v>26</v>
      </c>
      <c r="S82" t="s">
        <v>334</v>
      </c>
      <c r="T82">
        <v>17042</v>
      </c>
      <c r="U82" t="s">
        <v>432</v>
      </c>
      <c r="V82">
        <v>20</v>
      </c>
      <c r="X82">
        <v>59001</v>
      </c>
      <c r="Y82" t="s">
        <v>336</v>
      </c>
    </row>
    <row r="83" spans="1:25" x14ac:dyDescent="0.25">
      <c r="A83" t="s">
        <v>370</v>
      </c>
      <c r="B83" t="s">
        <v>371</v>
      </c>
      <c r="D83" t="s">
        <v>330</v>
      </c>
      <c r="E83">
        <v>3025</v>
      </c>
      <c r="F83" t="s">
        <v>331</v>
      </c>
      <c r="G83">
        <v>41724208</v>
      </c>
      <c r="H83" t="s">
        <v>332</v>
      </c>
      <c r="I83" t="s">
        <v>333</v>
      </c>
      <c r="J83">
        <v>3649</v>
      </c>
      <c r="K83" t="s">
        <v>333</v>
      </c>
      <c r="M83">
        <v>17042</v>
      </c>
      <c r="N83">
        <v>7</v>
      </c>
      <c r="O83">
        <v>30.25</v>
      </c>
      <c r="P83">
        <v>100</v>
      </c>
      <c r="R83" t="s">
        <v>26</v>
      </c>
      <c r="S83" t="s">
        <v>334</v>
      </c>
      <c r="T83">
        <v>17042</v>
      </c>
      <c r="U83" t="s">
        <v>432</v>
      </c>
      <c r="V83">
        <v>20</v>
      </c>
      <c r="X83">
        <v>59001</v>
      </c>
      <c r="Y83" t="s">
        <v>336</v>
      </c>
    </row>
    <row r="84" spans="1:25" x14ac:dyDescent="0.25">
      <c r="A84" t="s">
        <v>343</v>
      </c>
      <c r="B84" t="s">
        <v>344</v>
      </c>
      <c r="D84" t="s">
        <v>330</v>
      </c>
      <c r="E84">
        <v>840</v>
      </c>
      <c r="F84" t="s">
        <v>331</v>
      </c>
      <c r="G84">
        <v>41724208</v>
      </c>
      <c r="H84" t="s">
        <v>332</v>
      </c>
      <c r="I84" t="s">
        <v>333</v>
      </c>
      <c r="J84">
        <v>2233</v>
      </c>
      <c r="K84" t="s">
        <v>333</v>
      </c>
      <c r="M84">
        <v>17045</v>
      </c>
      <c r="N84">
        <v>8</v>
      </c>
      <c r="O84">
        <v>0.84</v>
      </c>
      <c r="P84">
        <v>1000</v>
      </c>
      <c r="R84" t="s">
        <v>26</v>
      </c>
      <c r="S84" t="s">
        <v>334</v>
      </c>
      <c r="T84">
        <v>17045</v>
      </c>
      <c r="U84" t="s">
        <v>434</v>
      </c>
      <c r="V84">
        <v>20</v>
      </c>
      <c r="X84">
        <v>59001</v>
      </c>
      <c r="Y84" t="s">
        <v>336</v>
      </c>
    </row>
    <row r="85" spans="1:25" x14ac:dyDescent="0.25">
      <c r="A85" t="s">
        <v>357</v>
      </c>
      <c r="B85" t="s">
        <v>358</v>
      </c>
      <c r="D85" t="s">
        <v>330</v>
      </c>
      <c r="E85">
        <v>840</v>
      </c>
      <c r="F85" t="s">
        <v>331</v>
      </c>
      <c r="G85">
        <v>41724208</v>
      </c>
      <c r="H85" t="s">
        <v>332</v>
      </c>
      <c r="I85" t="s">
        <v>333</v>
      </c>
      <c r="J85">
        <v>2750</v>
      </c>
      <c r="K85" t="s">
        <v>333</v>
      </c>
      <c r="M85">
        <v>17045</v>
      </c>
      <c r="N85">
        <v>5</v>
      </c>
      <c r="O85">
        <v>0.42</v>
      </c>
      <c r="P85">
        <v>2000</v>
      </c>
      <c r="R85" t="s">
        <v>26</v>
      </c>
      <c r="S85" t="s">
        <v>334</v>
      </c>
      <c r="T85">
        <v>17045</v>
      </c>
      <c r="U85" t="s">
        <v>434</v>
      </c>
      <c r="V85">
        <v>20</v>
      </c>
      <c r="X85">
        <v>59001</v>
      </c>
      <c r="Y85" t="s">
        <v>336</v>
      </c>
    </row>
    <row r="86" spans="1:25" x14ac:dyDescent="0.25">
      <c r="A86" t="s">
        <v>370</v>
      </c>
      <c r="B86" t="s">
        <v>371</v>
      </c>
      <c r="D86" t="s">
        <v>330</v>
      </c>
      <c r="E86">
        <v>1680</v>
      </c>
      <c r="F86" t="s">
        <v>331</v>
      </c>
      <c r="G86">
        <v>41724208</v>
      </c>
      <c r="H86" t="s">
        <v>332</v>
      </c>
      <c r="I86" t="s">
        <v>333</v>
      </c>
      <c r="J86">
        <v>3649</v>
      </c>
      <c r="K86" t="s">
        <v>333</v>
      </c>
      <c r="M86">
        <v>17045</v>
      </c>
      <c r="N86">
        <v>1</v>
      </c>
      <c r="O86">
        <v>0.42</v>
      </c>
      <c r="P86">
        <v>4000</v>
      </c>
      <c r="R86" t="s">
        <v>26</v>
      </c>
      <c r="S86" t="s">
        <v>334</v>
      </c>
      <c r="T86">
        <v>17045</v>
      </c>
      <c r="U86" t="s">
        <v>434</v>
      </c>
      <c r="V86">
        <v>20</v>
      </c>
      <c r="X86">
        <v>59001</v>
      </c>
      <c r="Y86" t="s">
        <v>336</v>
      </c>
    </row>
    <row r="87" spans="1:25" x14ac:dyDescent="0.25">
      <c r="A87" t="s">
        <v>348</v>
      </c>
      <c r="B87" t="s">
        <v>349</v>
      </c>
      <c r="D87" t="s">
        <v>330</v>
      </c>
      <c r="E87">
        <v>840</v>
      </c>
      <c r="F87" t="s">
        <v>331</v>
      </c>
      <c r="G87">
        <v>41724208</v>
      </c>
      <c r="H87" t="s">
        <v>332</v>
      </c>
      <c r="I87" t="s">
        <v>333</v>
      </c>
      <c r="K87" t="s">
        <v>333</v>
      </c>
      <c r="M87">
        <v>17045</v>
      </c>
      <c r="N87">
        <v>19</v>
      </c>
      <c r="O87">
        <v>0.42</v>
      </c>
      <c r="P87">
        <v>2000</v>
      </c>
      <c r="R87" t="s">
        <v>26</v>
      </c>
      <c r="S87" t="s">
        <v>334</v>
      </c>
      <c r="T87">
        <v>17045</v>
      </c>
      <c r="U87" t="s">
        <v>434</v>
      </c>
      <c r="V87">
        <v>20</v>
      </c>
      <c r="X87">
        <v>59001</v>
      </c>
      <c r="Y87" t="s">
        <v>336</v>
      </c>
    </row>
    <row r="88" spans="1:25" x14ac:dyDescent="0.25">
      <c r="A88" t="s">
        <v>355</v>
      </c>
      <c r="B88" t="s">
        <v>356</v>
      </c>
      <c r="D88" t="s">
        <v>330</v>
      </c>
      <c r="E88">
        <v>1800</v>
      </c>
      <c r="F88" t="s">
        <v>331</v>
      </c>
      <c r="G88">
        <v>41724208</v>
      </c>
      <c r="H88" t="s">
        <v>332</v>
      </c>
      <c r="I88" t="s">
        <v>333</v>
      </c>
      <c r="J88">
        <v>2461</v>
      </c>
      <c r="K88" t="s">
        <v>333</v>
      </c>
      <c r="M88">
        <v>17046</v>
      </c>
      <c r="N88">
        <v>2</v>
      </c>
      <c r="O88">
        <v>15</v>
      </c>
      <c r="P88">
        <v>120</v>
      </c>
      <c r="R88" t="s">
        <v>26</v>
      </c>
      <c r="S88" t="s">
        <v>334</v>
      </c>
      <c r="T88">
        <v>17046</v>
      </c>
      <c r="U88" t="s">
        <v>435</v>
      </c>
      <c r="V88">
        <v>20</v>
      </c>
      <c r="X88">
        <v>59001</v>
      </c>
      <c r="Y88" t="s">
        <v>336</v>
      </c>
    </row>
    <row r="89" spans="1:25" x14ac:dyDescent="0.25">
      <c r="A89" t="s">
        <v>346</v>
      </c>
      <c r="B89" t="s">
        <v>347</v>
      </c>
      <c r="D89" t="s">
        <v>330</v>
      </c>
      <c r="E89">
        <v>2071</v>
      </c>
      <c r="F89" t="s">
        <v>331</v>
      </c>
      <c r="G89">
        <v>41724208</v>
      </c>
      <c r="H89" t="s">
        <v>332</v>
      </c>
      <c r="I89" t="s">
        <v>333</v>
      </c>
      <c r="J89">
        <v>4044</v>
      </c>
      <c r="K89" t="s">
        <v>333</v>
      </c>
      <c r="M89">
        <v>17046</v>
      </c>
      <c r="N89">
        <v>12</v>
      </c>
      <c r="O89">
        <v>21.8</v>
      </c>
      <c r="P89">
        <v>95</v>
      </c>
      <c r="R89" t="s">
        <v>26</v>
      </c>
      <c r="S89" t="s">
        <v>334</v>
      </c>
      <c r="T89">
        <v>17046</v>
      </c>
      <c r="U89" t="s">
        <v>435</v>
      </c>
      <c r="V89">
        <v>20</v>
      </c>
      <c r="X89">
        <v>59001</v>
      </c>
      <c r="Y89" t="s">
        <v>336</v>
      </c>
    </row>
    <row r="90" spans="1:25" x14ac:dyDescent="0.25">
      <c r="A90" t="s">
        <v>423</v>
      </c>
      <c r="B90" t="s">
        <v>424</v>
      </c>
      <c r="D90" t="s">
        <v>330</v>
      </c>
      <c r="E90">
        <v>2450</v>
      </c>
      <c r="F90" t="s">
        <v>331</v>
      </c>
      <c r="G90">
        <v>41724208</v>
      </c>
      <c r="H90" t="s">
        <v>332</v>
      </c>
      <c r="I90" t="s">
        <v>333</v>
      </c>
      <c r="J90">
        <v>1382</v>
      </c>
      <c r="K90" t="s">
        <v>333</v>
      </c>
      <c r="M90">
        <v>17048</v>
      </c>
      <c r="N90">
        <v>9</v>
      </c>
      <c r="O90">
        <v>49</v>
      </c>
      <c r="P90">
        <v>50</v>
      </c>
      <c r="R90" t="s">
        <v>26</v>
      </c>
      <c r="S90" t="s">
        <v>334</v>
      </c>
      <c r="T90">
        <v>17048</v>
      </c>
      <c r="U90" t="s">
        <v>436</v>
      </c>
      <c r="V90">
        <v>20</v>
      </c>
      <c r="X90">
        <v>59001</v>
      </c>
      <c r="Y90" t="s">
        <v>336</v>
      </c>
    </row>
    <row r="91" spans="1:25" x14ac:dyDescent="0.25">
      <c r="A91" t="s">
        <v>355</v>
      </c>
      <c r="B91" t="s">
        <v>356</v>
      </c>
      <c r="D91" t="s">
        <v>330</v>
      </c>
      <c r="E91">
        <v>2650</v>
      </c>
      <c r="F91" t="s">
        <v>331</v>
      </c>
      <c r="G91">
        <v>41724208</v>
      </c>
      <c r="H91" t="s">
        <v>332</v>
      </c>
      <c r="I91" t="s">
        <v>333</v>
      </c>
      <c r="J91">
        <v>2461</v>
      </c>
      <c r="K91" t="s">
        <v>333</v>
      </c>
      <c r="M91">
        <v>17048</v>
      </c>
      <c r="N91">
        <v>11</v>
      </c>
      <c r="O91">
        <v>53</v>
      </c>
      <c r="P91">
        <v>50</v>
      </c>
      <c r="R91" t="s">
        <v>26</v>
      </c>
      <c r="S91" t="s">
        <v>334</v>
      </c>
      <c r="T91">
        <v>17048</v>
      </c>
      <c r="U91" t="s">
        <v>436</v>
      </c>
      <c r="V91">
        <v>20</v>
      </c>
      <c r="X91">
        <v>59001</v>
      </c>
      <c r="Y91" t="s">
        <v>336</v>
      </c>
    </row>
    <row r="92" spans="1:25" x14ac:dyDescent="0.25">
      <c r="A92" t="s">
        <v>431</v>
      </c>
      <c r="B92" t="s">
        <v>413</v>
      </c>
      <c r="D92" t="s">
        <v>330</v>
      </c>
      <c r="E92">
        <v>9922</v>
      </c>
      <c r="F92" t="s">
        <v>331</v>
      </c>
      <c r="G92">
        <v>41724208</v>
      </c>
      <c r="H92" t="s">
        <v>332</v>
      </c>
      <c r="I92" t="s">
        <v>333</v>
      </c>
      <c r="J92">
        <v>4399</v>
      </c>
      <c r="K92" t="s">
        <v>333</v>
      </c>
      <c r="M92">
        <v>17048</v>
      </c>
      <c r="N92">
        <v>18</v>
      </c>
      <c r="O92">
        <v>49.61</v>
      </c>
      <c r="P92">
        <v>200</v>
      </c>
      <c r="R92" t="s">
        <v>26</v>
      </c>
      <c r="S92" t="s">
        <v>334</v>
      </c>
      <c r="T92">
        <v>17048</v>
      </c>
      <c r="U92" t="s">
        <v>436</v>
      </c>
      <c r="V92">
        <v>20</v>
      </c>
      <c r="X92">
        <v>59001</v>
      </c>
      <c r="Y92" t="s">
        <v>336</v>
      </c>
    </row>
    <row r="93" spans="1:25" x14ac:dyDescent="0.25">
      <c r="A93" t="s">
        <v>357</v>
      </c>
      <c r="B93" t="s">
        <v>358</v>
      </c>
      <c r="D93" t="s">
        <v>330</v>
      </c>
      <c r="E93">
        <v>271.60000000000002</v>
      </c>
      <c r="F93" t="s">
        <v>331</v>
      </c>
      <c r="G93">
        <v>41724208</v>
      </c>
      <c r="H93" t="s">
        <v>332</v>
      </c>
      <c r="I93" t="s">
        <v>333</v>
      </c>
      <c r="J93">
        <v>2750</v>
      </c>
      <c r="K93" t="s">
        <v>333</v>
      </c>
      <c r="M93">
        <v>17049</v>
      </c>
      <c r="N93">
        <v>2</v>
      </c>
      <c r="O93">
        <v>19.399999999999999</v>
      </c>
      <c r="P93">
        <v>14</v>
      </c>
      <c r="R93" t="s">
        <v>26</v>
      </c>
      <c r="S93" t="s">
        <v>334</v>
      </c>
      <c r="T93">
        <v>17049</v>
      </c>
      <c r="U93" t="s">
        <v>437</v>
      </c>
      <c r="V93">
        <v>20</v>
      </c>
      <c r="X93">
        <v>59001</v>
      </c>
      <c r="Y93" t="s">
        <v>336</v>
      </c>
    </row>
    <row r="94" spans="1:25" x14ac:dyDescent="0.25">
      <c r="A94" t="s">
        <v>438</v>
      </c>
      <c r="B94" t="s">
        <v>381</v>
      </c>
      <c r="D94" t="s">
        <v>330</v>
      </c>
      <c r="E94">
        <v>272.25</v>
      </c>
      <c r="F94" t="s">
        <v>331</v>
      </c>
      <c r="G94">
        <v>41724208</v>
      </c>
      <c r="H94" t="s">
        <v>332</v>
      </c>
      <c r="I94" t="s">
        <v>333</v>
      </c>
      <c r="J94">
        <v>2917</v>
      </c>
      <c r="K94" t="s">
        <v>333</v>
      </c>
      <c r="M94">
        <v>17049</v>
      </c>
      <c r="N94">
        <v>2</v>
      </c>
      <c r="O94">
        <v>18.149999999999999</v>
      </c>
      <c r="P94">
        <v>15</v>
      </c>
      <c r="R94" t="s">
        <v>26</v>
      </c>
      <c r="S94" t="s">
        <v>334</v>
      </c>
      <c r="T94">
        <v>17049</v>
      </c>
      <c r="U94" t="s">
        <v>437</v>
      </c>
      <c r="V94">
        <v>20</v>
      </c>
      <c r="X94">
        <v>59001</v>
      </c>
      <c r="Y94" t="s">
        <v>336</v>
      </c>
    </row>
    <row r="95" spans="1:25" x14ac:dyDescent="0.25">
      <c r="A95" t="s">
        <v>438</v>
      </c>
      <c r="B95" t="s">
        <v>381</v>
      </c>
      <c r="D95" t="s">
        <v>330</v>
      </c>
      <c r="E95">
        <v>18.75</v>
      </c>
      <c r="F95" t="s">
        <v>331</v>
      </c>
      <c r="G95">
        <v>41724208</v>
      </c>
      <c r="H95" t="s">
        <v>332</v>
      </c>
      <c r="I95" t="s">
        <v>333</v>
      </c>
      <c r="J95">
        <v>2917</v>
      </c>
      <c r="K95" t="s">
        <v>333</v>
      </c>
      <c r="M95">
        <v>17049</v>
      </c>
      <c r="N95">
        <v>3</v>
      </c>
      <c r="O95">
        <v>18.75</v>
      </c>
      <c r="P95">
        <v>1</v>
      </c>
      <c r="R95" t="s">
        <v>26</v>
      </c>
      <c r="S95" t="s">
        <v>334</v>
      </c>
      <c r="T95">
        <v>17049</v>
      </c>
      <c r="U95" t="s">
        <v>437</v>
      </c>
      <c r="V95">
        <v>20</v>
      </c>
      <c r="X95">
        <v>59001</v>
      </c>
      <c r="Y95" t="s">
        <v>336</v>
      </c>
    </row>
    <row r="96" spans="1:25" x14ac:dyDescent="0.25">
      <c r="A96" t="s">
        <v>346</v>
      </c>
      <c r="B96" t="s">
        <v>347</v>
      </c>
      <c r="D96" t="s">
        <v>330</v>
      </c>
      <c r="E96">
        <v>440</v>
      </c>
      <c r="F96" t="s">
        <v>331</v>
      </c>
      <c r="G96">
        <v>41724208</v>
      </c>
      <c r="H96" t="s">
        <v>332</v>
      </c>
      <c r="I96" t="s">
        <v>333</v>
      </c>
      <c r="J96">
        <v>4044</v>
      </c>
      <c r="K96" t="s">
        <v>333</v>
      </c>
      <c r="M96">
        <v>17049</v>
      </c>
      <c r="N96">
        <v>2</v>
      </c>
      <c r="O96">
        <v>22</v>
      </c>
      <c r="P96">
        <v>20</v>
      </c>
      <c r="R96" t="s">
        <v>26</v>
      </c>
      <c r="S96" t="s">
        <v>334</v>
      </c>
      <c r="T96">
        <v>17049</v>
      </c>
      <c r="U96" t="s">
        <v>437</v>
      </c>
      <c r="V96">
        <v>20</v>
      </c>
      <c r="X96">
        <v>59001</v>
      </c>
      <c r="Y96" t="s">
        <v>336</v>
      </c>
    </row>
    <row r="97" spans="1:25" x14ac:dyDescent="0.25">
      <c r="A97" t="s">
        <v>417</v>
      </c>
      <c r="B97" t="s">
        <v>418</v>
      </c>
      <c r="D97" t="s">
        <v>330</v>
      </c>
      <c r="E97">
        <v>632.20000000000005</v>
      </c>
      <c r="F97" t="s">
        <v>331</v>
      </c>
      <c r="G97">
        <v>41724208</v>
      </c>
      <c r="H97" t="s">
        <v>332</v>
      </c>
      <c r="I97" t="s">
        <v>333</v>
      </c>
      <c r="J97">
        <v>4129</v>
      </c>
      <c r="K97" t="s">
        <v>333</v>
      </c>
      <c r="M97">
        <v>17049</v>
      </c>
      <c r="N97">
        <v>6</v>
      </c>
      <c r="O97">
        <v>21.8</v>
      </c>
      <c r="P97">
        <v>29</v>
      </c>
      <c r="R97" t="s">
        <v>26</v>
      </c>
      <c r="S97" t="s">
        <v>334</v>
      </c>
      <c r="T97">
        <v>17049</v>
      </c>
      <c r="U97" t="s">
        <v>437</v>
      </c>
      <c r="V97">
        <v>20</v>
      </c>
      <c r="X97">
        <v>59001</v>
      </c>
      <c r="Y97" t="s">
        <v>336</v>
      </c>
    </row>
    <row r="98" spans="1:25" x14ac:dyDescent="0.25">
      <c r="A98" t="s">
        <v>417</v>
      </c>
      <c r="B98" t="s">
        <v>418</v>
      </c>
      <c r="D98" t="s">
        <v>330</v>
      </c>
      <c r="E98">
        <v>24.8</v>
      </c>
      <c r="F98" t="s">
        <v>331</v>
      </c>
      <c r="G98">
        <v>41724208</v>
      </c>
      <c r="H98" t="s">
        <v>332</v>
      </c>
      <c r="I98" t="s">
        <v>333</v>
      </c>
      <c r="J98">
        <v>4129</v>
      </c>
      <c r="K98" t="s">
        <v>333</v>
      </c>
      <c r="M98">
        <v>17049</v>
      </c>
      <c r="N98">
        <v>7</v>
      </c>
      <c r="O98">
        <v>24.8</v>
      </c>
      <c r="P98">
        <v>1</v>
      </c>
      <c r="R98" t="s">
        <v>26</v>
      </c>
      <c r="S98" t="s">
        <v>334</v>
      </c>
      <c r="T98">
        <v>17049</v>
      </c>
      <c r="U98" t="s">
        <v>437</v>
      </c>
      <c r="V98">
        <v>20</v>
      </c>
      <c r="X98">
        <v>59001</v>
      </c>
      <c r="Y98" t="s">
        <v>336</v>
      </c>
    </row>
    <row r="99" spans="1:25" x14ac:dyDescent="0.25">
      <c r="A99" t="s">
        <v>433</v>
      </c>
      <c r="B99" t="s">
        <v>386</v>
      </c>
      <c r="D99" t="s">
        <v>330</v>
      </c>
      <c r="E99">
        <v>8000</v>
      </c>
      <c r="F99" t="s">
        <v>331</v>
      </c>
      <c r="G99">
        <v>41724208</v>
      </c>
      <c r="H99" t="s">
        <v>332</v>
      </c>
      <c r="I99" t="s">
        <v>333</v>
      </c>
      <c r="J99">
        <v>207</v>
      </c>
      <c r="K99" t="s">
        <v>333</v>
      </c>
      <c r="M99">
        <v>17051</v>
      </c>
      <c r="N99">
        <v>1</v>
      </c>
      <c r="O99">
        <v>16</v>
      </c>
      <c r="P99">
        <v>500</v>
      </c>
      <c r="R99" t="s">
        <v>26</v>
      </c>
      <c r="S99" t="s">
        <v>334</v>
      </c>
      <c r="T99">
        <v>17051</v>
      </c>
      <c r="U99" t="s">
        <v>439</v>
      </c>
      <c r="V99">
        <v>20</v>
      </c>
      <c r="X99">
        <v>59001</v>
      </c>
      <c r="Y99" t="s">
        <v>336</v>
      </c>
    </row>
    <row r="100" spans="1:25" x14ac:dyDescent="0.25">
      <c r="A100" t="s">
        <v>440</v>
      </c>
      <c r="B100" t="s">
        <v>441</v>
      </c>
      <c r="D100" t="s">
        <v>330</v>
      </c>
      <c r="E100">
        <v>1920</v>
      </c>
      <c r="F100" t="s">
        <v>331</v>
      </c>
      <c r="G100">
        <v>41724208</v>
      </c>
      <c r="H100" t="s">
        <v>332</v>
      </c>
      <c r="I100" t="s">
        <v>333</v>
      </c>
      <c r="J100">
        <v>2085</v>
      </c>
      <c r="K100" t="s">
        <v>333</v>
      </c>
      <c r="M100">
        <v>17051</v>
      </c>
      <c r="N100">
        <v>3</v>
      </c>
      <c r="O100">
        <v>16</v>
      </c>
      <c r="P100">
        <v>120</v>
      </c>
      <c r="R100" t="s">
        <v>26</v>
      </c>
      <c r="S100" t="s">
        <v>334</v>
      </c>
      <c r="T100">
        <v>17051</v>
      </c>
      <c r="U100" t="s">
        <v>439</v>
      </c>
      <c r="V100">
        <v>20</v>
      </c>
      <c r="X100">
        <v>59001</v>
      </c>
      <c r="Y100" t="s">
        <v>336</v>
      </c>
    </row>
    <row r="101" spans="1:25" x14ac:dyDescent="0.25">
      <c r="A101" t="s">
        <v>359</v>
      </c>
      <c r="B101" t="s">
        <v>360</v>
      </c>
      <c r="D101" t="s">
        <v>330</v>
      </c>
      <c r="E101">
        <v>3349</v>
      </c>
      <c r="F101" t="s">
        <v>331</v>
      </c>
      <c r="G101">
        <v>41724208</v>
      </c>
      <c r="H101" t="s">
        <v>332</v>
      </c>
      <c r="I101" t="s">
        <v>333</v>
      </c>
      <c r="J101">
        <v>3042</v>
      </c>
      <c r="K101" t="s">
        <v>333</v>
      </c>
      <c r="M101">
        <v>17051</v>
      </c>
      <c r="N101">
        <v>3</v>
      </c>
      <c r="O101">
        <v>17</v>
      </c>
      <c r="P101">
        <v>197</v>
      </c>
      <c r="R101" t="s">
        <v>26</v>
      </c>
      <c r="S101" t="s">
        <v>334</v>
      </c>
      <c r="T101">
        <v>17051</v>
      </c>
      <c r="U101" t="s">
        <v>439</v>
      </c>
      <c r="V101">
        <v>20</v>
      </c>
      <c r="X101">
        <v>59001</v>
      </c>
      <c r="Y101" t="s">
        <v>336</v>
      </c>
    </row>
    <row r="102" spans="1:25" x14ac:dyDescent="0.25">
      <c r="A102" t="s">
        <v>339</v>
      </c>
      <c r="B102" t="s">
        <v>340</v>
      </c>
      <c r="D102" t="s">
        <v>330</v>
      </c>
      <c r="E102">
        <v>5929</v>
      </c>
      <c r="F102" t="s">
        <v>331</v>
      </c>
      <c r="G102">
        <v>41724208</v>
      </c>
      <c r="H102" t="s">
        <v>332</v>
      </c>
      <c r="I102" t="s">
        <v>333</v>
      </c>
      <c r="J102">
        <v>3526</v>
      </c>
      <c r="K102" t="s">
        <v>333</v>
      </c>
      <c r="M102">
        <v>17051</v>
      </c>
      <c r="N102">
        <v>6</v>
      </c>
      <c r="O102">
        <v>16.940000000000001</v>
      </c>
      <c r="P102">
        <v>350</v>
      </c>
      <c r="R102" t="s">
        <v>26</v>
      </c>
      <c r="S102" t="s">
        <v>334</v>
      </c>
      <c r="T102">
        <v>17051</v>
      </c>
      <c r="U102" t="s">
        <v>439</v>
      </c>
      <c r="V102">
        <v>20</v>
      </c>
      <c r="X102">
        <v>59001</v>
      </c>
      <c r="Y102" t="s">
        <v>336</v>
      </c>
    </row>
    <row r="103" spans="1:25" x14ac:dyDescent="0.25">
      <c r="A103" t="s">
        <v>414</v>
      </c>
      <c r="B103" t="s">
        <v>415</v>
      </c>
      <c r="D103" t="s">
        <v>330</v>
      </c>
      <c r="E103">
        <v>1025</v>
      </c>
      <c r="F103" t="s">
        <v>331</v>
      </c>
      <c r="G103">
        <v>41724208</v>
      </c>
      <c r="H103" t="s">
        <v>332</v>
      </c>
      <c r="I103" t="s">
        <v>333</v>
      </c>
      <c r="J103">
        <v>259</v>
      </c>
      <c r="K103" t="s">
        <v>333</v>
      </c>
      <c r="M103">
        <v>17052</v>
      </c>
      <c r="N103">
        <v>4</v>
      </c>
      <c r="O103">
        <v>25</v>
      </c>
      <c r="P103">
        <v>41</v>
      </c>
      <c r="R103" t="s">
        <v>29</v>
      </c>
      <c r="S103" t="s">
        <v>334</v>
      </c>
      <c r="T103">
        <v>17052</v>
      </c>
      <c r="U103" t="s">
        <v>442</v>
      </c>
      <c r="V103">
        <v>20</v>
      </c>
      <c r="X103">
        <v>59001</v>
      </c>
      <c r="Y103" t="s">
        <v>336</v>
      </c>
    </row>
    <row r="104" spans="1:25" x14ac:dyDescent="0.25">
      <c r="A104" t="s">
        <v>414</v>
      </c>
      <c r="B104" t="s">
        <v>415</v>
      </c>
      <c r="D104" t="s">
        <v>330</v>
      </c>
      <c r="E104">
        <v>90</v>
      </c>
      <c r="F104" t="s">
        <v>331</v>
      </c>
      <c r="G104">
        <v>41724208</v>
      </c>
      <c r="H104" t="s">
        <v>332</v>
      </c>
      <c r="I104" t="s">
        <v>333</v>
      </c>
      <c r="J104">
        <v>259</v>
      </c>
      <c r="K104" t="s">
        <v>333</v>
      </c>
      <c r="M104">
        <v>17052</v>
      </c>
      <c r="N104">
        <v>5</v>
      </c>
      <c r="O104">
        <v>15</v>
      </c>
      <c r="P104">
        <v>6</v>
      </c>
      <c r="R104" t="s">
        <v>29</v>
      </c>
      <c r="S104" t="s">
        <v>334</v>
      </c>
      <c r="T104">
        <v>17052</v>
      </c>
      <c r="U104" t="s">
        <v>442</v>
      </c>
      <c r="V104">
        <v>20</v>
      </c>
      <c r="X104">
        <v>59001</v>
      </c>
      <c r="Y104" t="s">
        <v>336</v>
      </c>
    </row>
    <row r="105" spans="1:25" x14ac:dyDescent="0.25">
      <c r="A105" t="s">
        <v>357</v>
      </c>
      <c r="B105" t="s">
        <v>358</v>
      </c>
      <c r="D105" t="s">
        <v>330</v>
      </c>
      <c r="E105">
        <v>181.5</v>
      </c>
      <c r="F105" t="s">
        <v>331</v>
      </c>
      <c r="G105">
        <v>41724208</v>
      </c>
      <c r="H105" t="s">
        <v>332</v>
      </c>
      <c r="I105" t="s">
        <v>333</v>
      </c>
      <c r="J105">
        <v>2750</v>
      </c>
      <c r="K105" t="s">
        <v>333</v>
      </c>
      <c r="M105">
        <v>17052</v>
      </c>
      <c r="N105">
        <v>1</v>
      </c>
      <c r="O105">
        <v>12.1</v>
      </c>
      <c r="P105">
        <v>15</v>
      </c>
      <c r="R105" t="s">
        <v>29</v>
      </c>
      <c r="S105" t="s">
        <v>334</v>
      </c>
      <c r="T105">
        <v>17052</v>
      </c>
      <c r="U105" t="s">
        <v>442</v>
      </c>
      <c r="V105">
        <v>20</v>
      </c>
      <c r="X105">
        <v>59001</v>
      </c>
      <c r="Y105" t="s">
        <v>336</v>
      </c>
    </row>
    <row r="106" spans="1:25" x14ac:dyDescent="0.25">
      <c r="A106" t="s">
        <v>378</v>
      </c>
      <c r="B106" t="s">
        <v>379</v>
      </c>
      <c r="D106" t="s">
        <v>330</v>
      </c>
      <c r="E106">
        <v>416.1</v>
      </c>
      <c r="F106" t="s">
        <v>331</v>
      </c>
      <c r="G106">
        <v>41724208</v>
      </c>
      <c r="H106" t="s">
        <v>332</v>
      </c>
      <c r="I106" t="s">
        <v>333</v>
      </c>
      <c r="J106">
        <v>2838</v>
      </c>
      <c r="K106" t="s">
        <v>333</v>
      </c>
      <c r="M106">
        <v>17052</v>
      </c>
      <c r="N106">
        <v>4</v>
      </c>
      <c r="O106">
        <v>13.87</v>
      </c>
      <c r="P106">
        <v>30</v>
      </c>
      <c r="R106" t="s">
        <v>29</v>
      </c>
      <c r="S106" t="s">
        <v>334</v>
      </c>
      <c r="T106">
        <v>17052</v>
      </c>
      <c r="U106" t="s">
        <v>442</v>
      </c>
      <c r="V106">
        <v>20</v>
      </c>
      <c r="X106">
        <v>59001</v>
      </c>
      <c r="Y106" t="s">
        <v>336</v>
      </c>
    </row>
    <row r="107" spans="1:25" x14ac:dyDescent="0.25">
      <c r="A107" t="s">
        <v>431</v>
      </c>
      <c r="B107" t="s">
        <v>413</v>
      </c>
      <c r="D107" t="s">
        <v>330</v>
      </c>
      <c r="E107">
        <v>1016.4</v>
      </c>
      <c r="F107" t="s">
        <v>331</v>
      </c>
      <c r="G107">
        <v>41724208</v>
      </c>
      <c r="H107" t="s">
        <v>332</v>
      </c>
      <c r="I107" t="s">
        <v>333</v>
      </c>
      <c r="J107">
        <v>4399</v>
      </c>
      <c r="K107" t="s">
        <v>333</v>
      </c>
      <c r="M107">
        <v>17052</v>
      </c>
      <c r="N107">
        <v>20</v>
      </c>
      <c r="O107">
        <v>16.940000000000001</v>
      </c>
      <c r="P107">
        <v>60</v>
      </c>
      <c r="R107" t="s">
        <v>29</v>
      </c>
      <c r="S107" t="s">
        <v>334</v>
      </c>
      <c r="T107">
        <v>17052</v>
      </c>
      <c r="U107" t="s">
        <v>442</v>
      </c>
      <c r="V107">
        <v>20</v>
      </c>
      <c r="X107">
        <v>59001</v>
      </c>
      <c r="Y107" t="s">
        <v>336</v>
      </c>
    </row>
    <row r="108" spans="1:25" x14ac:dyDescent="0.25">
      <c r="A108" t="s">
        <v>353</v>
      </c>
      <c r="B108" t="s">
        <v>354</v>
      </c>
      <c r="D108" t="s">
        <v>330</v>
      </c>
      <c r="E108">
        <v>2592</v>
      </c>
      <c r="F108" t="s">
        <v>331</v>
      </c>
      <c r="G108">
        <v>41724208</v>
      </c>
      <c r="H108" t="s">
        <v>332</v>
      </c>
      <c r="I108" t="s">
        <v>333</v>
      </c>
      <c r="J108">
        <v>1469</v>
      </c>
      <c r="K108" t="s">
        <v>333</v>
      </c>
      <c r="M108">
        <v>17053</v>
      </c>
      <c r="N108">
        <v>2</v>
      </c>
      <c r="O108">
        <v>54</v>
      </c>
      <c r="P108">
        <v>48</v>
      </c>
      <c r="R108" t="s">
        <v>26</v>
      </c>
      <c r="S108" t="s">
        <v>334</v>
      </c>
      <c r="T108">
        <v>17053</v>
      </c>
      <c r="U108" t="s">
        <v>443</v>
      </c>
      <c r="V108">
        <v>20</v>
      </c>
      <c r="X108">
        <v>59001</v>
      </c>
      <c r="Y108" t="s">
        <v>336</v>
      </c>
    </row>
    <row r="109" spans="1:25" x14ac:dyDescent="0.25">
      <c r="A109" t="s">
        <v>401</v>
      </c>
      <c r="B109" t="s">
        <v>402</v>
      </c>
      <c r="D109" t="s">
        <v>330</v>
      </c>
      <c r="E109">
        <v>2500</v>
      </c>
      <c r="F109" t="s">
        <v>331</v>
      </c>
      <c r="G109">
        <v>41724208</v>
      </c>
      <c r="H109" t="s">
        <v>332</v>
      </c>
      <c r="I109" t="s">
        <v>333</v>
      </c>
      <c r="J109">
        <v>1255</v>
      </c>
      <c r="K109" t="s">
        <v>333</v>
      </c>
      <c r="M109">
        <v>17054</v>
      </c>
      <c r="N109">
        <v>3</v>
      </c>
      <c r="O109">
        <v>5</v>
      </c>
      <c r="P109">
        <v>500</v>
      </c>
      <c r="R109" t="s">
        <v>26</v>
      </c>
      <c r="S109" t="s">
        <v>334</v>
      </c>
      <c r="T109">
        <v>17054</v>
      </c>
      <c r="U109" t="s">
        <v>444</v>
      </c>
      <c r="V109">
        <v>20</v>
      </c>
      <c r="X109">
        <v>59001</v>
      </c>
      <c r="Y109" t="s">
        <v>336</v>
      </c>
    </row>
    <row r="110" spans="1:25" x14ac:dyDescent="0.25">
      <c r="A110" t="s">
        <v>370</v>
      </c>
      <c r="B110" t="s">
        <v>371</v>
      </c>
      <c r="D110" t="s">
        <v>330</v>
      </c>
      <c r="E110">
        <v>2420</v>
      </c>
      <c r="F110" t="s">
        <v>331</v>
      </c>
      <c r="G110">
        <v>41724208</v>
      </c>
      <c r="H110" t="s">
        <v>332</v>
      </c>
      <c r="I110" t="s">
        <v>333</v>
      </c>
      <c r="J110">
        <v>3649</v>
      </c>
      <c r="K110" t="s">
        <v>333</v>
      </c>
      <c r="M110">
        <v>17054</v>
      </c>
      <c r="N110">
        <v>12</v>
      </c>
      <c r="O110">
        <v>4.84</v>
      </c>
      <c r="P110">
        <v>500</v>
      </c>
      <c r="R110" t="s">
        <v>26</v>
      </c>
      <c r="S110" t="s">
        <v>334</v>
      </c>
      <c r="T110">
        <v>17054</v>
      </c>
      <c r="U110" t="s">
        <v>444</v>
      </c>
      <c r="V110">
        <v>20</v>
      </c>
      <c r="X110">
        <v>59001</v>
      </c>
      <c r="Y110" t="s">
        <v>336</v>
      </c>
    </row>
    <row r="111" spans="1:25" x14ac:dyDescent="0.25">
      <c r="A111" t="s">
        <v>433</v>
      </c>
      <c r="B111" t="s">
        <v>386</v>
      </c>
      <c r="D111" t="s">
        <v>330</v>
      </c>
      <c r="E111">
        <v>650</v>
      </c>
      <c r="F111" t="s">
        <v>331</v>
      </c>
      <c r="G111">
        <v>41724208</v>
      </c>
      <c r="H111" t="s">
        <v>332</v>
      </c>
      <c r="I111" t="s">
        <v>333</v>
      </c>
      <c r="J111">
        <v>207</v>
      </c>
      <c r="K111" t="s">
        <v>333</v>
      </c>
      <c r="M111">
        <v>17055</v>
      </c>
      <c r="N111">
        <v>6</v>
      </c>
      <c r="O111">
        <v>65</v>
      </c>
      <c r="P111">
        <v>10</v>
      </c>
      <c r="R111" t="s">
        <v>26</v>
      </c>
      <c r="S111" t="s">
        <v>334</v>
      </c>
      <c r="T111">
        <v>17055</v>
      </c>
      <c r="U111" t="s">
        <v>445</v>
      </c>
      <c r="V111">
        <v>20</v>
      </c>
      <c r="X111">
        <v>59001</v>
      </c>
      <c r="Y111" t="s">
        <v>336</v>
      </c>
    </row>
    <row r="112" spans="1:25" x14ac:dyDescent="0.25">
      <c r="A112" t="s">
        <v>431</v>
      </c>
      <c r="B112" t="s">
        <v>413</v>
      </c>
      <c r="D112" t="s">
        <v>330</v>
      </c>
      <c r="E112">
        <v>1107</v>
      </c>
      <c r="F112" t="s">
        <v>331</v>
      </c>
      <c r="G112">
        <v>41724208</v>
      </c>
      <c r="H112" t="s">
        <v>332</v>
      </c>
      <c r="I112" t="s">
        <v>333</v>
      </c>
      <c r="J112">
        <v>4399</v>
      </c>
      <c r="K112" t="s">
        <v>333</v>
      </c>
      <c r="M112">
        <v>17055</v>
      </c>
      <c r="N112">
        <v>8</v>
      </c>
      <c r="O112">
        <v>55.35</v>
      </c>
      <c r="P112">
        <v>20</v>
      </c>
      <c r="R112" t="s">
        <v>26</v>
      </c>
      <c r="S112" t="s">
        <v>334</v>
      </c>
      <c r="T112">
        <v>17055</v>
      </c>
      <c r="U112" t="s">
        <v>445</v>
      </c>
      <c r="V112">
        <v>20</v>
      </c>
      <c r="X112">
        <v>59001</v>
      </c>
      <c r="Y112" t="s">
        <v>336</v>
      </c>
    </row>
    <row r="113" spans="1:25" x14ac:dyDescent="0.25">
      <c r="A113" t="s">
        <v>348</v>
      </c>
      <c r="B113" t="s">
        <v>349</v>
      </c>
      <c r="D113" t="s">
        <v>330</v>
      </c>
      <c r="E113">
        <v>637</v>
      </c>
      <c r="F113" t="s">
        <v>331</v>
      </c>
      <c r="G113">
        <v>41724208</v>
      </c>
      <c r="H113" t="s">
        <v>332</v>
      </c>
      <c r="I113" t="s">
        <v>333</v>
      </c>
      <c r="K113" t="s">
        <v>333</v>
      </c>
      <c r="M113">
        <v>17055</v>
      </c>
      <c r="N113">
        <v>7</v>
      </c>
      <c r="O113">
        <v>63.7</v>
      </c>
      <c r="P113">
        <v>10</v>
      </c>
      <c r="R113" t="s">
        <v>26</v>
      </c>
      <c r="S113" t="s">
        <v>334</v>
      </c>
      <c r="T113">
        <v>17055</v>
      </c>
      <c r="U113" t="s">
        <v>445</v>
      </c>
      <c r="V113">
        <v>20</v>
      </c>
      <c r="X113">
        <v>59001</v>
      </c>
      <c r="Y113" t="s">
        <v>336</v>
      </c>
    </row>
    <row r="114" spans="1:25" x14ac:dyDescent="0.25">
      <c r="A114" t="s">
        <v>350</v>
      </c>
      <c r="B114" t="s">
        <v>351</v>
      </c>
      <c r="D114" t="s">
        <v>330</v>
      </c>
      <c r="E114">
        <v>7100</v>
      </c>
      <c r="F114" t="s">
        <v>331</v>
      </c>
      <c r="G114">
        <v>41724208</v>
      </c>
      <c r="H114" t="s">
        <v>332</v>
      </c>
      <c r="I114" t="s">
        <v>333</v>
      </c>
      <c r="J114">
        <v>287</v>
      </c>
      <c r="K114" t="s">
        <v>333</v>
      </c>
      <c r="M114">
        <v>17057</v>
      </c>
      <c r="N114">
        <v>7</v>
      </c>
      <c r="O114">
        <v>71</v>
      </c>
      <c r="P114">
        <v>100</v>
      </c>
      <c r="R114" t="s">
        <v>26</v>
      </c>
      <c r="S114" t="s">
        <v>334</v>
      </c>
      <c r="T114">
        <v>17057</v>
      </c>
      <c r="U114" t="s">
        <v>446</v>
      </c>
      <c r="V114">
        <v>20</v>
      </c>
      <c r="X114">
        <v>59001</v>
      </c>
      <c r="Y114" t="s">
        <v>336</v>
      </c>
    </row>
    <row r="115" spans="1:25" x14ac:dyDescent="0.25">
      <c r="A115" t="s">
        <v>392</v>
      </c>
      <c r="B115" t="s">
        <v>393</v>
      </c>
      <c r="D115" t="s">
        <v>330</v>
      </c>
      <c r="E115">
        <v>780</v>
      </c>
      <c r="F115" t="s">
        <v>331</v>
      </c>
      <c r="G115">
        <v>41724208</v>
      </c>
      <c r="H115" t="s">
        <v>332</v>
      </c>
      <c r="I115" t="s">
        <v>333</v>
      </c>
      <c r="J115">
        <v>1272</v>
      </c>
      <c r="K115" t="s">
        <v>333</v>
      </c>
      <c r="M115">
        <v>17057</v>
      </c>
      <c r="N115">
        <v>2</v>
      </c>
      <c r="O115">
        <v>26</v>
      </c>
      <c r="P115">
        <v>30</v>
      </c>
      <c r="R115" t="s">
        <v>26</v>
      </c>
      <c r="S115" t="s">
        <v>334</v>
      </c>
      <c r="T115">
        <v>17057</v>
      </c>
      <c r="U115" t="s">
        <v>446</v>
      </c>
      <c r="V115">
        <v>20</v>
      </c>
      <c r="X115">
        <v>59001</v>
      </c>
      <c r="Y115" t="s">
        <v>336</v>
      </c>
    </row>
    <row r="116" spans="1:25" x14ac:dyDescent="0.25">
      <c r="A116" t="s">
        <v>353</v>
      </c>
      <c r="B116" t="s">
        <v>354</v>
      </c>
      <c r="D116" t="s">
        <v>330</v>
      </c>
      <c r="E116">
        <v>10800</v>
      </c>
      <c r="F116" t="s">
        <v>331</v>
      </c>
      <c r="G116">
        <v>41724208</v>
      </c>
      <c r="H116" t="s">
        <v>332</v>
      </c>
      <c r="I116" t="s">
        <v>333</v>
      </c>
      <c r="J116">
        <v>1469</v>
      </c>
      <c r="K116" t="s">
        <v>333</v>
      </c>
      <c r="M116">
        <v>17057</v>
      </c>
      <c r="N116">
        <v>12</v>
      </c>
      <c r="O116">
        <v>54</v>
      </c>
      <c r="P116">
        <v>200</v>
      </c>
      <c r="R116" t="s">
        <v>26</v>
      </c>
      <c r="S116" t="s">
        <v>334</v>
      </c>
      <c r="T116">
        <v>17057</v>
      </c>
      <c r="U116" t="s">
        <v>446</v>
      </c>
      <c r="V116">
        <v>20</v>
      </c>
      <c r="X116">
        <v>59001</v>
      </c>
      <c r="Y116" t="s">
        <v>336</v>
      </c>
    </row>
    <row r="117" spans="1:25" x14ac:dyDescent="0.25">
      <c r="A117" t="s">
        <v>348</v>
      </c>
      <c r="B117" t="s">
        <v>349</v>
      </c>
      <c r="D117" t="s">
        <v>330</v>
      </c>
      <c r="E117">
        <v>4510</v>
      </c>
      <c r="F117" t="s">
        <v>331</v>
      </c>
      <c r="G117">
        <v>41724208</v>
      </c>
      <c r="H117" t="s">
        <v>332</v>
      </c>
      <c r="I117" t="s">
        <v>333</v>
      </c>
      <c r="K117" t="s">
        <v>333</v>
      </c>
      <c r="M117">
        <v>17057</v>
      </c>
      <c r="N117">
        <v>11</v>
      </c>
      <c r="O117">
        <v>41</v>
      </c>
      <c r="P117">
        <v>110</v>
      </c>
      <c r="R117" t="s">
        <v>26</v>
      </c>
      <c r="S117" t="s">
        <v>334</v>
      </c>
      <c r="T117">
        <v>17057</v>
      </c>
      <c r="U117" t="s">
        <v>446</v>
      </c>
      <c r="V117">
        <v>20</v>
      </c>
      <c r="X117">
        <v>59001</v>
      </c>
      <c r="Y117" t="s">
        <v>336</v>
      </c>
    </row>
    <row r="118" spans="1:25" x14ac:dyDescent="0.25">
      <c r="A118" t="s">
        <v>447</v>
      </c>
      <c r="B118" t="s">
        <v>448</v>
      </c>
      <c r="D118" t="s">
        <v>330</v>
      </c>
      <c r="E118">
        <v>29841</v>
      </c>
      <c r="F118" t="s">
        <v>449</v>
      </c>
      <c r="G118">
        <v>25134108</v>
      </c>
      <c r="H118" t="s">
        <v>450</v>
      </c>
      <c r="I118" t="s">
        <v>333</v>
      </c>
      <c r="J118">
        <v>1990</v>
      </c>
      <c r="K118" t="s">
        <v>333</v>
      </c>
      <c r="M118">
        <v>17059</v>
      </c>
      <c r="N118">
        <v>2</v>
      </c>
      <c r="O118">
        <v>343</v>
      </c>
      <c r="P118">
        <v>87</v>
      </c>
      <c r="R118" t="s">
        <v>29</v>
      </c>
      <c r="S118" t="s">
        <v>334</v>
      </c>
      <c r="T118">
        <v>17059</v>
      </c>
      <c r="U118" t="s">
        <v>451</v>
      </c>
      <c r="V118">
        <v>20</v>
      </c>
      <c r="X118">
        <v>59001</v>
      </c>
      <c r="Y118" t="s">
        <v>336</v>
      </c>
    </row>
    <row r="119" spans="1:25" x14ac:dyDescent="0.25">
      <c r="A119" t="s">
        <v>447</v>
      </c>
      <c r="B119" t="s">
        <v>448</v>
      </c>
      <c r="D119" t="s">
        <v>330</v>
      </c>
      <c r="E119">
        <v>334</v>
      </c>
      <c r="F119" t="s">
        <v>449</v>
      </c>
      <c r="G119">
        <v>25134108</v>
      </c>
      <c r="H119" t="s">
        <v>450</v>
      </c>
      <c r="I119" t="s">
        <v>333</v>
      </c>
      <c r="J119">
        <v>1990</v>
      </c>
      <c r="K119" t="s">
        <v>333</v>
      </c>
      <c r="M119">
        <v>17059</v>
      </c>
      <c r="N119">
        <v>3</v>
      </c>
      <c r="O119">
        <v>334</v>
      </c>
      <c r="P119">
        <v>1</v>
      </c>
      <c r="R119" t="s">
        <v>29</v>
      </c>
      <c r="S119" t="s">
        <v>334</v>
      </c>
      <c r="T119">
        <v>17059</v>
      </c>
      <c r="U119" t="s">
        <v>451</v>
      </c>
      <c r="V119">
        <v>20</v>
      </c>
      <c r="X119">
        <v>59001</v>
      </c>
      <c r="Y119" t="s">
        <v>336</v>
      </c>
    </row>
    <row r="120" spans="1:25" x14ac:dyDescent="0.25">
      <c r="A120" t="s">
        <v>452</v>
      </c>
      <c r="B120" t="s">
        <v>453</v>
      </c>
      <c r="D120" t="s">
        <v>330</v>
      </c>
      <c r="E120">
        <v>10990.2</v>
      </c>
      <c r="F120" t="s">
        <v>449</v>
      </c>
      <c r="G120">
        <v>25134108</v>
      </c>
      <c r="H120" t="s">
        <v>450</v>
      </c>
      <c r="I120" t="s">
        <v>333</v>
      </c>
      <c r="J120">
        <v>2964</v>
      </c>
      <c r="K120" t="s">
        <v>333</v>
      </c>
      <c r="M120">
        <v>17059</v>
      </c>
      <c r="N120">
        <v>2</v>
      </c>
      <c r="O120">
        <v>281.8</v>
      </c>
      <c r="P120">
        <v>39</v>
      </c>
      <c r="R120" t="s">
        <v>29</v>
      </c>
      <c r="S120" t="s">
        <v>334</v>
      </c>
      <c r="T120">
        <v>17059</v>
      </c>
      <c r="U120" t="s">
        <v>451</v>
      </c>
      <c r="V120">
        <v>20</v>
      </c>
      <c r="X120">
        <v>59001</v>
      </c>
      <c r="Y120" t="s">
        <v>336</v>
      </c>
    </row>
    <row r="121" spans="1:25" x14ac:dyDescent="0.25">
      <c r="A121" t="s">
        <v>452</v>
      </c>
      <c r="B121" t="s">
        <v>453</v>
      </c>
      <c r="D121" t="s">
        <v>330</v>
      </c>
      <c r="E121">
        <v>282.8</v>
      </c>
      <c r="F121" t="s">
        <v>449</v>
      </c>
      <c r="G121">
        <v>25134108</v>
      </c>
      <c r="H121" t="s">
        <v>450</v>
      </c>
      <c r="I121" t="s">
        <v>333</v>
      </c>
      <c r="J121">
        <v>2964</v>
      </c>
      <c r="K121" t="s">
        <v>333</v>
      </c>
      <c r="M121">
        <v>17059</v>
      </c>
      <c r="N121">
        <v>3</v>
      </c>
      <c r="O121">
        <v>282.8</v>
      </c>
      <c r="P121">
        <v>1</v>
      </c>
      <c r="R121" t="s">
        <v>29</v>
      </c>
      <c r="S121" t="s">
        <v>334</v>
      </c>
      <c r="T121">
        <v>17059</v>
      </c>
      <c r="U121" t="s">
        <v>451</v>
      </c>
      <c r="V121">
        <v>20</v>
      </c>
      <c r="X121">
        <v>59001</v>
      </c>
      <c r="Y121" t="s">
        <v>336</v>
      </c>
    </row>
    <row r="122" spans="1:25" x14ac:dyDescent="0.25">
      <c r="A122" t="s">
        <v>454</v>
      </c>
      <c r="B122" t="s">
        <v>338</v>
      </c>
      <c r="D122" t="s">
        <v>330</v>
      </c>
      <c r="E122">
        <v>4960</v>
      </c>
      <c r="F122" t="s">
        <v>449</v>
      </c>
      <c r="G122">
        <v>25134108</v>
      </c>
      <c r="H122" t="s">
        <v>450</v>
      </c>
      <c r="I122" t="s">
        <v>333</v>
      </c>
      <c r="J122">
        <v>3468</v>
      </c>
      <c r="K122" t="s">
        <v>333</v>
      </c>
      <c r="M122">
        <v>17059</v>
      </c>
      <c r="N122">
        <v>3</v>
      </c>
      <c r="O122">
        <v>4.96</v>
      </c>
      <c r="P122">
        <v>1000</v>
      </c>
      <c r="R122" t="s">
        <v>29</v>
      </c>
      <c r="S122" t="s">
        <v>334</v>
      </c>
      <c r="T122">
        <v>17059</v>
      </c>
      <c r="U122" t="s">
        <v>451</v>
      </c>
      <c r="V122">
        <v>20</v>
      </c>
      <c r="X122">
        <v>59001</v>
      </c>
      <c r="Y122" t="s">
        <v>336</v>
      </c>
    </row>
    <row r="123" spans="1:25" x14ac:dyDescent="0.25">
      <c r="A123" t="s">
        <v>455</v>
      </c>
      <c r="B123" t="s">
        <v>456</v>
      </c>
      <c r="D123" t="s">
        <v>330</v>
      </c>
      <c r="E123">
        <v>2480</v>
      </c>
      <c r="F123" t="s">
        <v>449</v>
      </c>
      <c r="G123">
        <v>25134108</v>
      </c>
      <c r="H123" t="s">
        <v>450</v>
      </c>
      <c r="I123" t="s">
        <v>333</v>
      </c>
      <c r="J123">
        <v>3924</v>
      </c>
      <c r="K123" t="s">
        <v>333</v>
      </c>
      <c r="M123">
        <v>17059</v>
      </c>
      <c r="N123">
        <v>2</v>
      </c>
      <c r="O123">
        <v>496</v>
      </c>
      <c r="P123">
        <v>5</v>
      </c>
      <c r="R123" t="s">
        <v>29</v>
      </c>
      <c r="S123" t="s">
        <v>334</v>
      </c>
      <c r="T123">
        <v>17059</v>
      </c>
      <c r="U123" t="s">
        <v>451</v>
      </c>
      <c r="V123">
        <v>20</v>
      </c>
      <c r="X123">
        <v>59001</v>
      </c>
      <c r="Y123" t="s">
        <v>336</v>
      </c>
    </row>
    <row r="124" spans="1:25" x14ac:dyDescent="0.25">
      <c r="A124" t="s">
        <v>455</v>
      </c>
      <c r="B124" t="s">
        <v>456</v>
      </c>
      <c r="D124" t="s">
        <v>330</v>
      </c>
      <c r="E124">
        <v>497</v>
      </c>
      <c r="F124" t="s">
        <v>449</v>
      </c>
      <c r="G124">
        <v>25134108</v>
      </c>
      <c r="H124" t="s">
        <v>450</v>
      </c>
      <c r="I124" t="s">
        <v>333</v>
      </c>
      <c r="J124">
        <v>3924</v>
      </c>
      <c r="K124" t="s">
        <v>333</v>
      </c>
      <c r="M124">
        <v>17059</v>
      </c>
      <c r="N124">
        <v>3</v>
      </c>
      <c r="O124">
        <v>497</v>
      </c>
      <c r="P124">
        <v>1</v>
      </c>
      <c r="R124" t="s">
        <v>29</v>
      </c>
      <c r="S124" t="s">
        <v>334</v>
      </c>
      <c r="T124">
        <v>17059</v>
      </c>
      <c r="U124" t="s">
        <v>451</v>
      </c>
      <c r="V124">
        <v>20</v>
      </c>
      <c r="X124">
        <v>59001</v>
      </c>
      <c r="Y124" t="s">
        <v>336</v>
      </c>
    </row>
    <row r="125" spans="1:25" x14ac:dyDescent="0.25">
      <c r="A125" t="s">
        <v>457</v>
      </c>
      <c r="B125" t="s">
        <v>458</v>
      </c>
      <c r="D125" t="s">
        <v>330</v>
      </c>
      <c r="E125">
        <v>20836.2</v>
      </c>
      <c r="F125" t="s">
        <v>449</v>
      </c>
      <c r="G125">
        <v>25134108</v>
      </c>
      <c r="H125" t="s">
        <v>450</v>
      </c>
      <c r="I125" t="s">
        <v>333</v>
      </c>
      <c r="J125">
        <v>3970</v>
      </c>
      <c r="K125" t="s">
        <v>333</v>
      </c>
      <c r="M125">
        <v>17059</v>
      </c>
      <c r="N125">
        <v>1</v>
      </c>
      <c r="O125">
        <v>496.1</v>
      </c>
      <c r="P125">
        <v>42</v>
      </c>
      <c r="R125" t="s">
        <v>29</v>
      </c>
      <c r="S125" t="s">
        <v>334</v>
      </c>
      <c r="T125">
        <v>17059</v>
      </c>
      <c r="U125" t="s">
        <v>451</v>
      </c>
      <c r="V125">
        <v>20</v>
      </c>
      <c r="X125">
        <v>59001</v>
      </c>
      <c r="Y125" t="s">
        <v>336</v>
      </c>
    </row>
    <row r="126" spans="1:25" x14ac:dyDescent="0.25">
      <c r="A126" t="s">
        <v>423</v>
      </c>
      <c r="B126" t="s">
        <v>424</v>
      </c>
      <c r="D126" t="s">
        <v>330</v>
      </c>
      <c r="E126">
        <v>2000</v>
      </c>
      <c r="F126" t="s">
        <v>331</v>
      </c>
      <c r="G126">
        <v>41724208</v>
      </c>
      <c r="H126" t="s">
        <v>332</v>
      </c>
      <c r="I126" t="s">
        <v>333</v>
      </c>
      <c r="J126">
        <v>1382</v>
      </c>
      <c r="K126" t="s">
        <v>333</v>
      </c>
      <c r="M126">
        <v>17061</v>
      </c>
      <c r="N126">
        <v>2</v>
      </c>
      <c r="O126">
        <v>10</v>
      </c>
      <c r="P126">
        <v>200</v>
      </c>
      <c r="R126" t="s">
        <v>26</v>
      </c>
      <c r="S126" t="s">
        <v>334</v>
      </c>
      <c r="T126">
        <v>17061</v>
      </c>
      <c r="U126" t="s">
        <v>459</v>
      </c>
      <c r="V126">
        <v>20</v>
      </c>
      <c r="X126">
        <v>59001</v>
      </c>
      <c r="Y126" t="s">
        <v>336</v>
      </c>
    </row>
    <row r="127" spans="1:25" x14ac:dyDescent="0.25">
      <c r="A127" t="s">
        <v>460</v>
      </c>
      <c r="B127" t="s">
        <v>329</v>
      </c>
      <c r="D127" t="s">
        <v>330</v>
      </c>
      <c r="E127">
        <v>7200</v>
      </c>
      <c r="F127" t="s">
        <v>331</v>
      </c>
      <c r="G127">
        <v>41724208</v>
      </c>
      <c r="H127" t="s">
        <v>332</v>
      </c>
      <c r="I127" t="s">
        <v>333</v>
      </c>
      <c r="J127">
        <v>656</v>
      </c>
      <c r="K127" t="s">
        <v>333</v>
      </c>
      <c r="M127">
        <v>17062</v>
      </c>
      <c r="N127">
        <v>2</v>
      </c>
      <c r="O127">
        <v>48</v>
      </c>
      <c r="P127">
        <v>150</v>
      </c>
      <c r="R127" t="s">
        <v>26</v>
      </c>
      <c r="S127" t="s">
        <v>334</v>
      </c>
      <c r="T127">
        <v>17062</v>
      </c>
      <c r="U127" t="s">
        <v>461</v>
      </c>
      <c r="V127">
        <v>20</v>
      </c>
      <c r="X127">
        <v>59001</v>
      </c>
      <c r="Y127" t="s">
        <v>336</v>
      </c>
    </row>
    <row r="128" spans="1:25" x14ac:dyDescent="0.25">
      <c r="A128" t="s">
        <v>343</v>
      </c>
      <c r="B128" t="s">
        <v>344</v>
      </c>
      <c r="D128" t="s">
        <v>330</v>
      </c>
      <c r="E128">
        <v>4800</v>
      </c>
      <c r="F128" t="s">
        <v>331</v>
      </c>
      <c r="G128">
        <v>41724208</v>
      </c>
      <c r="H128" t="s">
        <v>332</v>
      </c>
      <c r="I128" t="s">
        <v>333</v>
      </c>
      <c r="J128">
        <v>2233</v>
      </c>
      <c r="K128" t="s">
        <v>333</v>
      </c>
      <c r="M128">
        <v>17062</v>
      </c>
      <c r="N128">
        <v>6</v>
      </c>
      <c r="O128">
        <v>48</v>
      </c>
      <c r="P128">
        <v>100</v>
      </c>
      <c r="R128" t="s">
        <v>26</v>
      </c>
      <c r="S128" t="s">
        <v>334</v>
      </c>
      <c r="T128">
        <v>17062</v>
      </c>
      <c r="U128" t="s">
        <v>461</v>
      </c>
      <c r="V128">
        <v>20</v>
      </c>
      <c r="X128">
        <v>59001</v>
      </c>
      <c r="Y128" t="s">
        <v>336</v>
      </c>
    </row>
    <row r="129" spans="1:25" x14ac:dyDescent="0.25">
      <c r="A129" t="s">
        <v>462</v>
      </c>
      <c r="B129" t="s">
        <v>463</v>
      </c>
      <c r="D129" t="s">
        <v>330</v>
      </c>
      <c r="E129">
        <v>2117.5</v>
      </c>
      <c r="F129" t="s">
        <v>331</v>
      </c>
      <c r="G129">
        <v>41724208</v>
      </c>
      <c r="H129" t="s">
        <v>332</v>
      </c>
      <c r="I129" t="s">
        <v>333</v>
      </c>
      <c r="J129">
        <v>2785</v>
      </c>
      <c r="K129" t="s">
        <v>333</v>
      </c>
      <c r="M129">
        <v>17062</v>
      </c>
      <c r="N129">
        <v>5</v>
      </c>
      <c r="O129">
        <v>42.35</v>
      </c>
      <c r="P129">
        <v>50</v>
      </c>
      <c r="R129" t="s">
        <v>26</v>
      </c>
      <c r="S129" t="s">
        <v>334</v>
      </c>
      <c r="T129">
        <v>17062</v>
      </c>
      <c r="U129" t="s">
        <v>461</v>
      </c>
      <c r="V129">
        <v>20</v>
      </c>
      <c r="X129">
        <v>59001</v>
      </c>
      <c r="Y129" t="s">
        <v>336</v>
      </c>
    </row>
    <row r="130" spans="1:25" x14ac:dyDescent="0.25">
      <c r="A130" t="s">
        <v>348</v>
      </c>
      <c r="B130" t="s">
        <v>349</v>
      </c>
      <c r="D130" t="s">
        <v>330</v>
      </c>
      <c r="E130">
        <v>4990</v>
      </c>
      <c r="F130" t="s">
        <v>331</v>
      </c>
      <c r="G130">
        <v>41724208</v>
      </c>
      <c r="H130" t="s">
        <v>332</v>
      </c>
      <c r="I130" t="s">
        <v>333</v>
      </c>
      <c r="K130" t="s">
        <v>333</v>
      </c>
      <c r="M130">
        <v>17062</v>
      </c>
      <c r="N130">
        <v>2</v>
      </c>
      <c r="O130">
        <v>49.9</v>
      </c>
      <c r="P130">
        <v>100</v>
      </c>
      <c r="R130" t="s">
        <v>26</v>
      </c>
      <c r="S130" t="s">
        <v>334</v>
      </c>
      <c r="T130">
        <v>17062</v>
      </c>
      <c r="U130" t="s">
        <v>461</v>
      </c>
      <c r="V130">
        <v>20</v>
      </c>
      <c r="X130">
        <v>59001</v>
      </c>
      <c r="Y130" t="s">
        <v>336</v>
      </c>
    </row>
    <row r="131" spans="1:25" x14ac:dyDescent="0.25">
      <c r="A131" t="s">
        <v>462</v>
      </c>
      <c r="B131" t="s">
        <v>463</v>
      </c>
      <c r="D131" t="s">
        <v>330</v>
      </c>
      <c r="E131">
        <v>50</v>
      </c>
      <c r="F131" t="s">
        <v>331</v>
      </c>
      <c r="G131">
        <v>41724208</v>
      </c>
      <c r="H131" t="s">
        <v>332</v>
      </c>
      <c r="I131" t="s">
        <v>333</v>
      </c>
      <c r="J131">
        <v>2785</v>
      </c>
      <c r="K131" t="s">
        <v>333</v>
      </c>
      <c r="M131">
        <v>17064</v>
      </c>
      <c r="N131">
        <v>11</v>
      </c>
      <c r="O131">
        <v>50</v>
      </c>
      <c r="P131">
        <v>1</v>
      </c>
      <c r="R131" t="s">
        <v>26</v>
      </c>
      <c r="S131" t="s">
        <v>334</v>
      </c>
      <c r="T131">
        <v>17064</v>
      </c>
      <c r="U131" t="s">
        <v>464</v>
      </c>
      <c r="V131">
        <v>20</v>
      </c>
      <c r="X131">
        <v>59001</v>
      </c>
      <c r="Y131" t="s">
        <v>336</v>
      </c>
    </row>
    <row r="132" spans="1:25" x14ac:dyDescent="0.25">
      <c r="A132" t="s">
        <v>462</v>
      </c>
      <c r="B132" t="s">
        <v>463</v>
      </c>
      <c r="D132" t="s">
        <v>330</v>
      </c>
      <c r="E132">
        <v>59.8</v>
      </c>
      <c r="F132" t="s">
        <v>331</v>
      </c>
      <c r="G132">
        <v>41724208</v>
      </c>
      <c r="H132" t="s">
        <v>332</v>
      </c>
      <c r="I132" t="s">
        <v>333</v>
      </c>
      <c r="J132">
        <v>2785</v>
      </c>
      <c r="K132" t="s">
        <v>333</v>
      </c>
      <c r="M132">
        <v>17064</v>
      </c>
      <c r="N132">
        <v>12</v>
      </c>
      <c r="O132">
        <v>59.8</v>
      </c>
      <c r="P132">
        <v>1</v>
      </c>
      <c r="R132" t="s">
        <v>26</v>
      </c>
      <c r="S132" t="s">
        <v>334</v>
      </c>
      <c r="T132">
        <v>17064</v>
      </c>
      <c r="U132" t="s">
        <v>464</v>
      </c>
      <c r="V132">
        <v>20</v>
      </c>
      <c r="X132">
        <v>59001</v>
      </c>
      <c r="Y132" t="s">
        <v>336</v>
      </c>
    </row>
    <row r="133" spans="1:25" x14ac:dyDescent="0.25">
      <c r="A133" t="s">
        <v>431</v>
      </c>
      <c r="B133" t="s">
        <v>413</v>
      </c>
      <c r="D133" t="s">
        <v>330</v>
      </c>
      <c r="E133">
        <v>6000</v>
      </c>
      <c r="F133" t="s">
        <v>331</v>
      </c>
      <c r="G133">
        <v>41724208</v>
      </c>
      <c r="H133" t="s">
        <v>332</v>
      </c>
      <c r="I133" t="s">
        <v>333</v>
      </c>
      <c r="J133">
        <v>4399</v>
      </c>
      <c r="K133" t="s">
        <v>333</v>
      </c>
      <c r="M133">
        <v>17065</v>
      </c>
      <c r="N133">
        <v>3</v>
      </c>
      <c r="O133">
        <v>600</v>
      </c>
      <c r="P133">
        <v>10</v>
      </c>
      <c r="R133" t="s">
        <v>29</v>
      </c>
      <c r="S133" t="s">
        <v>334</v>
      </c>
      <c r="T133">
        <v>17065</v>
      </c>
      <c r="U133" t="s">
        <v>465</v>
      </c>
      <c r="V133">
        <v>20</v>
      </c>
      <c r="X133">
        <v>59001</v>
      </c>
      <c r="Y133" t="s">
        <v>336</v>
      </c>
    </row>
    <row r="134" spans="1:25" x14ac:dyDescent="0.25">
      <c r="A134" t="s">
        <v>357</v>
      </c>
      <c r="B134" t="s">
        <v>358</v>
      </c>
      <c r="D134" t="s">
        <v>330</v>
      </c>
      <c r="E134">
        <v>2940</v>
      </c>
      <c r="F134" t="s">
        <v>331</v>
      </c>
      <c r="G134">
        <v>41724208</v>
      </c>
      <c r="H134" t="s">
        <v>332</v>
      </c>
      <c r="I134" t="s">
        <v>333</v>
      </c>
      <c r="J134">
        <v>2750</v>
      </c>
      <c r="K134" t="s">
        <v>333</v>
      </c>
      <c r="M134">
        <v>17066</v>
      </c>
      <c r="N134">
        <v>14</v>
      </c>
      <c r="O134">
        <v>49</v>
      </c>
      <c r="P134">
        <v>60</v>
      </c>
      <c r="R134" t="s">
        <v>26</v>
      </c>
      <c r="S134" t="s">
        <v>334</v>
      </c>
      <c r="T134">
        <v>17066</v>
      </c>
      <c r="U134" t="s">
        <v>466</v>
      </c>
      <c r="V134">
        <v>20</v>
      </c>
      <c r="X134">
        <v>59001</v>
      </c>
      <c r="Y134" t="s">
        <v>336</v>
      </c>
    </row>
    <row r="135" spans="1:25" x14ac:dyDescent="0.25">
      <c r="A135" t="s">
        <v>467</v>
      </c>
      <c r="B135" t="s">
        <v>463</v>
      </c>
      <c r="D135" t="s">
        <v>330</v>
      </c>
      <c r="E135">
        <v>38.1</v>
      </c>
      <c r="F135" t="s">
        <v>331</v>
      </c>
      <c r="G135">
        <v>41724208</v>
      </c>
      <c r="H135" t="s">
        <v>332</v>
      </c>
      <c r="I135" t="s">
        <v>333</v>
      </c>
      <c r="J135">
        <v>2786</v>
      </c>
      <c r="K135" t="s">
        <v>333</v>
      </c>
      <c r="M135">
        <v>17067</v>
      </c>
      <c r="N135">
        <v>6</v>
      </c>
      <c r="O135">
        <v>38.1</v>
      </c>
      <c r="P135">
        <v>1</v>
      </c>
      <c r="R135" t="s">
        <v>26</v>
      </c>
      <c r="S135" t="s">
        <v>334</v>
      </c>
      <c r="T135">
        <v>17067</v>
      </c>
      <c r="U135" t="s">
        <v>468</v>
      </c>
      <c r="V135">
        <v>20</v>
      </c>
      <c r="X135">
        <v>59001</v>
      </c>
      <c r="Y135" t="s">
        <v>336</v>
      </c>
    </row>
    <row r="136" spans="1:25" x14ac:dyDescent="0.25">
      <c r="A136" t="s">
        <v>370</v>
      </c>
      <c r="B136" t="s">
        <v>371</v>
      </c>
      <c r="D136" t="s">
        <v>330</v>
      </c>
      <c r="E136">
        <v>942</v>
      </c>
      <c r="F136" t="s">
        <v>331</v>
      </c>
      <c r="G136">
        <v>41724208</v>
      </c>
      <c r="H136" t="s">
        <v>332</v>
      </c>
      <c r="I136" t="s">
        <v>333</v>
      </c>
      <c r="J136">
        <v>3649</v>
      </c>
      <c r="K136" t="s">
        <v>333</v>
      </c>
      <c r="M136">
        <v>17067</v>
      </c>
      <c r="N136">
        <v>14</v>
      </c>
      <c r="O136">
        <v>31.4</v>
      </c>
      <c r="P136">
        <v>30</v>
      </c>
      <c r="R136" t="s">
        <v>26</v>
      </c>
      <c r="S136" t="s">
        <v>334</v>
      </c>
      <c r="T136">
        <v>17067</v>
      </c>
      <c r="U136" t="s">
        <v>468</v>
      </c>
      <c r="V136">
        <v>20</v>
      </c>
      <c r="X136">
        <v>59001</v>
      </c>
      <c r="Y136" t="s">
        <v>336</v>
      </c>
    </row>
    <row r="137" spans="1:25" x14ac:dyDescent="0.25">
      <c r="A137" t="s">
        <v>431</v>
      </c>
      <c r="B137" t="s">
        <v>413</v>
      </c>
      <c r="D137" t="s">
        <v>330</v>
      </c>
      <c r="E137">
        <v>12040</v>
      </c>
      <c r="F137" t="s">
        <v>331</v>
      </c>
      <c r="G137">
        <v>41724208</v>
      </c>
      <c r="H137" t="s">
        <v>332</v>
      </c>
      <c r="I137" t="s">
        <v>333</v>
      </c>
      <c r="J137">
        <v>4399</v>
      </c>
      <c r="K137" t="s">
        <v>333</v>
      </c>
      <c r="M137">
        <v>17067</v>
      </c>
      <c r="N137">
        <v>9</v>
      </c>
      <c r="O137">
        <v>24.08</v>
      </c>
      <c r="P137">
        <v>500</v>
      </c>
      <c r="R137" t="s">
        <v>26</v>
      </c>
      <c r="S137" t="s">
        <v>334</v>
      </c>
      <c r="T137">
        <v>17067</v>
      </c>
      <c r="U137" t="s">
        <v>468</v>
      </c>
      <c r="V137">
        <v>20</v>
      </c>
      <c r="X137">
        <v>59001</v>
      </c>
      <c r="Y137" t="s">
        <v>336</v>
      </c>
    </row>
    <row r="138" spans="1:25" x14ac:dyDescent="0.25">
      <c r="A138" t="s">
        <v>431</v>
      </c>
      <c r="B138" t="s">
        <v>413</v>
      </c>
      <c r="D138" t="s">
        <v>330</v>
      </c>
      <c r="E138">
        <v>822.8</v>
      </c>
      <c r="F138" t="s">
        <v>331</v>
      </c>
      <c r="G138">
        <v>41724208</v>
      </c>
      <c r="H138" t="s">
        <v>332</v>
      </c>
      <c r="I138" t="s">
        <v>333</v>
      </c>
      <c r="J138">
        <v>4399</v>
      </c>
      <c r="K138" t="s">
        <v>333</v>
      </c>
      <c r="M138">
        <v>17067</v>
      </c>
      <c r="N138">
        <v>17</v>
      </c>
      <c r="O138">
        <v>82.28</v>
      </c>
      <c r="P138">
        <v>10</v>
      </c>
      <c r="R138" t="s">
        <v>26</v>
      </c>
      <c r="S138" t="s">
        <v>334</v>
      </c>
      <c r="T138">
        <v>17067</v>
      </c>
      <c r="U138" t="s">
        <v>468</v>
      </c>
      <c r="V138">
        <v>20</v>
      </c>
      <c r="X138">
        <v>59001</v>
      </c>
      <c r="Y138" t="s">
        <v>336</v>
      </c>
    </row>
    <row r="139" spans="1:25" x14ac:dyDescent="0.25">
      <c r="A139" t="s">
        <v>423</v>
      </c>
      <c r="B139" t="s">
        <v>424</v>
      </c>
      <c r="D139" t="s">
        <v>330</v>
      </c>
      <c r="E139">
        <v>2100</v>
      </c>
      <c r="F139" t="s">
        <v>331</v>
      </c>
      <c r="G139">
        <v>41724208</v>
      </c>
      <c r="H139" t="s">
        <v>332</v>
      </c>
      <c r="I139" t="s">
        <v>333</v>
      </c>
      <c r="J139">
        <v>1382</v>
      </c>
      <c r="K139" t="s">
        <v>333</v>
      </c>
      <c r="M139">
        <v>17067</v>
      </c>
      <c r="N139">
        <v>8</v>
      </c>
      <c r="O139">
        <v>21</v>
      </c>
      <c r="P139">
        <v>100</v>
      </c>
      <c r="R139" t="s">
        <v>26</v>
      </c>
      <c r="S139" t="s">
        <v>334</v>
      </c>
      <c r="T139">
        <v>17067</v>
      </c>
      <c r="U139" t="s">
        <v>468</v>
      </c>
      <c r="V139">
        <v>20</v>
      </c>
      <c r="X139">
        <v>59001</v>
      </c>
      <c r="Y139" t="s">
        <v>336</v>
      </c>
    </row>
    <row r="140" spans="1:25" x14ac:dyDescent="0.25">
      <c r="A140" t="s">
        <v>357</v>
      </c>
      <c r="B140" t="s">
        <v>358</v>
      </c>
      <c r="D140" t="s">
        <v>330</v>
      </c>
      <c r="E140">
        <v>4234</v>
      </c>
      <c r="F140" t="s">
        <v>331</v>
      </c>
      <c r="G140">
        <v>41724208</v>
      </c>
      <c r="H140" t="s">
        <v>332</v>
      </c>
      <c r="I140" t="s">
        <v>333</v>
      </c>
      <c r="J140">
        <v>2750</v>
      </c>
      <c r="K140" t="s">
        <v>333</v>
      </c>
      <c r="M140">
        <v>17067</v>
      </c>
      <c r="N140">
        <v>8</v>
      </c>
      <c r="O140">
        <v>21.17</v>
      </c>
      <c r="P140">
        <v>200</v>
      </c>
      <c r="R140" t="s">
        <v>26</v>
      </c>
      <c r="S140" t="s">
        <v>334</v>
      </c>
      <c r="T140">
        <v>17067</v>
      </c>
      <c r="U140" t="s">
        <v>468</v>
      </c>
      <c r="V140">
        <v>20</v>
      </c>
      <c r="X140">
        <v>59001</v>
      </c>
      <c r="Y140" t="s">
        <v>336</v>
      </c>
    </row>
    <row r="141" spans="1:25" x14ac:dyDescent="0.25">
      <c r="A141" t="s">
        <v>467</v>
      </c>
      <c r="B141" t="s">
        <v>463</v>
      </c>
      <c r="D141" t="s">
        <v>330</v>
      </c>
      <c r="E141">
        <v>4994.8999999999996</v>
      </c>
      <c r="F141" t="s">
        <v>331</v>
      </c>
      <c r="G141">
        <v>41724208</v>
      </c>
      <c r="H141" t="s">
        <v>332</v>
      </c>
      <c r="I141" t="s">
        <v>333</v>
      </c>
      <c r="J141">
        <v>2786</v>
      </c>
      <c r="K141" t="s">
        <v>333</v>
      </c>
      <c r="M141">
        <v>17067</v>
      </c>
      <c r="N141">
        <v>5</v>
      </c>
      <c r="O141">
        <v>25.1</v>
      </c>
      <c r="P141">
        <v>199</v>
      </c>
      <c r="R141" t="s">
        <v>26</v>
      </c>
      <c r="S141" t="s">
        <v>334</v>
      </c>
      <c r="T141">
        <v>17067</v>
      </c>
      <c r="U141" t="s">
        <v>468</v>
      </c>
      <c r="V141">
        <v>20</v>
      </c>
      <c r="X141">
        <v>59001</v>
      </c>
      <c r="Y141" t="s">
        <v>336</v>
      </c>
    </row>
    <row r="142" spans="1:25" x14ac:dyDescent="0.25">
      <c r="A142" t="s">
        <v>373</v>
      </c>
      <c r="B142" t="s">
        <v>374</v>
      </c>
      <c r="D142" t="s">
        <v>330</v>
      </c>
      <c r="E142">
        <v>2142</v>
      </c>
      <c r="F142" t="s">
        <v>331</v>
      </c>
      <c r="G142">
        <v>41724208</v>
      </c>
      <c r="H142" t="s">
        <v>332</v>
      </c>
      <c r="I142" t="s">
        <v>333</v>
      </c>
      <c r="J142">
        <v>174</v>
      </c>
      <c r="K142" t="s">
        <v>333</v>
      </c>
      <c r="M142">
        <v>17069</v>
      </c>
      <c r="N142">
        <v>4</v>
      </c>
      <c r="O142">
        <v>306</v>
      </c>
      <c r="P142">
        <v>7</v>
      </c>
      <c r="R142" t="s">
        <v>26</v>
      </c>
      <c r="S142" t="s">
        <v>334</v>
      </c>
      <c r="T142">
        <v>17069</v>
      </c>
      <c r="U142" t="s">
        <v>469</v>
      </c>
      <c r="V142">
        <v>20</v>
      </c>
      <c r="X142">
        <v>59001</v>
      </c>
      <c r="Y142" t="s">
        <v>336</v>
      </c>
    </row>
    <row r="143" spans="1:25" x14ac:dyDescent="0.25">
      <c r="A143" t="s">
        <v>328</v>
      </c>
      <c r="B143" t="s">
        <v>329</v>
      </c>
      <c r="D143" t="s">
        <v>330</v>
      </c>
      <c r="E143">
        <v>306</v>
      </c>
      <c r="F143" t="s">
        <v>331</v>
      </c>
      <c r="G143">
        <v>41724208</v>
      </c>
      <c r="H143" t="s">
        <v>332</v>
      </c>
      <c r="I143" t="s">
        <v>333</v>
      </c>
      <c r="J143">
        <v>657</v>
      </c>
      <c r="K143" t="s">
        <v>333</v>
      </c>
      <c r="M143">
        <v>17069</v>
      </c>
      <c r="N143">
        <v>4</v>
      </c>
      <c r="O143">
        <v>306</v>
      </c>
      <c r="P143">
        <v>1</v>
      </c>
      <c r="R143" t="s">
        <v>26</v>
      </c>
      <c r="S143" t="s">
        <v>334</v>
      </c>
      <c r="T143">
        <v>17069</v>
      </c>
      <c r="U143" t="s">
        <v>469</v>
      </c>
      <c r="V143">
        <v>20</v>
      </c>
      <c r="X143">
        <v>59001</v>
      </c>
      <c r="Y143" t="s">
        <v>336</v>
      </c>
    </row>
    <row r="144" spans="1:25" x14ac:dyDescent="0.25">
      <c r="A144" t="s">
        <v>420</v>
      </c>
      <c r="B144" t="s">
        <v>421</v>
      </c>
      <c r="D144" t="s">
        <v>330</v>
      </c>
      <c r="E144">
        <v>3060</v>
      </c>
      <c r="F144" t="s">
        <v>331</v>
      </c>
      <c r="G144">
        <v>41724208</v>
      </c>
      <c r="H144" t="s">
        <v>332</v>
      </c>
      <c r="I144" t="s">
        <v>333</v>
      </c>
      <c r="J144">
        <v>932</v>
      </c>
      <c r="K144" t="s">
        <v>333</v>
      </c>
      <c r="M144">
        <v>17069</v>
      </c>
      <c r="N144">
        <v>2</v>
      </c>
      <c r="O144">
        <v>306</v>
      </c>
      <c r="P144">
        <v>10</v>
      </c>
      <c r="R144" t="s">
        <v>26</v>
      </c>
      <c r="S144" t="s">
        <v>334</v>
      </c>
      <c r="T144">
        <v>17069</v>
      </c>
      <c r="U144" t="s">
        <v>469</v>
      </c>
      <c r="V144">
        <v>20</v>
      </c>
      <c r="X144">
        <v>59001</v>
      </c>
      <c r="Y144" t="s">
        <v>336</v>
      </c>
    </row>
    <row r="145" spans="1:25" x14ac:dyDescent="0.25">
      <c r="A145" t="s">
        <v>362</v>
      </c>
      <c r="B145" t="s">
        <v>363</v>
      </c>
      <c r="D145" t="s">
        <v>330</v>
      </c>
      <c r="E145">
        <v>918</v>
      </c>
      <c r="F145" t="s">
        <v>331</v>
      </c>
      <c r="G145">
        <v>41724208</v>
      </c>
      <c r="H145" t="s">
        <v>332</v>
      </c>
      <c r="I145" t="s">
        <v>333</v>
      </c>
      <c r="J145">
        <v>1803</v>
      </c>
      <c r="K145" t="s">
        <v>333</v>
      </c>
      <c r="M145">
        <v>17069</v>
      </c>
      <c r="N145">
        <v>1</v>
      </c>
      <c r="O145">
        <v>306</v>
      </c>
      <c r="P145">
        <v>3</v>
      </c>
      <c r="R145" t="s">
        <v>26</v>
      </c>
      <c r="S145" t="s">
        <v>334</v>
      </c>
      <c r="T145">
        <v>17069</v>
      </c>
      <c r="U145" t="s">
        <v>469</v>
      </c>
      <c r="V145">
        <v>20</v>
      </c>
      <c r="X145">
        <v>59001</v>
      </c>
      <c r="Y145" t="s">
        <v>336</v>
      </c>
    </row>
    <row r="146" spans="1:25" x14ac:dyDescent="0.25">
      <c r="A146" t="s">
        <v>365</v>
      </c>
      <c r="B146" t="s">
        <v>366</v>
      </c>
      <c r="D146" t="s">
        <v>367</v>
      </c>
      <c r="E146">
        <v>918</v>
      </c>
      <c r="F146" t="s">
        <v>331</v>
      </c>
      <c r="G146">
        <v>41724208</v>
      </c>
      <c r="H146" t="s">
        <v>332</v>
      </c>
      <c r="I146" t="s">
        <v>333</v>
      </c>
      <c r="J146">
        <v>1803</v>
      </c>
      <c r="K146" t="s">
        <v>333</v>
      </c>
      <c r="M146">
        <v>17069</v>
      </c>
      <c r="N146">
        <v>1</v>
      </c>
      <c r="O146">
        <v>306</v>
      </c>
      <c r="P146">
        <v>3</v>
      </c>
      <c r="R146" t="s">
        <v>26</v>
      </c>
      <c r="S146" t="s">
        <v>334</v>
      </c>
      <c r="T146">
        <v>17069</v>
      </c>
      <c r="U146" t="s">
        <v>469</v>
      </c>
      <c r="V146">
        <v>20</v>
      </c>
      <c r="X146">
        <v>59001</v>
      </c>
      <c r="Y146" t="s">
        <v>336</v>
      </c>
    </row>
    <row r="147" spans="1:25" x14ac:dyDescent="0.25">
      <c r="A147" t="s">
        <v>355</v>
      </c>
      <c r="B147" t="s">
        <v>356</v>
      </c>
      <c r="D147" t="s">
        <v>330</v>
      </c>
      <c r="E147">
        <v>1836</v>
      </c>
      <c r="F147" t="s">
        <v>331</v>
      </c>
      <c r="G147">
        <v>41724208</v>
      </c>
      <c r="H147" t="s">
        <v>332</v>
      </c>
      <c r="I147" t="s">
        <v>333</v>
      </c>
      <c r="J147">
        <v>2461</v>
      </c>
      <c r="K147" t="s">
        <v>333</v>
      </c>
      <c r="M147">
        <v>17069</v>
      </c>
      <c r="N147">
        <v>6</v>
      </c>
      <c r="O147">
        <v>306</v>
      </c>
      <c r="P147">
        <v>6</v>
      </c>
      <c r="R147" t="s">
        <v>26</v>
      </c>
      <c r="S147" t="s">
        <v>334</v>
      </c>
      <c r="T147">
        <v>17069</v>
      </c>
      <c r="U147" t="s">
        <v>469</v>
      </c>
      <c r="V147">
        <v>20</v>
      </c>
      <c r="X147">
        <v>59001</v>
      </c>
      <c r="Y147" t="s">
        <v>336</v>
      </c>
    </row>
    <row r="148" spans="1:25" x14ac:dyDescent="0.25">
      <c r="A148" t="s">
        <v>398</v>
      </c>
      <c r="B148" t="s">
        <v>356</v>
      </c>
      <c r="D148" t="s">
        <v>330</v>
      </c>
      <c r="E148">
        <v>3060</v>
      </c>
      <c r="F148" t="s">
        <v>331</v>
      </c>
      <c r="G148">
        <v>41724208</v>
      </c>
      <c r="H148" t="s">
        <v>332</v>
      </c>
      <c r="I148" t="s">
        <v>333</v>
      </c>
      <c r="J148">
        <v>2460</v>
      </c>
      <c r="K148" t="s">
        <v>333</v>
      </c>
      <c r="M148">
        <v>17069</v>
      </c>
      <c r="N148">
        <v>7</v>
      </c>
      <c r="O148">
        <v>306</v>
      </c>
      <c r="P148">
        <v>10</v>
      </c>
      <c r="R148" t="s">
        <v>26</v>
      </c>
      <c r="S148" t="s">
        <v>334</v>
      </c>
      <c r="T148">
        <v>17069</v>
      </c>
      <c r="U148" t="s">
        <v>469</v>
      </c>
      <c r="V148">
        <v>20</v>
      </c>
      <c r="X148">
        <v>59001</v>
      </c>
      <c r="Y148" t="s">
        <v>336</v>
      </c>
    </row>
    <row r="149" spans="1:25" x14ac:dyDescent="0.25">
      <c r="A149" t="s">
        <v>380</v>
      </c>
      <c r="B149" t="s">
        <v>381</v>
      </c>
      <c r="D149" t="s">
        <v>330</v>
      </c>
      <c r="E149">
        <v>1585</v>
      </c>
      <c r="F149" t="s">
        <v>331</v>
      </c>
      <c r="G149">
        <v>41724208</v>
      </c>
      <c r="H149" t="s">
        <v>332</v>
      </c>
      <c r="I149" t="s">
        <v>333</v>
      </c>
      <c r="J149">
        <v>2916</v>
      </c>
      <c r="K149" t="s">
        <v>333</v>
      </c>
      <c r="M149">
        <v>17069</v>
      </c>
      <c r="N149">
        <v>6</v>
      </c>
      <c r="O149">
        <v>317</v>
      </c>
      <c r="P149">
        <v>5</v>
      </c>
      <c r="R149" t="s">
        <v>26</v>
      </c>
      <c r="S149" t="s">
        <v>334</v>
      </c>
      <c r="T149">
        <v>17069</v>
      </c>
      <c r="U149" t="s">
        <v>469</v>
      </c>
      <c r="V149">
        <v>20</v>
      </c>
      <c r="X149">
        <v>59001</v>
      </c>
      <c r="Y149" t="s">
        <v>336</v>
      </c>
    </row>
    <row r="150" spans="1:25" x14ac:dyDescent="0.25">
      <c r="A150" t="s">
        <v>337</v>
      </c>
      <c r="B150" t="s">
        <v>338</v>
      </c>
      <c r="D150" t="s">
        <v>330</v>
      </c>
      <c r="E150">
        <v>317</v>
      </c>
      <c r="F150" t="s">
        <v>331</v>
      </c>
      <c r="G150">
        <v>41724208</v>
      </c>
      <c r="H150" t="s">
        <v>332</v>
      </c>
      <c r="I150" t="s">
        <v>333</v>
      </c>
      <c r="J150">
        <v>3467</v>
      </c>
      <c r="K150" t="s">
        <v>333</v>
      </c>
      <c r="M150">
        <v>17069</v>
      </c>
      <c r="N150">
        <v>1</v>
      </c>
      <c r="O150">
        <v>317</v>
      </c>
      <c r="P150">
        <v>1</v>
      </c>
      <c r="R150" t="s">
        <v>26</v>
      </c>
      <c r="S150" t="s">
        <v>334</v>
      </c>
      <c r="T150">
        <v>17069</v>
      </c>
      <c r="U150" t="s">
        <v>469</v>
      </c>
      <c r="V150">
        <v>20</v>
      </c>
      <c r="X150">
        <v>59001</v>
      </c>
      <c r="Y150" t="s">
        <v>336</v>
      </c>
    </row>
    <row r="151" spans="1:25" x14ac:dyDescent="0.25">
      <c r="A151" t="s">
        <v>370</v>
      </c>
      <c r="B151" t="s">
        <v>371</v>
      </c>
      <c r="D151" t="s">
        <v>330</v>
      </c>
      <c r="E151">
        <v>1902</v>
      </c>
      <c r="F151" t="s">
        <v>331</v>
      </c>
      <c r="G151">
        <v>41724208</v>
      </c>
      <c r="H151" t="s">
        <v>332</v>
      </c>
      <c r="I151" t="s">
        <v>333</v>
      </c>
      <c r="J151">
        <v>3649</v>
      </c>
      <c r="K151" t="s">
        <v>333</v>
      </c>
      <c r="M151">
        <v>17069</v>
      </c>
      <c r="N151">
        <v>15</v>
      </c>
      <c r="O151">
        <v>317</v>
      </c>
      <c r="P151">
        <v>6</v>
      </c>
      <c r="R151" t="s">
        <v>26</v>
      </c>
      <c r="S151" t="s">
        <v>334</v>
      </c>
      <c r="T151">
        <v>17069</v>
      </c>
      <c r="U151" t="s">
        <v>469</v>
      </c>
      <c r="V151">
        <v>20</v>
      </c>
      <c r="X151">
        <v>59001</v>
      </c>
      <c r="Y151" t="s">
        <v>336</v>
      </c>
    </row>
    <row r="152" spans="1:25" x14ac:dyDescent="0.25">
      <c r="A152" t="s">
        <v>341</v>
      </c>
      <c r="B152" t="s">
        <v>342</v>
      </c>
      <c r="D152" t="s">
        <v>330</v>
      </c>
      <c r="E152">
        <v>3170</v>
      </c>
      <c r="F152" t="s">
        <v>331</v>
      </c>
      <c r="G152">
        <v>41724208</v>
      </c>
      <c r="H152" t="s">
        <v>332</v>
      </c>
      <c r="I152" t="s">
        <v>333</v>
      </c>
      <c r="J152">
        <v>4101</v>
      </c>
      <c r="K152" t="s">
        <v>333</v>
      </c>
      <c r="M152">
        <v>17069</v>
      </c>
      <c r="N152">
        <v>5</v>
      </c>
      <c r="O152">
        <v>317</v>
      </c>
      <c r="P152">
        <v>10</v>
      </c>
      <c r="R152" t="s">
        <v>26</v>
      </c>
      <c r="S152" t="s">
        <v>334</v>
      </c>
      <c r="T152">
        <v>17069</v>
      </c>
      <c r="U152" t="s">
        <v>469</v>
      </c>
      <c r="V152">
        <v>20</v>
      </c>
      <c r="X152">
        <v>59001</v>
      </c>
      <c r="Y152" t="s">
        <v>336</v>
      </c>
    </row>
    <row r="153" spans="1:25" x14ac:dyDescent="0.25">
      <c r="A153" t="s">
        <v>406</v>
      </c>
      <c r="B153" t="s">
        <v>407</v>
      </c>
      <c r="D153" t="s">
        <v>330</v>
      </c>
      <c r="E153">
        <v>634</v>
      </c>
      <c r="F153" t="s">
        <v>331</v>
      </c>
      <c r="G153">
        <v>41724208</v>
      </c>
      <c r="H153" t="s">
        <v>332</v>
      </c>
      <c r="I153" t="s">
        <v>333</v>
      </c>
      <c r="J153">
        <v>4307</v>
      </c>
      <c r="K153" t="s">
        <v>333</v>
      </c>
      <c r="M153">
        <v>17069</v>
      </c>
      <c r="N153">
        <v>1</v>
      </c>
      <c r="O153">
        <v>317</v>
      </c>
      <c r="P153">
        <v>2</v>
      </c>
      <c r="R153" t="s">
        <v>26</v>
      </c>
      <c r="S153" t="s">
        <v>334</v>
      </c>
      <c r="T153">
        <v>17069</v>
      </c>
      <c r="U153" t="s">
        <v>469</v>
      </c>
      <c r="V153">
        <v>20</v>
      </c>
      <c r="X153">
        <v>59001</v>
      </c>
      <c r="Y153" t="s">
        <v>336</v>
      </c>
    </row>
    <row r="154" spans="1:25" x14ac:dyDescent="0.25">
      <c r="A154" t="s">
        <v>406</v>
      </c>
      <c r="B154" t="s">
        <v>407</v>
      </c>
      <c r="D154" t="s">
        <v>330</v>
      </c>
      <c r="E154">
        <v>1585</v>
      </c>
      <c r="F154" t="s">
        <v>331</v>
      </c>
      <c r="G154">
        <v>41724208</v>
      </c>
      <c r="H154" t="s">
        <v>332</v>
      </c>
      <c r="I154" t="s">
        <v>333</v>
      </c>
      <c r="J154">
        <v>4307</v>
      </c>
      <c r="K154" t="s">
        <v>333</v>
      </c>
      <c r="M154">
        <v>17069</v>
      </c>
      <c r="N154">
        <v>4</v>
      </c>
      <c r="O154">
        <v>317</v>
      </c>
      <c r="P154">
        <v>5</v>
      </c>
      <c r="R154" t="s">
        <v>26</v>
      </c>
      <c r="S154" t="s">
        <v>334</v>
      </c>
      <c r="T154">
        <v>17069</v>
      </c>
      <c r="U154" t="s">
        <v>469</v>
      </c>
      <c r="V154">
        <v>20</v>
      </c>
      <c r="X154">
        <v>59001</v>
      </c>
      <c r="Y154" t="s">
        <v>336</v>
      </c>
    </row>
    <row r="155" spans="1:25" x14ac:dyDescent="0.25">
      <c r="A155" t="s">
        <v>431</v>
      </c>
      <c r="B155" t="s">
        <v>413</v>
      </c>
      <c r="D155" t="s">
        <v>330</v>
      </c>
      <c r="E155">
        <v>3804</v>
      </c>
      <c r="F155" t="s">
        <v>331</v>
      </c>
      <c r="G155">
        <v>41724208</v>
      </c>
      <c r="H155" t="s">
        <v>332</v>
      </c>
      <c r="I155" t="s">
        <v>333</v>
      </c>
      <c r="J155">
        <v>4399</v>
      </c>
      <c r="K155" t="s">
        <v>333</v>
      </c>
      <c r="M155">
        <v>17069</v>
      </c>
      <c r="N155">
        <v>4</v>
      </c>
      <c r="O155">
        <v>317</v>
      </c>
      <c r="P155">
        <v>12</v>
      </c>
      <c r="R155" t="s">
        <v>26</v>
      </c>
      <c r="S155" t="s">
        <v>334</v>
      </c>
      <c r="T155">
        <v>17069</v>
      </c>
      <c r="U155" t="s">
        <v>469</v>
      </c>
      <c r="V155">
        <v>20</v>
      </c>
      <c r="X155">
        <v>59001</v>
      </c>
      <c r="Y155" t="s">
        <v>336</v>
      </c>
    </row>
    <row r="156" spans="1:25" x14ac:dyDescent="0.25">
      <c r="A156" t="s">
        <v>470</v>
      </c>
      <c r="B156" t="s">
        <v>374</v>
      </c>
      <c r="D156" t="s">
        <v>367</v>
      </c>
      <c r="E156">
        <v>1295</v>
      </c>
      <c r="F156" t="s">
        <v>331</v>
      </c>
      <c r="G156">
        <v>41724208</v>
      </c>
      <c r="H156" t="s">
        <v>332</v>
      </c>
      <c r="I156" t="s">
        <v>333</v>
      </c>
      <c r="J156">
        <v>175</v>
      </c>
      <c r="K156" t="s">
        <v>333</v>
      </c>
      <c r="M156">
        <v>17070</v>
      </c>
      <c r="N156">
        <v>8</v>
      </c>
      <c r="O156">
        <v>1295</v>
      </c>
      <c r="P156">
        <v>1</v>
      </c>
      <c r="R156" t="s">
        <v>29</v>
      </c>
      <c r="S156" t="s">
        <v>334</v>
      </c>
      <c r="T156">
        <v>17070</v>
      </c>
      <c r="U156" t="s">
        <v>471</v>
      </c>
      <c r="V156">
        <v>20</v>
      </c>
      <c r="X156">
        <v>59001</v>
      </c>
      <c r="Y156" t="s">
        <v>336</v>
      </c>
    </row>
    <row r="157" spans="1:25" x14ac:dyDescent="0.25">
      <c r="A157" t="s">
        <v>472</v>
      </c>
      <c r="B157" t="s">
        <v>351</v>
      </c>
      <c r="D157" t="s">
        <v>330</v>
      </c>
      <c r="E157">
        <v>1295</v>
      </c>
      <c r="F157" t="s">
        <v>331</v>
      </c>
      <c r="G157">
        <v>41724208</v>
      </c>
      <c r="H157" t="s">
        <v>332</v>
      </c>
      <c r="I157" t="s">
        <v>333</v>
      </c>
      <c r="J157">
        <v>175</v>
      </c>
      <c r="K157" t="s">
        <v>333</v>
      </c>
      <c r="M157">
        <v>17070</v>
      </c>
      <c r="N157">
        <v>8</v>
      </c>
      <c r="O157">
        <v>2.59</v>
      </c>
      <c r="P157">
        <v>500</v>
      </c>
      <c r="R157" t="s">
        <v>29</v>
      </c>
      <c r="S157" t="s">
        <v>334</v>
      </c>
      <c r="T157">
        <v>17070</v>
      </c>
      <c r="U157" t="s">
        <v>471</v>
      </c>
      <c r="V157">
        <v>20</v>
      </c>
      <c r="X157">
        <v>59001</v>
      </c>
      <c r="Y157" t="s">
        <v>336</v>
      </c>
    </row>
    <row r="158" spans="1:25" x14ac:dyDescent="0.25">
      <c r="A158" t="s">
        <v>473</v>
      </c>
      <c r="B158" t="s">
        <v>474</v>
      </c>
      <c r="D158" t="s">
        <v>330</v>
      </c>
      <c r="E158">
        <v>6862.5</v>
      </c>
      <c r="F158" t="s">
        <v>331</v>
      </c>
      <c r="G158">
        <v>41724208</v>
      </c>
      <c r="H158" t="s">
        <v>332</v>
      </c>
      <c r="I158" t="s">
        <v>333</v>
      </c>
      <c r="J158">
        <v>380</v>
      </c>
      <c r="K158" t="s">
        <v>333</v>
      </c>
      <c r="M158">
        <v>17070</v>
      </c>
      <c r="N158">
        <v>1</v>
      </c>
      <c r="O158">
        <v>9.15</v>
      </c>
      <c r="P158">
        <v>750</v>
      </c>
      <c r="R158" t="s">
        <v>29</v>
      </c>
      <c r="S158" t="s">
        <v>334</v>
      </c>
      <c r="T158">
        <v>17070</v>
      </c>
      <c r="U158" t="s">
        <v>471</v>
      </c>
      <c r="V158">
        <v>20</v>
      </c>
      <c r="X158">
        <v>59001</v>
      </c>
      <c r="Y158" t="s">
        <v>336</v>
      </c>
    </row>
    <row r="159" spans="1:25" x14ac:dyDescent="0.25">
      <c r="A159" t="s">
        <v>475</v>
      </c>
      <c r="B159" t="s">
        <v>476</v>
      </c>
      <c r="D159" t="s">
        <v>330</v>
      </c>
      <c r="E159">
        <v>4575</v>
      </c>
      <c r="F159" t="s">
        <v>331</v>
      </c>
      <c r="G159">
        <v>41724208</v>
      </c>
      <c r="H159" t="s">
        <v>332</v>
      </c>
      <c r="I159" t="s">
        <v>333</v>
      </c>
      <c r="J159">
        <v>2160</v>
      </c>
      <c r="K159" t="s">
        <v>333</v>
      </c>
      <c r="M159">
        <v>17070</v>
      </c>
      <c r="N159">
        <v>2</v>
      </c>
      <c r="O159">
        <v>9.15</v>
      </c>
      <c r="P159">
        <v>500</v>
      </c>
      <c r="R159" t="s">
        <v>29</v>
      </c>
      <c r="S159" t="s">
        <v>334</v>
      </c>
      <c r="T159">
        <v>17070</v>
      </c>
      <c r="U159" t="s">
        <v>471</v>
      </c>
      <c r="V159">
        <v>20</v>
      </c>
      <c r="X159">
        <v>59001</v>
      </c>
      <c r="Y159" t="s">
        <v>336</v>
      </c>
    </row>
    <row r="160" spans="1:25" x14ac:dyDescent="0.25">
      <c r="A160" t="s">
        <v>341</v>
      </c>
      <c r="B160" t="s">
        <v>342</v>
      </c>
      <c r="D160" t="s">
        <v>330</v>
      </c>
      <c r="E160">
        <v>1576</v>
      </c>
      <c r="F160" t="s">
        <v>331</v>
      </c>
      <c r="G160">
        <v>41724208</v>
      </c>
      <c r="H160" t="s">
        <v>332</v>
      </c>
      <c r="I160" t="s">
        <v>333</v>
      </c>
      <c r="J160">
        <v>4101</v>
      </c>
      <c r="K160" t="s">
        <v>333</v>
      </c>
      <c r="M160">
        <v>17070</v>
      </c>
      <c r="N160">
        <v>12</v>
      </c>
      <c r="O160">
        <v>1576</v>
      </c>
      <c r="P160">
        <v>1</v>
      </c>
      <c r="R160" t="s">
        <v>29</v>
      </c>
      <c r="S160" t="s">
        <v>334</v>
      </c>
      <c r="T160">
        <v>17070</v>
      </c>
      <c r="U160" t="s">
        <v>471</v>
      </c>
      <c r="V160">
        <v>20</v>
      </c>
      <c r="X160">
        <v>59001</v>
      </c>
      <c r="Y160" t="s">
        <v>336</v>
      </c>
    </row>
    <row r="161" spans="1:25" x14ac:dyDescent="0.25">
      <c r="A161" t="s">
        <v>431</v>
      </c>
      <c r="B161" t="s">
        <v>413</v>
      </c>
      <c r="D161" t="s">
        <v>330</v>
      </c>
      <c r="E161">
        <v>739.8</v>
      </c>
      <c r="F161" t="s">
        <v>331</v>
      </c>
      <c r="G161">
        <v>41724208</v>
      </c>
      <c r="H161" t="s">
        <v>332</v>
      </c>
      <c r="I161" t="s">
        <v>333</v>
      </c>
      <c r="J161">
        <v>4399</v>
      </c>
      <c r="K161" t="s">
        <v>333</v>
      </c>
      <c r="M161">
        <v>17070</v>
      </c>
      <c r="N161">
        <v>2</v>
      </c>
      <c r="O161">
        <v>20.55</v>
      </c>
      <c r="P161">
        <v>36</v>
      </c>
      <c r="R161" t="s">
        <v>29</v>
      </c>
      <c r="S161" t="s">
        <v>334</v>
      </c>
      <c r="T161">
        <v>17070</v>
      </c>
      <c r="U161" t="s">
        <v>471</v>
      </c>
      <c r="V161">
        <v>20</v>
      </c>
      <c r="X161">
        <v>59001</v>
      </c>
      <c r="Y161" t="s">
        <v>336</v>
      </c>
    </row>
    <row r="162" spans="1:25" x14ac:dyDescent="0.25">
      <c r="A162" t="s">
        <v>477</v>
      </c>
      <c r="B162" t="s">
        <v>478</v>
      </c>
      <c r="D162" t="s">
        <v>330</v>
      </c>
      <c r="E162">
        <v>2750</v>
      </c>
      <c r="F162" t="s">
        <v>331</v>
      </c>
      <c r="G162">
        <v>41724208</v>
      </c>
      <c r="H162" t="s">
        <v>332</v>
      </c>
      <c r="I162" t="s">
        <v>333</v>
      </c>
      <c r="J162">
        <v>608</v>
      </c>
      <c r="K162" t="s">
        <v>333</v>
      </c>
      <c r="M162">
        <v>17072</v>
      </c>
      <c r="N162">
        <v>4</v>
      </c>
      <c r="O162">
        <v>55</v>
      </c>
      <c r="P162">
        <v>50</v>
      </c>
      <c r="R162" t="s">
        <v>26</v>
      </c>
      <c r="S162" t="s">
        <v>334</v>
      </c>
      <c r="T162">
        <v>17072</v>
      </c>
      <c r="U162" t="s">
        <v>388</v>
      </c>
      <c r="V162">
        <v>20</v>
      </c>
      <c r="X162">
        <v>59001</v>
      </c>
      <c r="Y162" t="s">
        <v>336</v>
      </c>
    </row>
    <row r="163" spans="1:25" x14ac:dyDescent="0.25">
      <c r="A163" t="s">
        <v>479</v>
      </c>
      <c r="B163" t="s">
        <v>480</v>
      </c>
      <c r="D163" t="s">
        <v>330</v>
      </c>
      <c r="E163">
        <v>5930</v>
      </c>
      <c r="F163" t="s">
        <v>331</v>
      </c>
      <c r="G163">
        <v>41724208</v>
      </c>
      <c r="H163" t="s">
        <v>332</v>
      </c>
      <c r="I163" t="s">
        <v>333</v>
      </c>
      <c r="J163">
        <v>3427</v>
      </c>
      <c r="K163" t="s">
        <v>333</v>
      </c>
      <c r="M163">
        <v>17072</v>
      </c>
      <c r="N163">
        <v>1</v>
      </c>
      <c r="O163">
        <v>59.3</v>
      </c>
      <c r="P163">
        <v>100</v>
      </c>
      <c r="R163" t="s">
        <v>26</v>
      </c>
      <c r="S163" t="s">
        <v>334</v>
      </c>
      <c r="T163">
        <v>17072</v>
      </c>
      <c r="U163" t="s">
        <v>388</v>
      </c>
      <c r="V163">
        <v>20</v>
      </c>
      <c r="X163">
        <v>59001</v>
      </c>
      <c r="Y163" t="s">
        <v>336</v>
      </c>
    </row>
    <row r="164" spans="1:25" x14ac:dyDescent="0.25">
      <c r="A164" t="s">
        <v>431</v>
      </c>
      <c r="B164" t="s">
        <v>413</v>
      </c>
      <c r="D164" t="s">
        <v>330</v>
      </c>
      <c r="E164">
        <v>11858</v>
      </c>
      <c r="F164" t="s">
        <v>331</v>
      </c>
      <c r="G164">
        <v>41724208</v>
      </c>
      <c r="H164" t="s">
        <v>332</v>
      </c>
      <c r="I164" t="s">
        <v>333</v>
      </c>
      <c r="J164">
        <v>4399</v>
      </c>
      <c r="K164" t="s">
        <v>333</v>
      </c>
      <c r="M164">
        <v>17072</v>
      </c>
      <c r="N164">
        <v>19</v>
      </c>
      <c r="O164">
        <v>59.29</v>
      </c>
      <c r="P164">
        <v>200</v>
      </c>
      <c r="R164" t="s">
        <v>26</v>
      </c>
      <c r="S164" t="s">
        <v>334</v>
      </c>
      <c r="T164">
        <v>17072</v>
      </c>
      <c r="U164" t="s">
        <v>388</v>
      </c>
      <c r="V164">
        <v>20</v>
      </c>
      <c r="X164">
        <v>59001</v>
      </c>
      <c r="Y164" t="s">
        <v>336</v>
      </c>
    </row>
    <row r="165" spans="1:25" x14ac:dyDescent="0.25">
      <c r="A165" t="s">
        <v>385</v>
      </c>
      <c r="B165" t="s">
        <v>386</v>
      </c>
      <c r="D165" t="s">
        <v>330</v>
      </c>
      <c r="E165">
        <v>5400</v>
      </c>
      <c r="F165" t="s">
        <v>331</v>
      </c>
      <c r="G165">
        <v>41724208</v>
      </c>
      <c r="H165" t="s">
        <v>332</v>
      </c>
      <c r="I165" t="s">
        <v>333</v>
      </c>
      <c r="J165">
        <v>206</v>
      </c>
      <c r="K165" t="s">
        <v>333</v>
      </c>
      <c r="M165">
        <v>17073</v>
      </c>
      <c r="N165">
        <v>10</v>
      </c>
      <c r="O165">
        <v>27</v>
      </c>
      <c r="P165">
        <v>200</v>
      </c>
      <c r="R165" t="s">
        <v>26</v>
      </c>
      <c r="S165" t="s">
        <v>334</v>
      </c>
      <c r="T165">
        <v>17073</v>
      </c>
      <c r="U165" t="s">
        <v>481</v>
      </c>
      <c r="V165">
        <v>20</v>
      </c>
      <c r="X165">
        <v>59001</v>
      </c>
      <c r="Y165" t="s">
        <v>336</v>
      </c>
    </row>
    <row r="166" spans="1:25" x14ac:dyDescent="0.25">
      <c r="A166" t="s">
        <v>353</v>
      </c>
      <c r="B166" t="s">
        <v>354</v>
      </c>
      <c r="D166" t="s">
        <v>330</v>
      </c>
      <c r="E166">
        <v>3360</v>
      </c>
      <c r="F166" t="s">
        <v>331</v>
      </c>
      <c r="G166">
        <v>41724208</v>
      </c>
      <c r="H166" t="s">
        <v>332</v>
      </c>
      <c r="I166" t="s">
        <v>333</v>
      </c>
      <c r="J166">
        <v>1469</v>
      </c>
      <c r="K166" t="s">
        <v>333</v>
      </c>
      <c r="M166">
        <v>17073</v>
      </c>
      <c r="N166">
        <v>9</v>
      </c>
      <c r="O166">
        <v>28</v>
      </c>
      <c r="P166">
        <v>120</v>
      </c>
      <c r="R166" t="s">
        <v>26</v>
      </c>
      <c r="S166" t="s">
        <v>334</v>
      </c>
      <c r="T166">
        <v>17073</v>
      </c>
      <c r="U166" t="s">
        <v>481</v>
      </c>
      <c r="V166">
        <v>20</v>
      </c>
      <c r="X166">
        <v>59001</v>
      </c>
      <c r="Y166" t="s">
        <v>336</v>
      </c>
    </row>
    <row r="167" spans="1:25" x14ac:dyDescent="0.25">
      <c r="A167" t="s">
        <v>396</v>
      </c>
      <c r="B167" t="s">
        <v>397</v>
      </c>
      <c r="D167" t="s">
        <v>330</v>
      </c>
      <c r="E167">
        <v>3360</v>
      </c>
      <c r="F167" t="s">
        <v>331</v>
      </c>
      <c r="G167">
        <v>41724208</v>
      </c>
      <c r="H167" t="s">
        <v>332</v>
      </c>
      <c r="I167" t="s">
        <v>333</v>
      </c>
      <c r="J167">
        <v>1869</v>
      </c>
      <c r="K167" t="s">
        <v>333</v>
      </c>
      <c r="M167">
        <v>17073</v>
      </c>
      <c r="N167">
        <v>4</v>
      </c>
      <c r="O167">
        <v>28</v>
      </c>
      <c r="P167">
        <v>120</v>
      </c>
      <c r="R167" t="s">
        <v>26</v>
      </c>
      <c r="S167" t="s">
        <v>334</v>
      </c>
      <c r="T167">
        <v>17073</v>
      </c>
      <c r="U167" t="s">
        <v>481</v>
      </c>
      <c r="V167">
        <v>20</v>
      </c>
      <c r="X167">
        <v>59001</v>
      </c>
      <c r="Y167" t="s">
        <v>336</v>
      </c>
    </row>
    <row r="168" spans="1:25" x14ac:dyDescent="0.25">
      <c r="A168" t="s">
        <v>462</v>
      </c>
      <c r="B168" t="s">
        <v>463</v>
      </c>
      <c r="D168" t="s">
        <v>330</v>
      </c>
      <c r="E168">
        <v>2900</v>
      </c>
      <c r="F168" t="s">
        <v>331</v>
      </c>
      <c r="G168">
        <v>41724208</v>
      </c>
      <c r="H168" t="s">
        <v>332</v>
      </c>
      <c r="I168" t="s">
        <v>333</v>
      </c>
      <c r="J168">
        <v>2785</v>
      </c>
      <c r="K168" t="s">
        <v>333</v>
      </c>
      <c r="M168">
        <v>17073</v>
      </c>
      <c r="N168">
        <v>6</v>
      </c>
      <c r="O168">
        <v>29</v>
      </c>
      <c r="P168">
        <v>100</v>
      </c>
      <c r="R168" t="s">
        <v>26</v>
      </c>
      <c r="S168" t="s">
        <v>334</v>
      </c>
      <c r="T168">
        <v>17073</v>
      </c>
      <c r="U168" t="s">
        <v>481</v>
      </c>
      <c r="V168">
        <v>20</v>
      </c>
      <c r="X168">
        <v>59001</v>
      </c>
      <c r="Y168" t="s">
        <v>336</v>
      </c>
    </row>
    <row r="169" spans="1:25" x14ac:dyDescent="0.25">
      <c r="A169" t="s">
        <v>339</v>
      </c>
      <c r="B169" t="s">
        <v>340</v>
      </c>
      <c r="D169" t="s">
        <v>330</v>
      </c>
      <c r="E169">
        <v>4356</v>
      </c>
      <c r="F169" t="s">
        <v>331</v>
      </c>
      <c r="G169">
        <v>41724208</v>
      </c>
      <c r="H169" t="s">
        <v>332</v>
      </c>
      <c r="I169" t="s">
        <v>333</v>
      </c>
      <c r="J169">
        <v>3526</v>
      </c>
      <c r="K169" t="s">
        <v>333</v>
      </c>
      <c r="M169">
        <v>17073</v>
      </c>
      <c r="N169">
        <v>3</v>
      </c>
      <c r="O169">
        <v>29.04</v>
      </c>
      <c r="P169">
        <v>150</v>
      </c>
      <c r="R169" t="s">
        <v>26</v>
      </c>
      <c r="S169" t="s">
        <v>334</v>
      </c>
      <c r="T169">
        <v>17073</v>
      </c>
      <c r="U169" t="s">
        <v>481</v>
      </c>
      <c r="V169">
        <v>20</v>
      </c>
      <c r="X169">
        <v>59001</v>
      </c>
      <c r="Y169" t="s">
        <v>336</v>
      </c>
    </row>
    <row r="170" spans="1:25" x14ac:dyDescent="0.25">
      <c r="A170" t="s">
        <v>348</v>
      </c>
      <c r="B170" t="s">
        <v>349</v>
      </c>
      <c r="D170" t="s">
        <v>330</v>
      </c>
      <c r="E170">
        <v>3486</v>
      </c>
      <c r="F170" t="s">
        <v>331</v>
      </c>
      <c r="G170">
        <v>41724208</v>
      </c>
      <c r="H170" t="s">
        <v>332</v>
      </c>
      <c r="I170" t="s">
        <v>333</v>
      </c>
      <c r="K170" t="s">
        <v>333</v>
      </c>
      <c r="M170">
        <v>17073</v>
      </c>
      <c r="N170">
        <v>3</v>
      </c>
      <c r="O170">
        <v>29.05</v>
      </c>
      <c r="P170">
        <v>120</v>
      </c>
      <c r="R170" t="s">
        <v>26</v>
      </c>
      <c r="S170" t="s">
        <v>334</v>
      </c>
      <c r="T170">
        <v>17073</v>
      </c>
      <c r="U170" t="s">
        <v>481</v>
      </c>
      <c r="V170">
        <v>20</v>
      </c>
      <c r="X170">
        <v>59001</v>
      </c>
      <c r="Y170" t="s">
        <v>336</v>
      </c>
    </row>
    <row r="171" spans="1:25" x14ac:dyDescent="0.25">
      <c r="A171" t="s">
        <v>384</v>
      </c>
      <c r="B171" t="s">
        <v>356</v>
      </c>
      <c r="D171" t="s">
        <v>330</v>
      </c>
      <c r="E171">
        <v>1425</v>
      </c>
      <c r="F171" t="s">
        <v>331</v>
      </c>
      <c r="G171">
        <v>41724208</v>
      </c>
      <c r="H171" t="s">
        <v>332</v>
      </c>
      <c r="I171" t="s">
        <v>333</v>
      </c>
      <c r="J171">
        <v>2459</v>
      </c>
      <c r="K171" t="s">
        <v>333</v>
      </c>
      <c r="M171">
        <v>17074</v>
      </c>
      <c r="N171">
        <v>9</v>
      </c>
      <c r="O171">
        <v>9.5</v>
      </c>
      <c r="P171">
        <v>150</v>
      </c>
      <c r="R171" t="s">
        <v>26</v>
      </c>
      <c r="S171" t="s">
        <v>334</v>
      </c>
      <c r="T171">
        <v>17074</v>
      </c>
      <c r="U171" t="s">
        <v>482</v>
      </c>
      <c r="V171">
        <v>20</v>
      </c>
      <c r="X171">
        <v>59001</v>
      </c>
      <c r="Y171" t="s">
        <v>336</v>
      </c>
    </row>
    <row r="172" spans="1:25" x14ac:dyDescent="0.25">
      <c r="A172" t="s">
        <v>353</v>
      </c>
      <c r="B172" t="s">
        <v>354</v>
      </c>
      <c r="D172" t="s">
        <v>330</v>
      </c>
      <c r="E172">
        <v>4424</v>
      </c>
      <c r="F172" t="s">
        <v>331</v>
      </c>
      <c r="G172">
        <v>41724208</v>
      </c>
      <c r="H172" t="s">
        <v>332</v>
      </c>
      <c r="I172" t="s">
        <v>333</v>
      </c>
      <c r="J172">
        <v>1469</v>
      </c>
      <c r="K172" t="s">
        <v>333</v>
      </c>
      <c r="M172">
        <v>17076</v>
      </c>
      <c r="N172">
        <v>13</v>
      </c>
      <c r="O172">
        <v>56</v>
      </c>
      <c r="P172">
        <v>79</v>
      </c>
      <c r="R172" t="s">
        <v>26</v>
      </c>
      <c r="S172" t="s">
        <v>334</v>
      </c>
      <c r="T172">
        <v>17076</v>
      </c>
      <c r="U172" t="s">
        <v>483</v>
      </c>
      <c r="V172">
        <v>20</v>
      </c>
      <c r="X172">
        <v>59001</v>
      </c>
      <c r="Y172" t="s">
        <v>336</v>
      </c>
    </row>
    <row r="173" spans="1:25" x14ac:dyDescent="0.25">
      <c r="A173" t="s">
        <v>353</v>
      </c>
      <c r="B173" t="s">
        <v>354</v>
      </c>
      <c r="D173" t="s">
        <v>330</v>
      </c>
      <c r="E173">
        <v>36</v>
      </c>
      <c r="F173" t="s">
        <v>331</v>
      </c>
      <c r="G173">
        <v>41724208</v>
      </c>
      <c r="H173" t="s">
        <v>332</v>
      </c>
      <c r="I173" t="s">
        <v>333</v>
      </c>
      <c r="J173">
        <v>1469</v>
      </c>
      <c r="K173" t="s">
        <v>333</v>
      </c>
      <c r="M173">
        <v>17076</v>
      </c>
      <c r="N173">
        <v>15</v>
      </c>
      <c r="O173">
        <v>36</v>
      </c>
      <c r="P173">
        <v>1</v>
      </c>
      <c r="R173" t="s">
        <v>26</v>
      </c>
      <c r="S173" t="s">
        <v>334</v>
      </c>
      <c r="T173">
        <v>17076</v>
      </c>
      <c r="U173" t="s">
        <v>483</v>
      </c>
      <c r="V173">
        <v>20</v>
      </c>
      <c r="X173">
        <v>59001</v>
      </c>
      <c r="Y173" t="s">
        <v>336</v>
      </c>
    </row>
    <row r="174" spans="1:25" x14ac:dyDescent="0.25">
      <c r="A174" t="s">
        <v>355</v>
      </c>
      <c r="B174" t="s">
        <v>356</v>
      </c>
      <c r="D174" t="s">
        <v>330</v>
      </c>
      <c r="E174">
        <v>13200</v>
      </c>
      <c r="F174" t="s">
        <v>331</v>
      </c>
      <c r="G174">
        <v>41724208</v>
      </c>
      <c r="H174" t="s">
        <v>332</v>
      </c>
      <c r="I174" t="s">
        <v>333</v>
      </c>
      <c r="J174">
        <v>2461</v>
      </c>
      <c r="K174" t="s">
        <v>333</v>
      </c>
      <c r="M174">
        <v>17076</v>
      </c>
      <c r="N174">
        <v>7</v>
      </c>
      <c r="O174">
        <v>60</v>
      </c>
      <c r="P174">
        <v>220</v>
      </c>
      <c r="R174" t="s">
        <v>26</v>
      </c>
      <c r="S174" t="s">
        <v>334</v>
      </c>
      <c r="T174">
        <v>17076</v>
      </c>
      <c r="U174" t="s">
        <v>483</v>
      </c>
      <c r="V174">
        <v>20</v>
      </c>
      <c r="X174">
        <v>59001</v>
      </c>
      <c r="Y174" t="s">
        <v>336</v>
      </c>
    </row>
    <row r="175" spans="1:25" x14ac:dyDescent="0.25">
      <c r="A175" t="s">
        <v>384</v>
      </c>
      <c r="B175" t="s">
        <v>356</v>
      </c>
      <c r="D175" t="s">
        <v>330</v>
      </c>
      <c r="E175">
        <v>18000</v>
      </c>
      <c r="F175" t="s">
        <v>331</v>
      </c>
      <c r="G175">
        <v>41724208</v>
      </c>
      <c r="H175" t="s">
        <v>332</v>
      </c>
      <c r="I175" t="s">
        <v>333</v>
      </c>
      <c r="J175">
        <v>2459</v>
      </c>
      <c r="K175" t="s">
        <v>333</v>
      </c>
      <c r="M175">
        <v>17076</v>
      </c>
      <c r="N175">
        <v>14</v>
      </c>
      <c r="O175">
        <v>60</v>
      </c>
      <c r="P175">
        <v>300</v>
      </c>
      <c r="R175" t="s">
        <v>26</v>
      </c>
      <c r="S175" t="s">
        <v>334</v>
      </c>
      <c r="T175">
        <v>17076</v>
      </c>
      <c r="U175" t="s">
        <v>483</v>
      </c>
      <c r="V175">
        <v>20</v>
      </c>
      <c r="X175">
        <v>59001</v>
      </c>
      <c r="Y175" t="s">
        <v>336</v>
      </c>
    </row>
    <row r="176" spans="1:25" x14ac:dyDescent="0.25">
      <c r="A176" t="s">
        <v>406</v>
      </c>
      <c r="B176" t="s">
        <v>407</v>
      </c>
      <c r="D176" t="s">
        <v>330</v>
      </c>
      <c r="E176">
        <v>2312.6999999999998</v>
      </c>
      <c r="F176" t="s">
        <v>331</v>
      </c>
      <c r="G176">
        <v>41724208</v>
      </c>
      <c r="H176" t="s">
        <v>332</v>
      </c>
      <c r="I176" t="s">
        <v>333</v>
      </c>
      <c r="J176">
        <v>4307</v>
      </c>
      <c r="K176" t="s">
        <v>333</v>
      </c>
      <c r="M176">
        <v>17076</v>
      </c>
      <c r="N176">
        <v>5</v>
      </c>
      <c r="O176">
        <v>59.3</v>
      </c>
      <c r="P176">
        <v>39</v>
      </c>
      <c r="R176" t="s">
        <v>26</v>
      </c>
      <c r="S176" t="s">
        <v>334</v>
      </c>
      <c r="T176">
        <v>17076</v>
      </c>
      <c r="U176" t="s">
        <v>483</v>
      </c>
      <c r="V176">
        <v>20</v>
      </c>
      <c r="X176">
        <v>59001</v>
      </c>
      <c r="Y176" t="s">
        <v>336</v>
      </c>
    </row>
    <row r="177" spans="1:25" x14ac:dyDescent="0.25">
      <c r="A177" t="s">
        <v>406</v>
      </c>
      <c r="B177" t="s">
        <v>407</v>
      </c>
      <c r="D177" t="s">
        <v>330</v>
      </c>
      <c r="E177">
        <v>60.3</v>
      </c>
      <c r="F177" t="s">
        <v>331</v>
      </c>
      <c r="G177">
        <v>41724208</v>
      </c>
      <c r="H177" t="s">
        <v>332</v>
      </c>
      <c r="I177" t="s">
        <v>333</v>
      </c>
      <c r="J177">
        <v>4307</v>
      </c>
      <c r="K177" t="s">
        <v>333</v>
      </c>
      <c r="M177">
        <v>17076</v>
      </c>
      <c r="N177">
        <v>6</v>
      </c>
      <c r="O177">
        <v>60.3</v>
      </c>
      <c r="P177">
        <v>1</v>
      </c>
      <c r="R177" t="s">
        <v>26</v>
      </c>
      <c r="S177" t="s">
        <v>334</v>
      </c>
      <c r="T177">
        <v>17076</v>
      </c>
      <c r="U177" t="s">
        <v>483</v>
      </c>
      <c r="V177">
        <v>20</v>
      </c>
      <c r="X177">
        <v>59001</v>
      </c>
      <c r="Y177" t="s">
        <v>336</v>
      </c>
    </row>
    <row r="178" spans="1:25" x14ac:dyDescent="0.25">
      <c r="A178" t="s">
        <v>484</v>
      </c>
      <c r="B178" t="s">
        <v>485</v>
      </c>
      <c r="D178" t="s">
        <v>330</v>
      </c>
      <c r="E178">
        <v>31036.5</v>
      </c>
      <c r="F178" t="s">
        <v>331</v>
      </c>
      <c r="G178">
        <v>41724208</v>
      </c>
      <c r="H178" t="s">
        <v>332</v>
      </c>
      <c r="I178" t="s">
        <v>333</v>
      </c>
      <c r="J178">
        <v>4521</v>
      </c>
      <c r="K178" t="s">
        <v>333</v>
      </c>
      <c r="M178">
        <v>17076</v>
      </c>
      <c r="N178">
        <v>1</v>
      </c>
      <c r="O178">
        <v>68.97</v>
      </c>
      <c r="P178">
        <v>450</v>
      </c>
      <c r="R178" t="s">
        <v>26</v>
      </c>
      <c r="S178" t="s">
        <v>334</v>
      </c>
      <c r="T178">
        <v>17076</v>
      </c>
      <c r="U178" t="s">
        <v>483</v>
      </c>
      <c r="V178">
        <v>20</v>
      </c>
      <c r="X178">
        <v>59001</v>
      </c>
      <c r="Y178" t="s">
        <v>336</v>
      </c>
    </row>
    <row r="179" spans="1:25" x14ac:dyDescent="0.25">
      <c r="A179" t="s">
        <v>477</v>
      </c>
      <c r="B179" t="s">
        <v>478</v>
      </c>
      <c r="D179" t="s">
        <v>330</v>
      </c>
      <c r="E179">
        <v>4400</v>
      </c>
      <c r="F179" t="s">
        <v>331</v>
      </c>
      <c r="G179">
        <v>41724208</v>
      </c>
      <c r="H179" t="s">
        <v>332</v>
      </c>
      <c r="I179" t="s">
        <v>333</v>
      </c>
      <c r="J179">
        <v>608</v>
      </c>
      <c r="K179" t="s">
        <v>333</v>
      </c>
      <c r="M179">
        <v>17076</v>
      </c>
      <c r="N179">
        <v>2</v>
      </c>
      <c r="O179">
        <v>55</v>
      </c>
      <c r="P179">
        <v>80</v>
      </c>
      <c r="R179" t="s">
        <v>26</v>
      </c>
      <c r="S179" t="s">
        <v>334</v>
      </c>
      <c r="T179">
        <v>17076</v>
      </c>
      <c r="U179" t="s">
        <v>483</v>
      </c>
      <c r="V179">
        <v>20</v>
      </c>
      <c r="X179">
        <v>59001</v>
      </c>
      <c r="Y179" t="s">
        <v>336</v>
      </c>
    </row>
    <row r="180" spans="1:25" x14ac:dyDescent="0.25">
      <c r="A180" t="s">
        <v>477</v>
      </c>
      <c r="B180" t="s">
        <v>478</v>
      </c>
      <c r="D180" t="s">
        <v>330</v>
      </c>
      <c r="E180">
        <v>12000</v>
      </c>
      <c r="F180" t="s">
        <v>331</v>
      </c>
      <c r="G180">
        <v>41724208</v>
      </c>
      <c r="H180" t="s">
        <v>332</v>
      </c>
      <c r="I180" t="s">
        <v>333</v>
      </c>
      <c r="J180">
        <v>608</v>
      </c>
      <c r="K180" t="s">
        <v>333</v>
      </c>
      <c r="M180">
        <v>17076</v>
      </c>
      <c r="N180">
        <v>3</v>
      </c>
      <c r="O180">
        <v>60</v>
      </c>
      <c r="P180">
        <v>200</v>
      </c>
      <c r="R180" t="s">
        <v>26</v>
      </c>
      <c r="S180" t="s">
        <v>334</v>
      </c>
      <c r="T180">
        <v>17076</v>
      </c>
      <c r="U180" t="s">
        <v>483</v>
      </c>
      <c r="V180">
        <v>20</v>
      </c>
      <c r="X180">
        <v>59001</v>
      </c>
      <c r="Y180" t="s">
        <v>336</v>
      </c>
    </row>
    <row r="181" spans="1:25" x14ac:dyDescent="0.25">
      <c r="A181" t="s">
        <v>423</v>
      </c>
      <c r="B181" t="s">
        <v>424</v>
      </c>
      <c r="D181" t="s">
        <v>330</v>
      </c>
      <c r="E181">
        <v>2400</v>
      </c>
      <c r="F181" t="s">
        <v>331</v>
      </c>
      <c r="G181">
        <v>41724208</v>
      </c>
      <c r="H181" t="s">
        <v>332</v>
      </c>
      <c r="I181" t="s">
        <v>333</v>
      </c>
      <c r="J181">
        <v>1382</v>
      </c>
      <c r="K181" t="s">
        <v>333</v>
      </c>
      <c r="M181">
        <v>17076</v>
      </c>
      <c r="N181">
        <v>4</v>
      </c>
      <c r="O181">
        <v>60</v>
      </c>
      <c r="P181">
        <v>40</v>
      </c>
      <c r="R181" t="s">
        <v>26</v>
      </c>
      <c r="S181" t="s">
        <v>334</v>
      </c>
      <c r="T181">
        <v>17076</v>
      </c>
      <c r="U181" t="s">
        <v>483</v>
      </c>
      <c r="V181">
        <v>20</v>
      </c>
      <c r="X181">
        <v>59001</v>
      </c>
      <c r="Y181" t="s">
        <v>336</v>
      </c>
    </row>
    <row r="182" spans="1:25" x14ac:dyDescent="0.25">
      <c r="A182" t="s">
        <v>353</v>
      </c>
      <c r="B182" t="s">
        <v>354</v>
      </c>
      <c r="D182" t="s">
        <v>330</v>
      </c>
      <c r="E182">
        <v>8000</v>
      </c>
      <c r="F182" t="s">
        <v>331</v>
      </c>
      <c r="G182">
        <v>41724208</v>
      </c>
      <c r="H182" t="s">
        <v>332</v>
      </c>
      <c r="I182" t="s">
        <v>333</v>
      </c>
      <c r="J182">
        <v>1469</v>
      </c>
      <c r="K182" t="s">
        <v>333</v>
      </c>
      <c r="M182">
        <v>17077</v>
      </c>
      <c r="N182">
        <v>4</v>
      </c>
      <c r="O182">
        <v>40</v>
      </c>
      <c r="P182">
        <v>200</v>
      </c>
      <c r="R182" t="s">
        <v>26</v>
      </c>
      <c r="S182" t="s">
        <v>334</v>
      </c>
      <c r="T182">
        <v>17077</v>
      </c>
      <c r="U182" t="s">
        <v>486</v>
      </c>
      <c r="V182">
        <v>20</v>
      </c>
      <c r="X182">
        <v>59001</v>
      </c>
      <c r="Y182" t="s">
        <v>336</v>
      </c>
    </row>
    <row r="183" spans="1:25" x14ac:dyDescent="0.25">
      <c r="A183" t="s">
        <v>343</v>
      </c>
      <c r="B183" t="s">
        <v>344</v>
      </c>
      <c r="D183" t="s">
        <v>330</v>
      </c>
      <c r="E183">
        <v>8060</v>
      </c>
      <c r="F183" t="s">
        <v>331</v>
      </c>
      <c r="G183">
        <v>41724208</v>
      </c>
      <c r="H183" t="s">
        <v>332</v>
      </c>
      <c r="I183" t="s">
        <v>333</v>
      </c>
      <c r="J183">
        <v>2233</v>
      </c>
      <c r="K183" t="s">
        <v>333</v>
      </c>
      <c r="M183">
        <v>17077</v>
      </c>
      <c r="N183">
        <v>2</v>
      </c>
      <c r="O183">
        <v>40.299999999999997</v>
      </c>
      <c r="P183">
        <v>200</v>
      </c>
      <c r="R183" t="s">
        <v>26</v>
      </c>
      <c r="S183" t="s">
        <v>334</v>
      </c>
      <c r="T183">
        <v>17077</v>
      </c>
      <c r="U183" t="s">
        <v>486</v>
      </c>
      <c r="V183">
        <v>20</v>
      </c>
      <c r="X183">
        <v>59001</v>
      </c>
      <c r="Y183" t="s">
        <v>336</v>
      </c>
    </row>
    <row r="184" spans="1:25" x14ac:dyDescent="0.25">
      <c r="A184" t="s">
        <v>370</v>
      </c>
      <c r="B184" t="s">
        <v>371</v>
      </c>
      <c r="D184" t="s">
        <v>330</v>
      </c>
      <c r="E184">
        <v>4815</v>
      </c>
      <c r="F184" t="s">
        <v>331</v>
      </c>
      <c r="G184">
        <v>41724208</v>
      </c>
      <c r="H184" t="s">
        <v>332</v>
      </c>
      <c r="I184" t="s">
        <v>333</v>
      </c>
      <c r="J184">
        <v>3649</v>
      </c>
      <c r="K184" t="s">
        <v>333</v>
      </c>
      <c r="M184">
        <v>17077</v>
      </c>
      <c r="N184">
        <v>6</v>
      </c>
      <c r="O184">
        <v>48.15</v>
      </c>
      <c r="P184">
        <v>100</v>
      </c>
      <c r="R184" t="s">
        <v>26</v>
      </c>
      <c r="S184" t="s">
        <v>334</v>
      </c>
      <c r="T184">
        <v>17077</v>
      </c>
      <c r="U184" t="s">
        <v>486</v>
      </c>
      <c r="V184">
        <v>20</v>
      </c>
      <c r="X184">
        <v>59001</v>
      </c>
      <c r="Y184" t="s">
        <v>336</v>
      </c>
    </row>
    <row r="185" spans="1:25" x14ac:dyDescent="0.25">
      <c r="A185" t="s">
        <v>382</v>
      </c>
      <c r="B185" t="s">
        <v>347</v>
      </c>
      <c r="D185" t="s">
        <v>330</v>
      </c>
      <c r="E185">
        <v>2904</v>
      </c>
      <c r="F185" t="s">
        <v>331</v>
      </c>
      <c r="G185">
        <v>41724208</v>
      </c>
      <c r="H185" t="s">
        <v>332</v>
      </c>
      <c r="I185" t="s">
        <v>333</v>
      </c>
      <c r="J185">
        <v>4048</v>
      </c>
      <c r="K185" t="s">
        <v>333</v>
      </c>
      <c r="M185">
        <v>17077</v>
      </c>
      <c r="N185">
        <v>7</v>
      </c>
      <c r="O185">
        <v>48.4</v>
      </c>
      <c r="P185">
        <v>60</v>
      </c>
      <c r="R185" t="s">
        <v>26</v>
      </c>
      <c r="S185" t="s">
        <v>334</v>
      </c>
      <c r="T185">
        <v>17077</v>
      </c>
      <c r="U185" t="s">
        <v>486</v>
      </c>
      <c r="V185">
        <v>20</v>
      </c>
      <c r="X185">
        <v>59001</v>
      </c>
      <c r="Y185" t="s">
        <v>336</v>
      </c>
    </row>
    <row r="186" spans="1:25" x14ac:dyDescent="0.25">
      <c r="A186" t="s">
        <v>484</v>
      </c>
      <c r="B186" t="s">
        <v>485</v>
      </c>
      <c r="D186" t="s">
        <v>330</v>
      </c>
      <c r="E186">
        <v>4387.5</v>
      </c>
      <c r="F186" t="s">
        <v>331</v>
      </c>
      <c r="G186">
        <v>41724208</v>
      </c>
      <c r="H186" t="s">
        <v>332</v>
      </c>
      <c r="I186" t="s">
        <v>333</v>
      </c>
      <c r="J186">
        <v>4521</v>
      </c>
      <c r="K186" t="s">
        <v>333</v>
      </c>
      <c r="M186">
        <v>17083</v>
      </c>
      <c r="N186">
        <v>6</v>
      </c>
      <c r="O186">
        <v>1.95</v>
      </c>
      <c r="P186">
        <v>2250</v>
      </c>
      <c r="R186" t="s">
        <v>26</v>
      </c>
      <c r="S186" t="s">
        <v>334</v>
      </c>
      <c r="T186">
        <v>17083</v>
      </c>
      <c r="U186" t="s">
        <v>487</v>
      </c>
      <c r="V186">
        <v>20</v>
      </c>
      <c r="X186">
        <v>59001</v>
      </c>
      <c r="Y186" t="s">
        <v>336</v>
      </c>
    </row>
    <row r="187" spans="1:25" x14ac:dyDescent="0.25">
      <c r="A187" t="s">
        <v>350</v>
      </c>
      <c r="B187" t="s">
        <v>351</v>
      </c>
      <c r="D187" t="s">
        <v>330</v>
      </c>
      <c r="E187">
        <v>4850</v>
      </c>
      <c r="F187" t="s">
        <v>331</v>
      </c>
      <c r="G187">
        <v>41724208</v>
      </c>
      <c r="H187" t="s">
        <v>332</v>
      </c>
      <c r="I187" t="s">
        <v>333</v>
      </c>
      <c r="J187">
        <v>287</v>
      </c>
      <c r="K187" t="s">
        <v>333</v>
      </c>
      <c r="M187">
        <v>17083</v>
      </c>
      <c r="N187">
        <v>9</v>
      </c>
      <c r="O187">
        <v>1.94</v>
      </c>
      <c r="P187">
        <v>2500</v>
      </c>
      <c r="R187" t="s">
        <v>26</v>
      </c>
      <c r="S187" t="s">
        <v>334</v>
      </c>
      <c r="T187">
        <v>17083</v>
      </c>
      <c r="U187" t="s">
        <v>487</v>
      </c>
      <c r="V187">
        <v>20</v>
      </c>
      <c r="X187">
        <v>59001</v>
      </c>
      <c r="Y187" t="s">
        <v>336</v>
      </c>
    </row>
    <row r="188" spans="1:25" x14ac:dyDescent="0.25">
      <c r="A188" t="s">
        <v>353</v>
      </c>
      <c r="B188" t="s">
        <v>354</v>
      </c>
      <c r="D188" t="s">
        <v>330</v>
      </c>
      <c r="E188">
        <v>9600</v>
      </c>
      <c r="F188" t="s">
        <v>331</v>
      </c>
      <c r="G188">
        <v>41724208</v>
      </c>
      <c r="H188" t="s">
        <v>332</v>
      </c>
      <c r="I188" t="s">
        <v>333</v>
      </c>
      <c r="J188">
        <v>1469</v>
      </c>
      <c r="K188" t="s">
        <v>333</v>
      </c>
      <c r="M188">
        <v>17083</v>
      </c>
      <c r="N188">
        <v>8</v>
      </c>
      <c r="O188">
        <v>1.92</v>
      </c>
      <c r="P188">
        <v>5000</v>
      </c>
      <c r="R188" t="s">
        <v>26</v>
      </c>
      <c r="S188" t="s">
        <v>334</v>
      </c>
      <c r="T188">
        <v>17083</v>
      </c>
      <c r="U188" t="s">
        <v>487</v>
      </c>
      <c r="V188">
        <v>20</v>
      </c>
      <c r="X188">
        <v>59001</v>
      </c>
      <c r="Y188" t="s">
        <v>336</v>
      </c>
    </row>
    <row r="189" spans="1:25" x14ac:dyDescent="0.25">
      <c r="A189" t="s">
        <v>378</v>
      </c>
      <c r="B189" t="s">
        <v>379</v>
      </c>
      <c r="D189" t="s">
        <v>330</v>
      </c>
      <c r="E189">
        <v>4850</v>
      </c>
      <c r="F189" t="s">
        <v>331</v>
      </c>
      <c r="G189">
        <v>41724208</v>
      </c>
      <c r="H189" t="s">
        <v>332</v>
      </c>
      <c r="I189" t="s">
        <v>333</v>
      </c>
      <c r="J189">
        <v>2838</v>
      </c>
      <c r="K189" t="s">
        <v>333</v>
      </c>
      <c r="M189">
        <v>17083</v>
      </c>
      <c r="N189">
        <v>1</v>
      </c>
      <c r="O189">
        <v>1.94</v>
      </c>
      <c r="P189">
        <v>2500</v>
      </c>
      <c r="R189" t="s">
        <v>26</v>
      </c>
      <c r="S189" t="s">
        <v>334</v>
      </c>
      <c r="T189">
        <v>17083</v>
      </c>
      <c r="U189" t="s">
        <v>487</v>
      </c>
      <c r="V189">
        <v>20</v>
      </c>
      <c r="X189">
        <v>59001</v>
      </c>
      <c r="Y189" t="s">
        <v>336</v>
      </c>
    </row>
    <row r="190" spans="1:25" x14ac:dyDescent="0.25">
      <c r="A190" t="s">
        <v>339</v>
      </c>
      <c r="B190" t="s">
        <v>340</v>
      </c>
      <c r="D190" t="s">
        <v>330</v>
      </c>
      <c r="E190">
        <v>4850</v>
      </c>
      <c r="F190" t="s">
        <v>331</v>
      </c>
      <c r="G190">
        <v>41724208</v>
      </c>
      <c r="H190" t="s">
        <v>332</v>
      </c>
      <c r="I190" t="s">
        <v>333</v>
      </c>
      <c r="J190">
        <v>3526</v>
      </c>
      <c r="K190" t="s">
        <v>333</v>
      </c>
      <c r="M190">
        <v>17083</v>
      </c>
      <c r="N190">
        <v>13</v>
      </c>
      <c r="O190">
        <v>1.94</v>
      </c>
      <c r="P190">
        <v>2500</v>
      </c>
      <c r="R190" t="s">
        <v>26</v>
      </c>
      <c r="S190" t="s">
        <v>334</v>
      </c>
      <c r="T190">
        <v>17083</v>
      </c>
      <c r="U190" t="s">
        <v>487</v>
      </c>
      <c r="V190">
        <v>20</v>
      </c>
      <c r="X190">
        <v>59001</v>
      </c>
      <c r="Y190" t="s">
        <v>336</v>
      </c>
    </row>
    <row r="191" spans="1:25" x14ac:dyDescent="0.25">
      <c r="A191" t="s">
        <v>357</v>
      </c>
      <c r="B191" t="s">
        <v>358</v>
      </c>
      <c r="D191" t="s">
        <v>330</v>
      </c>
      <c r="E191">
        <v>4840</v>
      </c>
      <c r="F191" t="s">
        <v>331</v>
      </c>
      <c r="G191">
        <v>41724208</v>
      </c>
      <c r="H191" t="s">
        <v>332</v>
      </c>
      <c r="I191" t="s">
        <v>333</v>
      </c>
      <c r="J191">
        <v>2750</v>
      </c>
      <c r="K191" t="s">
        <v>333</v>
      </c>
      <c r="M191">
        <v>17085</v>
      </c>
      <c r="N191">
        <v>10</v>
      </c>
      <c r="O191">
        <v>48.4</v>
      </c>
      <c r="P191">
        <v>100</v>
      </c>
      <c r="R191" t="s">
        <v>26</v>
      </c>
      <c r="S191" t="s">
        <v>334</v>
      </c>
      <c r="T191">
        <v>17085</v>
      </c>
      <c r="U191" t="s">
        <v>488</v>
      </c>
      <c r="V191">
        <v>20</v>
      </c>
      <c r="X191">
        <v>59001</v>
      </c>
      <c r="Y191" t="s">
        <v>336</v>
      </c>
    </row>
    <row r="192" spans="1:25" x14ac:dyDescent="0.25">
      <c r="A192" t="s">
        <v>373</v>
      </c>
      <c r="B192" t="s">
        <v>374</v>
      </c>
      <c r="D192" t="s">
        <v>330</v>
      </c>
      <c r="E192">
        <v>3120</v>
      </c>
      <c r="F192" t="s">
        <v>331</v>
      </c>
      <c r="G192">
        <v>41724208</v>
      </c>
      <c r="H192" t="s">
        <v>332</v>
      </c>
      <c r="I192" t="s">
        <v>333</v>
      </c>
      <c r="J192">
        <v>174</v>
      </c>
      <c r="K192" t="s">
        <v>333</v>
      </c>
      <c r="M192">
        <v>17086</v>
      </c>
      <c r="N192">
        <v>8</v>
      </c>
      <c r="O192">
        <v>52</v>
      </c>
      <c r="P192">
        <v>60</v>
      </c>
      <c r="R192" t="s">
        <v>26</v>
      </c>
      <c r="S192" t="s">
        <v>334</v>
      </c>
      <c r="T192">
        <v>17086</v>
      </c>
      <c r="U192" t="s">
        <v>489</v>
      </c>
      <c r="V192">
        <v>20</v>
      </c>
      <c r="X192">
        <v>59001</v>
      </c>
      <c r="Y192" t="s">
        <v>336</v>
      </c>
    </row>
    <row r="193" spans="1:25" x14ac:dyDescent="0.25">
      <c r="A193" t="s">
        <v>433</v>
      </c>
      <c r="B193" t="s">
        <v>386</v>
      </c>
      <c r="D193" t="s">
        <v>330</v>
      </c>
      <c r="E193">
        <v>1200</v>
      </c>
      <c r="F193" t="s">
        <v>331</v>
      </c>
      <c r="G193">
        <v>41724208</v>
      </c>
      <c r="H193" t="s">
        <v>332</v>
      </c>
      <c r="I193" t="s">
        <v>333</v>
      </c>
      <c r="J193">
        <v>207</v>
      </c>
      <c r="K193" t="s">
        <v>333</v>
      </c>
      <c r="M193">
        <v>17086</v>
      </c>
      <c r="N193">
        <v>4</v>
      </c>
      <c r="O193">
        <v>12</v>
      </c>
      <c r="P193">
        <v>100</v>
      </c>
      <c r="R193" t="s">
        <v>26</v>
      </c>
      <c r="S193" t="s">
        <v>334</v>
      </c>
      <c r="T193">
        <v>17086</v>
      </c>
      <c r="U193" t="s">
        <v>489</v>
      </c>
      <c r="V193">
        <v>20</v>
      </c>
      <c r="X193">
        <v>59001</v>
      </c>
      <c r="Y193" t="s">
        <v>336</v>
      </c>
    </row>
    <row r="194" spans="1:25" x14ac:dyDescent="0.25">
      <c r="A194" t="s">
        <v>460</v>
      </c>
      <c r="B194" t="s">
        <v>329</v>
      </c>
      <c r="D194" t="s">
        <v>330</v>
      </c>
      <c r="E194">
        <v>2040</v>
      </c>
      <c r="F194" t="s">
        <v>331</v>
      </c>
      <c r="G194">
        <v>41724208</v>
      </c>
      <c r="H194" t="s">
        <v>332</v>
      </c>
      <c r="I194" t="s">
        <v>333</v>
      </c>
      <c r="J194">
        <v>656</v>
      </c>
      <c r="K194" t="s">
        <v>333</v>
      </c>
      <c r="M194">
        <v>17086</v>
      </c>
      <c r="N194">
        <v>4</v>
      </c>
      <c r="O194">
        <v>102</v>
      </c>
      <c r="P194">
        <v>20</v>
      </c>
      <c r="R194" t="s">
        <v>26</v>
      </c>
      <c r="S194" t="s">
        <v>334</v>
      </c>
      <c r="T194">
        <v>17086</v>
      </c>
      <c r="U194" t="s">
        <v>489</v>
      </c>
      <c r="V194">
        <v>20</v>
      </c>
      <c r="X194">
        <v>59001</v>
      </c>
      <c r="Y194" t="s">
        <v>336</v>
      </c>
    </row>
    <row r="195" spans="1:25" x14ac:dyDescent="0.25">
      <c r="A195" t="s">
        <v>490</v>
      </c>
      <c r="B195" t="s">
        <v>491</v>
      </c>
      <c r="D195" t="s">
        <v>330</v>
      </c>
      <c r="E195">
        <v>2040</v>
      </c>
      <c r="F195" t="s">
        <v>331</v>
      </c>
      <c r="G195">
        <v>41724208</v>
      </c>
      <c r="H195" t="s">
        <v>332</v>
      </c>
      <c r="I195" t="s">
        <v>333</v>
      </c>
      <c r="J195">
        <v>838</v>
      </c>
      <c r="K195" t="s">
        <v>333</v>
      </c>
      <c r="M195">
        <v>17086</v>
      </c>
      <c r="N195">
        <v>2</v>
      </c>
      <c r="O195">
        <v>102</v>
      </c>
      <c r="P195">
        <v>20</v>
      </c>
      <c r="R195" t="s">
        <v>26</v>
      </c>
      <c r="S195" t="s">
        <v>334</v>
      </c>
      <c r="T195">
        <v>17086</v>
      </c>
      <c r="U195" t="s">
        <v>489</v>
      </c>
      <c r="V195">
        <v>20</v>
      </c>
      <c r="X195">
        <v>59001</v>
      </c>
      <c r="Y195" t="s">
        <v>336</v>
      </c>
    </row>
    <row r="196" spans="1:25" x14ac:dyDescent="0.25">
      <c r="A196" t="s">
        <v>490</v>
      </c>
      <c r="B196" t="s">
        <v>491</v>
      </c>
      <c r="D196" t="s">
        <v>330</v>
      </c>
      <c r="E196">
        <v>930</v>
      </c>
      <c r="F196" t="s">
        <v>331</v>
      </c>
      <c r="G196">
        <v>41724208</v>
      </c>
      <c r="H196" t="s">
        <v>332</v>
      </c>
      <c r="I196" t="s">
        <v>333</v>
      </c>
      <c r="J196">
        <v>838</v>
      </c>
      <c r="K196" t="s">
        <v>333</v>
      </c>
      <c r="M196">
        <v>17086</v>
      </c>
      <c r="N196">
        <v>3</v>
      </c>
      <c r="O196">
        <v>31</v>
      </c>
      <c r="P196">
        <v>30</v>
      </c>
      <c r="R196" t="s">
        <v>26</v>
      </c>
      <c r="S196" t="s">
        <v>334</v>
      </c>
      <c r="T196">
        <v>17086</v>
      </c>
      <c r="U196" t="s">
        <v>489</v>
      </c>
      <c r="V196">
        <v>20</v>
      </c>
      <c r="X196">
        <v>59001</v>
      </c>
      <c r="Y196" t="s">
        <v>336</v>
      </c>
    </row>
    <row r="197" spans="1:25" x14ac:dyDescent="0.25">
      <c r="A197" t="s">
        <v>490</v>
      </c>
      <c r="B197" t="s">
        <v>491</v>
      </c>
      <c r="D197" t="s">
        <v>330</v>
      </c>
      <c r="E197">
        <v>690</v>
      </c>
      <c r="F197" t="s">
        <v>331</v>
      </c>
      <c r="G197">
        <v>41724208</v>
      </c>
      <c r="H197" t="s">
        <v>332</v>
      </c>
      <c r="I197" t="s">
        <v>333</v>
      </c>
      <c r="J197">
        <v>838</v>
      </c>
      <c r="K197" t="s">
        <v>333</v>
      </c>
      <c r="M197">
        <v>17086</v>
      </c>
      <c r="N197">
        <v>4</v>
      </c>
      <c r="O197">
        <v>23</v>
      </c>
      <c r="P197">
        <v>30</v>
      </c>
      <c r="R197" t="s">
        <v>26</v>
      </c>
      <c r="S197" t="s">
        <v>334</v>
      </c>
      <c r="T197">
        <v>17086</v>
      </c>
      <c r="U197" t="s">
        <v>489</v>
      </c>
      <c r="V197">
        <v>20</v>
      </c>
      <c r="X197">
        <v>59001</v>
      </c>
      <c r="Y197" t="s">
        <v>336</v>
      </c>
    </row>
    <row r="198" spans="1:25" x14ac:dyDescent="0.25">
      <c r="A198" t="s">
        <v>475</v>
      </c>
      <c r="B198" t="s">
        <v>476</v>
      </c>
      <c r="D198" t="s">
        <v>330</v>
      </c>
      <c r="E198">
        <v>4080</v>
      </c>
      <c r="F198" t="s">
        <v>331</v>
      </c>
      <c r="G198">
        <v>41724208</v>
      </c>
      <c r="H198" t="s">
        <v>332</v>
      </c>
      <c r="I198" t="s">
        <v>333</v>
      </c>
      <c r="J198">
        <v>2160</v>
      </c>
      <c r="K198" t="s">
        <v>333</v>
      </c>
      <c r="M198">
        <v>17086</v>
      </c>
      <c r="N198">
        <v>3</v>
      </c>
      <c r="O198">
        <v>102</v>
      </c>
      <c r="P198">
        <v>40</v>
      </c>
      <c r="R198" t="s">
        <v>26</v>
      </c>
      <c r="S198" t="s">
        <v>334</v>
      </c>
      <c r="T198">
        <v>17086</v>
      </c>
      <c r="U198" t="s">
        <v>489</v>
      </c>
      <c r="V198">
        <v>20</v>
      </c>
      <c r="X198">
        <v>59001</v>
      </c>
      <c r="Y198" t="s">
        <v>336</v>
      </c>
    </row>
    <row r="199" spans="1:25" x14ac:dyDescent="0.25">
      <c r="A199" t="s">
        <v>475</v>
      </c>
      <c r="B199" t="s">
        <v>476</v>
      </c>
      <c r="D199" t="s">
        <v>330</v>
      </c>
      <c r="E199">
        <v>930</v>
      </c>
      <c r="F199" t="s">
        <v>331</v>
      </c>
      <c r="G199">
        <v>41724208</v>
      </c>
      <c r="H199" t="s">
        <v>332</v>
      </c>
      <c r="I199" t="s">
        <v>333</v>
      </c>
      <c r="J199">
        <v>2160</v>
      </c>
      <c r="K199" t="s">
        <v>333</v>
      </c>
      <c r="M199">
        <v>17086</v>
      </c>
      <c r="N199">
        <v>4</v>
      </c>
      <c r="O199">
        <v>31</v>
      </c>
      <c r="P199">
        <v>30</v>
      </c>
      <c r="R199" t="s">
        <v>26</v>
      </c>
      <c r="S199" t="s">
        <v>334</v>
      </c>
      <c r="T199">
        <v>17086</v>
      </c>
      <c r="U199" t="s">
        <v>489</v>
      </c>
      <c r="V199">
        <v>20</v>
      </c>
      <c r="X199">
        <v>59001</v>
      </c>
      <c r="Y199" t="s">
        <v>336</v>
      </c>
    </row>
    <row r="200" spans="1:25" x14ac:dyDescent="0.25">
      <c r="A200" t="s">
        <v>475</v>
      </c>
      <c r="B200" t="s">
        <v>476</v>
      </c>
      <c r="D200" t="s">
        <v>330</v>
      </c>
      <c r="E200">
        <v>690</v>
      </c>
      <c r="F200" t="s">
        <v>331</v>
      </c>
      <c r="G200">
        <v>41724208</v>
      </c>
      <c r="H200" t="s">
        <v>332</v>
      </c>
      <c r="I200" t="s">
        <v>333</v>
      </c>
      <c r="J200">
        <v>2160</v>
      </c>
      <c r="K200" t="s">
        <v>333</v>
      </c>
      <c r="M200">
        <v>17086</v>
      </c>
      <c r="N200">
        <v>5</v>
      </c>
      <c r="O200">
        <v>23</v>
      </c>
      <c r="P200">
        <v>30</v>
      </c>
      <c r="R200" t="s">
        <v>26</v>
      </c>
      <c r="S200" t="s">
        <v>334</v>
      </c>
      <c r="T200">
        <v>17086</v>
      </c>
      <c r="U200" t="s">
        <v>489</v>
      </c>
      <c r="V200">
        <v>20</v>
      </c>
      <c r="X200">
        <v>59001</v>
      </c>
      <c r="Y200" t="s">
        <v>336</v>
      </c>
    </row>
    <row r="201" spans="1:25" x14ac:dyDescent="0.25">
      <c r="A201" t="s">
        <v>467</v>
      </c>
      <c r="B201" t="s">
        <v>463</v>
      </c>
      <c r="D201" t="s">
        <v>330</v>
      </c>
      <c r="E201">
        <v>2057</v>
      </c>
      <c r="F201" t="s">
        <v>331</v>
      </c>
      <c r="G201">
        <v>41724208</v>
      </c>
      <c r="H201" t="s">
        <v>332</v>
      </c>
      <c r="I201" t="s">
        <v>333</v>
      </c>
      <c r="J201">
        <v>2786</v>
      </c>
      <c r="K201" t="s">
        <v>333</v>
      </c>
      <c r="M201">
        <v>17086</v>
      </c>
      <c r="N201">
        <v>2</v>
      </c>
      <c r="O201">
        <v>102.85</v>
      </c>
      <c r="P201">
        <v>20</v>
      </c>
      <c r="R201" t="s">
        <v>26</v>
      </c>
      <c r="S201" t="s">
        <v>334</v>
      </c>
      <c r="T201">
        <v>17086</v>
      </c>
      <c r="U201" t="s">
        <v>489</v>
      </c>
      <c r="V201">
        <v>20</v>
      </c>
      <c r="X201">
        <v>59001</v>
      </c>
      <c r="Y201" t="s">
        <v>336</v>
      </c>
    </row>
    <row r="202" spans="1:25" x14ac:dyDescent="0.25">
      <c r="A202" t="s">
        <v>462</v>
      </c>
      <c r="B202" t="s">
        <v>463</v>
      </c>
      <c r="D202" t="s">
        <v>330</v>
      </c>
      <c r="E202">
        <v>2390</v>
      </c>
      <c r="F202" t="s">
        <v>331</v>
      </c>
      <c r="G202">
        <v>41724208</v>
      </c>
      <c r="H202" t="s">
        <v>332</v>
      </c>
      <c r="I202" t="s">
        <v>333</v>
      </c>
      <c r="J202">
        <v>2785</v>
      </c>
      <c r="K202" t="s">
        <v>333</v>
      </c>
      <c r="M202">
        <v>17086</v>
      </c>
      <c r="N202">
        <v>2</v>
      </c>
      <c r="O202">
        <v>23.9</v>
      </c>
      <c r="P202">
        <v>100</v>
      </c>
      <c r="R202" t="s">
        <v>26</v>
      </c>
      <c r="S202" t="s">
        <v>334</v>
      </c>
      <c r="T202">
        <v>17086</v>
      </c>
      <c r="U202" t="s">
        <v>489</v>
      </c>
      <c r="V202">
        <v>20</v>
      </c>
      <c r="X202">
        <v>59001</v>
      </c>
      <c r="Y202" t="s">
        <v>336</v>
      </c>
    </row>
    <row r="203" spans="1:25" x14ac:dyDescent="0.25">
      <c r="A203" t="s">
        <v>462</v>
      </c>
      <c r="B203" t="s">
        <v>463</v>
      </c>
      <c r="D203" t="s">
        <v>330</v>
      </c>
      <c r="E203">
        <v>1452</v>
      </c>
      <c r="F203" t="s">
        <v>331</v>
      </c>
      <c r="G203">
        <v>41724208</v>
      </c>
      <c r="H203" t="s">
        <v>332</v>
      </c>
      <c r="I203" t="s">
        <v>333</v>
      </c>
      <c r="J203">
        <v>2785</v>
      </c>
      <c r="K203" t="s">
        <v>333</v>
      </c>
      <c r="M203">
        <v>17086</v>
      </c>
      <c r="N203">
        <v>3</v>
      </c>
      <c r="O203">
        <v>14.52</v>
      </c>
      <c r="P203">
        <v>100</v>
      </c>
      <c r="R203" t="s">
        <v>26</v>
      </c>
      <c r="S203" t="s">
        <v>334</v>
      </c>
      <c r="T203">
        <v>17086</v>
      </c>
      <c r="U203" t="s">
        <v>489</v>
      </c>
      <c r="V203">
        <v>20</v>
      </c>
      <c r="X203">
        <v>59001</v>
      </c>
      <c r="Y203" t="s">
        <v>336</v>
      </c>
    </row>
    <row r="204" spans="1:25" x14ac:dyDescent="0.25">
      <c r="A204" t="s">
        <v>380</v>
      </c>
      <c r="B204" t="s">
        <v>381</v>
      </c>
      <c r="D204" t="s">
        <v>330</v>
      </c>
      <c r="E204">
        <v>10285</v>
      </c>
      <c r="F204" t="s">
        <v>331</v>
      </c>
      <c r="G204">
        <v>41724208</v>
      </c>
      <c r="H204" t="s">
        <v>332</v>
      </c>
      <c r="I204" t="s">
        <v>333</v>
      </c>
      <c r="J204">
        <v>2916</v>
      </c>
      <c r="K204" t="s">
        <v>333</v>
      </c>
      <c r="M204">
        <v>17086</v>
      </c>
      <c r="N204">
        <v>2</v>
      </c>
      <c r="O204">
        <v>102.85</v>
      </c>
      <c r="P204">
        <v>100</v>
      </c>
      <c r="R204" t="s">
        <v>26</v>
      </c>
      <c r="S204" t="s">
        <v>334</v>
      </c>
      <c r="T204">
        <v>17086</v>
      </c>
      <c r="U204" t="s">
        <v>489</v>
      </c>
      <c r="V204">
        <v>20</v>
      </c>
      <c r="X204">
        <v>59001</v>
      </c>
      <c r="Y204" t="s">
        <v>336</v>
      </c>
    </row>
    <row r="205" spans="1:25" x14ac:dyDescent="0.25">
      <c r="A205" t="s">
        <v>380</v>
      </c>
      <c r="B205" t="s">
        <v>381</v>
      </c>
      <c r="D205" t="s">
        <v>330</v>
      </c>
      <c r="E205">
        <v>3100</v>
      </c>
      <c r="F205" t="s">
        <v>331</v>
      </c>
      <c r="G205">
        <v>41724208</v>
      </c>
      <c r="H205" t="s">
        <v>332</v>
      </c>
      <c r="I205" t="s">
        <v>333</v>
      </c>
      <c r="J205">
        <v>2916</v>
      </c>
      <c r="K205" t="s">
        <v>333</v>
      </c>
      <c r="M205">
        <v>17086</v>
      </c>
      <c r="N205">
        <v>3</v>
      </c>
      <c r="O205">
        <v>31</v>
      </c>
      <c r="P205">
        <v>100</v>
      </c>
      <c r="R205" t="s">
        <v>26</v>
      </c>
      <c r="S205" t="s">
        <v>334</v>
      </c>
      <c r="T205">
        <v>17086</v>
      </c>
      <c r="U205" t="s">
        <v>489</v>
      </c>
      <c r="V205">
        <v>20</v>
      </c>
      <c r="X205">
        <v>59001</v>
      </c>
      <c r="Y205" t="s">
        <v>336</v>
      </c>
    </row>
    <row r="206" spans="1:25" x14ac:dyDescent="0.25">
      <c r="A206" t="s">
        <v>380</v>
      </c>
      <c r="B206" t="s">
        <v>381</v>
      </c>
      <c r="D206" t="s">
        <v>330</v>
      </c>
      <c r="E206">
        <v>6290</v>
      </c>
      <c r="F206" t="s">
        <v>331</v>
      </c>
      <c r="G206">
        <v>41724208</v>
      </c>
      <c r="H206" t="s">
        <v>332</v>
      </c>
      <c r="I206" t="s">
        <v>333</v>
      </c>
      <c r="J206">
        <v>2916</v>
      </c>
      <c r="K206" t="s">
        <v>333</v>
      </c>
      <c r="M206">
        <v>17086</v>
      </c>
      <c r="N206">
        <v>4</v>
      </c>
      <c r="O206">
        <v>62.9</v>
      </c>
      <c r="P206">
        <v>100</v>
      </c>
      <c r="R206" t="s">
        <v>26</v>
      </c>
      <c r="S206" t="s">
        <v>334</v>
      </c>
      <c r="T206">
        <v>17086</v>
      </c>
      <c r="U206" t="s">
        <v>489</v>
      </c>
      <c r="V206">
        <v>20</v>
      </c>
      <c r="X206">
        <v>59001</v>
      </c>
      <c r="Y206" t="s">
        <v>336</v>
      </c>
    </row>
    <row r="207" spans="1:25" x14ac:dyDescent="0.25">
      <c r="A207" t="s">
        <v>399</v>
      </c>
      <c r="B207" t="s">
        <v>369</v>
      </c>
      <c r="D207" t="s">
        <v>330</v>
      </c>
      <c r="E207">
        <v>871.2</v>
      </c>
      <c r="F207" t="s">
        <v>331</v>
      </c>
      <c r="G207">
        <v>41724208</v>
      </c>
      <c r="H207" t="s">
        <v>332</v>
      </c>
      <c r="I207" t="s">
        <v>333</v>
      </c>
      <c r="J207">
        <v>3112</v>
      </c>
      <c r="K207" t="s">
        <v>333</v>
      </c>
      <c r="M207">
        <v>17086</v>
      </c>
      <c r="N207">
        <v>7</v>
      </c>
      <c r="O207">
        <v>14.52</v>
      </c>
      <c r="P207">
        <v>60</v>
      </c>
      <c r="R207" t="s">
        <v>26</v>
      </c>
      <c r="S207" t="s">
        <v>334</v>
      </c>
      <c r="T207">
        <v>17086</v>
      </c>
      <c r="U207" t="s">
        <v>489</v>
      </c>
      <c r="V207">
        <v>20</v>
      </c>
      <c r="X207">
        <v>59001</v>
      </c>
      <c r="Y207" t="s">
        <v>336</v>
      </c>
    </row>
    <row r="208" spans="1:25" x14ac:dyDescent="0.25">
      <c r="A208" t="s">
        <v>399</v>
      </c>
      <c r="B208" t="s">
        <v>369</v>
      </c>
      <c r="D208" t="s">
        <v>330</v>
      </c>
      <c r="E208">
        <v>1434</v>
      </c>
      <c r="F208" t="s">
        <v>331</v>
      </c>
      <c r="G208">
        <v>41724208</v>
      </c>
      <c r="H208" t="s">
        <v>332</v>
      </c>
      <c r="I208" t="s">
        <v>333</v>
      </c>
      <c r="J208">
        <v>3112</v>
      </c>
      <c r="K208" t="s">
        <v>333</v>
      </c>
      <c r="M208">
        <v>17086</v>
      </c>
      <c r="N208">
        <v>8</v>
      </c>
      <c r="O208">
        <v>23.9</v>
      </c>
      <c r="P208">
        <v>60</v>
      </c>
      <c r="R208" t="s">
        <v>26</v>
      </c>
      <c r="S208" t="s">
        <v>334</v>
      </c>
      <c r="T208">
        <v>17086</v>
      </c>
      <c r="U208" t="s">
        <v>489</v>
      </c>
      <c r="V208">
        <v>20</v>
      </c>
      <c r="X208">
        <v>59001</v>
      </c>
      <c r="Y208" t="s">
        <v>336</v>
      </c>
    </row>
    <row r="209" spans="1:25" x14ac:dyDescent="0.25">
      <c r="A209" t="s">
        <v>346</v>
      </c>
      <c r="B209" t="s">
        <v>347</v>
      </c>
      <c r="D209" t="s">
        <v>330</v>
      </c>
      <c r="E209">
        <v>3084</v>
      </c>
      <c r="F209" t="s">
        <v>331</v>
      </c>
      <c r="G209">
        <v>41724208</v>
      </c>
      <c r="H209" t="s">
        <v>332</v>
      </c>
      <c r="I209" t="s">
        <v>333</v>
      </c>
      <c r="J209">
        <v>4044</v>
      </c>
      <c r="K209" t="s">
        <v>333</v>
      </c>
      <c r="M209">
        <v>17086</v>
      </c>
      <c r="N209">
        <v>4</v>
      </c>
      <c r="O209">
        <v>102.8</v>
      </c>
      <c r="P209">
        <v>30</v>
      </c>
      <c r="R209" t="s">
        <v>26</v>
      </c>
      <c r="S209" t="s">
        <v>334</v>
      </c>
      <c r="T209">
        <v>17086</v>
      </c>
      <c r="U209" t="s">
        <v>489</v>
      </c>
      <c r="V209">
        <v>20</v>
      </c>
      <c r="X209">
        <v>59001</v>
      </c>
      <c r="Y209" t="s">
        <v>336</v>
      </c>
    </row>
    <row r="210" spans="1:25" x14ac:dyDescent="0.25">
      <c r="A210" t="s">
        <v>346</v>
      </c>
      <c r="B210" t="s">
        <v>347</v>
      </c>
      <c r="D210" t="s">
        <v>330</v>
      </c>
      <c r="E210">
        <v>3150</v>
      </c>
      <c r="F210" t="s">
        <v>331</v>
      </c>
      <c r="G210">
        <v>41724208</v>
      </c>
      <c r="H210" t="s">
        <v>332</v>
      </c>
      <c r="I210" t="s">
        <v>333</v>
      </c>
      <c r="J210">
        <v>4044</v>
      </c>
      <c r="K210" t="s">
        <v>333</v>
      </c>
      <c r="M210">
        <v>17086</v>
      </c>
      <c r="N210">
        <v>5</v>
      </c>
      <c r="O210">
        <v>31.5</v>
      </c>
      <c r="P210">
        <v>100</v>
      </c>
      <c r="R210" t="s">
        <v>26</v>
      </c>
      <c r="S210" t="s">
        <v>334</v>
      </c>
      <c r="T210">
        <v>17086</v>
      </c>
      <c r="U210" t="s">
        <v>489</v>
      </c>
      <c r="V210">
        <v>20</v>
      </c>
      <c r="X210">
        <v>59001</v>
      </c>
      <c r="Y210" t="s">
        <v>336</v>
      </c>
    </row>
    <row r="211" spans="1:25" x14ac:dyDescent="0.25">
      <c r="A211" t="s">
        <v>382</v>
      </c>
      <c r="B211" t="s">
        <v>347</v>
      </c>
      <c r="D211" t="s">
        <v>330</v>
      </c>
      <c r="E211">
        <v>5082</v>
      </c>
      <c r="F211" t="s">
        <v>331</v>
      </c>
      <c r="G211">
        <v>41724208</v>
      </c>
      <c r="H211" t="s">
        <v>332</v>
      </c>
      <c r="I211" t="s">
        <v>333</v>
      </c>
      <c r="J211">
        <v>4048</v>
      </c>
      <c r="K211" t="s">
        <v>333</v>
      </c>
      <c r="M211">
        <v>17086</v>
      </c>
      <c r="N211">
        <v>9</v>
      </c>
      <c r="O211">
        <v>101.64</v>
      </c>
      <c r="P211">
        <v>50</v>
      </c>
      <c r="R211" t="s">
        <v>26</v>
      </c>
      <c r="S211" t="s">
        <v>334</v>
      </c>
      <c r="T211">
        <v>17086</v>
      </c>
      <c r="U211" t="s">
        <v>489</v>
      </c>
      <c r="V211">
        <v>20</v>
      </c>
      <c r="X211">
        <v>59001</v>
      </c>
      <c r="Y211" t="s">
        <v>336</v>
      </c>
    </row>
    <row r="212" spans="1:25" x14ac:dyDescent="0.25">
      <c r="A212" t="s">
        <v>382</v>
      </c>
      <c r="B212" t="s">
        <v>347</v>
      </c>
      <c r="D212" t="s">
        <v>330</v>
      </c>
      <c r="E212">
        <v>7986</v>
      </c>
      <c r="F212" t="s">
        <v>331</v>
      </c>
      <c r="G212">
        <v>41724208</v>
      </c>
      <c r="H212" t="s">
        <v>332</v>
      </c>
      <c r="I212" t="s">
        <v>333</v>
      </c>
      <c r="J212">
        <v>4048</v>
      </c>
      <c r="K212" t="s">
        <v>333</v>
      </c>
      <c r="M212">
        <v>17086</v>
      </c>
      <c r="N212">
        <v>10</v>
      </c>
      <c r="O212">
        <v>53.24</v>
      </c>
      <c r="P212">
        <v>150</v>
      </c>
      <c r="R212" t="s">
        <v>26</v>
      </c>
      <c r="S212" t="s">
        <v>334</v>
      </c>
      <c r="T212">
        <v>17086</v>
      </c>
      <c r="U212" t="s">
        <v>489</v>
      </c>
      <c r="V212">
        <v>20</v>
      </c>
      <c r="X212">
        <v>59001</v>
      </c>
      <c r="Y212" t="s">
        <v>336</v>
      </c>
    </row>
    <row r="213" spans="1:25" x14ac:dyDescent="0.25">
      <c r="A213" t="s">
        <v>382</v>
      </c>
      <c r="B213" t="s">
        <v>347</v>
      </c>
      <c r="D213" t="s">
        <v>330</v>
      </c>
      <c r="E213">
        <v>3146</v>
      </c>
      <c r="F213" t="s">
        <v>331</v>
      </c>
      <c r="G213">
        <v>41724208</v>
      </c>
      <c r="H213" t="s">
        <v>332</v>
      </c>
      <c r="I213" t="s">
        <v>333</v>
      </c>
      <c r="J213">
        <v>4048</v>
      </c>
      <c r="K213" t="s">
        <v>333</v>
      </c>
      <c r="M213">
        <v>17086</v>
      </c>
      <c r="N213">
        <v>11</v>
      </c>
      <c r="O213">
        <v>31.46</v>
      </c>
      <c r="P213">
        <v>100</v>
      </c>
      <c r="R213" t="s">
        <v>26</v>
      </c>
      <c r="S213" t="s">
        <v>334</v>
      </c>
      <c r="T213">
        <v>17086</v>
      </c>
      <c r="U213" t="s">
        <v>489</v>
      </c>
      <c r="V213">
        <v>20</v>
      </c>
      <c r="X213">
        <v>59001</v>
      </c>
      <c r="Y213" t="s">
        <v>336</v>
      </c>
    </row>
    <row r="214" spans="1:25" x14ac:dyDescent="0.25">
      <c r="A214" t="s">
        <v>348</v>
      </c>
      <c r="B214" t="s">
        <v>349</v>
      </c>
      <c r="D214" t="s">
        <v>330</v>
      </c>
      <c r="E214">
        <v>7260</v>
      </c>
      <c r="F214" t="s">
        <v>331</v>
      </c>
      <c r="G214">
        <v>41724208</v>
      </c>
      <c r="H214" t="s">
        <v>332</v>
      </c>
      <c r="I214" t="s">
        <v>333</v>
      </c>
      <c r="K214" t="s">
        <v>333</v>
      </c>
      <c r="M214">
        <v>17086</v>
      </c>
      <c r="N214">
        <v>25</v>
      </c>
      <c r="O214">
        <v>30.25</v>
      </c>
      <c r="P214">
        <v>240</v>
      </c>
      <c r="R214" t="s">
        <v>26</v>
      </c>
      <c r="S214" t="s">
        <v>334</v>
      </c>
      <c r="T214">
        <v>17086</v>
      </c>
      <c r="U214" t="s">
        <v>489</v>
      </c>
      <c r="V214">
        <v>20</v>
      </c>
      <c r="X214">
        <v>59001</v>
      </c>
      <c r="Y214" t="s">
        <v>336</v>
      </c>
    </row>
    <row r="215" spans="1:25" x14ac:dyDescent="0.25">
      <c r="A215" t="s">
        <v>373</v>
      </c>
      <c r="B215" t="s">
        <v>374</v>
      </c>
      <c r="D215" t="s">
        <v>330</v>
      </c>
      <c r="E215">
        <v>5100</v>
      </c>
      <c r="F215" t="s">
        <v>331</v>
      </c>
      <c r="G215">
        <v>41724208</v>
      </c>
      <c r="H215" t="s">
        <v>332</v>
      </c>
      <c r="I215" t="s">
        <v>333</v>
      </c>
      <c r="J215">
        <v>174</v>
      </c>
      <c r="K215" t="s">
        <v>333</v>
      </c>
      <c r="M215">
        <v>17086</v>
      </c>
      <c r="N215">
        <v>5</v>
      </c>
      <c r="O215">
        <v>102</v>
      </c>
      <c r="P215">
        <v>50</v>
      </c>
      <c r="R215" t="s">
        <v>26</v>
      </c>
      <c r="S215" t="s">
        <v>334</v>
      </c>
      <c r="T215">
        <v>17086</v>
      </c>
      <c r="U215" t="s">
        <v>489</v>
      </c>
      <c r="V215">
        <v>20</v>
      </c>
      <c r="X215">
        <v>59001</v>
      </c>
      <c r="Y215" t="s">
        <v>336</v>
      </c>
    </row>
    <row r="216" spans="1:25" x14ac:dyDescent="0.25">
      <c r="A216" t="s">
        <v>373</v>
      </c>
      <c r="B216" t="s">
        <v>374</v>
      </c>
      <c r="D216" t="s">
        <v>330</v>
      </c>
      <c r="E216">
        <v>3720</v>
      </c>
      <c r="F216" t="s">
        <v>331</v>
      </c>
      <c r="G216">
        <v>41724208</v>
      </c>
      <c r="H216" t="s">
        <v>332</v>
      </c>
      <c r="I216" t="s">
        <v>333</v>
      </c>
      <c r="J216">
        <v>174</v>
      </c>
      <c r="K216" t="s">
        <v>333</v>
      </c>
      <c r="M216">
        <v>17086</v>
      </c>
      <c r="N216">
        <v>6</v>
      </c>
      <c r="O216">
        <v>31</v>
      </c>
      <c r="P216">
        <v>120</v>
      </c>
      <c r="R216" t="s">
        <v>26</v>
      </c>
      <c r="S216" t="s">
        <v>334</v>
      </c>
      <c r="T216">
        <v>17086</v>
      </c>
      <c r="U216" t="s">
        <v>489</v>
      </c>
      <c r="V216">
        <v>20</v>
      </c>
      <c r="X216">
        <v>59001</v>
      </c>
      <c r="Y216" t="s">
        <v>336</v>
      </c>
    </row>
    <row r="217" spans="1:25" x14ac:dyDescent="0.25">
      <c r="A217" t="s">
        <v>373</v>
      </c>
      <c r="B217" t="s">
        <v>374</v>
      </c>
      <c r="D217" t="s">
        <v>330</v>
      </c>
      <c r="E217">
        <v>2300</v>
      </c>
      <c r="F217" t="s">
        <v>331</v>
      </c>
      <c r="G217">
        <v>41724208</v>
      </c>
      <c r="H217" t="s">
        <v>332</v>
      </c>
      <c r="I217" t="s">
        <v>333</v>
      </c>
      <c r="J217">
        <v>174</v>
      </c>
      <c r="K217" t="s">
        <v>333</v>
      </c>
      <c r="M217">
        <v>17086</v>
      </c>
      <c r="N217">
        <v>7</v>
      </c>
      <c r="O217">
        <v>23</v>
      </c>
      <c r="P217">
        <v>100</v>
      </c>
      <c r="R217" t="s">
        <v>26</v>
      </c>
      <c r="S217" t="s">
        <v>334</v>
      </c>
      <c r="T217">
        <v>17086</v>
      </c>
      <c r="U217" t="s">
        <v>489</v>
      </c>
      <c r="V217">
        <v>20</v>
      </c>
      <c r="X217">
        <v>59001</v>
      </c>
      <c r="Y217" t="s">
        <v>336</v>
      </c>
    </row>
    <row r="218" spans="1:25" x14ac:dyDescent="0.25">
      <c r="A218" t="s">
        <v>373</v>
      </c>
      <c r="B218" t="s">
        <v>374</v>
      </c>
      <c r="D218" t="s">
        <v>330</v>
      </c>
      <c r="E218">
        <v>12168</v>
      </c>
      <c r="F218" t="s">
        <v>331</v>
      </c>
      <c r="G218">
        <v>41724208</v>
      </c>
      <c r="H218" t="s">
        <v>332</v>
      </c>
      <c r="I218" t="s">
        <v>333</v>
      </c>
      <c r="J218">
        <v>174</v>
      </c>
      <c r="K218" t="s">
        <v>333</v>
      </c>
      <c r="M218">
        <v>17087</v>
      </c>
      <c r="N218">
        <v>9</v>
      </c>
      <c r="O218">
        <v>78</v>
      </c>
      <c r="P218">
        <v>156</v>
      </c>
      <c r="R218" t="s">
        <v>26</v>
      </c>
      <c r="S218" t="s">
        <v>334</v>
      </c>
      <c r="T218">
        <v>17087</v>
      </c>
      <c r="U218" t="s">
        <v>492</v>
      </c>
      <c r="V218">
        <v>20</v>
      </c>
      <c r="X218">
        <v>59001</v>
      </c>
      <c r="Y218" t="s">
        <v>336</v>
      </c>
    </row>
    <row r="219" spans="1:25" x14ac:dyDescent="0.25">
      <c r="A219" t="s">
        <v>385</v>
      </c>
      <c r="B219" t="s">
        <v>386</v>
      </c>
      <c r="D219" t="s">
        <v>330</v>
      </c>
      <c r="E219">
        <v>7488</v>
      </c>
      <c r="F219" t="s">
        <v>331</v>
      </c>
      <c r="G219">
        <v>41724208</v>
      </c>
      <c r="H219" t="s">
        <v>332</v>
      </c>
      <c r="I219" t="s">
        <v>333</v>
      </c>
      <c r="J219">
        <v>206</v>
      </c>
      <c r="K219" t="s">
        <v>333</v>
      </c>
      <c r="M219">
        <v>17087</v>
      </c>
      <c r="N219">
        <v>2</v>
      </c>
      <c r="O219">
        <v>78</v>
      </c>
      <c r="P219">
        <v>96</v>
      </c>
      <c r="R219" t="s">
        <v>26</v>
      </c>
      <c r="S219" t="s">
        <v>334</v>
      </c>
      <c r="T219">
        <v>17087</v>
      </c>
      <c r="U219" t="s">
        <v>492</v>
      </c>
      <c r="V219">
        <v>20</v>
      </c>
      <c r="X219">
        <v>59001</v>
      </c>
      <c r="Y219" t="s">
        <v>336</v>
      </c>
    </row>
    <row r="220" spans="1:25" x14ac:dyDescent="0.25">
      <c r="A220" t="s">
        <v>460</v>
      </c>
      <c r="B220" t="s">
        <v>329</v>
      </c>
      <c r="D220" t="s">
        <v>330</v>
      </c>
      <c r="E220">
        <v>14040</v>
      </c>
      <c r="F220" t="s">
        <v>331</v>
      </c>
      <c r="G220">
        <v>41724208</v>
      </c>
      <c r="H220" t="s">
        <v>332</v>
      </c>
      <c r="I220" t="s">
        <v>333</v>
      </c>
      <c r="J220">
        <v>656</v>
      </c>
      <c r="K220" t="s">
        <v>333</v>
      </c>
      <c r="M220">
        <v>17087</v>
      </c>
      <c r="N220">
        <v>7</v>
      </c>
      <c r="O220">
        <v>78</v>
      </c>
      <c r="P220">
        <v>180</v>
      </c>
      <c r="R220" t="s">
        <v>26</v>
      </c>
      <c r="S220" t="s">
        <v>334</v>
      </c>
      <c r="T220">
        <v>17087</v>
      </c>
      <c r="U220" t="s">
        <v>492</v>
      </c>
      <c r="V220">
        <v>20</v>
      </c>
      <c r="X220">
        <v>59001</v>
      </c>
      <c r="Y220" t="s">
        <v>336</v>
      </c>
    </row>
    <row r="221" spans="1:25" x14ac:dyDescent="0.25">
      <c r="A221" t="s">
        <v>490</v>
      </c>
      <c r="B221" t="s">
        <v>491</v>
      </c>
      <c r="D221" t="s">
        <v>330</v>
      </c>
      <c r="E221">
        <v>3744</v>
      </c>
      <c r="F221" t="s">
        <v>331</v>
      </c>
      <c r="G221">
        <v>41724208</v>
      </c>
      <c r="H221" t="s">
        <v>332</v>
      </c>
      <c r="I221" t="s">
        <v>333</v>
      </c>
      <c r="J221">
        <v>838</v>
      </c>
      <c r="K221" t="s">
        <v>333</v>
      </c>
      <c r="M221">
        <v>17087</v>
      </c>
      <c r="N221">
        <v>5</v>
      </c>
      <c r="O221">
        <v>78</v>
      </c>
      <c r="P221">
        <v>48</v>
      </c>
      <c r="R221" t="s">
        <v>26</v>
      </c>
      <c r="S221" t="s">
        <v>334</v>
      </c>
      <c r="T221">
        <v>17087</v>
      </c>
      <c r="U221" t="s">
        <v>492</v>
      </c>
      <c r="V221">
        <v>20</v>
      </c>
      <c r="X221">
        <v>59001</v>
      </c>
      <c r="Y221" t="s">
        <v>336</v>
      </c>
    </row>
    <row r="222" spans="1:25" x14ac:dyDescent="0.25">
      <c r="A222" t="s">
        <v>396</v>
      </c>
      <c r="B222" t="s">
        <v>397</v>
      </c>
      <c r="D222" t="s">
        <v>330</v>
      </c>
      <c r="E222">
        <v>1872</v>
      </c>
      <c r="F222" t="s">
        <v>331</v>
      </c>
      <c r="G222">
        <v>41724208</v>
      </c>
      <c r="H222" t="s">
        <v>332</v>
      </c>
      <c r="I222" t="s">
        <v>333</v>
      </c>
      <c r="J222">
        <v>1869</v>
      </c>
      <c r="K222" t="s">
        <v>333</v>
      </c>
      <c r="M222">
        <v>17087</v>
      </c>
      <c r="N222">
        <v>11</v>
      </c>
      <c r="O222">
        <v>78</v>
      </c>
      <c r="P222">
        <v>24</v>
      </c>
      <c r="R222" t="s">
        <v>26</v>
      </c>
      <c r="S222" t="s">
        <v>334</v>
      </c>
      <c r="T222">
        <v>17087</v>
      </c>
      <c r="U222" t="s">
        <v>492</v>
      </c>
      <c r="V222">
        <v>20</v>
      </c>
      <c r="X222">
        <v>59001</v>
      </c>
      <c r="Y222" t="s">
        <v>336</v>
      </c>
    </row>
    <row r="223" spans="1:25" x14ac:dyDescent="0.25">
      <c r="A223" t="s">
        <v>396</v>
      </c>
      <c r="B223" t="s">
        <v>397</v>
      </c>
      <c r="D223" t="s">
        <v>330</v>
      </c>
      <c r="E223">
        <v>1920</v>
      </c>
      <c r="F223" t="s">
        <v>331</v>
      </c>
      <c r="G223">
        <v>41724208</v>
      </c>
      <c r="H223" t="s">
        <v>332</v>
      </c>
      <c r="I223" t="s">
        <v>333</v>
      </c>
      <c r="J223">
        <v>1869</v>
      </c>
      <c r="K223" t="s">
        <v>333</v>
      </c>
      <c r="M223">
        <v>17087</v>
      </c>
      <c r="N223">
        <v>12</v>
      </c>
      <c r="O223">
        <v>40</v>
      </c>
      <c r="P223">
        <v>48</v>
      </c>
      <c r="R223" t="s">
        <v>26</v>
      </c>
      <c r="S223" t="s">
        <v>334</v>
      </c>
      <c r="T223">
        <v>17087</v>
      </c>
      <c r="U223" t="s">
        <v>492</v>
      </c>
      <c r="V223">
        <v>20</v>
      </c>
      <c r="X223">
        <v>59001</v>
      </c>
      <c r="Y223" t="s">
        <v>336</v>
      </c>
    </row>
    <row r="224" spans="1:25" x14ac:dyDescent="0.25">
      <c r="A224" t="s">
        <v>343</v>
      </c>
      <c r="B224" t="s">
        <v>344</v>
      </c>
      <c r="D224" t="s">
        <v>330</v>
      </c>
      <c r="E224">
        <v>2500</v>
      </c>
      <c r="F224" t="s">
        <v>331</v>
      </c>
      <c r="G224">
        <v>41724208</v>
      </c>
      <c r="H224" t="s">
        <v>332</v>
      </c>
      <c r="I224" t="s">
        <v>333</v>
      </c>
      <c r="J224">
        <v>2233</v>
      </c>
      <c r="K224" t="s">
        <v>333</v>
      </c>
      <c r="M224">
        <v>17087</v>
      </c>
      <c r="N224">
        <v>4</v>
      </c>
      <c r="O224">
        <v>25</v>
      </c>
      <c r="P224">
        <v>100</v>
      </c>
      <c r="R224" t="s">
        <v>26</v>
      </c>
      <c r="S224" t="s">
        <v>334</v>
      </c>
      <c r="T224">
        <v>17087</v>
      </c>
      <c r="U224" t="s">
        <v>492</v>
      </c>
      <c r="V224">
        <v>20</v>
      </c>
      <c r="X224">
        <v>59001</v>
      </c>
      <c r="Y224" t="s">
        <v>336</v>
      </c>
    </row>
    <row r="225" spans="1:25" x14ac:dyDescent="0.25">
      <c r="A225" t="s">
        <v>355</v>
      </c>
      <c r="B225" t="s">
        <v>356</v>
      </c>
      <c r="D225" t="s">
        <v>330</v>
      </c>
      <c r="E225">
        <v>4000</v>
      </c>
      <c r="F225" t="s">
        <v>331</v>
      </c>
      <c r="G225">
        <v>41724208</v>
      </c>
      <c r="H225" t="s">
        <v>332</v>
      </c>
      <c r="I225" t="s">
        <v>333</v>
      </c>
      <c r="J225">
        <v>2461</v>
      </c>
      <c r="K225" t="s">
        <v>333</v>
      </c>
      <c r="M225">
        <v>17087</v>
      </c>
      <c r="N225">
        <v>9</v>
      </c>
      <c r="O225">
        <v>40</v>
      </c>
      <c r="P225">
        <v>100</v>
      </c>
      <c r="R225" t="s">
        <v>26</v>
      </c>
      <c r="S225" t="s">
        <v>334</v>
      </c>
      <c r="T225">
        <v>17087</v>
      </c>
      <c r="U225" t="s">
        <v>492</v>
      </c>
      <c r="V225">
        <v>20</v>
      </c>
      <c r="X225">
        <v>59001</v>
      </c>
      <c r="Y225" t="s">
        <v>336</v>
      </c>
    </row>
    <row r="226" spans="1:25" x14ac:dyDescent="0.25">
      <c r="A226" t="s">
        <v>357</v>
      </c>
      <c r="B226" t="s">
        <v>358</v>
      </c>
      <c r="D226" t="s">
        <v>330</v>
      </c>
      <c r="E226">
        <v>7640</v>
      </c>
      <c r="F226" t="s">
        <v>331</v>
      </c>
      <c r="G226">
        <v>41724208</v>
      </c>
      <c r="H226" t="s">
        <v>332</v>
      </c>
      <c r="I226" t="s">
        <v>333</v>
      </c>
      <c r="J226">
        <v>2750</v>
      </c>
      <c r="K226" t="s">
        <v>333</v>
      </c>
      <c r="M226">
        <v>17087</v>
      </c>
      <c r="N226">
        <v>18</v>
      </c>
      <c r="O226">
        <v>40</v>
      </c>
      <c r="P226">
        <v>191</v>
      </c>
      <c r="R226" t="s">
        <v>26</v>
      </c>
      <c r="S226" t="s">
        <v>334</v>
      </c>
      <c r="T226">
        <v>17087</v>
      </c>
      <c r="U226" t="s">
        <v>492</v>
      </c>
      <c r="V226">
        <v>20</v>
      </c>
      <c r="X226">
        <v>59001</v>
      </c>
      <c r="Y226" t="s">
        <v>336</v>
      </c>
    </row>
    <row r="227" spans="1:25" x14ac:dyDescent="0.25">
      <c r="A227" t="s">
        <v>357</v>
      </c>
      <c r="B227" t="s">
        <v>358</v>
      </c>
      <c r="D227" t="s">
        <v>330</v>
      </c>
      <c r="E227">
        <v>17.600000000000001</v>
      </c>
      <c r="F227" t="s">
        <v>331</v>
      </c>
      <c r="G227">
        <v>41724208</v>
      </c>
      <c r="H227" t="s">
        <v>332</v>
      </c>
      <c r="I227" t="s">
        <v>333</v>
      </c>
      <c r="J227">
        <v>2750</v>
      </c>
      <c r="K227" t="s">
        <v>333</v>
      </c>
      <c r="M227">
        <v>17087</v>
      </c>
      <c r="N227">
        <v>19</v>
      </c>
      <c r="O227">
        <v>17.600000000000001</v>
      </c>
      <c r="P227">
        <v>1</v>
      </c>
      <c r="R227" t="s">
        <v>26</v>
      </c>
      <c r="S227" t="s">
        <v>334</v>
      </c>
      <c r="T227">
        <v>17087</v>
      </c>
      <c r="U227" t="s">
        <v>492</v>
      </c>
      <c r="V227">
        <v>20</v>
      </c>
      <c r="X227">
        <v>59001</v>
      </c>
      <c r="Y227" t="s">
        <v>336</v>
      </c>
    </row>
    <row r="228" spans="1:25" x14ac:dyDescent="0.25">
      <c r="A228" t="s">
        <v>479</v>
      </c>
      <c r="B228" t="s">
        <v>480</v>
      </c>
      <c r="D228" t="s">
        <v>330</v>
      </c>
      <c r="E228">
        <v>5895</v>
      </c>
      <c r="F228" t="s">
        <v>331</v>
      </c>
      <c r="G228">
        <v>41724208</v>
      </c>
      <c r="H228" t="s">
        <v>332</v>
      </c>
      <c r="I228" t="s">
        <v>333</v>
      </c>
      <c r="J228">
        <v>3427</v>
      </c>
      <c r="K228" t="s">
        <v>333</v>
      </c>
      <c r="M228">
        <v>17087</v>
      </c>
      <c r="N228">
        <v>4</v>
      </c>
      <c r="O228">
        <v>78.599999999999994</v>
      </c>
      <c r="P228">
        <v>75</v>
      </c>
      <c r="R228" t="s">
        <v>26</v>
      </c>
      <c r="S228" t="s">
        <v>334</v>
      </c>
      <c r="T228">
        <v>17087</v>
      </c>
      <c r="U228" t="s">
        <v>492</v>
      </c>
      <c r="V228">
        <v>20</v>
      </c>
      <c r="X228">
        <v>59001</v>
      </c>
      <c r="Y228" t="s">
        <v>336</v>
      </c>
    </row>
    <row r="229" spans="1:25" x14ac:dyDescent="0.25">
      <c r="A229" t="s">
        <v>370</v>
      </c>
      <c r="B229" t="s">
        <v>371</v>
      </c>
      <c r="D229" t="s">
        <v>330</v>
      </c>
      <c r="E229">
        <v>18753</v>
      </c>
      <c r="F229" t="s">
        <v>331</v>
      </c>
      <c r="G229">
        <v>41724208</v>
      </c>
      <c r="H229" t="s">
        <v>332</v>
      </c>
      <c r="I229" t="s">
        <v>333</v>
      </c>
      <c r="J229">
        <v>3649</v>
      </c>
      <c r="K229" t="s">
        <v>333</v>
      </c>
      <c r="M229">
        <v>17087</v>
      </c>
      <c r="N229">
        <v>5</v>
      </c>
      <c r="O229">
        <v>62.51</v>
      </c>
      <c r="P229">
        <v>300</v>
      </c>
      <c r="R229" t="s">
        <v>26</v>
      </c>
      <c r="S229" t="s">
        <v>334</v>
      </c>
      <c r="T229">
        <v>17087</v>
      </c>
      <c r="U229" t="s">
        <v>492</v>
      </c>
      <c r="V229">
        <v>20</v>
      </c>
      <c r="X229">
        <v>59001</v>
      </c>
      <c r="Y229" t="s">
        <v>336</v>
      </c>
    </row>
    <row r="230" spans="1:25" x14ac:dyDescent="0.25">
      <c r="A230" t="s">
        <v>346</v>
      </c>
      <c r="B230" t="s">
        <v>347</v>
      </c>
      <c r="D230" t="s">
        <v>330</v>
      </c>
      <c r="E230">
        <v>220</v>
      </c>
      <c r="F230" t="s">
        <v>331</v>
      </c>
      <c r="G230">
        <v>41724208</v>
      </c>
      <c r="H230" t="s">
        <v>332</v>
      </c>
      <c r="I230" t="s">
        <v>333</v>
      </c>
      <c r="J230">
        <v>4044</v>
      </c>
      <c r="K230" t="s">
        <v>333</v>
      </c>
      <c r="M230">
        <v>17087</v>
      </c>
      <c r="N230">
        <v>11</v>
      </c>
      <c r="O230">
        <v>110</v>
      </c>
      <c r="P230">
        <v>2</v>
      </c>
      <c r="R230" t="s">
        <v>26</v>
      </c>
      <c r="S230" t="s">
        <v>334</v>
      </c>
      <c r="T230">
        <v>17087</v>
      </c>
      <c r="U230" t="s">
        <v>492</v>
      </c>
      <c r="V230">
        <v>20</v>
      </c>
      <c r="X230">
        <v>59001</v>
      </c>
      <c r="Y230" t="s">
        <v>336</v>
      </c>
    </row>
    <row r="231" spans="1:25" x14ac:dyDescent="0.25">
      <c r="A231" t="s">
        <v>341</v>
      </c>
      <c r="B231" t="s">
        <v>342</v>
      </c>
      <c r="D231" t="s">
        <v>330</v>
      </c>
      <c r="E231">
        <v>7860</v>
      </c>
      <c r="F231" t="s">
        <v>331</v>
      </c>
      <c r="G231">
        <v>41724208</v>
      </c>
      <c r="H231" t="s">
        <v>332</v>
      </c>
      <c r="I231" t="s">
        <v>333</v>
      </c>
      <c r="J231">
        <v>4101</v>
      </c>
      <c r="K231" t="s">
        <v>333</v>
      </c>
      <c r="M231">
        <v>17087</v>
      </c>
      <c r="N231">
        <v>6</v>
      </c>
      <c r="O231">
        <v>78.599999999999994</v>
      </c>
      <c r="P231">
        <v>100</v>
      </c>
      <c r="R231" t="s">
        <v>26</v>
      </c>
      <c r="S231" t="s">
        <v>334</v>
      </c>
      <c r="T231">
        <v>17087</v>
      </c>
      <c r="U231" t="s">
        <v>492</v>
      </c>
      <c r="V231">
        <v>20</v>
      </c>
      <c r="X231">
        <v>59001</v>
      </c>
      <c r="Y231" t="s">
        <v>336</v>
      </c>
    </row>
    <row r="232" spans="1:25" x14ac:dyDescent="0.25">
      <c r="A232" t="s">
        <v>341</v>
      </c>
      <c r="B232" t="s">
        <v>342</v>
      </c>
      <c r="D232" t="s">
        <v>330</v>
      </c>
      <c r="E232">
        <v>2577</v>
      </c>
      <c r="F232" t="s">
        <v>331</v>
      </c>
      <c r="G232">
        <v>41724208</v>
      </c>
      <c r="H232" t="s">
        <v>332</v>
      </c>
      <c r="I232" t="s">
        <v>333</v>
      </c>
      <c r="J232">
        <v>4101</v>
      </c>
      <c r="K232" t="s">
        <v>333</v>
      </c>
      <c r="M232">
        <v>17087</v>
      </c>
      <c r="N232">
        <v>11</v>
      </c>
      <c r="O232">
        <v>171.8</v>
      </c>
      <c r="P232">
        <v>15</v>
      </c>
      <c r="R232" t="s">
        <v>26</v>
      </c>
      <c r="S232" t="s">
        <v>334</v>
      </c>
      <c r="T232">
        <v>17087</v>
      </c>
      <c r="U232" t="s">
        <v>492</v>
      </c>
      <c r="V232">
        <v>20</v>
      </c>
      <c r="X232">
        <v>59001</v>
      </c>
      <c r="Y232" t="s">
        <v>336</v>
      </c>
    </row>
    <row r="233" spans="1:25" x14ac:dyDescent="0.25">
      <c r="A233" t="s">
        <v>417</v>
      </c>
      <c r="B233" t="s">
        <v>418</v>
      </c>
      <c r="D233" t="s">
        <v>330</v>
      </c>
      <c r="E233">
        <v>3080</v>
      </c>
      <c r="F233" t="s">
        <v>331</v>
      </c>
      <c r="G233">
        <v>41724208</v>
      </c>
      <c r="H233" t="s">
        <v>332</v>
      </c>
      <c r="I233" t="s">
        <v>333</v>
      </c>
      <c r="J233">
        <v>4129</v>
      </c>
      <c r="K233" t="s">
        <v>333</v>
      </c>
      <c r="M233">
        <v>17087</v>
      </c>
      <c r="N233">
        <v>4</v>
      </c>
      <c r="O233">
        <v>110</v>
      </c>
      <c r="P233">
        <v>28</v>
      </c>
      <c r="R233" t="s">
        <v>26</v>
      </c>
      <c r="S233" t="s">
        <v>334</v>
      </c>
      <c r="T233">
        <v>17087</v>
      </c>
      <c r="U233" t="s">
        <v>492</v>
      </c>
      <c r="V233">
        <v>20</v>
      </c>
      <c r="X233">
        <v>59001</v>
      </c>
      <c r="Y233" t="s">
        <v>336</v>
      </c>
    </row>
    <row r="234" spans="1:25" x14ac:dyDescent="0.25">
      <c r="A234" t="s">
        <v>348</v>
      </c>
      <c r="B234" t="s">
        <v>349</v>
      </c>
      <c r="D234" t="s">
        <v>330</v>
      </c>
      <c r="E234">
        <v>17868</v>
      </c>
      <c r="F234" t="s">
        <v>331</v>
      </c>
      <c r="G234">
        <v>41724208</v>
      </c>
      <c r="H234" t="s">
        <v>332</v>
      </c>
      <c r="I234" t="s">
        <v>333</v>
      </c>
      <c r="K234" t="s">
        <v>333</v>
      </c>
      <c r="M234">
        <v>17087</v>
      </c>
      <c r="N234">
        <v>27</v>
      </c>
      <c r="O234">
        <v>178.68</v>
      </c>
      <c r="P234">
        <v>100</v>
      </c>
      <c r="R234" t="s">
        <v>26</v>
      </c>
      <c r="S234" t="s">
        <v>334</v>
      </c>
      <c r="T234">
        <v>17087</v>
      </c>
      <c r="U234" t="s">
        <v>492</v>
      </c>
      <c r="V234">
        <v>20</v>
      </c>
      <c r="X234">
        <v>59001</v>
      </c>
      <c r="Y234" t="s">
        <v>336</v>
      </c>
    </row>
    <row r="235" spans="1:25" x14ac:dyDescent="0.25">
      <c r="A235" t="s">
        <v>348</v>
      </c>
      <c r="B235" t="s">
        <v>349</v>
      </c>
      <c r="D235" t="s">
        <v>330</v>
      </c>
      <c r="E235">
        <v>1140</v>
      </c>
      <c r="F235" t="s">
        <v>331</v>
      </c>
      <c r="G235">
        <v>41724208</v>
      </c>
      <c r="H235" t="s">
        <v>332</v>
      </c>
      <c r="I235" t="s">
        <v>333</v>
      </c>
      <c r="K235" t="s">
        <v>333</v>
      </c>
      <c r="M235">
        <v>17090</v>
      </c>
      <c r="N235">
        <v>24</v>
      </c>
      <c r="O235">
        <v>38</v>
      </c>
      <c r="P235">
        <v>30</v>
      </c>
      <c r="R235" t="s">
        <v>26</v>
      </c>
      <c r="S235" t="s">
        <v>334</v>
      </c>
      <c r="T235">
        <v>17090</v>
      </c>
      <c r="U235" t="s">
        <v>8</v>
      </c>
      <c r="V235">
        <v>20</v>
      </c>
      <c r="X235">
        <v>59001</v>
      </c>
      <c r="Y235" t="s">
        <v>336</v>
      </c>
    </row>
    <row r="236" spans="1:25" x14ac:dyDescent="0.25">
      <c r="A236" t="s">
        <v>348</v>
      </c>
      <c r="B236" t="s">
        <v>349</v>
      </c>
      <c r="D236" t="s">
        <v>330</v>
      </c>
      <c r="E236">
        <v>2920</v>
      </c>
      <c r="F236" t="s">
        <v>331</v>
      </c>
      <c r="G236">
        <v>41724208</v>
      </c>
      <c r="H236" t="s">
        <v>332</v>
      </c>
      <c r="I236" t="s">
        <v>333</v>
      </c>
      <c r="K236" t="s">
        <v>333</v>
      </c>
      <c r="M236">
        <v>17092</v>
      </c>
      <c r="N236">
        <v>20</v>
      </c>
      <c r="O236">
        <v>0.73</v>
      </c>
      <c r="P236">
        <v>4000</v>
      </c>
      <c r="R236" t="s">
        <v>26</v>
      </c>
      <c r="S236" t="s">
        <v>334</v>
      </c>
      <c r="T236">
        <v>17092</v>
      </c>
      <c r="U236" t="s">
        <v>493</v>
      </c>
      <c r="V236">
        <v>20</v>
      </c>
      <c r="X236">
        <v>59001</v>
      </c>
      <c r="Y236" t="s">
        <v>336</v>
      </c>
    </row>
    <row r="237" spans="1:25" x14ac:dyDescent="0.25">
      <c r="A237" t="s">
        <v>341</v>
      </c>
      <c r="B237" t="s">
        <v>342</v>
      </c>
      <c r="D237" t="s">
        <v>330</v>
      </c>
      <c r="E237">
        <v>2400</v>
      </c>
      <c r="F237" t="s">
        <v>331</v>
      </c>
      <c r="G237">
        <v>41724208</v>
      </c>
      <c r="H237" t="s">
        <v>332</v>
      </c>
      <c r="I237" t="s">
        <v>333</v>
      </c>
      <c r="J237">
        <v>4101</v>
      </c>
      <c r="K237" t="s">
        <v>333</v>
      </c>
      <c r="M237">
        <v>17092</v>
      </c>
      <c r="N237">
        <v>3</v>
      </c>
      <c r="O237">
        <v>0.6</v>
      </c>
      <c r="P237">
        <v>4000</v>
      </c>
      <c r="R237" t="s">
        <v>26</v>
      </c>
      <c r="S237" t="s">
        <v>334</v>
      </c>
      <c r="T237">
        <v>17092</v>
      </c>
      <c r="U237" t="s">
        <v>493</v>
      </c>
      <c r="V237">
        <v>20</v>
      </c>
      <c r="X237">
        <v>59001</v>
      </c>
      <c r="Y237" t="s">
        <v>336</v>
      </c>
    </row>
    <row r="238" spans="1:25" x14ac:dyDescent="0.25">
      <c r="A238" t="s">
        <v>403</v>
      </c>
      <c r="B238" t="s">
        <v>404</v>
      </c>
      <c r="D238" t="s">
        <v>330</v>
      </c>
      <c r="E238">
        <v>4325</v>
      </c>
      <c r="F238" t="s">
        <v>331</v>
      </c>
      <c r="G238">
        <v>41724208</v>
      </c>
      <c r="H238" t="s">
        <v>332</v>
      </c>
      <c r="I238" t="s">
        <v>333</v>
      </c>
      <c r="J238">
        <v>3065</v>
      </c>
      <c r="K238" t="s">
        <v>333</v>
      </c>
      <c r="M238">
        <v>17092</v>
      </c>
      <c r="N238">
        <v>3</v>
      </c>
      <c r="O238">
        <v>1.73</v>
      </c>
      <c r="P238">
        <v>2500</v>
      </c>
      <c r="R238" t="s">
        <v>26</v>
      </c>
      <c r="S238" t="s">
        <v>334</v>
      </c>
      <c r="T238">
        <v>17092</v>
      </c>
      <c r="U238" t="s">
        <v>493</v>
      </c>
      <c r="V238">
        <v>20</v>
      </c>
      <c r="X238">
        <v>59001</v>
      </c>
      <c r="Y238" t="s">
        <v>336</v>
      </c>
    </row>
    <row r="239" spans="1:25" x14ac:dyDescent="0.25">
      <c r="A239" t="s">
        <v>357</v>
      </c>
      <c r="B239" t="s">
        <v>358</v>
      </c>
      <c r="D239" t="s">
        <v>330</v>
      </c>
      <c r="E239">
        <v>3570</v>
      </c>
      <c r="F239" t="s">
        <v>331</v>
      </c>
      <c r="G239">
        <v>41724208</v>
      </c>
      <c r="H239" t="s">
        <v>332</v>
      </c>
      <c r="I239" t="s">
        <v>333</v>
      </c>
      <c r="J239">
        <v>2750</v>
      </c>
      <c r="K239" t="s">
        <v>333</v>
      </c>
      <c r="M239">
        <v>17092</v>
      </c>
      <c r="N239">
        <v>6</v>
      </c>
      <c r="O239">
        <v>1.19</v>
      </c>
      <c r="P239">
        <v>3000</v>
      </c>
      <c r="R239" t="s">
        <v>26</v>
      </c>
      <c r="S239" t="s">
        <v>334</v>
      </c>
      <c r="T239">
        <v>17092</v>
      </c>
      <c r="U239" t="s">
        <v>493</v>
      </c>
      <c r="V239">
        <v>20</v>
      </c>
      <c r="X239">
        <v>59001</v>
      </c>
      <c r="Y239" t="s">
        <v>336</v>
      </c>
    </row>
    <row r="240" spans="1:25" x14ac:dyDescent="0.25">
      <c r="A240" t="s">
        <v>398</v>
      </c>
      <c r="B240" t="s">
        <v>356</v>
      </c>
      <c r="D240" t="s">
        <v>330</v>
      </c>
      <c r="E240">
        <v>1460</v>
      </c>
      <c r="F240" t="s">
        <v>331</v>
      </c>
      <c r="G240">
        <v>41724208</v>
      </c>
      <c r="H240" t="s">
        <v>332</v>
      </c>
      <c r="I240" t="s">
        <v>333</v>
      </c>
      <c r="J240">
        <v>2460</v>
      </c>
      <c r="K240" t="s">
        <v>333</v>
      </c>
      <c r="M240">
        <v>17092</v>
      </c>
      <c r="N240">
        <v>4</v>
      </c>
      <c r="O240">
        <v>365</v>
      </c>
      <c r="P240">
        <v>4</v>
      </c>
      <c r="R240" t="s">
        <v>26</v>
      </c>
      <c r="S240" t="s">
        <v>334</v>
      </c>
      <c r="T240">
        <v>17092</v>
      </c>
      <c r="U240" t="s">
        <v>493</v>
      </c>
      <c r="V240">
        <v>20</v>
      </c>
      <c r="X240">
        <v>59001</v>
      </c>
      <c r="Y240" t="s">
        <v>336</v>
      </c>
    </row>
    <row r="241" spans="1:25" x14ac:dyDescent="0.25">
      <c r="A241" t="s">
        <v>494</v>
      </c>
      <c r="B241" t="s">
        <v>495</v>
      </c>
      <c r="D241" t="s">
        <v>330</v>
      </c>
      <c r="E241">
        <v>2160</v>
      </c>
      <c r="F241" t="s">
        <v>331</v>
      </c>
      <c r="G241">
        <v>41724208</v>
      </c>
      <c r="H241" t="s">
        <v>332</v>
      </c>
      <c r="I241" t="s">
        <v>333</v>
      </c>
      <c r="J241">
        <v>1684</v>
      </c>
      <c r="K241" t="s">
        <v>333</v>
      </c>
      <c r="M241">
        <v>17092</v>
      </c>
      <c r="N241">
        <v>5</v>
      </c>
      <c r="O241">
        <v>0.36</v>
      </c>
      <c r="P241">
        <v>6000</v>
      </c>
      <c r="R241" t="s">
        <v>26</v>
      </c>
      <c r="S241" t="s">
        <v>334</v>
      </c>
      <c r="T241">
        <v>17092</v>
      </c>
      <c r="U241" t="s">
        <v>493</v>
      </c>
      <c r="V241">
        <v>20</v>
      </c>
      <c r="X241">
        <v>59001</v>
      </c>
      <c r="Y241" t="s">
        <v>336</v>
      </c>
    </row>
    <row r="242" spans="1:25" x14ac:dyDescent="0.25">
      <c r="A242" t="s">
        <v>440</v>
      </c>
      <c r="B242" t="s">
        <v>441</v>
      </c>
      <c r="D242" t="s">
        <v>330</v>
      </c>
      <c r="E242">
        <v>15800</v>
      </c>
      <c r="F242" t="s">
        <v>331</v>
      </c>
      <c r="G242">
        <v>41724208</v>
      </c>
      <c r="H242" t="s">
        <v>332</v>
      </c>
      <c r="I242" t="s">
        <v>333</v>
      </c>
      <c r="J242">
        <v>2085</v>
      </c>
      <c r="K242" t="s">
        <v>333</v>
      </c>
      <c r="M242">
        <v>17093</v>
      </c>
      <c r="N242">
        <v>10</v>
      </c>
      <c r="O242">
        <v>316</v>
      </c>
      <c r="P242">
        <v>50</v>
      </c>
      <c r="R242" t="s">
        <v>26</v>
      </c>
      <c r="S242" t="s">
        <v>334</v>
      </c>
      <c r="T242">
        <v>17093</v>
      </c>
      <c r="U242" t="s">
        <v>496</v>
      </c>
      <c r="V242">
        <v>20</v>
      </c>
      <c r="X242">
        <v>59001</v>
      </c>
      <c r="Y242" t="s">
        <v>336</v>
      </c>
    </row>
    <row r="243" spans="1:25" x14ac:dyDescent="0.25">
      <c r="A243" t="s">
        <v>410</v>
      </c>
      <c r="B243" t="s">
        <v>411</v>
      </c>
      <c r="D243" t="s">
        <v>330</v>
      </c>
      <c r="E243">
        <v>6100</v>
      </c>
      <c r="F243" t="s">
        <v>331</v>
      </c>
      <c r="G243">
        <v>41724208</v>
      </c>
      <c r="H243" t="s">
        <v>332</v>
      </c>
      <c r="I243" t="s">
        <v>333</v>
      </c>
      <c r="J243">
        <v>3332</v>
      </c>
      <c r="K243" t="s">
        <v>333</v>
      </c>
      <c r="M243">
        <v>17093</v>
      </c>
      <c r="N243">
        <v>1</v>
      </c>
      <c r="O243">
        <v>305</v>
      </c>
      <c r="P243">
        <v>20</v>
      </c>
      <c r="R243" t="s">
        <v>26</v>
      </c>
      <c r="S243" t="s">
        <v>334</v>
      </c>
      <c r="T243">
        <v>17093</v>
      </c>
      <c r="U243" t="s">
        <v>496</v>
      </c>
      <c r="V243">
        <v>20</v>
      </c>
      <c r="X243">
        <v>59001</v>
      </c>
      <c r="Y243" t="s">
        <v>336</v>
      </c>
    </row>
    <row r="244" spans="1:25" x14ac:dyDescent="0.25">
      <c r="A244" t="s">
        <v>410</v>
      </c>
      <c r="B244" t="s">
        <v>411</v>
      </c>
      <c r="D244" t="s">
        <v>330</v>
      </c>
      <c r="E244">
        <v>8688</v>
      </c>
      <c r="F244" t="s">
        <v>331</v>
      </c>
      <c r="G244">
        <v>41724208</v>
      </c>
      <c r="H244" t="s">
        <v>332</v>
      </c>
      <c r="I244" t="s">
        <v>333</v>
      </c>
      <c r="J244">
        <v>3332</v>
      </c>
      <c r="K244" t="s">
        <v>333</v>
      </c>
      <c r="M244">
        <v>17093</v>
      </c>
      <c r="N244">
        <v>2</v>
      </c>
      <c r="O244">
        <v>434.4</v>
      </c>
      <c r="P244">
        <v>20</v>
      </c>
      <c r="R244" t="s">
        <v>26</v>
      </c>
      <c r="S244" t="s">
        <v>334</v>
      </c>
      <c r="T244">
        <v>17093</v>
      </c>
      <c r="U244" t="s">
        <v>496</v>
      </c>
      <c r="V244">
        <v>20</v>
      </c>
      <c r="X244">
        <v>59001</v>
      </c>
      <c r="Y244" t="s">
        <v>336</v>
      </c>
    </row>
    <row r="245" spans="1:25" x14ac:dyDescent="0.25">
      <c r="A245" t="s">
        <v>390</v>
      </c>
      <c r="B245" t="s">
        <v>391</v>
      </c>
      <c r="D245" t="s">
        <v>330</v>
      </c>
      <c r="E245">
        <v>3696</v>
      </c>
      <c r="F245" t="s">
        <v>331</v>
      </c>
      <c r="G245">
        <v>41724208</v>
      </c>
      <c r="H245" t="s">
        <v>332</v>
      </c>
      <c r="I245" t="s">
        <v>333</v>
      </c>
      <c r="J245">
        <v>323</v>
      </c>
      <c r="K245" t="s">
        <v>333</v>
      </c>
      <c r="M245">
        <v>17094</v>
      </c>
      <c r="N245">
        <v>8</v>
      </c>
      <c r="O245">
        <v>16.5</v>
      </c>
      <c r="P245">
        <v>224</v>
      </c>
      <c r="R245" t="s">
        <v>26</v>
      </c>
      <c r="S245" t="s">
        <v>334</v>
      </c>
      <c r="T245">
        <v>17094</v>
      </c>
      <c r="U245" t="s">
        <v>497</v>
      </c>
      <c r="V245">
        <v>20</v>
      </c>
      <c r="X245">
        <v>59001</v>
      </c>
      <c r="Y245" t="s">
        <v>336</v>
      </c>
    </row>
    <row r="246" spans="1:25" x14ac:dyDescent="0.25">
      <c r="A246" t="s">
        <v>390</v>
      </c>
      <c r="B246" t="s">
        <v>391</v>
      </c>
      <c r="D246" t="s">
        <v>330</v>
      </c>
      <c r="E246">
        <v>17</v>
      </c>
      <c r="F246" t="s">
        <v>331</v>
      </c>
      <c r="G246">
        <v>41724208</v>
      </c>
      <c r="H246" t="s">
        <v>332</v>
      </c>
      <c r="I246" t="s">
        <v>333</v>
      </c>
      <c r="J246">
        <v>323</v>
      </c>
      <c r="K246" t="s">
        <v>333</v>
      </c>
      <c r="M246">
        <v>17094</v>
      </c>
      <c r="N246">
        <v>9</v>
      </c>
      <c r="O246">
        <v>17</v>
      </c>
      <c r="P246">
        <v>1</v>
      </c>
      <c r="R246" t="s">
        <v>26</v>
      </c>
      <c r="S246" t="s">
        <v>334</v>
      </c>
      <c r="T246">
        <v>17094</v>
      </c>
      <c r="U246" t="s">
        <v>497</v>
      </c>
      <c r="V246">
        <v>20</v>
      </c>
      <c r="X246">
        <v>59001</v>
      </c>
      <c r="Y246" t="s">
        <v>336</v>
      </c>
    </row>
    <row r="247" spans="1:25" x14ac:dyDescent="0.25">
      <c r="A247" t="s">
        <v>396</v>
      </c>
      <c r="B247" t="s">
        <v>397</v>
      </c>
      <c r="D247" t="s">
        <v>330</v>
      </c>
      <c r="E247">
        <v>3125</v>
      </c>
      <c r="F247" t="s">
        <v>331</v>
      </c>
      <c r="G247">
        <v>41724208</v>
      </c>
      <c r="H247" t="s">
        <v>332</v>
      </c>
      <c r="I247" t="s">
        <v>333</v>
      </c>
      <c r="J247">
        <v>1869</v>
      </c>
      <c r="K247" t="s">
        <v>333</v>
      </c>
      <c r="M247">
        <v>17094</v>
      </c>
      <c r="N247">
        <v>8</v>
      </c>
      <c r="O247">
        <v>25</v>
      </c>
      <c r="P247">
        <v>125</v>
      </c>
      <c r="R247" t="s">
        <v>26</v>
      </c>
      <c r="S247" t="s">
        <v>334</v>
      </c>
      <c r="T247">
        <v>17094</v>
      </c>
      <c r="U247" t="s">
        <v>497</v>
      </c>
      <c r="V247">
        <v>20</v>
      </c>
      <c r="X247">
        <v>59001</v>
      </c>
      <c r="Y247" t="s">
        <v>336</v>
      </c>
    </row>
    <row r="248" spans="1:25" x14ac:dyDescent="0.25">
      <c r="A248" t="s">
        <v>462</v>
      </c>
      <c r="B248" t="s">
        <v>463</v>
      </c>
      <c r="D248" t="s">
        <v>330</v>
      </c>
      <c r="E248">
        <v>2640</v>
      </c>
      <c r="F248" t="s">
        <v>331</v>
      </c>
      <c r="G248">
        <v>41724208</v>
      </c>
      <c r="H248" t="s">
        <v>332</v>
      </c>
      <c r="I248" t="s">
        <v>333</v>
      </c>
      <c r="J248">
        <v>2785</v>
      </c>
      <c r="K248" t="s">
        <v>333</v>
      </c>
      <c r="M248">
        <v>17094</v>
      </c>
      <c r="N248">
        <v>1</v>
      </c>
      <c r="O248">
        <v>13.2</v>
      </c>
      <c r="P248">
        <v>200</v>
      </c>
      <c r="R248" t="s">
        <v>26</v>
      </c>
      <c r="S248" t="s">
        <v>334</v>
      </c>
      <c r="T248">
        <v>17094</v>
      </c>
      <c r="U248" t="s">
        <v>497</v>
      </c>
      <c r="V248">
        <v>20</v>
      </c>
      <c r="X248">
        <v>59001</v>
      </c>
      <c r="Y248" t="s">
        <v>336</v>
      </c>
    </row>
    <row r="249" spans="1:25" x14ac:dyDescent="0.25">
      <c r="A249" t="s">
        <v>339</v>
      </c>
      <c r="B249" t="s">
        <v>340</v>
      </c>
      <c r="D249" t="s">
        <v>330</v>
      </c>
      <c r="E249">
        <v>2904</v>
      </c>
      <c r="F249" t="s">
        <v>331</v>
      </c>
      <c r="G249">
        <v>41724208</v>
      </c>
      <c r="H249" t="s">
        <v>332</v>
      </c>
      <c r="I249" t="s">
        <v>333</v>
      </c>
      <c r="J249">
        <v>3526</v>
      </c>
      <c r="K249" t="s">
        <v>333</v>
      </c>
      <c r="M249">
        <v>17094</v>
      </c>
      <c r="N249">
        <v>21</v>
      </c>
      <c r="O249">
        <v>14.52</v>
      </c>
      <c r="P249">
        <v>200</v>
      </c>
      <c r="R249" t="s">
        <v>26</v>
      </c>
      <c r="S249" t="s">
        <v>334</v>
      </c>
      <c r="T249">
        <v>17094</v>
      </c>
      <c r="U249" t="s">
        <v>497</v>
      </c>
      <c r="V249">
        <v>20</v>
      </c>
      <c r="X249">
        <v>59001</v>
      </c>
      <c r="Y249" t="s">
        <v>336</v>
      </c>
    </row>
    <row r="250" spans="1:25" x14ac:dyDescent="0.25">
      <c r="A250" t="s">
        <v>373</v>
      </c>
      <c r="B250" t="s">
        <v>374</v>
      </c>
      <c r="D250" t="s">
        <v>330</v>
      </c>
      <c r="E250">
        <v>260</v>
      </c>
      <c r="F250" t="s">
        <v>331</v>
      </c>
      <c r="G250">
        <v>41724208</v>
      </c>
      <c r="H250" t="s">
        <v>332</v>
      </c>
      <c r="I250" t="s">
        <v>333</v>
      </c>
      <c r="J250">
        <v>174</v>
      </c>
      <c r="K250" t="s">
        <v>333</v>
      </c>
      <c r="M250">
        <v>17094</v>
      </c>
      <c r="N250">
        <v>10</v>
      </c>
      <c r="O250">
        <v>13</v>
      </c>
      <c r="P250">
        <v>20</v>
      </c>
      <c r="R250" t="s">
        <v>26</v>
      </c>
      <c r="S250" t="s">
        <v>334</v>
      </c>
      <c r="T250">
        <v>17094</v>
      </c>
      <c r="U250" t="s">
        <v>497</v>
      </c>
      <c r="V250">
        <v>20</v>
      </c>
      <c r="X250">
        <v>59001</v>
      </c>
      <c r="Y250" t="s">
        <v>336</v>
      </c>
    </row>
    <row r="251" spans="1:25" x14ac:dyDescent="0.25">
      <c r="A251" t="s">
        <v>341</v>
      </c>
      <c r="B251" t="s">
        <v>342</v>
      </c>
      <c r="D251" t="s">
        <v>330</v>
      </c>
      <c r="E251">
        <v>1694</v>
      </c>
      <c r="F251" t="s">
        <v>331</v>
      </c>
      <c r="G251">
        <v>41724208</v>
      </c>
      <c r="H251" t="s">
        <v>332</v>
      </c>
      <c r="I251" t="s">
        <v>333</v>
      </c>
      <c r="J251">
        <v>4101</v>
      </c>
      <c r="K251" t="s">
        <v>333</v>
      </c>
      <c r="M251">
        <v>17095</v>
      </c>
      <c r="N251">
        <v>7</v>
      </c>
      <c r="O251">
        <v>33.880000000000003</v>
      </c>
      <c r="P251">
        <v>50</v>
      </c>
      <c r="R251" t="s">
        <v>26</v>
      </c>
      <c r="S251" t="s">
        <v>334</v>
      </c>
      <c r="T251">
        <v>17095</v>
      </c>
      <c r="U251" t="s">
        <v>498</v>
      </c>
      <c r="V251">
        <v>20</v>
      </c>
      <c r="X251">
        <v>59001</v>
      </c>
      <c r="Y251" t="s">
        <v>336</v>
      </c>
    </row>
    <row r="252" spans="1:25" x14ac:dyDescent="0.25">
      <c r="A252" t="s">
        <v>341</v>
      </c>
      <c r="B252" t="s">
        <v>342</v>
      </c>
      <c r="D252" t="s">
        <v>330</v>
      </c>
      <c r="E252">
        <v>5082</v>
      </c>
      <c r="F252" t="s">
        <v>331</v>
      </c>
      <c r="G252">
        <v>41724208</v>
      </c>
      <c r="H252" t="s">
        <v>332</v>
      </c>
      <c r="I252" t="s">
        <v>333</v>
      </c>
      <c r="J252">
        <v>4101</v>
      </c>
      <c r="K252" t="s">
        <v>333</v>
      </c>
      <c r="M252">
        <v>17095</v>
      </c>
      <c r="N252">
        <v>4</v>
      </c>
      <c r="O252">
        <v>33.880000000000003</v>
      </c>
      <c r="P252">
        <v>150</v>
      </c>
      <c r="R252" t="s">
        <v>26</v>
      </c>
      <c r="S252" t="s">
        <v>334</v>
      </c>
      <c r="T252">
        <v>17095</v>
      </c>
      <c r="U252" t="s">
        <v>498</v>
      </c>
      <c r="V252">
        <v>20</v>
      </c>
      <c r="X252">
        <v>59001</v>
      </c>
      <c r="Y252" t="s">
        <v>336</v>
      </c>
    </row>
    <row r="253" spans="1:25" x14ac:dyDescent="0.25">
      <c r="A253" t="s">
        <v>399</v>
      </c>
      <c r="B253" t="s">
        <v>369</v>
      </c>
      <c r="D253" t="s">
        <v>330</v>
      </c>
      <c r="E253">
        <v>6534</v>
      </c>
      <c r="F253" t="s">
        <v>331</v>
      </c>
      <c r="G253">
        <v>41724208</v>
      </c>
      <c r="H253" t="s">
        <v>332</v>
      </c>
      <c r="I253" t="s">
        <v>333</v>
      </c>
      <c r="J253">
        <v>3112</v>
      </c>
      <c r="K253" t="s">
        <v>333</v>
      </c>
      <c r="M253">
        <v>17095</v>
      </c>
      <c r="N253">
        <v>6</v>
      </c>
      <c r="O253">
        <v>32.67</v>
      </c>
      <c r="P253">
        <v>200</v>
      </c>
      <c r="R253" t="s">
        <v>26</v>
      </c>
      <c r="S253" t="s">
        <v>334</v>
      </c>
      <c r="T253">
        <v>17095</v>
      </c>
      <c r="U253" t="s">
        <v>498</v>
      </c>
      <c r="V253">
        <v>20</v>
      </c>
      <c r="X253">
        <v>59001</v>
      </c>
      <c r="Y253" t="s">
        <v>336</v>
      </c>
    </row>
    <row r="254" spans="1:25" x14ac:dyDescent="0.25">
      <c r="A254" t="s">
        <v>423</v>
      </c>
      <c r="B254" t="s">
        <v>424</v>
      </c>
      <c r="D254" t="s">
        <v>330</v>
      </c>
      <c r="E254">
        <v>3300</v>
      </c>
      <c r="F254" t="s">
        <v>331</v>
      </c>
      <c r="G254">
        <v>41724208</v>
      </c>
      <c r="H254" t="s">
        <v>332</v>
      </c>
      <c r="I254" t="s">
        <v>333</v>
      </c>
      <c r="J254">
        <v>1382</v>
      </c>
      <c r="K254" t="s">
        <v>333</v>
      </c>
      <c r="M254">
        <v>17095</v>
      </c>
      <c r="N254">
        <v>6</v>
      </c>
      <c r="O254">
        <v>33</v>
      </c>
      <c r="P254">
        <v>100</v>
      </c>
      <c r="R254" t="s">
        <v>26</v>
      </c>
      <c r="S254" t="s">
        <v>334</v>
      </c>
      <c r="T254">
        <v>17095</v>
      </c>
      <c r="U254" t="s">
        <v>498</v>
      </c>
      <c r="V254">
        <v>20</v>
      </c>
      <c r="X254">
        <v>59001</v>
      </c>
      <c r="Y254" t="s">
        <v>336</v>
      </c>
    </row>
    <row r="255" spans="1:25" x14ac:dyDescent="0.25">
      <c r="A255" t="s">
        <v>460</v>
      </c>
      <c r="B255" t="s">
        <v>329</v>
      </c>
      <c r="D255" t="s">
        <v>330</v>
      </c>
      <c r="E255">
        <v>9000</v>
      </c>
      <c r="F255" t="s">
        <v>331</v>
      </c>
      <c r="G255">
        <v>41724208</v>
      </c>
      <c r="H255" t="s">
        <v>332</v>
      </c>
      <c r="I255" t="s">
        <v>333</v>
      </c>
      <c r="J255">
        <v>656</v>
      </c>
      <c r="K255" t="s">
        <v>333</v>
      </c>
      <c r="M255">
        <v>17095</v>
      </c>
      <c r="N255">
        <v>10</v>
      </c>
      <c r="O255">
        <v>45</v>
      </c>
      <c r="P255">
        <v>200</v>
      </c>
      <c r="R255" t="s">
        <v>26</v>
      </c>
      <c r="S255" t="s">
        <v>334</v>
      </c>
      <c r="T255">
        <v>17095</v>
      </c>
      <c r="U255" t="s">
        <v>498</v>
      </c>
      <c r="V255">
        <v>20</v>
      </c>
      <c r="X255">
        <v>59001</v>
      </c>
      <c r="Y255" t="s">
        <v>336</v>
      </c>
    </row>
    <row r="256" spans="1:25" x14ac:dyDescent="0.25">
      <c r="A256" t="s">
        <v>328</v>
      </c>
      <c r="B256" t="s">
        <v>329</v>
      </c>
      <c r="D256" t="s">
        <v>330</v>
      </c>
      <c r="E256">
        <v>4500</v>
      </c>
      <c r="F256" t="s">
        <v>331</v>
      </c>
      <c r="G256">
        <v>41724208</v>
      </c>
      <c r="H256" t="s">
        <v>332</v>
      </c>
      <c r="I256" t="s">
        <v>333</v>
      </c>
      <c r="J256">
        <v>657</v>
      </c>
      <c r="K256" t="s">
        <v>333</v>
      </c>
      <c r="M256">
        <v>17095</v>
      </c>
      <c r="N256">
        <v>2</v>
      </c>
      <c r="O256">
        <v>45</v>
      </c>
      <c r="P256">
        <v>100</v>
      </c>
      <c r="R256" t="s">
        <v>26</v>
      </c>
      <c r="S256" t="s">
        <v>334</v>
      </c>
      <c r="T256">
        <v>17095</v>
      </c>
      <c r="U256" t="s">
        <v>498</v>
      </c>
      <c r="V256">
        <v>20</v>
      </c>
      <c r="X256">
        <v>59001</v>
      </c>
      <c r="Y256" t="s">
        <v>336</v>
      </c>
    </row>
    <row r="257" spans="1:25" x14ac:dyDescent="0.25">
      <c r="A257" t="s">
        <v>348</v>
      </c>
      <c r="B257" t="s">
        <v>349</v>
      </c>
      <c r="D257" t="s">
        <v>330</v>
      </c>
      <c r="E257">
        <v>13431</v>
      </c>
      <c r="F257" t="s">
        <v>331</v>
      </c>
      <c r="G257">
        <v>41724208</v>
      </c>
      <c r="H257" t="s">
        <v>332</v>
      </c>
      <c r="I257" t="s">
        <v>333</v>
      </c>
      <c r="K257" t="s">
        <v>333</v>
      </c>
      <c r="M257">
        <v>17097</v>
      </c>
      <c r="N257">
        <v>4</v>
      </c>
      <c r="O257">
        <v>44.77</v>
      </c>
      <c r="P257">
        <v>300</v>
      </c>
      <c r="R257" t="s">
        <v>26</v>
      </c>
      <c r="S257" t="s">
        <v>334</v>
      </c>
      <c r="T257">
        <v>17097</v>
      </c>
      <c r="U257" t="s">
        <v>499</v>
      </c>
      <c r="V257">
        <v>20</v>
      </c>
      <c r="X257">
        <v>59001</v>
      </c>
      <c r="Y257" t="s">
        <v>336</v>
      </c>
    </row>
    <row r="258" spans="1:25" x14ac:dyDescent="0.25">
      <c r="A258" t="s">
        <v>373</v>
      </c>
      <c r="B258" t="s">
        <v>374</v>
      </c>
      <c r="D258" t="s">
        <v>330</v>
      </c>
      <c r="E258">
        <v>9400</v>
      </c>
      <c r="F258" t="s">
        <v>331</v>
      </c>
      <c r="G258">
        <v>41724208</v>
      </c>
      <c r="H258" t="s">
        <v>332</v>
      </c>
      <c r="I258" t="s">
        <v>333</v>
      </c>
      <c r="J258">
        <v>174</v>
      </c>
      <c r="K258" t="s">
        <v>333</v>
      </c>
      <c r="M258">
        <v>17097</v>
      </c>
      <c r="N258">
        <v>12</v>
      </c>
      <c r="O258">
        <v>47</v>
      </c>
      <c r="P258">
        <v>200</v>
      </c>
      <c r="R258" t="s">
        <v>26</v>
      </c>
      <c r="S258" t="s">
        <v>334</v>
      </c>
      <c r="T258">
        <v>17097</v>
      </c>
      <c r="U258" t="s">
        <v>499</v>
      </c>
      <c r="V258">
        <v>20</v>
      </c>
      <c r="X258">
        <v>59001</v>
      </c>
      <c r="Y258" t="s">
        <v>336</v>
      </c>
    </row>
    <row r="259" spans="1:25" x14ac:dyDescent="0.25">
      <c r="A259" t="s">
        <v>385</v>
      </c>
      <c r="B259" t="s">
        <v>386</v>
      </c>
      <c r="D259" t="s">
        <v>330</v>
      </c>
      <c r="E259">
        <v>5280</v>
      </c>
      <c r="F259" t="s">
        <v>331</v>
      </c>
      <c r="G259">
        <v>41724208</v>
      </c>
      <c r="H259" t="s">
        <v>332</v>
      </c>
      <c r="I259" t="s">
        <v>333</v>
      </c>
      <c r="J259">
        <v>206</v>
      </c>
      <c r="K259" t="s">
        <v>333</v>
      </c>
      <c r="M259">
        <v>17099</v>
      </c>
      <c r="N259">
        <v>5</v>
      </c>
      <c r="O259">
        <v>11</v>
      </c>
      <c r="P259">
        <v>480</v>
      </c>
      <c r="R259" t="s">
        <v>26</v>
      </c>
      <c r="S259" t="s">
        <v>334</v>
      </c>
      <c r="T259">
        <v>17099</v>
      </c>
      <c r="U259" t="s">
        <v>10</v>
      </c>
      <c r="V259">
        <v>20</v>
      </c>
      <c r="X259">
        <v>59001</v>
      </c>
      <c r="Y259" t="s">
        <v>336</v>
      </c>
    </row>
    <row r="260" spans="1:25" x14ac:dyDescent="0.25">
      <c r="A260" t="s">
        <v>500</v>
      </c>
      <c r="B260" t="s">
        <v>491</v>
      </c>
      <c r="D260" t="s">
        <v>330</v>
      </c>
      <c r="E260">
        <v>5400</v>
      </c>
      <c r="F260" t="s">
        <v>331</v>
      </c>
      <c r="G260">
        <v>41724208</v>
      </c>
      <c r="H260" t="s">
        <v>332</v>
      </c>
      <c r="I260" t="s">
        <v>333</v>
      </c>
      <c r="J260">
        <v>837</v>
      </c>
      <c r="K260" t="s">
        <v>333</v>
      </c>
      <c r="M260">
        <v>17099</v>
      </c>
      <c r="N260">
        <v>4</v>
      </c>
      <c r="O260">
        <v>180</v>
      </c>
      <c r="P260">
        <v>30</v>
      </c>
      <c r="R260" t="s">
        <v>26</v>
      </c>
      <c r="S260" t="s">
        <v>334</v>
      </c>
      <c r="T260">
        <v>17099</v>
      </c>
      <c r="U260" t="s">
        <v>10</v>
      </c>
      <c r="V260">
        <v>20</v>
      </c>
      <c r="X260">
        <v>59001</v>
      </c>
      <c r="Y260" t="s">
        <v>336</v>
      </c>
    </row>
    <row r="261" spans="1:25" x14ac:dyDescent="0.25">
      <c r="A261" t="s">
        <v>362</v>
      </c>
      <c r="B261" t="s">
        <v>363</v>
      </c>
      <c r="D261" t="s">
        <v>330</v>
      </c>
      <c r="E261">
        <v>792</v>
      </c>
      <c r="F261" t="s">
        <v>331</v>
      </c>
      <c r="G261">
        <v>41724208</v>
      </c>
      <c r="H261" t="s">
        <v>332</v>
      </c>
      <c r="I261" t="s">
        <v>333</v>
      </c>
      <c r="J261">
        <v>1803</v>
      </c>
      <c r="K261" t="s">
        <v>333</v>
      </c>
      <c r="M261">
        <v>17099</v>
      </c>
      <c r="N261">
        <v>2</v>
      </c>
      <c r="O261">
        <v>11</v>
      </c>
      <c r="P261">
        <v>72</v>
      </c>
      <c r="R261" t="s">
        <v>26</v>
      </c>
      <c r="S261" t="s">
        <v>334</v>
      </c>
      <c r="T261">
        <v>17099</v>
      </c>
      <c r="U261" t="s">
        <v>10</v>
      </c>
      <c r="V261">
        <v>20</v>
      </c>
      <c r="X261">
        <v>59001</v>
      </c>
      <c r="Y261" t="s">
        <v>336</v>
      </c>
    </row>
    <row r="262" spans="1:25" x14ac:dyDescent="0.25">
      <c r="A262" t="s">
        <v>396</v>
      </c>
      <c r="B262" t="s">
        <v>397</v>
      </c>
      <c r="D262" t="s">
        <v>330</v>
      </c>
      <c r="E262">
        <v>3960</v>
      </c>
      <c r="F262" t="s">
        <v>331</v>
      </c>
      <c r="G262">
        <v>41724208</v>
      </c>
      <c r="H262" t="s">
        <v>332</v>
      </c>
      <c r="I262" t="s">
        <v>333</v>
      </c>
      <c r="J262">
        <v>1869</v>
      </c>
      <c r="K262" t="s">
        <v>333</v>
      </c>
      <c r="M262">
        <v>17099</v>
      </c>
      <c r="N262">
        <v>2</v>
      </c>
      <c r="O262">
        <v>11</v>
      </c>
      <c r="P262">
        <v>360</v>
      </c>
      <c r="R262" t="s">
        <v>26</v>
      </c>
      <c r="S262" t="s">
        <v>334</v>
      </c>
      <c r="T262">
        <v>17099</v>
      </c>
      <c r="U262" t="s">
        <v>10</v>
      </c>
      <c r="V262">
        <v>20</v>
      </c>
      <c r="X262">
        <v>59001</v>
      </c>
      <c r="Y262" t="s">
        <v>336</v>
      </c>
    </row>
    <row r="263" spans="1:25" x14ac:dyDescent="0.25">
      <c r="A263" t="s">
        <v>365</v>
      </c>
      <c r="B263" t="s">
        <v>366</v>
      </c>
      <c r="D263" t="s">
        <v>367</v>
      </c>
      <c r="E263">
        <v>792</v>
      </c>
      <c r="F263" t="s">
        <v>331</v>
      </c>
      <c r="G263">
        <v>41724208</v>
      </c>
      <c r="H263" t="s">
        <v>332</v>
      </c>
      <c r="I263" t="s">
        <v>333</v>
      </c>
      <c r="J263">
        <v>1803</v>
      </c>
      <c r="K263" t="s">
        <v>333</v>
      </c>
      <c r="M263">
        <v>17099</v>
      </c>
      <c r="N263">
        <v>2</v>
      </c>
      <c r="O263">
        <v>11</v>
      </c>
      <c r="P263">
        <v>72</v>
      </c>
      <c r="R263" t="s">
        <v>26</v>
      </c>
      <c r="S263" t="s">
        <v>334</v>
      </c>
      <c r="T263">
        <v>17099</v>
      </c>
      <c r="U263" t="s">
        <v>10</v>
      </c>
      <c r="V263">
        <v>20</v>
      </c>
      <c r="X263">
        <v>59001</v>
      </c>
      <c r="Y263" t="s">
        <v>336</v>
      </c>
    </row>
    <row r="264" spans="1:25" x14ac:dyDescent="0.25">
      <c r="A264" t="s">
        <v>384</v>
      </c>
      <c r="B264" t="s">
        <v>356</v>
      </c>
      <c r="D264" t="s">
        <v>330</v>
      </c>
      <c r="E264">
        <v>360</v>
      </c>
      <c r="F264" t="s">
        <v>331</v>
      </c>
      <c r="G264">
        <v>41724208</v>
      </c>
      <c r="H264" t="s">
        <v>332</v>
      </c>
      <c r="I264" t="s">
        <v>333</v>
      </c>
      <c r="J264">
        <v>2459</v>
      </c>
      <c r="K264" t="s">
        <v>333</v>
      </c>
      <c r="M264">
        <v>17099</v>
      </c>
      <c r="N264">
        <v>11</v>
      </c>
      <c r="O264">
        <v>15</v>
      </c>
      <c r="P264">
        <v>24</v>
      </c>
      <c r="R264" t="s">
        <v>26</v>
      </c>
      <c r="S264" t="s">
        <v>334</v>
      </c>
      <c r="T264">
        <v>17099</v>
      </c>
      <c r="U264" t="s">
        <v>10</v>
      </c>
      <c r="V264">
        <v>20</v>
      </c>
      <c r="X264">
        <v>59001</v>
      </c>
      <c r="Y264" t="s">
        <v>336</v>
      </c>
    </row>
    <row r="265" spans="1:25" x14ac:dyDescent="0.25">
      <c r="A265" t="s">
        <v>378</v>
      </c>
      <c r="B265" t="s">
        <v>379</v>
      </c>
      <c r="D265" t="s">
        <v>330</v>
      </c>
      <c r="E265">
        <v>4791.6000000000004</v>
      </c>
      <c r="F265" t="s">
        <v>331</v>
      </c>
      <c r="G265">
        <v>41724208</v>
      </c>
      <c r="H265" t="s">
        <v>332</v>
      </c>
      <c r="I265" t="s">
        <v>333</v>
      </c>
      <c r="J265">
        <v>2838</v>
      </c>
      <c r="K265" t="s">
        <v>333</v>
      </c>
      <c r="M265">
        <v>17099</v>
      </c>
      <c r="N265">
        <v>2</v>
      </c>
      <c r="O265">
        <v>13.31</v>
      </c>
      <c r="P265">
        <v>360</v>
      </c>
      <c r="R265" t="s">
        <v>26</v>
      </c>
      <c r="S265" t="s">
        <v>334</v>
      </c>
      <c r="T265">
        <v>17099</v>
      </c>
      <c r="U265" t="s">
        <v>10</v>
      </c>
      <c r="V265">
        <v>20</v>
      </c>
      <c r="X265">
        <v>59001</v>
      </c>
      <c r="Y265" t="s">
        <v>336</v>
      </c>
    </row>
    <row r="266" spans="1:25" x14ac:dyDescent="0.25">
      <c r="A266" t="s">
        <v>378</v>
      </c>
      <c r="B266" t="s">
        <v>379</v>
      </c>
      <c r="D266" t="s">
        <v>330</v>
      </c>
      <c r="E266">
        <v>3129.6</v>
      </c>
      <c r="F266" t="s">
        <v>331</v>
      </c>
      <c r="G266">
        <v>41724208</v>
      </c>
      <c r="H266" t="s">
        <v>332</v>
      </c>
      <c r="I266" t="s">
        <v>333</v>
      </c>
      <c r="J266">
        <v>2838</v>
      </c>
      <c r="K266" t="s">
        <v>333</v>
      </c>
      <c r="M266">
        <v>17099</v>
      </c>
      <c r="N266">
        <v>3</v>
      </c>
      <c r="O266">
        <v>65.2</v>
      </c>
      <c r="P266">
        <v>48</v>
      </c>
      <c r="R266" t="s">
        <v>26</v>
      </c>
      <c r="S266" t="s">
        <v>334</v>
      </c>
      <c r="T266">
        <v>17099</v>
      </c>
      <c r="U266" t="s">
        <v>10</v>
      </c>
      <c r="V266">
        <v>20</v>
      </c>
      <c r="X266">
        <v>59001</v>
      </c>
      <c r="Y266" t="s">
        <v>336</v>
      </c>
    </row>
    <row r="267" spans="1:25" x14ac:dyDescent="0.25">
      <c r="A267" t="s">
        <v>370</v>
      </c>
      <c r="B267" t="s">
        <v>371</v>
      </c>
      <c r="D267" t="s">
        <v>330</v>
      </c>
      <c r="E267">
        <v>4266</v>
      </c>
      <c r="F267" t="s">
        <v>331</v>
      </c>
      <c r="G267">
        <v>41724208</v>
      </c>
      <c r="H267" t="s">
        <v>332</v>
      </c>
      <c r="I267" t="s">
        <v>333</v>
      </c>
      <c r="J267">
        <v>3649</v>
      </c>
      <c r="K267" t="s">
        <v>333</v>
      </c>
      <c r="M267">
        <v>17099</v>
      </c>
      <c r="N267">
        <v>10</v>
      </c>
      <c r="O267">
        <v>11.85</v>
      </c>
      <c r="P267">
        <v>360</v>
      </c>
      <c r="R267" t="s">
        <v>26</v>
      </c>
      <c r="S267" t="s">
        <v>334</v>
      </c>
      <c r="T267">
        <v>17099</v>
      </c>
      <c r="U267" t="s">
        <v>10</v>
      </c>
      <c r="V267">
        <v>20</v>
      </c>
      <c r="X267">
        <v>59001</v>
      </c>
      <c r="Y267" t="s">
        <v>336</v>
      </c>
    </row>
    <row r="268" spans="1:25" x14ac:dyDescent="0.25">
      <c r="A268" t="s">
        <v>382</v>
      </c>
      <c r="B268" t="s">
        <v>347</v>
      </c>
      <c r="D268" t="s">
        <v>330</v>
      </c>
      <c r="E268">
        <v>3777.5</v>
      </c>
      <c r="F268" t="s">
        <v>331</v>
      </c>
      <c r="G268">
        <v>41724208</v>
      </c>
      <c r="H268" t="s">
        <v>332</v>
      </c>
      <c r="I268" t="s">
        <v>333</v>
      </c>
      <c r="J268">
        <v>4048</v>
      </c>
      <c r="K268" t="s">
        <v>333</v>
      </c>
      <c r="M268">
        <v>17099</v>
      </c>
      <c r="N268">
        <v>4</v>
      </c>
      <c r="O268">
        <v>75.55</v>
      </c>
      <c r="P268">
        <v>50</v>
      </c>
      <c r="R268" t="s">
        <v>26</v>
      </c>
      <c r="S268" t="s">
        <v>334</v>
      </c>
      <c r="T268">
        <v>17099</v>
      </c>
      <c r="U268" t="s">
        <v>10</v>
      </c>
      <c r="V268">
        <v>20</v>
      </c>
      <c r="X268">
        <v>59001</v>
      </c>
      <c r="Y268" t="s">
        <v>336</v>
      </c>
    </row>
    <row r="269" spans="1:25" x14ac:dyDescent="0.25">
      <c r="A269" t="s">
        <v>484</v>
      </c>
      <c r="B269" t="s">
        <v>485</v>
      </c>
      <c r="D269" t="s">
        <v>330</v>
      </c>
      <c r="E269">
        <v>11364.15</v>
      </c>
      <c r="F269" t="s">
        <v>331</v>
      </c>
      <c r="G269">
        <v>41724208</v>
      </c>
      <c r="H269" t="s">
        <v>332</v>
      </c>
      <c r="I269" t="s">
        <v>333</v>
      </c>
      <c r="J269">
        <v>4521</v>
      </c>
      <c r="K269" t="s">
        <v>333</v>
      </c>
      <c r="M269">
        <v>17099</v>
      </c>
      <c r="N269">
        <v>7</v>
      </c>
      <c r="O269">
        <v>11.85</v>
      </c>
      <c r="P269">
        <v>959</v>
      </c>
      <c r="R269" t="s">
        <v>26</v>
      </c>
      <c r="S269" t="s">
        <v>334</v>
      </c>
      <c r="T269">
        <v>17099</v>
      </c>
      <c r="U269" t="s">
        <v>10</v>
      </c>
      <c r="V269">
        <v>20</v>
      </c>
      <c r="X269">
        <v>59001</v>
      </c>
      <c r="Y269" t="s">
        <v>336</v>
      </c>
    </row>
    <row r="270" spans="1:25" x14ac:dyDescent="0.25">
      <c r="A270" t="s">
        <v>484</v>
      </c>
      <c r="B270" t="s">
        <v>485</v>
      </c>
      <c r="D270" t="s">
        <v>330</v>
      </c>
      <c r="E270">
        <v>2.85</v>
      </c>
      <c r="F270" t="s">
        <v>331</v>
      </c>
      <c r="G270">
        <v>41724208</v>
      </c>
      <c r="H270" t="s">
        <v>332</v>
      </c>
      <c r="I270" t="s">
        <v>333</v>
      </c>
      <c r="J270">
        <v>4521</v>
      </c>
      <c r="K270" t="s">
        <v>333</v>
      </c>
      <c r="M270">
        <v>17099</v>
      </c>
      <c r="N270">
        <v>8</v>
      </c>
      <c r="O270">
        <v>2.85</v>
      </c>
      <c r="P270">
        <v>1</v>
      </c>
      <c r="R270" t="s">
        <v>26</v>
      </c>
      <c r="S270" t="s">
        <v>334</v>
      </c>
      <c r="T270">
        <v>17099</v>
      </c>
      <c r="U270" t="s">
        <v>10</v>
      </c>
      <c r="V270">
        <v>20</v>
      </c>
      <c r="X270">
        <v>59001</v>
      </c>
      <c r="Y270" t="s">
        <v>336</v>
      </c>
    </row>
    <row r="271" spans="1:25" x14ac:dyDescent="0.25">
      <c r="A271" t="s">
        <v>373</v>
      </c>
      <c r="B271" t="s">
        <v>374</v>
      </c>
      <c r="D271" t="s">
        <v>330</v>
      </c>
      <c r="E271">
        <v>1574</v>
      </c>
      <c r="F271" t="s">
        <v>331</v>
      </c>
      <c r="G271">
        <v>41724208</v>
      </c>
      <c r="H271" t="s">
        <v>332</v>
      </c>
      <c r="I271" t="s">
        <v>333</v>
      </c>
      <c r="J271">
        <v>174</v>
      </c>
      <c r="K271" t="s">
        <v>333</v>
      </c>
      <c r="M271">
        <v>17104</v>
      </c>
      <c r="N271">
        <v>11</v>
      </c>
      <c r="O271">
        <v>787</v>
      </c>
      <c r="P271">
        <v>2</v>
      </c>
      <c r="R271" t="s">
        <v>26</v>
      </c>
      <c r="S271" t="s">
        <v>334</v>
      </c>
      <c r="T271">
        <v>17104</v>
      </c>
      <c r="U271" t="s">
        <v>501</v>
      </c>
      <c r="V271">
        <v>20</v>
      </c>
      <c r="X271">
        <v>59001</v>
      </c>
      <c r="Y271" t="s">
        <v>336</v>
      </c>
    </row>
    <row r="272" spans="1:25" x14ac:dyDescent="0.25">
      <c r="A272" t="s">
        <v>423</v>
      </c>
      <c r="B272" t="s">
        <v>424</v>
      </c>
      <c r="D272" t="s">
        <v>330</v>
      </c>
      <c r="E272">
        <v>3786</v>
      </c>
      <c r="F272" t="s">
        <v>331</v>
      </c>
      <c r="G272">
        <v>41724208</v>
      </c>
      <c r="H272" t="s">
        <v>332</v>
      </c>
      <c r="I272" t="s">
        <v>333</v>
      </c>
      <c r="J272">
        <v>1382</v>
      </c>
      <c r="K272" t="s">
        <v>333</v>
      </c>
      <c r="M272">
        <v>17104</v>
      </c>
      <c r="N272">
        <v>3</v>
      </c>
      <c r="O272">
        <v>1893</v>
      </c>
      <c r="P272">
        <v>2</v>
      </c>
      <c r="R272" t="s">
        <v>26</v>
      </c>
      <c r="S272" t="s">
        <v>334</v>
      </c>
      <c r="T272">
        <v>17104</v>
      </c>
      <c r="U272" t="s">
        <v>501</v>
      </c>
      <c r="V272">
        <v>20</v>
      </c>
      <c r="X272">
        <v>59001</v>
      </c>
      <c r="Y272" t="s">
        <v>336</v>
      </c>
    </row>
    <row r="273" spans="1:25" x14ac:dyDescent="0.25">
      <c r="A273" t="s">
        <v>396</v>
      </c>
      <c r="B273" t="s">
        <v>397</v>
      </c>
      <c r="D273" t="s">
        <v>330</v>
      </c>
      <c r="E273">
        <v>6832</v>
      </c>
      <c r="F273" t="s">
        <v>331</v>
      </c>
      <c r="G273">
        <v>41724208</v>
      </c>
      <c r="H273" t="s">
        <v>332</v>
      </c>
      <c r="I273" t="s">
        <v>333</v>
      </c>
      <c r="J273">
        <v>1869</v>
      </c>
      <c r="K273" t="s">
        <v>333</v>
      </c>
      <c r="M273">
        <v>17104</v>
      </c>
      <c r="N273">
        <v>13</v>
      </c>
      <c r="O273">
        <v>1708</v>
      </c>
      <c r="P273">
        <v>4</v>
      </c>
      <c r="R273" t="s">
        <v>26</v>
      </c>
      <c r="S273" t="s">
        <v>334</v>
      </c>
      <c r="T273">
        <v>17104</v>
      </c>
      <c r="U273" t="s">
        <v>501</v>
      </c>
      <c r="V273">
        <v>20</v>
      </c>
      <c r="X273">
        <v>59001</v>
      </c>
      <c r="Y273" t="s">
        <v>336</v>
      </c>
    </row>
    <row r="274" spans="1:25" x14ac:dyDescent="0.25">
      <c r="A274" t="s">
        <v>370</v>
      </c>
      <c r="B274" t="s">
        <v>371</v>
      </c>
      <c r="D274" t="s">
        <v>330</v>
      </c>
      <c r="E274">
        <v>4852.2</v>
      </c>
      <c r="F274" t="s">
        <v>331</v>
      </c>
      <c r="G274">
        <v>41724208</v>
      </c>
      <c r="H274" t="s">
        <v>332</v>
      </c>
      <c r="I274" t="s">
        <v>333</v>
      </c>
      <c r="J274">
        <v>3649</v>
      </c>
      <c r="K274" t="s">
        <v>333</v>
      </c>
      <c r="M274">
        <v>17104</v>
      </c>
      <c r="N274">
        <v>8</v>
      </c>
      <c r="O274">
        <v>808.7</v>
      </c>
      <c r="P274">
        <v>6</v>
      </c>
      <c r="R274" t="s">
        <v>26</v>
      </c>
      <c r="S274" t="s">
        <v>334</v>
      </c>
      <c r="T274">
        <v>17104</v>
      </c>
      <c r="U274" t="s">
        <v>501</v>
      </c>
      <c r="V274">
        <v>20</v>
      </c>
      <c r="X274">
        <v>59001</v>
      </c>
      <c r="Y274" t="s">
        <v>336</v>
      </c>
    </row>
    <row r="275" spans="1:25" x14ac:dyDescent="0.25">
      <c r="A275" t="s">
        <v>384</v>
      </c>
      <c r="B275" t="s">
        <v>356</v>
      </c>
      <c r="D275" t="s">
        <v>330</v>
      </c>
      <c r="E275">
        <v>4235</v>
      </c>
      <c r="F275" t="s">
        <v>331</v>
      </c>
      <c r="G275">
        <v>41724208</v>
      </c>
      <c r="H275" t="s">
        <v>332</v>
      </c>
      <c r="I275" t="s">
        <v>333</v>
      </c>
      <c r="J275">
        <v>2459</v>
      </c>
      <c r="K275" t="s">
        <v>333</v>
      </c>
      <c r="M275">
        <v>17105</v>
      </c>
      <c r="N275">
        <v>12</v>
      </c>
      <c r="O275">
        <v>30.25</v>
      </c>
      <c r="P275">
        <v>140</v>
      </c>
      <c r="R275" t="s">
        <v>26</v>
      </c>
      <c r="S275" t="s">
        <v>334</v>
      </c>
      <c r="T275">
        <v>17105</v>
      </c>
      <c r="U275" t="s">
        <v>387</v>
      </c>
      <c r="V275">
        <v>20</v>
      </c>
      <c r="X275">
        <v>59001</v>
      </c>
      <c r="Y275" t="s">
        <v>336</v>
      </c>
    </row>
    <row r="276" spans="1:25" x14ac:dyDescent="0.25">
      <c r="A276" t="s">
        <v>384</v>
      </c>
      <c r="B276" t="s">
        <v>356</v>
      </c>
      <c r="D276" t="s">
        <v>330</v>
      </c>
      <c r="E276">
        <v>6992</v>
      </c>
      <c r="F276" t="s">
        <v>331</v>
      </c>
      <c r="G276">
        <v>41724208</v>
      </c>
      <c r="H276" t="s">
        <v>332</v>
      </c>
      <c r="I276" t="s">
        <v>333</v>
      </c>
      <c r="J276">
        <v>2459</v>
      </c>
      <c r="K276" t="s">
        <v>333</v>
      </c>
      <c r="M276">
        <v>17105</v>
      </c>
      <c r="N276">
        <v>13</v>
      </c>
      <c r="O276">
        <v>38</v>
      </c>
      <c r="P276">
        <v>184</v>
      </c>
      <c r="R276" t="s">
        <v>26</v>
      </c>
      <c r="S276" t="s">
        <v>334</v>
      </c>
      <c r="T276">
        <v>17105</v>
      </c>
      <c r="U276" t="s">
        <v>387</v>
      </c>
      <c r="V276">
        <v>20</v>
      </c>
      <c r="X276">
        <v>59001</v>
      </c>
      <c r="Y276" t="s">
        <v>336</v>
      </c>
    </row>
    <row r="277" spans="1:25" x14ac:dyDescent="0.25">
      <c r="A277" t="s">
        <v>502</v>
      </c>
      <c r="B277" t="s">
        <v>503</v>
      </c>
      <c r="D277" t="s">
        <v>330</v>
      </c>
      <c r="E277">
        <v>576</v>
      </c>
      <c r="F277" t="s">
        <v>331</v>
      </c>
      <c r="G277">
        <v>41724208</v>
      </c>
      <c r="H277" t="s">
        <v>332</v>
      </c>
      <c r="I277" t="s">
        <v>333</v>
      </c>
      <c r="J277">
        <v>488</v>
      </c>
      <c r="K277" t="s">
        <v>333</v>
      </c>
      <c r="M277">
        <v>17111</v>
      </c>
      <c r="N277">
        <v>4</v>
      </c>
      <c r="O277">
        <v>32</v>
      </c>
      <c r="P277">
        <v>18</v>
      </c>
      <c r="R277" t="s">
        <v>26</v>
      </c>
      <c r="S277" t="s">
        <v>334</v>
      </c>
      <c r="T277">
        <v>17111</v>
      </c>
      <c r="U277" t="s">
        <v>504</v>
      </c>
      <c r="V277">
        <v>20</v>
      </c>
      <c r="X277">
        <v>59001</v>
      </c>
      <c r="Y277" t="s">
        <v>336</v>
      </c>
    </row>
    <row r="278" spans="1:25" x14ac:dyDescent="0.25">
      <c r="A278" t="s">
        <v>505</v>
      </c>
      <c r="B278" t="s">
        <v>411</v>
      </c>
      <c r="D278" t="s">
        <v>330</v>
      </c>
      <c r="E278">
        <v>916.2</v>
      </c>
      <c r="F278" t="s">
        <v>506</v>
      </c>
      <c r="G278">
        <v>26353342</v>
      </c>
      <c r="H278" t="s">
        <v>507</v>
      </c>
      <c r="I278" t="s">
        <v>333</v>
      </c>
      <c r="J278">
        <v>3331</v>
      </c>
      <c r="K278" t="s">
        <v>333</v>
      </c>
      <c r="M278">
        <v>17111</v>
      </c>
      <c r="N278">
        <v>5</v>
      </c>
      <c r="O278">
        <v>50.9</v>
      </c>
      <c r="P278">
        <v>18</v>
      </c>
      <c r="R278" t="s">
        <v>26</v>
      </c>
      <c r="S278" t="s">
        <v>334</v>
      </c>
      <c r="T278">
        <v>17111</v>
      </c>
      <c r="U278" t="s">
        <v>504</v>
      </c>
      <c r="V278">
        <v>20</v>
      </c>
      <c r="X278">
        <v>59001</v>
      </c>
      <c r="Y278" t="s">
        <v>336</v>
      </c>
    </row>
    <row r="279" spans="1:25" x14ac:dyDescent="0.25">
      <c r="A279" t="s">
        <v>505</v>
      </c>
      <c r="B279" t="s">
        <v>411</v>
      </c>
      <c r="D279" t="s">
        <v>330</v>
      </c>
      <c r="E279">
        <v>52.9</v>
      </c>
      <c r="F279" t="s">
        <v>506</v>
      </c>
      <c r="G279">
        <v>26353342</v>
      </c>
      <c r="H279" t="s">
        <v>507</v>
      </c>
      <c r="I279" t="s">
        <v>333</v>
      </c>
      <c r="J279">
        <v>3331</v>
      </c>
      <c r="K279" t="s">
        <v>333</v>
      </c>
      <c r="M279">
        <v>17111</v>
      </c>
      <c r="N279">
        <v>6</v>
      </c>
      <c r="O279">
        <v>52.9</v>
      </c>
      <c r="P279">
        <v>1</v>
      </c>
      <c r="R279" t="s">
        <v>26</v>
      </c>
      <c r="S279" t="s">
        <v>334</v>
      </c>
      <c r="T279">
        <v>17111</v>
      </c>
      <c r="U279" t="s">
        <v>504</v>
      </c>
      <c r="V279">
        <v>20</v>
      </c>
      <c r="X279">
        <v>59001</v>
      </c>
      <c r="Y279" t="s">
        <v>336</v>
      </c>
    </row>
    <row r="280" spans="1:25" x14ac:dyDescent="0.25">
      <c r="A280" t="s">
        <v>508</v>
      </c>
      <c r="B280" t="s">
        <v>371</v>
      </c>
      <c r="D280" t="s">
        <v>330</v>
      </c>
      <c r="E280">
        <v>509.4</v>
      </c>
      <c r="F280" t="s">
        <v>506</v>
      </c>
      <c r="G280">
        <v>26353342</v>
      </c>
      <c r="H280" t="s">
        <v>507</v>
      </c>
      <c r="I280" t="s">
        <v>333</v>
      </c>
      <c r="J280">
        <v>3414</v>
      </c>
      <c r="K280" t="s">
        <v>333</v>
      </c>
      <c r="M280">
        <v>17111</v>
      </c>
      <c r="N280">
        <v>9</v>
      </c>
      <c r="O280">
        <v>50.94</v>
      </c>
      <c r="P280">
        <v>10</v>
      </c>
      <c r="R280" t="s">
        <v>26</v>
      </c>
      <c r="S280" t="s">
        <v>334</v>
      </c>
      <c r="T280">
        <v>17111</v>
      </c>
      <c r="U280" t="s">
        <v>504</v>
      </c>
      <c r="V280">
        <v>20</v>
      </c>
      <c r="X280">
        <v>59001</v>
      </c>
      <c r="Y280" t="s">
        <v>336</v>
      </c>
    </row>
    <row r="281" spans="1:25" x14ac:dyDescent="0.25">
      <c r="A281" t="s">
        <v>390</v>
      </c>
      <c r="B281" t="s">
        <v>391</v>
      </c>
      <c r="D281" t="s">
        <v>330</v>
      </c>
      <c r="E281">
        <v>1200</v>
      </c>
      <c r="F281" t="s">
        <v>331</v>
      </c>
      <c r="G281">
        <v>41724208</v>
      </c>
      <c r="H281" t="s">
        <v>332</v>
      </c>
      <c r="I281" t="s">
        <v>333</v>
      </c>
      <c r="J281">
        <v>323</v>
      </c>
      <c r="K281" t="s">
        <v>333</v>
      </c>
      <c r="M281">
        <v>17112</v>
      </c>
      <c r="N281">
        <v>7</v>
      </c>
      <c r="O281">
        <v>20</v>
      </c>
      <c r="P281">
        <v>60</v>
      </c>
      <c r="R281" t="s">
        <v>26</v>
      </c>
      <c r="S281" t="s">
        <v>334</v>
      </c>
      <c r="T281">
        <v>17112</v>
      </c>
      <c r="U281" t="s">
        <v>509</v>
      </c>
      <c r="V281">
        <v>20</v>
      </c>
      <c r="X281">
        <v>59001</v>
      </c>
      <c r="Y281" t="s">
        <v>336</v>
      </c>
    </row>
    <row r="282" spans="1:25" x14ac:dyDescent="0.25">
      <c r="A282" t="s">
        <v>494</v>
      </c>
      <c r="B282" t="s">
        <v>495</v>
      </c>
      <c r="D282" t="s">
        <v>330</v>
      </c>
      <c r="E282">
        <v>1620</v>
      </c>
      <c r="F282" t="s">
        <v>331</v>
      </c>
      <c r="G282">
        <v>41724208</v>
      </c>
      <c r="H282" t="s">
        <v>332</v>
      </c>
      <c r="I282" t="s">
        <v>333</v>
      </c>
      <c r="J282">
        <v>1684</v>
      </c>
      <c r="K282" t="s">
        <v>333</v>
      </c>
      <c r="M282">
        <v>17112</v>
      </c>
      <c r="N282">
        <v>3</v>
      </c>
      <c r="O282">
        <v>15</v>
      </c>
      <c r="P282">
        <v>108</v>
      </c>
      <c r="R282" t="s">
        <v>26</v>
      </c>
      <c r="S282" t="s">
        <v>334</v>
      </c>
      <c r="T282">
        <v>17112</v>
      </c>
      <c r="U282" t="s">
        <v>509</v>
      </c>
      <c r="V282">
        <v>20</v>
      </c>
      <c r="X282">
        <v>59001</v>
      </c>
      <c r="Y282" t="s">
        <v>336</v>
      </c>
    </row>
    <row r="283" spans="1:25" x14ac:dyDescent="0.25">
      <c r="A283" t="s">
        <v>382</v>
      </c>
      <c r="B283" t="s">
        <v>347</v>
      </c>
      <c r="D283" t="s">
        <v>330</v>
      </c>
      <c r="E283">
        <v>470</v>
      </c>
      <c r="F283" t="s">
        <v>331</v>
      </c>
      <c r="G283">
        <v>41724208</v>
      </c>
      <c r="H283" t="s">
        <v>332</v>
      </c>
      <c r="I283" t="s">
        <v>333</v>
      </c>
      <c r="J283">
        <v>4048</v>
      </c>
      <c r="K283" t="s">
        <v>333</v>
      </c>
      <c r="M283">
        <v>17112</v>
      </c>
      <c r="N283">
        <v>13</v>
      </c>
      <c r="O283">
        <v>18.8</v>
      </c>
      <c r="P283">
        <v>25</v>
      </c>
      <c r="R283" t="s">
        <v>26</v>
      </c>
      <c r="S283" t="s">
        <v>334</v>
      </c>
      <c r="T283">
        <v>17112</v>
      </c>
      <c r="U283" t="s">
        <v>509</v>
      </c>
      <c r="V283">
        <v>20</v>
      </c>
      <c r="X283">
        <v>59001</v>
      </c>
      <c r="Y283" t="s">
        <v>336</v>
      </c>
    </row>
    <row r="284" spans="1:25" x14ac:dyDescent="0.25">
      <c r="A284" t="s">
        <v>431</v>
      </c>
      <c r="B284" t="s">
        <v>413</v>
      </c>
      <c r="D284" t="s">
        <v>330</v>
      </c>
      <c r="E284">
        <v>2460</v>
      </c>
      <c r="F284" t="s">
        <v>331</v>
      </c>
      <c r="G284">
        <v>41724208</v>
      </c>
      <c r="H284" t="s">
        <v>332</v>
      </c>
      <c r="I284" t="s">
        <v>333</v>
      </c>
      <c r="J284">
        <v>4399</v>
      </c>
      <c r="K284" t="s">
        <v>333</v>
      </c>
      <c r="M284">
        <v>17112</v>
      </c>
      <c r="N284">
        <v>11</v>
      </c>
      <c r="O284">
        <v>20.5</v>
      </c>
      <c r="P284">
        <v>120</v>
      </c>
      <c r="R284" t="s">
        <v>26</v>
      </c>
      <c r="S284" t="s">
        <v>334</v>
      </c>
      <c r="T284">
        <v>17112</v>
      </c>
      <c r="U284" t="s">
        <v>509</v>
      </c>
      <c r="V284">
        <v>20</v>
      </c>
      <c r="X284">
        <v>59001</v>
      </c>
      <c r="Y284" t="s">
        <v>336</v>
      </c>
    </row>
    <row r="285" spans="1:25" x14ac:dyDescent="0.25">
      <c r="A285" t="s">
        <v>490</v>
      </c>
      <c r="B285" t="s">
        <v>491</v>
      </c>
      <c r="D285" t="s">
        <v>330</v>
      </c>
      <c r="E285">
        <v>1076</v>
      </c>
      <c r="F285" t="s">
        <v>331</v>
      </c>
      <c r="G285">
        <v>41724208</v>
      </c>
      <c r="H285" t="s">
        <v>332</v>
      </c>
      <c r="I285" t="s">
        <v>333</v>
      </c>
      <c r="J285">
        <v>838</v>
      </c>
      <c r="K285" t="s">
        <v>333</v>
      </c>
      <c r="M285">
        <v>17116</v>
      </c>
      <c r="N285">
        <v>1</v>
      </c>
      <c r="O285">
        <v>538</v>
      </c>
      <c r="P285">
        <v>2</v>
      </c>
      <c r="R285" t="s">
        <v>26</v>
      </c>
      <c r="S285" t="s">
        <v>334</v>
      </c>
      <c r="T285">
        <v>17116</v>
      </c>
      <c r="U285" t="s">
        <v>510</v>
      </c>
      <c r="V285">
        <v>20</v>
      </c>
      <c r="X285">
        <v>59001</v>
      </c>
      <c r="Y285" t="s">
        <v>336</v>
      </c>
    </row>
    <row r="286" spans="1:25" x14ac:dyDescent="0.25">
      <c r="A286" t="s">
        <v>401</v>
      </c>
      <c r="B286" t="s">
        <v>402</v>
      </c>
      <c r="D286" t="s">
        <v>330</v>
      </c>
      <c r="E286">
        <v>4304</v>
      </c>
      <c r="F286" t="s">
        <v>331</v>
      </c>
      <c r="G286">
        <v>41724208</v>
      </c>
      <c r="H286" t="s">
        <v>332</v>
      </c>
      <c r="I286" t="s">
        <v>333</v>
      </c>
      <c r="J286">
        <v>1255</v>
      </c>
      <c r="K286" t="s">
        <v>333</v>
      </c>
      <c r="M286">
        <v>17116</v>
      </c>
      <c r="N286">
        <v>5</v>
      </c>
      <c r="O286">
        <v>538</v>
      </c>
      <c r="P286">
        <v>8</v>
      </c>
      <c r="R286" t="s">
        <v>26</v>
      </c>
      <c r="S286" t="s">
        <v>334</v>
      </c>
      <c r="T286">
        <v>17116</v>
      </c>
      <c r="U286" t="s">
        <v>510</v>
      </c>
      <c r="V286">
        <v>20</v>
      </c>
      <c r="X286">
        <v>59001</v>
      </c>
      <c r="Y286" t="s">
        <v>336</v>
      </c>
    </row>
    <row r="287" spans="1:25" x14ac:dyDescent="0.25">
      <c r="A287" t="s">
        <v>359</v>
      </c>
      <c r="B287" t="s">
        <v>360</v>
      </c>
      <c r="D287" t="s">
        <v>330</v>
      </c>
      <c r="E287">
        <v>2686</v>
      </c>
      <c r="F287" t="s">
        <v>331</v>
      </c>
      <c r="G287">
        <v>41724208</v>
      </c>
      <c r="H287" t="s">
        <v>332</v>
      </c>
      <c r="I287" t="s">
        <v>333</v>
      </c>
      <c r="J287">
        <v>3042</v>
      </c>
      <c r="K287" t="s">
        <v>333</v>
      </c>
      <c r="M287">
        <v>17116</v>
      </c>
      <c r="N287">
        <v>2</v>
      </c>
      <c r="O287">
        <v>537.20000000000005</v>
      </c>
      <c r="P287">
        <v>5</v>
      </c>
      <c r="R287" t="s">
        <v>26</v>
      </c>
      <c r="S287" t="s">
        <v>334</v>
      </c>
      <c r="T287">
        <v>17116</v>
      </c>
      <c r="U287" t="s">
        <v>510</v>
      </c>
      <c r="V287">
        <v>20</v>
      </c>
      <c r="X287">
        <v>59001</v>
      </c>
      <c r="Y287" t="s">
        <v>336</v>
      </c>
    </row>
    <row r="288" spans="1:25" x14ac:dyDescent="0.25">
      <c r="A288" t="s">
        <v>346</v>
      </c>
      <c r="B288" t="s">
        <v>347</v>
      </c>
      <c r="D288" t="s">
        <v>330</v>
      </c>
      <c r="E288">
        <v>4298</v>
      </c>
      <c r="F288" t="s">
        <v>331</v>
      </c>
      <c r="G288">
        <v>41724208</v>
      </c>
      <c r="H288" t="s">
        <v>332</v>
      </c>
      <c r="I288" t="s">
        <v>333</v>
      </c>
      <c r="J288">
        <v>4044</v>
      </c>
      <c r="K288" t="s">
        <v>333</v>
      </c>
      <c r="M288">
        <v>17116</v>
      </c>
      <c r="N288">
        <v>10</v>
      </c>
      <c r="O288">
        <v>537.25</v>
      </c>
      <c r="P288">
        <v>8</v>
      </c>
      <c r="R288" t="s">
        <v>26</v>
      </c>
      <c r="S288" t="s">
        <v>334</v>
      </c>
      <c r="T288">
        <v>17116</v>
      </c>
      <c r="U288" t="s">
        <v>510</v>
      </c>
      <c r="V288">
        <v>20</v>
      </c>
      <c r="X288">
        <v>59001</v>
      </c>
      <c r="Y288" t="s">
        <v>336</v>
      </c>
    </row>
    <row r="289" spans="1:25" x14ac:dyDescent="0.25">
      <c r="A289" t="s">
        <v>382</v>
      </c>
      <c r="B289" t="s">
        <v>347</v>
      </c>
      <c r="D289" t="s">
        <v>330</v>
      </c>
      <c r="E289">
        <v>2150</v>
      </c>
      <c r="F289" t="s">
        <v>331</v>
      </c>
      <c r="G289">
        <v>41724208</v>
      </c>
      <c r="H289" t="s">
        <v>332</v>
      </c>
      <c r="I289" t="s">
        <v>333</v>
      </c>
      <c r="J289">
        <v>4048</v>
      </c>
      <c r="K289" t="s">
        <v>333</v>
      </c>
      <c r="M289">
        <v>17116</v>
      </c>
      <c r="N289">
        <v>8</v>
      </c>
      <c r="O289">
        <v>537.5</v>
      </c>
      <c r="P289">
        <v>4</v>
      </c>
      <c r="R289" t="s">
        <v>26</v>
      </c>
      <c r="S289" t="s">
        <v>334</v>
      </c>
      <c r="T289">
        <v>17116</v>
      </c>
      <c r="U289" t="s">
        <v>510</v>
      </c>
      <c r="V289">
        <v>20</v>
      </c>
      <c r="X289">
        <v>59001</v>
      </c>
      <c r="Y289" t="s">
        <v>336</v>
      </c>
    </row>
    <row r="290" spans="1:25" x14ac:dyDescent="0.25">
      <c r="A290" t="s">
        <v>348</v>
      </c>
      <c r="B290" t="s">
        <v>349</v>
      </c>
      <c r="D290" t="s">
        <v>330</v>
      </c>
      <c r="E290">
        <v>8591</v>
      </c>
      <c r="F290" t="s">
        <v>331</v>
      </c>
      <c r="G290">
        <v>41724208</v>
      </c>
      <c r="H290" t="s">
        <v>332</v>
      </c>
      <c r="I290" t="s">
        <v>333</v>
      </c>
      <c r="K290" t="s">
        <v>333</v>
      </c>
      <c r="M290">
        <v>17117</v>
      </c>
      <c r="N290">
        <v>15</v>
      </c>
      <c r="O290">
        <v>85.91</v>
      </c>
      <c r="P290">
        <v>100</v>
      </c>
      <c r="R290" t="s">
        <v>26</v>
      </c>
      <c r="S290" t="s">
        <v>334</v>
      </c>
      <c r="T290">
        <v>17117</v>
      </c>
      <c r="U290" t="s">
        <v>511</v>
      </c>
      <c r="V290">
        <v>20</v>
      </c>
      <c r="X290">
        <v>59001</v>
      </c>
      <c r="Y290" t="s">
        <v>336</v>
      </c>
    </row>
    <row r="291" spans="1:25" x14ac:dyDescent="0.25">
      <c r="A291" t="s">
        <v>431</v>
      </c>
      <c r="B291" t="s">
        <v>413</v>
      </c>
      <c r="D291" t="s">
        <v>330</v>
      </c>
      <c r="E291">
        <v>10406</v>
      </c>
      <c r="F291" t="s">
        <v>331</v>
      </c>
      <c r="G291">
        <v>41724208</v>
      </c>
      <c r="H291" t="s">
        <v>332</v>
      </c>
      <c r="I291" t="s">
        <v>333</v>
      </c>
      <c r="J291">
        <v>4399</v>
      </c>
      <c r="K291" t="s">
        <v>333</v>
      </c>
      <c r="M291">
        <v>17117</v>
      </c>
      <c r="N291">
        <v>13</v>
      </c>
      <c r="O291">
        <v>104.06</v>
      </c>
      <c r="P291">
        <v>100</v>
      </c>
      <c r="R291" t="s">
        <v>26</v>
      </c>
      <c r="S291" t="s">
        <v>334</v>
      </c>
      <c r="T291">
        <v>17117</v>
      </c>
      <c r="U291" t="s">
        <v>511</v>
      </c>
      <c r="V291">
        <v>20</v>
      </c>
      <c r="X291">
        <v>59001</v>
      </c>
      <c r="Y291" t="s">
        <v>336</v>
      </c>
    </row>
    <row r="292" spans="1:25" x14ac:dyDescent="0.25">
      <c r="A292" t="s">
        <v>357</v>
      </c>
      <c r="B292" t="s">
        <v>358</v>
      </c>
      <c r="D292" t="s">
        <v>330</v>
      </c>
      <c r="E292">
        <v>17532</v>
      </c>
      <c r="F292" t="s">
        <v>331</v>
      </c>
      <c r="G292">
        <v>41724208</v>
      </c>
      <c r="H292" t="s">
        <v>332</v>
      </c>
      <c r="I292" t="s">
        <v>333</v>
      </c>
      <c r="J292">
        <v>2750</v>
      </c>
      <c r="K292" t="s">
        <v>333</v>
      </c>
      <c r="M292">
        <v>17117</v>
      </c>
      <c r="N292">
        <v>7</v>
      </c>
      <c r="O292">
        <v>87.66</v>
      </c>
      <c r="P292">
        <v>200</v>
      </c>
      <c r="R292" t="s">
        <v>26</v>
      </c>
      <c r="S292" t="s">
        <v>334</v>
      </c>
      <c r="T292">
        <v>17117</v>
      </c>
      <c r="U292" t="s">
        <v>511</v>
      </c>
      <c r="V292">
        <v>20</v>
      </c>
      <c r="X292">
        <v>59001</v>
      </c>
      <c r="Y292" t="s">
        <v>336</v>
      </c>
    </row>
    <row r="293" spans="1:25" x14ac:dyDescent="0.25">
      <c r="A293" t="s">
        <v>440</v>
      </c>
      <c r="B293" t="s">
        <v>441</v>
      </c>
      <c r="D293" t="s">
        <v>330</v>
      </c>
      <c r="E293">
        <v>10800</v>
      </c>
      <c r="F293" t="s">
        <v>331</v>
      </c>
      <c r="G293">
        <v>41724208</v>
      </c>
      <c r="H293" t="s">
        <v>332</v>
      </c>
      <c r="I293" t="s">
        <v>333</v>
      </c>
      <c r="J293">
        <v>2085</v>
      </c>
      <c r="K293" t="s">
        <v>333</v>
      </c>
      <c r="M293">
        <v>17117</v>
      </c>
      <c r="N293">
        <v>6</v>
      </c>
      <c r="O293">
        <v>54</v>
      </c>
      <c r="P293">
        <v>200</v>
      </c>
      <c r="R293" t="s">
        <v>26</v>
      </c>
      <c r="S293" t="s">
        <v>334</v>
      </c>
      <c r="T293">
        <v>17117</v>
      </c>
      <c r="U293" t="s">
        <v>511</v>
      </c>
      <c r="V293">
        <v>20</v>
      </c>
      <c r="X293">
        <v>59001</v>
      </c>
      <c r="Y293" t="s">
        <v>336</v>
      </c>
    </row>
    <row r="294" spans="1:25" x14ac:dyDescent="0.25">
      <c r="A294" t="s">
        <v>376</v>
      </c>
      <c r="B294" t="s">
        <v>377</v>
      </c>
      <c r="D294" t="s">
        <v>330</v>
      </c>
      <c r="E294">
        <v>8000</v>
      </c>
      <c r="F294" t="s">
        <v>331</v>
      </c>
      <c r="G294">
        <v>41724208</v>
      </c>
      <c r="H294" t="s">
        <v>332</v>
      </c>
      <c r="I294" t="s">
        <v>333</v>
      </c>
      <c r="J294">
        <v>1006</v>
      </c>
      <c r="K294" t="s">
        <v>333</v>
      </c>
      <c r="M294">
        <v>17117</v>
      </c>
      <c r="N294">
        <v>1</v>
      </c>
      <c r="O294">
        <v>80</v>
      </c>
      <c r="P294">
        <v>100</v>
      </c>
      <c r="R294" t="s">
        <v>26</v>
      </c>
      <c r="S294" t="s">
        <v>334</v>
      </c>
      <c r="T294">
        <v>17117</v>
      </c>
      <c r="U294" t="s">
        <v>511</v>
      </c>
      <c r="V294">
        <v>20</v>
      </c>
      <c r="X294">
        <v>59001</v>
      </c>
      <c r="Y294" t="s">
        <v>336</v>
      </c>
    </row>
    <row r="295" spans="1:25" x14ac:dyDescent="0.25">
      <c r="A295" t="s">
        <v>350</v>
      </c>
      <c r="B295" t="s">
        <v>351</v>
      </c>
      <c r="D295" t="s">
        <v>330</v>
      </c>
      <c r="E295">
        <v>8800</v>
      </c>
      <c r="F295" t="s">
        <v>331</v>
      </c>
      <c r="G295">
        <v>41724208</v>
      </c>
      <c r="H295" t="s">
        <v>332</v>
      </c>
      <c r="I295" t="s">
        <v>333</v>
      </c>
      <c r="J295">
        <v>287</v>
      </c>
      <c r="K295" t="s">
        <v>333</v>
      </c>
      <c r="M295">
        <v>17117</v>
      </c>
      <c r="N295">
        <v>8</v>
      </c>
      <c r="O295">
        <v>88</v>
      </c>
      <c r="P295">
        <v>100</v>
      </c>
      <c r="R295" t="s">
        <v>26</v>
      </c>
      <c r="S295" t="s">
        <v>334</v>
      </c>
      <c r="T295">
        <v>17117</v>
      </c>
      <c r="U295" t="s">
        <v>511</v>
      </c>
      <c r="V295">
        <v>20</v>
      </c>
      <c r="X295">
        <v>59001</v>
      </c>
      <c r="Y295" t="s">
        <v>336</v>
      </c>
    </row>
    <row r="296" spans="1:25" x14ac:dyDescent="0.25">
      <c r="A296" t="s">
        <v>470</v>
      </c>
      <c r="B296" t="s">
        <v>374</v>
      </c>
      <c r="D296" t="s">
        <v>367</v>
      </c>
      <c r="E296">
        <v>2880</v>
      </c>
      <c r="F296" t="s">
        <v>331</v>
      </c>
      <c r="G296">
        <v>41724208</v>
      </c>
      <c r="H296" t="s">
        <v>332</v>
      </c>
      <c r="I296" t="s">
        <v>333</v>
      </c>
      <c r="J296">
        <v>175</v>
      </c>
      <c r="K296" t="s">
        <v>333</v>
      </c>
      <c r="M296">
        <v>17118</v>
      </c>
      <c r="N296">
        <v>1</v>
      </c>
      <c r="O296">
        <v>144</v>
      </c>
      <c r="P296">
        <v>20</v>
      </c>
      <c r="R296" t="s">
        <v>26</v>
      </c>
      <c r="S296" t="s">
        <v>334</v>
      </c>
      <c r="T296">
        <v>17118</v>
      </c>
      <c r="U296" t="s">
        <v>512</v>
      </c>
      <c r="V296">
        <v>20</v>
      </c>
      <c r="X296">
        <v>59001</v>
      </c>
      <c r="Y296" t="s">
        <v>336</v>
      </c>
    </row>
    <row r="297" spans="1:25" x14ac:dyDescent="0.25">
      <c r="A297" t="s">
        <v>472</v>
      </c>
      <c r="B297" t="s">
        <v>351</v>
      </c>
      <c r="D297" t="s">
        <v>330</v>
      </c>
      <c r="E297">
        <v>2880</v>
      </c>
      <c r="F297" t="s">
        <v>331</v>
      </c>
      <c r="G297">
        <v>41724208</v>
      </c>
      <c r="H297" t="s">
        <v>332</v>
      </c>
      <c r="I297" t="s">
        <v>333</v>
      </c>
      <c r="J297">
        <v>175</v>
      </c>
      <c r="K297" t="s">
        <v>333</v>
      </c>
      <c r="M297">
        <v>17118</v>
      </c>
      <c r="N297">
        <v>1</v>
      </c>
      <c r="O297">
        <v>144</v>
      </c>
      <c r="P297">
        <v>20</v>
      </c>
      <c r="R297" t="s">
        <v>26</v>
      </c>
      <c r="S297" t="s">
        <v>334</v>
      </c>
      <c r="T297">
        <v>17118</v>
      </c>
      <c r="U297" t="s">
        <v>512</v>
      </c>
      <c r="V297">
        <v>20</v>
      </c>
      <c r="X297">
        <v>59001</v>
      </c>
      <c r="Y297" t="s">
        <v>336</v>
      </c>
    </row>
    <row r="298" spans="1:25" x14ac:dyDescent="0.25">
      <c r="A298" t="s">
        <v>494</v>
      </c>
      <c r="B298" t="s">
        <v>495</v>
      </c>
      <c r="D298" t="s">
        <v>330</v>
      </c>
      <c r="E298">
        <v>15000</v>
      </c>
      <c r="F298" t="s">
        <v>331</v>
      </c>
      <c r="G298">
        <v>41724208</v>
      </c>
      <c r="H298" t="s">
        <v>332</v>
      </c>
      <c r="I298" t="s">
        <v>333</v>
      </c>
      <c r="J298">
        <v>1684</v>
      </c>
      <c r="K298" t="s">
        <v>333</v>
      </c>
      <c r="M298">
        <v>17118</v>
      </c>
      <c r="N298">
        <v>1</v>
      </c>
      <c r="O298">
        <v>150</v>
      </c>
      <c r="P298">
        <v>100</v>
      </c>
      <c r="R298" t="s">
        <v>26</v>
      </c>
      <c r="S298" t="s">
        <v>334</v>
      </c>
      <c r="T298">
        <v>17118</v>
      </c>
      <c r="U298" t="s">
        <v>512</v>
      </c>
      <c r="V298">
        <v>20</v>
      </c>
      <c r="X298">
        <v>59001</v>
      </c>
      <c r="Y298" t="s">
        <v>336</v>
      </c>
    </row>
    <row r="299" spans="1:25" x14ac:dyDescent="0.25">
      <c r="A299" t="s">
        <v>431</v>
      </c>
      <c r="B299" t="s">
        <v>413</v>
      </c>
      <c r="D299" t="s">
        <v>330</v>
      </c>
      <c r="E299">
        <v>15125</v>
      </c>
      <c r="F299" t="s">
        <v>331</v>
      </c>
      <c r="G299">
        <v>41724208</v>
      </c>
      <c r="H299" t="s">
        <v>332</v>
      </c>
      <c r="I299" t="s">
        <v>333</v>
      </c>
      <c r="J299">
        <v>4399</v>
      </c>
      <c r="K299" t="s">
        <v>333</v>
      </c>
      <c r="M299">
        <v>17118</v>
      </c>
      <c r="N299">
        <v>14</v>
      </c>
      <c r="O299">
        <v>151.25</v>
      </c>
      <c r="P299">
        <v>100</v>
      </c>
      <c r="R299" t="s">
        <v>26</v>
      </c>
      <c r="S299" t="s">
        <v>334</v>
      </c>
      <c r="T299">
        <v>17118</v>
      </c>
      <c r="U299" t="s">
        <v>512</v>
      </c>
      <c r="V299">
        <v>20</v>
      </c>
      <c r="X299">
        <v>59001</v>
      </c>
      <c r="Y299" t="s">
        <v>336</v>
      </c>
    </row>
    <row r="300" spans="1:25" x14ac:dyDescent="0.25">
      <c r="A300" t="s">
        <v>513</v>
      </c>
      <c r="B300" t="s">
        <v>349</v>
      </c>
      <c r="D300" t="s">
        <v>330</v>
      </c>
      <c r="E300">
        <v>62.9</v>
      </c>
      <c r="F300" t="s">
        <v>506</v>
      </c>
      <c r="G300">
        <v>26353342</v>
      </c>
      <c r="H300" t="s">
        <v>507</v>
      </c>
      <c r="I300" t="s">
        <v>333</v>
      </c>
      <c r="K300" t="s">
        <v>333</v>
      </c>
      <c r="M300">
        <v>17119</v>
      </c>
      <c r="N300">
        <v>3</v>
      </c>
      <c r="O300">
        <v>62.9</v>
      </c>
      <c r="P300">
        <v>1</v>
      </c>
      <c r="R300" t="s">
        <v>26</v>
      </c>
      <c r="S300" t="s">
        <v>334</v>
      </c>
      <c r="T300">
        <v>17119</v>
      </c>
      <c r="U300" t="s">
        <v>514</v>
      </c>
      <c r="V300">
        <v>20</v>
      </c>
      <c r="X300">
        <v>59001</v>
      </c>
      <c r="Y300" t="s">
        <v>336</v>
      </c>
    </row>
    <row r="301" spans="1:25" x14ac:dyDescent="0.25">
      <c r="A301" t="s">
        <v>513</v>
      </c>
      <c r="B301" t="s">
        <v>349</v>
      </c>
      <c r="D301" t="s">
        <v>330</v>
      </c>
      <c r="E301">
        <v>1176.0999999999999</v>
      </c>
      <c r="F301" t="s">
        <v>506</v>
      </c>
      <c r="G301">
        <v>26353342</v>
      </c>
      <c r="H301" t="s">
        <v>507</v>
      </c>
      <c r="I301" t="s">
        <v>333</v>
      </c>
      <c r="K301" t="s">
        <v>333</v>
      </c>
      <c r="M301">
        <v>17119</v>
      </c>
      <c r="N301">
        <v>2</v>
      </c>
      <c r="O301">
        <v>61.9</v>
      </c>
      <c r="P301">
        <v>19</v>
      </c>
      <c r="R301" t="s">
        <v>26</v>
      </c>
      <c r="S301" t="s">
        <v>334</v>
      </c>
      <c r="T301">
        <v>17119</v>
      </c>
      <c r="U301" t="s">
        <v>514</v>
      </c>
      <c r="V301">
        <v>20</v>
      </c>
      <c r="X301">
        <v>59001</v>
      </c>
      <c r="Y301" t="s">
        <v>336</v>
      </c>
    </row>
    <row r="302" spans="1:25" x14ac:dyDescent="0.25">
      <c r="A302" t="s">
        <v>505</v>
      </c>
      <c r="B302" t="s">
        <v>411</v>
      </c>
      <c r="D302" t="s">
        <v>330</v>
      </c>
      <c r="E302">
        <v>646</v>
      </c>
      <c r="F302" t="s">
        <v>506</v>
      </c>
      <c r="G302">
        <v>26353342</v>
      </c>
      <c r="H302" t="s">
        <v>507</v>
      </c>
      <c r="I302" t="s">
        <v>333</v>
      </c>
      <c r="J302">
        <v>3331</v>
      </c>
      <c r="K302" t="s">
        <v>333</v>
      </c>
      <c r="M302">
        <v>17119</v>
      </c>
      <c r="N302">
        <v>4</v>
      </c>
      <c r="O302">
        <v>64.599999999999994</v>
      </c>
      <c r="P302">
        <v>10</v>
      </c>
      <c r="R302" t="s">
        <v>26</v>
      </c>
      <c r="S302" t="s">
        <v>334</v>
      </c>
      <c r="T302">
        <v>17119</v>
      </c>
      <c r="U302" t="s">
        <v>514</v>
      </c>
      <c r="V302">
        <v>20</v>
      </c>
      <c r="X302">
        <v>59001</v>
      </c>
      <c r="Y302" t="s">
        <v>336</v>
      </c>
    </row>
    <row r="303" spans="1:25" x14ac:dyDescent="0.25">
      <c r="A303" t="s">
        <v>515</v>
      </c>
      <c r="B303" t="s">
        <v>476</v>
      </c>
      <c r="D303" t="s">
        <v>330</v>
      </c>
      <c r="E303">
        <v>66.099999999999994</v>
      </c>
      <c r="F303" t="s">
        <v>506</v>
      </c>
      <c r="G303">
        <v>26353342</v>
      </c>
      <c r="H303" t="s">
        <v>507</v>
      </c>
      <c r="I303" t="s">
        <v>333</v>
      </c>
      <c r="J303">
        <v>2161</v>
      </c>
      <c r="K303" t="s">
        <v>333</v>
      </c>
      <c r="M303">
        <v>17119</v>
      </c>
      <c r="N303">
        <v>11</v>
      </c>
      <c r="O303">
        <v>66.099999999999994</v>
      </c>
      <c r="P303">
        <v>1</v>
      </c>
      <c r="R303" t="s">
        <v>26</v>
      </c>
      <c r="S303" t="s">
        <v>334</v>
      </c>
      <c r="T303">
        <v>17119</v>
      </c>
      <c r="U303" t="s">
        <v>514</v>
      </c>
      <c r="V303">
        <v>20</v>
      </c>
      <c r="X303">
        <v>59001</v>
      </c>
      <c r="Y303" t="s">
        <v>336</v>
      </c>
    </row>
    <row r="304" spans="1:25" x14ac:dyDescent="0.25">
      <c r="A304" t="s">
        <v>515</v>
      </c>
      <c r="B304" t="s">
        <v>476</v>
      </c>
      <c r="D304" t="s">
        <v>330</v>
      </c>
      <c r="E304">
        <v>258.39999999999998</v>
      </c>
      <c r="F304" t="s">
        <v>506</v>
      </c>
      <c r="G304">
        <v>26353342</v>
      </c>
      <c r="H304" t="s">
        <v>507</v>
      </c>
      <c r="I304" t="s">
        <v>333</v>
      </c>
      <c r="J304">
        <v>2161</v>
      </c>
      <c r="K304" t="s">
        <v>333</v>
      </c>
      <c r="M304">
        <v>17119</v>
      </c>
      <c r="N304">
        <v>10</v>
      </c>
      <c r="O304">
        <v>64.599999999999994</v>
      </c>
      <c r="P304">
        <v>4</v>
      </c>
      <c r="R304" t="s">
        <v>26</v>
      </c>
      <c r="S304" t="s">
        <v>334</v>
      </c>
      <c r="T304">
        <v>17119</v>
      </c>
      <c r="U304" t="s">
        <v>514</v>
      </c>
      <c r="V304">
        <v>20</v>
      </c>
      <c r="X304">
        <v>59001</v>
      </c>
      <c r="Y304" t="s">
        <v>336</v>
      </c>
    </row>
    <row r="305" spans="1:25" x14ac:dyDescent="0.25">
      <c r="A305" t="s">
        <v>516</v>
      </c>
      <c r="B305" t="s">
        <v>393</v>
      </c>
      <c r="D305" t="s">
        <v>330</v>
      </c>
      <c r="E305">
        <v>650</v>
      </c>
      <c r="F305" t="s">
        <v>506</v>
      </c>
      <c r="G305">
        <v>26353342</v>
      </c>
      <c r="H305" t="s">
        <v>507</v>
      </c>
      <c r="I305" t="s">
        <v>333</v>
      </c>
      <c r="J305">
        <v>1300</v>
      </c>
      <c r="K305" t="s">
        <v>333</v>
      </c>
      <c r="M305">
        <v>17119</v>
      </c>
      <c r="N305">
        <v>7</v>
      </c>
      <c r="O305">
        <v>65</v>
      </c>
      <c r="P305">
        <v>10</v>
      </c>
      <c r="R305" t="s">
        <v>26</v>
      </c>
      <c r="S305" t="s">
        <v>334</v>
      </c>
      <c r="T305">
        <v>17119</v>
      </c>
      <c r="U305" t="s">
        <v>514</v>
      </c>
      <c r="V305">
        <v>20</v>
      </c>
      <c r="X305">
        <v>59001</v>
      </c>
      <c r="Y305" t="s">
        <v>336</v>
      </c>
    </row>
    <row r="306" spans="1:25" x14ac:dyDescent="0.25">
      <c r="A306" t="s">
        <v>350</v>
      </c>
      <c r="B306" t="s">
        <v>351</v>
      </c>
      <c r="D306" t="s">
        <v>330</v>
      </c>
      <c r="E306">
        <v>5080</v>
      </c>
      <c r="F306" t="s">
        <v>331</v>
      </c>
      <c r="G306">
        <v>41724208</v>
      </c>
      <c r="H306" t="s">
        <v>332</v>
      </c>
      <c r="I306" t="s">
        <v>333</v>
      </c>
      <c r="J306">
        <v>287</v>
      </c>
      <c r="K306" t="s">
        <v>333</v>
      </c>
      <c r="M306">
        <v>17120</v>
      </c>
      <c r="N306">
        <v>4</v>
      </c>
      <c r="O306">
        <v>12.7</v>
      </c>
      <c r="P306">
        <v>400</v>
      </c>
      <c r="R306" t="s">
        <v>26</v>
      </c>
      <c r="S306" t="s">
        <v>334</v>
      </c>
      <c r="T306">
        <v>17120</v>
      </c>
      <c r="U306" t="s">
        <v>517</v>
      </c>
      <c r="V306">
        <v>20</v>
      </c>
      <c r="X306">
        <v>59001</v>
      </c>
      <c r="Y306" t="s">
        <v>336</v>
      </c>
    </row>
    <row r="307" spans="1:25" x14ac:dyDescent="0.25">
      <c r="A307" t="s">
        <v>328</v>
      </c>
      <c r="B307" t="s">
        <v>329</v>
      </c>
      <c r="D307" t="s">
        <v>330</v>
      </c>
      <c r="E307">
        <v>508</v>
      </c>
      <c r="F307" t="s">
        <v>331</v>
      </c>
      <c r="G307">
        <v>41724208</v>
      </c>
      <c r="H307" t="s">
        <v>332</v>
      </c>
      <c r="I307" t="s">
        <v>333</v>
      </c>
      <c r="J307">
        <v>657</v>
      </c>
      <c r="K307" t="s">
        <v>333</v>
      </c>
      <c r="M307">
        <v>17120</v>
      </c>
      <c r="N307">
        <v>6</v>
      </c>
      <c r="O307">
        <v>12.7</v>
      </c>
      <c r="P307">
        <v>40</v>
      </c>
      <c r="R307" t="s">
        <v>26</v>
      </c>
      <c r="S307" t="s">
        <v>334</v>
      </c>
      <c r="T307">
        <v>17120</v>
      </c>
      <c r="U307" t="s">
        <v>517</v>
      </c>
      <c r="V307">
        <v>20</v>
      </c>
      <c r="X307">
        <v>59001</v>
      </c>
      <c r="Y307" t="s">
        <v>336</v>
      </c>
    </row>
    <row r="308" spans="1:25" x14ac:dyDescent="0.25">
      <c r="A308" t="s">
        <v>328</v>
      </c>
      <c r="B308" t="s">
        <v>329</v>
      </c>
      <c r="D308" t="s">
        <v>330</v>
      </c>
      <c r="E308">
        <v>13</v>
      </c>
      <c r="F308" t="s">
        <v>331</v>
      </c>
      <c r="G308">
        <v>41724208</v>
      </c>
      <c r="H308" t="s">
        <v>332</v>
      </c>
      <c r="I308" t="s">
        <v>333</v>
      </c>
      <c r="J308">
        <v>657</v>
      </c>
      <c r="K308" t="s">
        <v>333</v>
      </c>
      <c r="M308">
        <v>17120</v>
      </c>
      <c r="N308">
        <v>7</v>
      </c>
      <c r="O308">
        <v>13</v>
      </c>
      <c r="P308">
        <v>1</v>
      </c>
      <c r="R308" t="s">
        <v>26</v>
      </c>
      <c r="S308" t="s">
        <v>334</v>
      </c>
      <c r="T308">
        <v>17120</v>
      </c>
      <c r="U308" t="s">
        <v>517</v>
      </c>
      <c r="V308">
        <v>20</v>
      </c>
      <c r="X308">
        <v>59001</v>
      </c>
      <c r="Y308" t="s">
        <v>336</v>
      </c>
    </row>
    <row r="309" spans="1:25" x14ac:dyDescent="0.25">
      <c r="A309" t="s">
        <v>460</v>
      </c>
      <c r="B309" t="s">
        <v>329</v>
      </c>
      <c r="D309" t="s">
        <v>330</v>
      </c>
      <c r="E309">
        <v>2200</v>
      </c>
      <c r="F309" t="s">
        <v>331</v>
      </c>
      <c r="G309">
        <v>41724208</v>
      </c>
      <c r="H309" t="s">
        <v>332</v>
      </c>
      <c r="I309" t="s">
        <v>333</v>
      </c>
      <c r="J309">
        <v>656</v>
      </c>
      <c r="K309" t="s">
        <v>333</v>
      </c>
      <c r="M309">
        <v>17120</v>
      </c>
      <c r="N309">
        <v>8</v>
      </c>
      <c r="O309">
        <v>11</v>
      </c>
      <c r="P309">
        <v>200</v>
      </c>
      <c r="R309" t="s">
        <v>26</v>
      </c>
      <c r="S309" t="s">
        <v>334</v>
      </c>
      <c r="T309">
        <v>17120</v>
      </c>
      <c r="U309" t="s">
        <v>517</v>
      </c>
      <c r="V309">
        <v>20</v>
      </c>
      <c r="X309">
        <v>59001</v>
      </c>
      <c r="Y309" t="s">
        <v>336</v>
      </c>
    </row>
    <row r="310" spans="1:25" x14ac:dyDescent="0.25">
      <c r="A310" t="s">
        <v>401</v>
      </c>
      <c r="B310" t="s">
        <v>402</v>
      </c>
      <c r="D310" t="s">
        <v>330</v>
      </c>
      <c r="E310">
        <v>15240</v>
      </c>
      <c r="F310" t="s">
        <v>331</v>
      </c>
      <c r="G310">
        <v>41724208</v>
      </c>
      <c r="H310" t="s">
        <v>332</v>
      </c>
      <c r="I310" t="s">
        <v>333</v>
      </c>
      <c r="J310">
        <v>1255</v>
      </c>
      <c r="K310" t="s">
        <v>333</v>
      </c>
      <c r="M310">
        <v>17120</v>
      </c>
      <c r="N310">
        <v>6</v>
      </c>
      <c r="O310">
        <v>12.7</v>
      </c>
      <c r="P310">
        <v>1200</v>
      </c>
      <c r="R310" t="s">
        <v>26</v>
      </c>
      <c r="S310" t="s">
        <v>334</v>
      </c>
      <c r="T310">
        <v>17120</v>
      </c>
      <c r="U310" t="s">
        <v>517</v>
      </c>
      <c r="V310">
        <v>20</v>
      </c>
      <c r="X310">
        <v>59001</v>
      </c>
      <c r="Y310" t="s">
        <v>336</v>
      </c>
    </row>
    <row r="311" spans="1:25" x14ac:dyDescent="0.25">
      <c r="A311" t="s">
        <v>359</v>
      </c>
      <c r="B311" t="s">
        <v>360</v>
      </c>
      <c r="D311" t="s">
        <v>330</v>
      </c>
      <c r="E311">
        <v>3175</v>
      </c>
      <c r="F311" t="s">
        <v>331</v>
      </c>
      <c r="G311">
        <v>41724208</v>
      </c>
      <c r="H311" t="s">
        <v>332</v>
      </c>
      <c r="I311" t="s">
        <v>333</v>
      </c>
      <c r="J311">
        <v>3042</v>
      </c>
      <c r="K311" t="s">
        <v>333</v>
      </c>
      <c r="M311">
        <v>17120</v>
      </c>
      <c r="N311">
        <v>8</v>
      </c>
      <c r="O311">
        <v>12.7</v>
      </c>
      <c r="P311">
        <v>250</v>
      </c>
      <c r="R311" t="s">
        <v>26</v>
      </c>
      <c r="S311" t="s">
        <v>334</v>
      </c>
      <c r="T311">
        <v>17120</v>
      </c>
      <c r="U311" t="s">
        <v>517</v>
      </c>
      <c r="V311">
        <v>20</v>
      </c>
      <c r="X311">
        <v>59001</v>
      </c>
      <c r="Y311" t="s">
        <v>336</v>
      </c>
    </row>
    <row r="312" spans="1:25" x14ac:dyDescent="0.25">
      <c r="A312" t="s">
        <v>339</v>
      </c>
      <c r="B312" t="s">
        <v>340</v>
      </c>
      <c r="D312" t="s">
        <v>330</v>
      </c>
      <c r="E312">
        <v>9801</v>
      </c>
      <c r="F312" t="s">
        <v>331</v>
      </c>
      <c r="G312">
        <v>41724208</v>
      </c>
      <c r="H312" t="s">
        <v>332</v>
      </c>
      <c r="I312" t="s">
        <v>333</v>
      </c>
      <c r="J312">
        <v>3526</v>
      </c>
      <c r="K312" t="s">
        <v>333</v>
      </c>
      <c r="M312">
        <v>17120</v>
      </c>
      <c r="N312">
        <v>5</v>
      </c>
      <c r="O312">
        <v>10.89</v>
      </c>
      <c r="P312">
        <v>900</v>
      </c>
      <c r="R312" t="s">
        <v>26</v>
      </c>
      <c r="S312" t="s">
        <v>334</v>
      </c>
      <c r="T312">
        <v>17120</v>
      </c>
      <c r="U312" t="s">
        <v>517</v>
      </c>
      <c r="V312">
        <v>20</v>
      </c>
      <c r="X312">
        <v>59001</v>
      </c>
      <c r="Y312" t="s">
        <v>336</v>
      </c>
    </row>
    <row r="313" spans="1:25" x14ac:dyDescent="0.25">
      <c r="A313" t="s">
        <v>484</v>
      </c>
      <c r="B313" t="s">
        <v>485</v>
      </c>
      <c r="D313" t="s">
        <v>330</v>
      </c>
      <c r="E313">
        <v>5080</v>
      </c>
      <c r="F313" t="s">
        <v>331</v>
      </c>
      <c r="G313">
        <v>41724208</v>
      </c>
      <c r="H313" t="s">
        <v>332</v>
      </c>
      <c r="I313" t="s">
        <v>333</v>
      </c>
      <c r="J313">
        <v>4521</v>
      </c>
      <c r="K313" t="s">
        <v>333</v>
      </c>
      <c r="M313">
        <v>17120</v>
      </c>
      <c r="N313">
        <v>4</v>
      </c>
      <c r="O313">
        <v>12.7</v>
      </c>
      <c r="P313">
        <v>400</v>
      </c>
      <c r="R313" t="s">
        <v>26</v>
      </c>
      <c r="S313" t="s">
        <v>334</v>
      </c>
      <c r="T313">
        <v>17120</v>
      </c>
      <c r="U313" t="s">
        <v>517</v>
      </c>
      <c r="V313">
        <v>20</v>
      </c>
      <c r="X313">
        <v>59001</v>
      </c>
      <c r="Y313" t="s">
        <v>336</v>
      </c>
    </row>
    <row r="314" spans="1:25" x14ac:dyDescent="0.25">
      <c r="A314" t="s">
        <v>348</v>
      </c>
      <c r="B314" t="s">
        <v>349</v>
      </c>
      <c r="D314" t="s">
        <v>330</v>
      </c>
      <c r="E314">
        <v>1270.5</v>
      </c>
      <c r="F314" t="s">
        <v>331</v>
      </c>
      <c r="G314">
        <v>41724208</v>
      </c>
      <c r="H314" t="s">
        <v>332</v>
      </c>
      <c r="I314" t="s">
        <v>333</v>
      </c>
      <c r="K314" t="s">
        <v>333</v>
      </c>
      <c r="M314">
        <v>17121</v>
      </c>
      <c r="N314">
        <v>14</v>
      </c>
      <c r="O314">
        <v>42.35</v>
      </c>
      <c r="P314">
        <v>30</v>
      </c>
      <c r="R314" t="s">
        <v>26</v>
      </c>
      <c r="S314" t="s">
        <v>334</v>
      </c>
      <c r="T314">
        <v>17121</v>
      </c>
      <c r="U314" t="s">
        <v>518</v>
      </c>
      <c r="V314">
        <v>20</v>
      </c>
      <c r="X314">
        <v>59001</v>
      </c>
      <c r="Y314" t="s">
        <v>336</v>
      </c>
    </row>
    <row r="315" spans="1:25" x14ac:dyDescent="0.25">
      <c r="A315" t="s">
        <v>519</v>
      </c>
      <c r="B315" t="s">
        <v>351</v>
      </c>
      <c r="D315" t="s">
        <v>330</v>
      </c>
      <c r="E315">
        <v>4320</v>
      </c>
      <c r="F315" t="s">
        <v>331</v>
      </c>
      <c r="G315">
        <v>41724208</v>
      </c>
      <c r="H315" t="s">
        <v>332</v>
      </c>
      <c r="I315" t="s">
        <v>333</v>
      </c>
      <c r="J315">
        <v>288</v>
      </c>
      <c r="K315" t="s">
        <v>333</v>
      </c>
      <c r="M315">
        <v>17122</v>
      </c>
      <c r="N315">
        <v>1</v>
      </c>
      <c r="O315">
        <v>10</v>
      </c>
      <c r="P315">
        <v>432</v>
      </c>
      <c r="R315" t="s">
        <v>26</v>
      </c>
      <c r="S315" t="s">
        <v>334</v>
      </c>
      <c r="T315">
        <v>17122</v>
      </c>
      <c r="U315" t="s">
        <v>520</v>
      </c>
      <c r="V315">
        <v>20</v>
      </c>
      <c r="X315">
        <v>59001</v>
      </c>
      <c r="Y315" t="s">
        <v>336</v>
      </c>
    </row>
    <row r="316" spans="1:25" x14ac:dyDescent="0.25">
      <c r="A316" t="s">
        <v>460</v>
      </c>
      <c r="B316" t="s">
        <v>329</v>
      </c>
      <c r="D316" t="s">
        <v>330</v>
      </c>
      <c r="E316">
        <v>3600</v>
      </c>
      <c r="F316" t="s">
        <v>331</v>
      </c>
      <c r="G316">
        <v>41724208</v>
      </c>
      <c r="H316" t="s">
        <v>332</v>
      </c>
      <c r="I316" t="s">
        <v>333</v>
      </c>
      <c r="J316">
        <v>656</v>
      </c>
      <c r="K316" t="s">
        <v>333</v>
      </c>
      <c r="M316">
        <v>17122</v>
      </c>
      <c r="N316">
        <v>5</v>
      </c>
      <c r="O316">
        <v>10</v>
      </c>
      <c r="P316">
        <v>360</v>
      </c>
      <c r="R316" t="s">
        <v>26</v>
      </c>
      <c r="S316" t="s">
        <v>334</v>
      </c>
      <c r="T316">
        <v>17122</v>
      </c>
      <c r="U316" t="s">
        <v>520</v>
      </c>
      <c r="V316">
        <v>20</v>
      </c>
      <c r="X316">
        <v>59001</v>
      </c>
      <c r="Y316" t="s">
        <v>336</v>
      </c>
    </row>
    <row r="317" spans="1:25" x14ac:dyDescent="0.25">
      <c r="A317" t="s">
        <v>460</v>
      </c>
      <c r="B317" t="s">
        <v>329</v>
      </c>
      <c r="D317" t="s">
        <v>330</v>
      </c>
      <c r="E317">
        <v>4800</v>
      </c>
      <c r="F317" t="s">
        <v>331</v>
      </c>
      <c r="G317">
        <v>41724208</v>
      </c>
      <c r="H317" t="s">
        <v>332</v>
      </c>
      <c r="I317" t="s">
        <v>333</v>
      </c>
      <c r="J317">
        <v>656</v>
      </c>
      <c r="K317" t="s">
        <v>333</v>
      </c>
      <c r="M317">
        <v>17122</v>
      </c>
      <c r="N317">
        <v>6</v>
      </c>
      <c r="O317">
        <v>20</v>
      </c>
      <c r="P317">
        <v>240</v>
      </c>
      <c r="R317" t="s">
        <v>26</v>
      </c>
      <c r="S317" t="s">
        <v>334</v>
      </c>
      <c r="T317">
        <v>17122</v>
      </c>
      <c r="U317" t="s">
        <v>520</v>
      </c>
      <c r="V317">
        <v>20</v>
      </c>
      <c r="X317">
        <v>59001</v>
      </c>
      <c r="Y317" t="s">
        <v>336</v>
      </c>
    </row>
    <row r="318" spans="1:25" x14ac:dyDescent="0.25">
      <c r="A318" t="s">
        <v>401</v>
      </c>
      <c r="B318" t="s">
        <v>402</v>
      </c>
      <c r="D318" t="s">
        <v>330</v>
      </c>
      <c r="E318">
        <v>3000</v>
      </c>
      <c r="F318" t="s">
        <v>331</v>
      </c>
      <c r="G318">
        <v>41724208</v>
      </c>
      <c r="H318" t="s">
        <v>332</v>
      </c>
      <c r="I318" t="s">
        <v>333</v>
      </c>
      <c r="J318">
        <v>1255</v>
      </c>
      <c r="K318" t="s">
        <v>333</v>
      </c>
      <c r="M318">
        <v>17122</v>
      </c>
      <c r="N318">
        <v>2</v>
      </c>
      <c r="O318">
        <v>10</v>
      </c>
      <c r="P318">
        <v>300</v>
      </c>
      <c r="R318" t="s">
        <v>26</v>
      </c>
      <c r="S318" t="s">
        <v>334</v>
      </c>
      <c r="T318">
        <v>17122</v>
      </c>
      <c r="U318" t="s">
        <v>520</v>
      </c>
      <c r="V318">
        <v>20</v>
      </c>
      <c r="X318">
        <v>59001</v>
      </c>
      <c r="Y318" t="s">
        <v>336</v>
      </c>
    </row>
    <row r="319" spans="1:25" x14ac:dyDescent="0.25">
      <c r="A319" t="s">
        <v>353</v>
      </c>
      <c r="B319" t="s">
        <v>354</v>
      </c>
      <c r="D319" t="s">
        <v>330</v>
      </c>
      <c r="E319">
        <v>7920</v>
      </c>
      <c r="F319" t="s">
        <v>331</v>
      </c>
      <c r="G319">
        <v>41724208</v>
      </c>
      <c r="H319" t="s">
        <v>332</v>
      </c>
      <c r="I319" t="s">
        <v>333</v>
      </c>
      <c r="J319">
        <v>1469</v>
      </c>
      <c r="K319" t="s">
        <v>333</v>
      </c>
      <c r="M319">
        <v>17122</v>
      </c>
      <c r="N319">
        <v>5</v>
      </c>
      <c r="O319">
        <v>22</v>
      </c>
      <c r="P319">
        <v>360</v>
      </c>
      <c r="R319" t="s">
        <v>26</v>
      </c>
      <c r="S319" t="s">
        <v>334</v>
      </c>
      <c r="T319">
        <v>17122</v>
      </c>
      <c r="U319" t="s">
        <v>520</v>
      </c>
      <c r="V319">
        <v>20</v>
      </c>
      <c r="X319">
        <v>59001</v>
      </c>
      <c r="Y319" t="s">
        <v>336</v>
      </c>
    </row>
    <row r="320" spans="1:25" x14ac:dyDescent="0.25">
      <c r="A320" t="s">
        <v>362</v>
      </c>
      <c r="B320" t="s">
        <v>363</v>
      </c>
      <c r="D320" t="s">
        <v>330</v>
      </c>
      <c r="E320">
        <v>528</v>
      </c>
      <c r="F320" t="s">
        <v>331</v>
      </c>
      <c r="G320">
        <v>41724208</v>
      </c>
      <c r="H320" t="s">
        <v>332</v>
      </c>
      <c r="I320" t="s">
        <v>333</v>
      </c>
      <c r="J320">
        <v>1803</v>
      </c>
      <c r="K320" t="s">
        <v>333</v>
      </c>
      <c r="M320">
        <v>17122</v>
      </c>
      <c r="N320">
        <v>3</v>
      </c>
      <c r="O320">
        <v>22</v>
      </c>
      <c r="P320">
        <v>24</v>
      </c>
      <c r="R320" t="s">
        <v>26</v>
      </c>
      <c r="S320" t="s">
        <v>334</v>
      </c>
      <c r="T320">
        <v>17122</v>
      </c>
      <c r="U320" t="s">
        <v>520</v>
      </c>
      <c r="V320">
        <v>20</v>
      </c>
      <c r="X320">
        <v>59001</v>
      </c>
      <c r="Y320" t="s">
        <v>336</v>
      </c>
    </row>
    <row r="321" spans="1:25" x14ac:dyDescent="0.25">
      <c r="A321" t="s">
        <v>396</v>
      </c>
      <c r="B321" t="s">
        <v>397</v>
      </c>
      <c r="D321" t="s">
        <v>330</v>
      </c>
      <c r="E321">
        <v>7920</v>
      </c>
      <c r="F321" t="s">
        <v>331</v>
      </c>
      <c r="G321">
        <v>41724208</v>
      </c>
      <c r="H321" t="s">
        <v>332</v>
      </c>
      <c r="I321" t="s">
        <v>333</v>
      </c>
      <c r="J321">
        <v>1869</v>
      </c>
      <c r="K321" t="s">
        <v>333</v>
      </c>
      <c r="M321">
        <v>17122</v>
      </c>
      <c r="N321">
        <v>9</v>
      </c>
      <c r="O321">
        <v>22</v>
      </c>
      <c r="P321">
        <v>360</v>
      </c>
      <c r="R321" t="s">
        <v>26</v>
      </c>
      <c r="S321" t="s">
        <v>334</v>
      </c>
      <c r="T321">
        <v>17122</v>
      </c>
      <c r="U321" t="s">
        <v>520</v>
      </c>
      <c r="V321">
        <v>20</v>
      </c>
      <c r="X321">
        <v>59001</v>
      </c>
      <c r="Y321" t="s">
        <v>336</v>
      </c>
    </row>
    <row r="322" spans="1:25" x14ac:dyDescent="0.25">
      <c r="A322" t="s">
        <v>365</v>
      </c>
      <c r="B322" t="s">
        <v>366</v>
      </c>
      <c r="D322" t="s">
        <v>367</v>
      </c>
      <c r="E322">
        <v>528</v>
      </c>
      <c r="F322" t="s">
        <v>331</v>
      </c>
      <c r="G322">
        <v>41724208</v>
      </c>
      <c r="H322" t="s">
        <v>332</v>
      </c>
      <c r="I322" t="s">
        <v>333</v>
      </c>
      <c r="J322">
        <v>1803</v>
      </c>
      <c r="K322" t="s">
        <v>333</v>
      </c>
      <c r="M322">
        <v>17122</v>
      </c>
      <c r="N322">
        <v>3</v>
      </c>
      <c r="O322">
        <v>22</v>
      </c>
      <c r="P322">
        <v>24</v>
      </c>
      <c r="R322" t="s">
        <v>26</v>
      </c>
      <c r="S322" t="s">
        <v>334</v>
      </c>
      <c r="T322">
        <v>17122</v>
      </c>
      <c r="U322" t="s">
        <v>520</v>
      </c>
      <c r="V322">
        <v>20</v>
      </c>
      <c r="X322">
        <v>59001</v>
      </c>
      <c r="Y322" t="s">
        <v>336</v>
      </c>
    </row>
    <row r="323" spans="1:25" x14ac:dyDescent="0.25">
      <c r="A323" t="s">
        <v>343</v>
      </c>
      <c r="B323" t="s">
        <v>344</v>
      </c>
      <c r="D323" t="s">
        <v>330</v>
      </c>
      <c r="E323">
        <v>6000</v>
      </c>
      <c r="F323" t="s">
        <v>331</v>
      </c>
      <c r="G323">
        <v>41724208</v>
      </c>
      <c r="H323" t="s">
        <v>332</v>
      </c>
      <c r="I323" t="s">
        <v>333</v>
      </c>
      <c r="J323">
        <v>2233</v>
      </c>
      <c r="K323" t="s">
        <v>333</v>
      </c>
      <c r="M323">
        <v>17122</v>
      </c>
      <c r="N323">
        <v>1</v>
      </c>
      <c r="O323">
        <v>10</v>
      </c>
      <c r="P323">
        <v>600</v>
      </c>
      <c r="R323" t="s">
        <v>26</v>
      </c>
      <c r="S323" t="s">
        <v>334</v>
      </c>
      <c r="T323">
        <v>17122</v>
      </c>
      <c r="U323" t="s">
        <v>520</v>
      </c>
      <c r="V323">
        <v>20</v>
      </c>
      <c r="X323">
        <v>59001</v>
      </c>
      <c r="Y323" t="s">
        <v>336</v>
      </c>
    </row>
    <row r="324" spans="1:25" x14ac:dyDescent="0.25">
      <c r="A324" t="s">
        <v>384</v>
      </c>
      <c r="B324" t="s">
        <v>356</v>
      </c>
      <c r="D324" t="s">
        <v>330</v>
      </c>
      <c r="E324">
        <v>3000</v>
      </c>
      <c r="F324" t="s">
        <v>331</v>
      </c>
      <c r="G324">
        <v>41724208</v>
      </c>
      <c r="H324" t="s">
        <v>332</v>
      </c>
      <c r="I324" t="s">
        <v>333</v>
      </c>
      <c r="J324">
        <v>2459</v>
      </c>
      <c r="K324" t="s">
        <v>333</v>
      </c>
      <c r="M324">
        <v>17122</v>
      </c>
      <c r="N324">
        <v>1</v>
      </c>
      <c r="O324">
        <v>10</v>
      </c>
      <c r="P324">
        <v>300</v>
      </c>
      <c r="R324" t="s">
        <v>26</v>
      </c>
      <c r="S324" t="s">
        <v>334</v>
      </c>
      <c r="T324">
        <v>17122</v>
      </c>
      <c r="U324" t="s">
        <v>520</v>
      </c>
      <c r="V324">
        <v>20</v>
      </c>
      <c r="X324">
        <v>59001</v>
      </c>
      <c r="Y324" t="s">
        <v>336</v>
      </c>
    </row>
    <row r="325" spans="1:25" x14ac:dyDescent="0.25">
      <c r="A325" t="s">
        <v>403</v>
      </c>
      <c r="B325" t="s">
        <v>404</v>
      </c>
      <c r="D325" t="s">
        <v>330</v>
      </c>
      <c r="E325">
        <v>1286.2</v>
      </c>
      <c r="F325" t="s">
        <v>331</v>
      </c>
      <c r="G325">
        <v>41724208</v>
      </c>
      <c r="H325" t="s">
        <v>332</v>
      </c>
      <c r="I325" t="s">
        <v>333</v>
      </c>
      <c r="J325">
        <v>3065</v>
      </c>
      <c r="K325" t="s">
        <v>333</v>
      </c>
      <c r="M325">
        <v>17122</v>
      </c>
      <c r="N325">
        <v>1</v>
      </c>
      <c r="O325">
        <v>10.9</v>
      </c>
      <c r="P325">
        <v>118</v>
      </c>
      <c r="R325" t="s">
        <v>26</v>
      </c>
      <c r="S325" t="s">
        <v>334</v>
      </c>
      <c r="T325">
        <v>17122</v>
      </c>
      <c r="U325" t="s">
        <v>520</v>
      </c>
      <c r="V325">
        <v>20</v>
      </c>
      <c r="X325">
        <v>59001</v>
      </c>
      <c r="Y325" t="s">
        <v>336</v>
      </c>
    </row>
    <row r="326" spans="1:25" x14ac:dyDescent="0.25">
      <c r="A326" t="s">
        <v>337</v>
      </c>
      <c r="B326" t="s">
        <v>338</v>
      </c>
      <c r="D326" t="s">
        <v>330</v>
      </c>
      <c r="E326">
        <v>1177.2</v>
      </c>
      <c r="F326" t="s">
        <v>331</v>
      </c>
      <c r="G326">
        <v>41724208</v>
      </c>
      <c r="H326" t="s">
        <v>332</v>
      </c>
      <c r="I326" t="s">
        <v>333</v>
      </c>
      <c r="J326">
        <v>3467</v>
      </c>
      <c r="K326" t="s">
        <v>333</v>
      </c>
      <c r="M326">
        <v>17122</v>
      </c>
      <c r="N326">
        <v>2</v>
      </c>
      <c r="O326">
        <v>10.9</v>
      </c>
      <c r="P326">
        <v>108</v>
      </c>
      <c r="R326" t="s">
        <v>26</v>
      </c>
      <c r="S326" t="s">
        <v>334</v>
      </c>
      <c r="T326">
        <v>17122</v>
      </c>
      <c r="U326" t="s">
        <v>520</v>
      </c>
      <c r="V326">
        <v>20</v>
      </c>
      <c r="X326">
        <v>59001</v>
      </c>
      <c r="Y326" t="s">
        <v>336</v>
      </c>
    </row>
    <row r="327" spans="1:25" x14ac:dyDescent="0.25">
      <c r="A327" t="s">
        <v>339</v>
      </c>
      <c r="B327" t="s">
        <v>340</v>
      </c>
      <c r="D327" t="s">
        <v>330</v>
      </c>
      <c r="E327">
        <v>6534</v>
      </c>
      <c r="F327" t="s">
        <v>331</v>
      </c>
      <c r="G327">
        <v>41724208</v>
      </c>
      <c r="H327" t="s">
        <v>332</v>
      </c>
      <c r="I327" t="s">
        <v>333</v>
      </c>
      <c r="J327">
        <v>3526</v>
      </c>
      <c r="K327" t="s">
        <v>333</v>
      </c>
      <c r="M327">
        <v>17122</v>
      </c>
      <c r="N327">
        <v>2</v>
      </c>
      <c r="O327">
        <v>10.89</v>
      </c>
      <c r="P327">
        <v>600</v>
      </c>
      <c r="R327" t="s">
        <v>26</v>
      </c>
      <c r="S327" t="s">
        <v>334</v>
      </c>
      <c r="T327">
        <v>17122</v>
      </c>
      <c r="U327" t="s">
        <v>520</v>
      </c>
      <c r="V327">
        <v>20</v>
      </c>
      <c r="X327">
        <v>59001</v>
      </c>
      <c r="Y327" t="s">
        <v>336</v>
      </c>
    </row>
    <row r="328" spans="1:25" x14ac:dyDescent="0.25">
      <c r="A328" t="s">
        <v>370</v>
      </c>
      <c r="B328" t="s">
        <v>371</v>
      </c>
      <c r="D328" t="s">
        <v>330</v>
      </c>
      <c r="E328">
        <v>7260</v>
      </c>
      <c r="F328" t="s">
        <v>331</v>
      </c>
      <c r="G328">
        <v>41724208</v>
      </c>
      <c r="H328" t="s">
        <v>332</v>
      </c>
      <c r="I328" t="s">
        <v>333</v>
      </c>
      <c r="J328">
        <v>3649</v>
      </c>
      <c r="K328" t="s">
        <v>333</v>
      </c>
      <c r="M328">
        <v>17122</v>
      </c>
      <c r="N328">
        <v>3</v>
      </c>
      <c r="O328">
        <v>24.2</v>
      </c>
      <c r="P328">
        <v>300</v>
      </c>
      <c r="R328" t="s">
        <v>26</v>
      </c>
      <c r="S328" t="s">
        <v>334</v>
      </c>
      <c r="T328">
        <v>17122</v>
      </c>
      <c r="U328" t="s">
        <v>520</v>
      </c>
      <c r="V328">
        <v>20</v>
      </c>
      <c r="X328">
        <v>59001</v>
      </c>
      <c r="Y328" t="s">
        <v>336</v>
      </c>
    </row>
    <row r="329" spans="1:25" x14ac:dyDescent="0.25">
      <c r="A329" t="s">
        <v>417</v>
      </c>
      <c r="B329" t="s">
        <v>418</v>
      </c>
      <c r="D329" t="s">
        <v>330</v>
      </c>
      <c r="E329">
        <v>6534</v>
      </c>
      <c r="F329" t="s">
        <v>331</v>
      </c>
      <c r="G329">
        <v>41724208</v>
      </c>
      <c r="H329" t="s">
        <v>332</v>
      </c>
      <c r="I329" t="s">
        <v>333</v>
      </c>
      <c r="J329">
        <v>4129</v>
      </c>
      <c r="K329" t="s">
        <v>333</v>
      </c>
      <c r="M329">
        <v>17122</v>
      </c>
      <c r="N329">
        <v>3</v>
      </c>
      <c r="O329">
        <v>10.89</v>
      </c>
      <c r="P329">
        <v>600</v>
      </c>
      <c r="R329" t="s">
        <v>26</v>
      </c>
      <c r="S329" t="s">
        <v>334</v>
      </c>
      <c r="T329">
        <v>17122</v>
      </c>
      <c r="U329" t="s">
        <v>520</v>
      </c>
      <c r="V329">
        <v>20</v>
      </c>
      <c r="X329">
        <v>59001</v>
      </c>
      <c r="Y329" t="s">
        <v>336</v>
      </c>
    </row>
    <row r="330" spans="1:25" x14ac:dyDescent="0.25">
      <c r="A330" t="s">
        <v>484</v>
      </c>
      <c r="B330" t="s">
        <v>485</v>
      </c>
      <c r="D330" t="s">
        <v>330</v>
      </c>
      <c r="E330">
        <v>7986</v>
      </c>
      <c r="F330" t="s">
        <v>331</v>
      </c>
      <c r="G330">
        <v>41724208</v>
      </c>
      <c r="H330" t="s">
        <v>332</v>
      </c>
      <c r="I330" t="s">
        <v>333</v>
      </c>
      <c r="J330">
        <v>4521</v>
      </c>
      <c r="K330" t="s">
        <v>333</v>
      </c>
      <c r="M330">
        <v>17122</v>
      </c>
      <c r="N330">
        <v>2</v>
      </c>
      <c r="O330">
        <v>26.62</v>
      </c>
      <c r="P330">
        <v>300</v>
      </c>
      <c r="R330" t="s">
        <v>26</v>
      </c>
      <c r="S330" t="s">
        <v>334</v>
      </c>
      <c r="T330">
        <v>17122</v>
      </c>
      <c r="U330" t="s">
        <v>520</v>
      </c>
      <c r="V330">
        <v>20</v>
      </c>
      <c r="X330">
        <v>59001</v>
      </c>
      <c r="Y330" t="s">
        <v>336</v>
      </c>
    </row>
    <row r="331" spans="1:25" x14ac:dyDescent="0.25">
      <c r="A331" t="s">
        <v>484</v>
      </c>
      <c r="B331" t="s">
        <v>485</v>
      </c>
      <c r="D331" t="s">
        <v>330</v>
      </c>
      <c r="E331">
        <v>3267</v>
      </c>
      <c r="F331" t="s">
        <v>331</v>
      </c>
      <c r="G331">
        <v>41724208</v>
      </c>
      <c r="H331" t="s">
        <v>332</v>
      </c>
      <c r="I331" t="s">
        <v>333</v>
      </c>
      <c r="J331">
        <v>4521</v>
      </c>
      <c r="K331" t="s">
        <v>333</v>
      </c>
      <c r="M331">
        <v>17122</v>
      </c>
      <c r="N331">
        <v>3</v>
      </c>
      <c r="O331">
        <v>10.89</v>
      </c>
      <c r="P331">
        <v>300</v>
      </c>
      <c r="R331" t="s">
        <v>26</v>
      </c>
      <c r="S331" t="s">
        <v>334</v>
      </c>
      <c r="T331">
        <v>17122</v>
      </c>
      <c r="U331" t="s">
        <v>520</v>
      </c>
      <c r="V331">
        <v>20</v>
      </c>
      <c r="X331">
        <v>59001</v>
      </c>
      <c r="Y331" t="s">
        <v>336</v>
      </c>
    </row>
    <row r="332" spans="1:25" x14ac:dyDescent="0.25">
      <c r="A332" t="s">
        <v>385</v>
      </c>
      <c r="B332" t="s">
        <v>386</v>
      </c>
      <c r="D332" t="s">
        <v>330</v>
      </c>
      <c r="E332">
        <v>4050</v>
      </c>
      <c r="F332" t="s">
        <v>331</v>
      </c>
      <c r="G332">
        <v>41724208</v>
      </c>
      <c r="H332" t="s">
        <v>332</v>
      </c>
      <c r="I332" t="s">
        <v>333</v>
      </c>
      <c r="J332">
        <v>206</v>
      </c>
      <c r="K332" t="s">
        <v>333</v>
      </c>
      <c r="M332">
        <v>17126</v>
      </c>
      <c r="N332">
        <v>8</v>
      </c>
      <c r="O332">
        <v>27</v>
      </c>
      <c r="P332">
        <v>150</v>
      </c>
      <c r="R332" t="s">
        <v>26</v>
      </c>
      <c r="S332" t="s">
        <v>334</v>
      </c>
      <c r="T332">
        <v>17126</v>
      </c>
      <c r="U332" t="s">
        <v>521</v>
      </c>
      <c r="V332">
        <v>20</v>
      </c>
      <c r="X332">
        <v>59001</v>
      </c>
      <c r="Y332" t="s">
        <v>336</v>
      </c>
    </row>
    <row r="333" spans="1:25" x14ac:dyDescent="0.25">
      <c r="A333" t="s">
        <v>339</v>
      </c>
      <c r="B333" t="s">
        <v>340</v>
      </c>
      <c r="D333" t="s">
        <v>330</v>
      </c>
      <c r="E333">
        <v>5808</v>
      </c>
      <c r="F333" t="s">
        <v>331</v>
      </c>
      <c r="G333">
        <v>41724208</v>
      </c>
      <c r="H333" t="s">
        <v>332</v>
      </c>
      <c r="I333" t="s">
        <v>333</v>
      </c>
      <c r="J333">
        <v>3526</v>
      </c>
      <c r="K333" t="s">
        <v>333</v>
      </c>
      <c r="M333">
        <v>17126</v>
      </c>
      <c r="N333">
        <v>8</v>
      </c>
      <c r="O333">
        <v>29.04</v>
      </c>
      <c r="P333">
        <v>200</v>
      </c>
      <c r="R333" t="s">
        <v>26</v>
      </c>
      <c r="S333" t="s">
        <v>334</v>
      </c>
      <c r="T333">
        <v>17126</v>
      </c>
      <c r="U333" t="s">
        <v>521</v>
      </c>
      <c r="V333">
        <v>20</v>
      </c>
      <c r="X333">
        <v>59001</v>
      </c>
      <c r="Y333" t="s">
        <v>336</v>
      </c>
    </row>
    <row r="334" spans="1:25" x14ac:dyDescent="0.25">
      <c r="A334" t="s">
        <v>348</v>
      </c>
      <c r="B334" t="s">
        <v>349</v>
      </c>
      <c r="D334" t="s">
        <v>330</v>
      </c>
      <c r="E334">
        <v>1815</v>
      </c>
      <c r="F334" t="s">
        <v>331</v>
      </c>
      <c r="G334">
        <v>41724208</v>
      </c>
      <c r="H334" t="s">
        <v>332</v>
      </c>
      <c r="I334" t="s">
        <v>333</v>
      </c>
      <c r="K334" t="s">
        <v>333</v>
      </c>
      <c r="M334">
        <v>17127</v>
      </c>
      <c r="N334">
        <v>16</v>
      </c>
      <c r="O334">
        <v>3.63</v>
      </c>
      <c r="P334">
        <v>500</v>
      </c>
      <c r="R334" t="s">
        <v>26</v>
      </c>
      <c r="S334" t="s">
        <v>334</v>
      </c>
      <c r="T334">
        <v>17127</v>
      </c>
      <c r="U334" t="s">
        <v>522</v>
      </c>
      <c r="V334">
        <v>20</v>
      </c>
      <c r="X334">
        <v>59001</v>
      </c>
      <c r="Y334" t="s">
        <v>336</v>
      </c>
    </row>
    <row r="335" spans="1:25" x14ac:dyDescent="0.25">
      <c r="A335" t="s">
        <v>462</v>
      </c>
      <c r="B335" t="s">
        <v>463</v>
      </c>
      <c r="D335" t="s">
        <v>330</v>
      </c>
      <c r="E335">
        <v>846</v>
      </c>
      <c r="F335" t="s">
        <v>331</v>
      </c>
      <c r="G335">
        <v>41724208</v>
      </c>
      <c r="H335" t="s">
        <v>332</v>
      </c>
      <c r="I335" t="s">
        <v>333</v>
      </c>
      <c r="J335">
        <v>2785</v>
      </c>
      <c r="K335" t="s">
        <v>333</v>
      </c>
      <c r="M335">
        <v>17127</v>
      </c>
      <c r="N335">
        <v>8</v>
      </c>
      <c r="O335">
        <v>4.2300000000000004</v>
      </c>
      <c r="P335">
        <v>200</v>
      </c>
      <c r="R335" t="s">
        <v>26</v>
      </c>
      <c r="S335" t="s">
        <v>334</v>
      </c>
      <c r="T335">
        <v>17127</v>
      </c>
      <c r="U335" t="s">
        <v>522</v>
      </c>
      <c r="V335">
        <v>20</v>
      </c>
      <c r="X335">
        <v>59001</v>
      </c>
      <c r="Y335" t="s">
        <v>336</v>
      </c>
    </row>
    <row r="336" spans="1:25" x14ac:dyDescent="0.25">
      <c r="A336" t="s">
        <v>433</v>
      </c>
      <c r="B336" t="s">
        <v>386</v>
      </c>
      <c r="D336" t="s">
        <v>330</v>
      </c>
      <c r="E336">
        <v>8000</v>
      </c>
      <c r="F336" t="s">
        <v>331</v>
      </c>
      <c r="G336">
        <v>41724208</v>
      </c>
      <c r="H336" t="s">
        <v>332</v>
      </c>
      <c r="I336" t="s">
        <v>333</v>
      </c>
      <c r="J336">
        <v>207</v>
      </c>
      <c r="K336" t="s">
        <v>333</v>
      </c>
      <c r="M336">
        <v>17128</v>
      </c>
      <c r="N336">
        <v>7</v>
      </c>
      <c r="O336">
        <v>4</v>
      </c>
      <c r="P336">
        <v>2000</v>
      </c>
      <c r="R336" t="s">
        <v>26</v>
      </c>
      <c r="S336" t="s">
        <v>334</v>
      </c>
      <c r="T336">
        <v>17128</v>
      </c>
      <c r="U336" t="s">
        <v>523</v>
      </c>
      <c r="V336">
        <v>20</v>
      </c>
      <c r="X336">
        <v>59001</v>
      </c>
      <c r="Y336" t="s">
        <v>336</v>
      </c>
    </row>
    <row r="337" spans="1:25" x14ac:dyDescent="0.25">
      <c r="A337" t="s">
        <v>524</v>
      </c>
      <c r="B337" t="s">
        <v>421</v>
      </c>
      <c r="D337" t="s">
        <v>330</v>
      </c>
      <c r="E337">
        <v>60000</v>
      </c>
      <c r="F337" t="s">
        <v>331</v>
      </c>
      <c r="G337">
        <v>41724208</v>
      </c>
      <c r="H337" t="s">
        <v>332</v>
      </c>
      <c r="I337" t="s">
        <v>333</v>
      </c>
      <c r="J337">
        <v>933</v>
      </c>
      <c r="K337" t="s">
        <v>333</v>
      </c>
      <c r="M337">
        <v>17128</v>
      </c>
      <c r="N337">
        <v>1</v>
      </c>
      <c r="O337">
        <v>4</v>
      </c>
      <c r="P337">
        <v>15000</v>
      </c>
      <c r="R337" t="s">
        <v>26</v>
      </c>
      <c r="S337" t="s">
        <v>334</v>
      </c>
      <c r="T337">
        <v>17128</v>
      </c>
      <c r="U337" t="s">
        <v>523</v>
      </c>
      <c r="V337">
        <v>20</v>
      </c>
      <c r="X337">
        <v>59001</v>
      </c>
      <c r="Y337" t="s">
        <v>336</v>
      </c>
    </row>
    <row r="338" spans="1:25" x14ac:dyDescent="0.25">
      <c r="A338" t="s">
        <v>412</v>
      </c>
      <c r="B338" t="s">
        <v>413</v>
      </c>
      <c r="D338" t="s">
        <v>330</v>
      </c>
      <c r="E338">
        <v>4465.53</v>
      </c>
      <c r="F338" t="s">
        <v>331</v>
      </c>
      <c r="G338">
        <v>41724208</v>
      </c>
      <c r="H338" t="s">
        <v>332</v>
      </c>
      <c r="I338" t="s">
        <v>333</v>
      </c>
      <c r="J338">
        <v>4400</v>
      </c>
      <c r="K338" t="s">
        <v>333</v>
      </c>
      <c r="M338">
        <v>17128</v>
      </c>
      <c r="N338">
        <v>3</v>
      </c>
      <c r="O338">
        <v>4.47</v>
      </c>
      <c r="P338">
        <v>999</v>
      </c>
      <c r="R338" t="s">
        <v>26</v>
      </c>
      <c r="S338" t="s">
        <v>334</v>
      </c>
      <c r="T338">
        <v>17128</v>
      </c>
      <c r="U338" t="s">
        <v>523</v>
      </c>
      <c r="V338">
        <v>20</v>
      </c>
      <c r="X338">
        <v>59001</v>
      </c>
      <c r="Y338" t="s">
        <v>336</v>
      </c>
    </row>
    <row r="339" spans="1:25" x14ac:dyDescent="0.25">
      <c r="A339" t="s">
        <v>412</v>
      </c>
      <c r="B339" t="s">
        <v>413</v>
      </c>
      <c r="D339" t="s">
        <v>330</v>
      </c>
      <c r="E339">
        <v>12.47</v>
      </c>
      <c r="F339" t="s">
        <v>331</v>
      </c>
      <c r="G339">
        <v>41724208</v>
      </c>
      <c r="H339" t="s">
        <v>332</v>
      </c>
      <c r="I339" t="s">
        <v>333</v>
      </c>
      <c r="J339">
        <v>4400</v>
      </c>
      <c r="K339" t="s">
        <v>333</v>
      </c>
      <c r="M339">
        <v>17128</v>
      </c>
      <c r="N339">
        <v>4</v>
      </c>
      <c r="O339">
        <v>12.47</v>
      </c>
      <c r="P339">
        <v>1</v>
      </c>
      <c r="R339" t="s">
        <v>26</v>
      </c>
      <c r="S339" t="s">
        <v>334</v>
      </c>
      <c r="T339">
        <v>17128</v>
      </c>
      <c r="U339" t="s">
        <v>523</v>
      </c>
      <c r="V339">
        <v>20</v>
      </c>
      <c r="X339">
        <v>59001</v>
      </c>
      <c r="Y339" t="s">
        <v>336</v>
      </c>
    </row>
    <row r="340" spans="1:25" x14ac:dyDescent="0.25">
      <c r="A340" t="s">
        <v>433</v>
      </c>
      <c r="B340" t="s">
        <v>386</v>
      </c>
      <c r="D340" t="s">
        <v>330</v>
      </c>
      <c r="E340">
        <v>4400</v>
      </c>
      <c r="F340" t="s">
        <v>331</v>
      </c>
      <c r="G340">
        <v>41724208</v>
      </c>
      <c r="H340" t="s">
        <v>332</v>
      </c>
      <c r="I340" t="s">
        <v>333</v>
      </c>
      <c r="J340">
        <v>207</v>
      </c>
      <c r="K340" t="s">
        <v>333</v>
      </c>
      <c r="M340">
        <v>17130</v>
      </c>
      <c r="N340">
        <v>5</v>
      </c>
      <c r="O340">
        <v>11</v>
      </c>
      <c r="P340">
        <v>400</v>
      </c>
      <c r="R340" t="s">
        <v>26</v>
      </c>
      <c r="S340" t="s">
        <v>334</v>
      </c>
      <c r="T340">
        <v>17130</v>
      </c>
      <c r="U340" t="s">
        <v>525</v>
      </c>
      <c r="V340">
        <v>20</v>
      </c>
      <c r="X340">
        <v>59001</v>
      </c>
      <c r="Y340" t="s">
        <v>336</v>
      </c>
    </row>
    <row r="341" spans="1:25" x14ac:dyDescent="0.25">
      <c r="A341" t="s">
        <v>390</v>
      </c>
      <c r="B341" t="s">
        <v>391</v>
      </c>
      <c r="D341" t="s">
        <v>330</v>
      </c>
      <c r="E341">
        <v>8050</v>
      </c>
      <c r="F341" t="s">
        <v>331</v>
      </c>
      <c r="G341">
        <v>41724208</v>
      </c>
      <c r="H341" t="s">
        <v>332</v>
      </c>
      <c r="I341" t="s">
        <v>333</v>
      </c>
      <c r="J341">
        <v>323</v>
      </c>
      <c r="K341" t="s">
        <v>333</v>
      </c>
      <c r="M341">
        <v>17130</v>
      </c>
      <c r="N341">
        <v>1</v>
      </c>
      <c r="O341">
        <v>11.5</v>
      </c>
      <c r="P341">
        <v>700</v>
      </c>
      <c r="R341" t="s">
        <v>26</v>
      </c>
      <c r="S341" t="s">
        <v>334</v>
      </c>
      <c r="T341">
        <v>17130</v>
      </c>
      <c r="U341" t="s">
        <v>525</v>
      </c>
      <c r="V341">
        <v>20</v>
      </c>
      <c r="X341">
        <v>59001</v>
      </c>
      <c r="Y341" t="s">
        <v>336</v>
      </c>
    </row>
    <row r="342" spans="1:25" x14ac:dyDescent="0.25">
      <c r="A342" t="s">
        <v>376</v>
      </c>
      <c r="B342" t="s">
        <v>377</v>
      </c>
      <c r="D342" t="s">
        <v>330</v>
      </c>
      <c r="E342">
        <v>960</v>
      </c>
      <c r="F342" t="s">
        <v>331</v>
      </c>
      <c r="G342">
        <v>41724208</v>
      </c>
      <c r="H342" t="s">
        <v>332</v>
      </c>
      <c r="I342" t="s">
        <v>333</v>
      </c>
      <c r="J342">
        <v>1006</v>
      </c>
      <c r="K342" t="s">
        <v>333</v>
      </c>
      <c r="M342">
        <v>17130</v>
      </c>
      <c r="N342">
        <v>2</v>
      </c>
      <c r="O342">
        <v>12</v>
      </c>
      <c r="P342">
        <v>80</v>
      </c>
      <c r="R342" t="s">
        <v>26</v>
      </c>
      <c r="S342" t="s">
        <v>334</v>
      </c>
      <c r="T342">
        <v>17130</v>
      </c>
      <c r="U342" t="s">
        <v>525</v>
      </c>
      <c r="V342">
        <v>20</v>
      </c>
      <c r="X342">
        <v>59001</v>
      </c>
      <c r="Y342" t="s">
        <v>336</v>
      </c>
    </row>
    <row r="343" spans="1:25" x14ac:dyDescent="0.25">
      <c r="A343" t="s">
        <v>376</v>
      </c>
      <c r="B343" t="s">
        <v>377</v>
      </c>
      <c r="D343" t="s">
        <v>330</v>
      </c>
      <c r="E343">
        <v>1440</v>
      </c>
      <c r="F343" t="s">
        <v>331</v>
      </c>
      <c r="G343">
        <v>41724208</v>
      </c>
      <c r="H343" t="s">
        <v>332</v>
      </c>
      <c r="I343" t="s">
        <v>333</v>
      </c>
      <c r="J343">
        <v>1006</v>
      </c>
      <c r="K343" t="s">
        <v>333</v>
      </c>
      <c r="M343">
        <v>17130</v>
      </c>
      <c r="N343">
        <v>3</v>
      </c>
      <c r="O343">
        <v>16</v>
      </c>
      <c r="P343">
        <v>90</v>
      </c>
      <c r="R343" t="s">
        <v>26</v>
      </c>
      <c r="S343" t="s">
        <v>334</v>
      </c>
      <c r="T343">
        <v>17130</v>
      </c>
      <c r="U343" t="s">
        <v>525</v>
      </c>
      <c r="V343">
        <v>20</v>
      </c>
      <c r="X343">
        <v>59001</v>
      </c>
      <c r="Y343" t="s">
        <v>336</v>
      </c>
    </row>
    <row r="344" spans="1:25" x14ac:dyDescent="0.25">
      <c r="A344" t="s">
        <v>401</v>
      </c>
      <c r="B344" t="s">
        <v>402</v>
      </c>
      <c r="D344" t="s">
        <v>330</v>
      </c>
      <c r="E344">
        <v>2400</v>
      </c>
      <c r="F344" t="s">
        <v>331</v>
      </c>
      <c r="G344">
        <v>41724208</v>
      </c>
      <c r="H344" t="s">
        <v>332</v>
      </c>
      <c r="I344" t="s">
        <v>333</v>
      </c>
      <c r="J344">
        <v>1255</v>
      </c>
      <c r="K344" t="s">
        <v>333</v>
      </c>
      <c r="M344">
        <v>17130</v>
      </c>
      <c r="N344">
        <v>7</v>
      </c>
      <c r="O344">
        <v>12</v>
      </c>
      <c r="P344">
        <v>200</v>
      </c>
      <c r="R344" t="s">
        <v>26</v>
      </c>
      <c r="S344" t="s">
        <v>334</v>
      </c>
      <c r="T344">
        <v>17130</v>
      </c>
      <c r="U344" t="s">
        <v>525</v>
      </c>
      <c r="V344">
        <v>20</v>
      </c>
      <c r="X344">
        <v>59001</v>
      </c>
      <c r="Y344" t="s">
        <v>336</v>
      </c>
    </row>
    <row r="345" spans="1:25" x14ac:dyDescent="0.25">
      <c r="A345" t="s">
        <v>440</v>
      </c>
      <c r="B345" t="s">
        <v>441</v>
      </c>
      <c r="D345" t="s">
        <v>330</v>
      </c>
      <c r="E345">
        <v>10800</v>
      </c>
      <c r="F345" t="s">
        <v>331</v>
      </c>
      <c r="G345">
        <v>41724208</v>
      </c>
      <c r="H345" t="s">
        <v>332</v>
      </c>
      <c r="I345" t="s">
        <v>333</v>
      </c>
      <c r="J345">
        <v>2085</v>
      </c>
      <c r="K345" t="s">
        <v>333</v>
      </c>
      <c r="M345">
        <v>17130</v>
      </c>
      <c r="N345">
        <v>1</v>
      </c>
      <c r="O345">
        <v>12</v>
      </c>
      <c r="P345">
        <v>900</v>
      </c>
      <c r="R345" t="s">
        <v>26</v>
      </c>
      <c r="S345" t="s">
        <v>334</v>
      </c>
      <c r="T345">
        <v>17130</v>
      </c>
      <c r="U345" t="s">
        <v>525</v>
      </c>
      <c r="V345">
        <v>20</v>
      </c>
      <c r="X345">
        <v>59001</v>
      </c>
      <c r="Y345" t="s">
        <v>336</v>
      </c>
    </row>
    <row r="346" spans="1:25" x14ac:dyDescent="0.25">
      <c r="A346" t="s">
        <v>384</v>
      </c>
      <c r="B346" t="s">
        <v>356</v>
      </c>
      <c r="D346" t="s">
        <v>330</v>
      </c>
      <c r="E346">
        <v>18000</v>
      </c>
      <c r="F346" t="s">
        <v>331</v>
      </c>
      <c r="G346">
        <v>41724208</v>
      </c>
      <c r="H346" t="s">
        <v>332</v>
      </c>
      <c r="I346" t="s">
        <v>333</v>
      </c>
      <c r="J346">
        <v>2459</v>
      </c>
      <c r="K346" t="s">
        <v>333</v>
      </c>
      <c r="M346">
        <v>17130</v>
      </c>
      <c r="N346">
        <v>3</v>
      </c>
      <c r="O346">
        <v>12</v>
      </c>
      <c r="P346">
        <v>1500</v>
      </c>
      <c r="R346" t="s">
        <v>26</v>
      </c>
      <c r="S346" t="s">
        <v>334</v>
      </c>
      <c r="T346">
        <v>17130</v>
      </c>
      <c r="U346" t="s">
        <v>525</v>
      </c>
      <c r="V346">
        <v>20</v>
      </c>
      <c r="X346">
        <v>59001</v>
      </c>
      <c r="Y346" t="s">
        <v>336</v>
      </c>
    </row>
    <row r="347" spans="1:25" x14ac:dyDescent="0.25">
      <c r="A347" t="s">
        <v>359</v>
      </c>
      <c r="B347" t="s">
        <v>360</v>
      </c>
      <c r="D347" t="s">
        <v>330</v>
      </c>
      <c r="E347">
        <v>2645</v>
      </c>
      <c r="F347" t="s">
        <v>331</v>
      </c>
      <c r="G347">
        <v>41724208</v>
      </c>
      <c r="H347" t="s">
        <v>332</v>
      </c>
      <c r="I347" t="s">
        <v>333</v>
      </c>
      <c r="J347">
        <v>3042</v>
      </c>
      <c r="K347" t="s">
        <v>333</v>
      </c>
      <c r="M347">
        <v>17130</v>
      </c>
      <c r="N347">
        <v>6</v>
      </c>
      <c r="O347">
        <v>11.5</v>
      </c>
      <c r="P347">
        <v>230</v>
      </c>
      <c r="R347" t="s">
        <v>26</v>
      </c>
      <c r="S347" t="s">
        <v>334</v>
      </c>
      <c r="T347">
        <v>17130</v>
      </c>
      <c r="U347" t="s">
        <v>525</v>
      </c>
      <c r="V347">
        <v>20</v>
      </c>
      <c r="X347">
        <v>59001</v>
      </c>
      <c r="Y347" t="s">
        <v>336</v>
      </c>
    </row>
    <row r="348" spans="1:25" x14ac:dyDescent="0.25">
      <c r="A348" t="s">
        <v>359</v>
      </c>
      <c r="B348" t="s">
        <v>360</v>
      </c>
      <c r="D348" t="s">
        <v>330</v>
      </c>
      <c r="E348">
        <v>1256</v>
      </c>
      <c r="F348" t="s">
        <v>331</v>
      </c>
      <c r="G348">
        <v>41724208</v>
      </c>
      <c r="H348" t="s">
        <v>332</v>
      </c>
      <c r="I348" t="s">
        <v>333</v>
      </c>
      <c r="J348">
        <v>3042</v>
      </c>
      <c r="K348" t="s">
        <v>333</v>
      </c>
      <c r="M348">
        <v>17130</v>
      </c>
      <c r="N348">
        <v>7</v>
      </c>
      <c r="O348">
        <v>15.7</v>
      </c>
      <c r="P348">
        <v>80</v>
      </c>
      <c r="R348" t="s">
        <v>26</v>
      </c>
      <c r="S348" t="s">
        <v>334</v>
      </c>
      <c r="T348">
        <v>17130</v>
      </c>
      <c r="U348" t="s">
        <v>525</v>
      </c>
      <c r="V348">
        <v>20</v>
      </c>
      <c r="X348">
        <v>59001</v>
      </c>
      <c r="Y348" t="s">
        <v>336</v>
      </c>
    </row>
    <row r="349" spans="1:25" x14ac:dyDescent="0.25">
      <c r="A349" t="s">
        <v>370</v>
      </c>
      <c r="B349" t="s">
        <v>371</v>
      </c>
      <c r="D349" t="s">
        <v>330</v>
      </c>
      <c r="E349">
        <v>4840</v>
      </c>
      <c r="F349" t="s">
        <v>331</v>
      </c>
      <c r="G349">
        <v>41724208</v>
      </c>
      <c r="H349" t="s">
        <v>332</v>
      </c>
      <c r="I349" t="s">
        <v>333</v>
      </c>
      <c r="J349">
        <v>3649</v>
      </c>
      <c r="K349" t="s">
        <v>333</v>
      </c>
      <c r="M349">
        <v>17130</v>
      </c>
      <c r="N349">
        <v>18</v>
      </c>
      <c r="O349">
        <v>12.1</v>
      </c>
      <c r="P349">
        <v>400</v>
      </c>
      <c r="R349" t="s">
        <v>26</v>
      </c>
      <c r="S349" t="s">
        <v>334</v>
      </c>
      <c r="T349">
        <v>17130</v>
      </c>
      <c r="U349" t="s">
        <v>525</v>
      </c>
      <c r="V349">
        <v>20</v>
      </c>
      <c r="X349">
        <v>59001</v>
      </c>
      <c r="Y349" t="s">
        <v>336</v>
      </c>
    </row>
    <row r="350" spans="1:25" x14ac:dyDescent="0.25">
      <c r="A350" t="s">
        <v>431</v>
      </c>
      <c r="B350" t="s">
        <v>413</v>
      </c>
      <c r="D350" t="s">
        <v>330</v>
      </c>
      <c r="E350">
        <v>13552</v>
      </c>
      <c r="F350" t="s">
        <v>331</v>
      </c>
      <c r="G350">
        <v>41724208</v>
      </c>
      <c r="H350" t="s">
        <v>332</v>
      </c>
      <c r="I350" t="s">
        <v>333</v>
      </c>
      <c r="J350">
        <v>4399</v>
      </c>
      <c r="K350" t="s">
        <v>333</v>
      </c>
      <c r="M350">
        <v>17130</v>
      </c>
      <c r="N350">
        <v>7</v>
      </c>
      <c r="O350">
        <v>16.940000000000001</v>
      </c>
      <c r="P350">
        <v>800</v>
      </c>
      <c r="R350" t="s">
        <v>26</v>
      </c>
      <c r="S350" t="s">
        <v>334</v>
      </c>
      <c r="T350">
        <v>17130</v>
      </c>
      <c r="U350" t="s">
        <v>525</v>
      </c>
      <c r="V350">
        <v>20</v>
      </c>
      <c r="X350">
        <v>59001</v>
      </c>
      <c r="Y350" t="s">
        <v>336</v>
      </c>
    </row>
    <row r="351" spans="1:25" x14ac:dyDescent="0.25">
      <c r="A351" t="s">
        <v>484</v>
      </c>
      <c r="B351" t="s">
        <v>485</v>
      </c>
      <c r="D351" t="s">
        <v>330</v>
      </c>
      <c r="E351">
        <v>3810</v>
      </c>
      <c r="F351" t="s">
        <v>331</v>
      </c>
      <c r="G351">
        <v>41724208</v>
      </c>
      <c r="H351" t="s">
        <v>332</v>
      </c>
      <c r="I351" t="s">
        <v>333</v>
      </c>
      <c r="J351">
        <v>4521</v>
      </c>
      <c r="K351" t="s">
        <v>333</v>
      </c>
      <c r="M351">
        <v>17130</v>
      </c>
      <c r="N351">
        <v>5</v>
      </c>
      <c r="O351">
        <v>12.7</v>
      </c>
      <c r="P351">
        <v>300</v>
      </c>
      <c r="R351" t="s">
        <v>26</v>
      </c>
      <c r="S351" t="s">
        <v>334</v>
      </c>
      <c r="T351">
        <v>17130</v>
      </c>
      <c r="U351" t="s">
        <v>525</v>
      </c>
      <c r="V351">
        <v>20</v>
      </c>
      <c r="X351">
        <v>59001</v>
      </c>
      <c r="Y351" t="s">
        <v>336</v>
      </c>
    </row>
    <row r="352" spans="1:25" x14ac:dyDescent="0.25">
      <c r="A352" t="s">
        <v>350</v>
      </c>
      <c r="B352" t="s">
        <v>351</v>
      </c>
      <c r="D352" t="s">
        <v>330</v>
      </c>
      <c r="E352">
        <v>10000</v>
      </c>
      <c r="F352" t="s">
        <v>331</v>
      </c>
      <c r="G352">
        <v>41724208</v>
      </c>
      <c r="H352" t="s">
        <v>332</v>
      </c>
      <c r="I352" t="s">
        <v>333</v>
      </c>
      <c r="J352">
        <v>287</v>
      </c>
      <c r="K352" t="s">
        <v>333</v>
      </c>
      <c r="M352">
        <v>17131</v>
      </c>
      <c r="N352">
        <v>6</v>
      </c>
      <c r="O352">
        <v>100</v>
      </c>
      <c r="P352">
        <v>100</v>
      </c>
      <c r="R352" t="s">
        <v>26</v>
      </c>
      <c r="S352" t="s">
        <v>334</v>
      </c>
      <c r="T352">
        <v>17131</v>
      </c>
      <c r="U352" t="s">
        <v>526</v>
      </c>
      <c r="V352">
        <v>20</v>
      </c>
      <c r="X352">
        <v>59001</v>
      </c>
      <c r="Y352" t="s">
        <v>336</v>
      </c>
    </row>
    <row r="353" spans="1:25" x14ac:dyDescent="0.25">
      <c r="A353" t="s">
        <v>396</v>
      </c>
      <c r="B353" t="s">
        <v>397</v>
      </c>
      <c r="D353" t="s">
        <v>330</v>
      </c>
      <c r="E353">
        <v>5865</v>
      </c>
      <c r="F353" t="s">
        <v>331</v>
      </c>
      <c r="G353">
        <v>41724208</v>
      </c>
      <c r="H353" t="s">
        <v>332</v>
      </c>
      <c r="I353" t="s">
        <v>333</v>
      </c>
      <c r="J353">
        <v>1869</v>
      </c>
      <c r="K353" t="s">
        <v>333</v>
      </c>
      <c r="M353">
        <v>17131</v>
      </c>
      <c r="N353">
        <v>6</v>
      </c>
      <c r="O353">
        <v>69</v>
      </c>
      <c r="P353">
        <v>85</v>
      </c>
      <c r="R353" t="s">
        <v>26</v>
      </c>
      <c r="S353" t="s">
        <v>334</v>
      </c>
      <c r="T353">
        <v>17131</v>
      </c>
      <c r="U353" t="s">
        <v>526</v>
      </c>
      <c r="V353">
        <v>20</v>
      </c>
      <c r="X353">
        <v>59001</v>
      </c>
      <c r="Y353" t="s">
        <v>336</v>
      </c>
    </row>
    <row r="354" spans="1:25" x14ac:dyDescent="0.25">
      <c r="A354" t="s">
        <v>384</v>
      </c>
      <c r="B354" t="s">
        <v>356</v>
      </c>
      <c r="D354" t="s">
        <v>330</v>
      </c>
      <c r="E354">
        <v>8280</v>
      </c>
      <c r="F354" t="s">
        <v>331</v>
      </c>
      <c r="G354">
        <v>41724208</v>
      </c>
      <c r="H354" t="s">
        <v>332</v>
      </c>
      <c r="I354" t="s">
        <v>333</v>
      </c>
      <c r="J354">
        <v>2459</v>
      </c>
      <c r="K354" t="s">
        <v>333</v>
      </c>
      <c r="M354">
        <v>17131</v>
      </c>
      <c r="N354">
        <v>8</v>
      </c>
      <c r="O354">
        <v>69</v>
      </c>
      <c r="P354">
        <v>120</v>
      </c>
      <c r="R354" t="s">
        <v>26</v>
      </c>
      <c r="S354" t="s">
        <v>334</v>
      </c>
      <c r="T354">
        <v>17131</v>
      </c>
      <c r="U354" t="s">
        <v>526</v>
      </c>
      <c r="V354">
        <v>20</v>
      </c>
      <c r="X354">
        <v>59001</v>
      </c>
      <c r="Y354" t="s">
        <v>336</v>
      </c>
    </row>
    <row r="355" spans="1:25" x14ac:dyDescent="0.25">
      <c r="A355" t="s">
        <v>399</v>
      </c>
      <c r="B355" t="s">
        <v>369</v>
      </c>
      <c r="D355" t="s">
        <v>330</v>
      </c>
      <c r="E355">
        <v>6930</v>
      </c>
      <c r="F355" t="s">
        <v>331</v>
      </c>
      <c r="G355">
        <v>41724208</v>
      </c>
      <c r="H355" t="s">
        <v>332</v>
      </c>
      <c r="I355" t="s">
        <v>333</v>
      </c>
      <c r="J355">
        <v>3112</v>
      </c>
      <c r="K355" t="s">
        <v>333</v>
      </c>
      <c r="M355">
        <v>17131</v>
      </c>
      <c r="N355">
        <v>3</v>
      </c>
      <c r="O355">
        <v>70</v>
      </c>
      <c r="P355">
        <v>99</v>
      </c>
      <c r="R355" t="s">
        <v>26</v>
      </c>
      <c r="S355" t="s">
        <v>334</v>
      </c>
      <c r="T355">
        <v>17131</v>
      </c>
      <c r="U355" t="s">
        <v>526</v>
      </c>
      <c r="V355">
        <v>20</v>
      </c>
      <c r="X355">
        <v>59001</v>
      </c>
      <c r="Y355" t="s">
        <v>336</v>
      </c>
    </row>
    <row r="356" spans="1:25" x14ac:dyDescent="0.25">
      <c r="A356" t="s">
        <v>399</v>
      </c>
      <c r="B356" t="s">
        <v>369</v>
      </c>
      <c r="D356" t="s">
        <v>330</v>
      </c>
      <c r="E356">
        <v>88.85</v>
      </c>
      <c r="F356" t="s">
        <v>331</v>
      </c>
      <c r="G356">
        <v>41724208</v>
      </c>
      <c r="H356" t="s">
        <v>332</v>
      </c>
      <c r="I356" t="s">
        <v>333</v>
      </c>
      <c r="J356">
        <v>3112</v>
      </c>
      <c r="K356" t="s">
        <v>333</v>
      </c>
      <c r="M356">
        <v>17131</v>
      </c>
      <c r="N356">
        <v>9</v>
      </c>
      <c r="O356">
        <v>88.85</v>
      </c>
      <c r="P356">
        <v>1</v>
      </c>
      <c r="R356" t="s">
        <v>26</v>
      </c>
      <c r="S356" t="s">
        <v>334</v>
      </c>
      <c r="T356">
        <v>17131</v>
      </c>
      <c r="U356" t="s">
        <v>526</v>
      </c>
      <c r="V356">
        <v>20</v>
      </c>
      <c r="X356">
        <v>59001</v>
      </c>
      <c r="Y356" t="s">
        <v>336</v>
      </c>
    </row>
    <row r="357" spans="1:25" x14ac:dyDescent="0.25">
      <c r="A357" t="s">
        <v>414</v>
      </c>
      <c r="B357" t="s">
        <v>415</v>
      </c>
      <c r="D357" t="s">
        <v>330</v>
      </c>
      <c r="E357">
        <v>80</v>
      </c>
      <c r="F357" t="s">
        <v>331</v>
      </c>
      <c r="G357">
        <v>41724208</v>
      </c>
      <c r="H357" t="s">
        <v>332</v>
      </c>
      <c r="I357" t="s">
        <v>333</v>
      </c>
      <c r="J357">
        <v>259</v>
      </c>
      <c r="K357" t="s">
        <v>333</v>
      </c>
      <c r="M357">
        <v>17132</v>
      </c>
      <c r="N357">
        <v>2</v>
      </c>
      <c r="O357">
        <v>80</v>
      </c>
      <c r="P357">
        <v>1</v>
      </c>
      <c r="R357" t="s">
        <v>26</v>
      </c>
      <c r="S357" t="s">
        <v>334</v>
      </c>
      <c r="T357">
        <v>17132</v>
      </c>
      <c r="U357" t="s">
        <v>527</v>
      </c>
      <c r="V357">
        <v>20</v>
      </c>
      <c r="X357">
        <v>59001</v>
      </c>
      <c r="Y357" t="s">
        <v>336</v>
      </c>
    </row>
    <row r="358" spans="1:25" x14ac:dyDescent="0.25">
      <c r="A358" t="s">
        <v>528</v>
      </c>
      <c r="B358" t="s">
        <v>351</v>
      </c>
      <c r="D358" t="s">
        <v>330</v>
      </c>
      <c r="E358">
        <v>45000</v>
      </c>
      <c r="F358" t="s">
        <v>331</v>
      </c>
      <c r="G358">
        <v>41724208</v>
      </c>
      <c r="H358" t="s">
        <v>332</v>
      </c>
      <c r="I358" t="s">
        <v>333</v>
      </c>
      <c r="J358">
        <v>286</v>
      </c>
      <c r="K358" t="s">
        <v>333</v>
      </c>
      <c r="M358">
        <v>17134</v>
      </c>
      <c r="N358">
        <v>1</v>
      </c>
      <c r="O358">
        <v>9</v>
      </c>
      <c r="P358">
        <v>5000</v>
      </c>
      <c r="R358" t="s">
        <v>26</v>
      </c>
      <c r="S358" t="s">
        <v>334</v>
      </c>
      <c r="T358">
        <v>17134</v>
      </c>
      <c r="U358" t="s">
        <v>529</v>
      </c>
      <c r="V358">
        <v>20</v>
      </c>
      <c r="X358">
        <v>59001</v>
      </c>
      <c r="Y358" t="s">
        <v>336</v>
      </c>
    </row>
    <row r="359" spans="1:25" x14ac:dyDescent="0.25">
      <c r="A359" t="s">
        <v>440</v>
      </c>
      <c r="B359" t="s">
        <v>441</v>
      </c>
      <c r="D359" t="s">
        <v>330</v>
      </c>
      <c r="E359">
        <v>45000</v>
      </c>
      <c r="F359" t="s">
        <v>331</v>
      </c>
      <c r="G359">
        <v>41724208</v>
      </c>
      <c r="H359" t="s">
        <v>332</v>
      </c>
      <c r="I359" t="s">
        <v>333</v>
      </c>
      <c r="J359">
        <v>2085</v>
      </c>
      <c r="K359" t="s">
        <v>333</v>
      </c>
      <c r="M359">
        <v>17134</v>
      </c>
      <c r="N359">
        <v>12</v>
      </c>
      <c r="O359">
        <v>9</v>
      </c>
      <c r="P359">
        <v>5000</v>
      </c>
      <c r="R359" t="s">
        <v>26</v>
      </c>
      <c r="S359" t="s">
        <v>334</v>
      </c>
      <c r="T359">
        <v>17134</v>
      </c>
      <c r="U359" t="s">
        <v>529</v>
      </c>
      <c r="V359">
        <v>20</v>
      </c>
      <c r="X359">
        <v>59001</v>
      </c>
      <c r="Y359" t="s">
        <v>336</v>
      </c>
    </row>
    <row r="360" spans="1:25" x14ac:dyDescent="0.25">
      <c r="A360" t="s">
        <v>399</v>
      </c>
      <c r="B360" t="s">
        <v>369</v>
      </c>
      <c r="D360" t="s">
        <v>330</v>
      </c>
      <c r="E360">
        <v>64100</v>
      </c>
      <c r="F360" t="s">
        <v>331</v>
      </c>
      <c r="G360">
        <v>41724208</v>
      </c>
      <c r="H360" t="s">
        <v>332</v>
      </c>
      <c r="I360" t="s">
        <v>333</v>
      </c>
      <c r="J360">
        <v>3112</v>
      </c>
      <c r="K360" t="s">
        <v>333</v>
      </c>
      <c r="M360">
        <v>17134</v>
      </c>
      <c r="N360">
        <v>1</v>
      </c>
      <c r="O360">
        <v>6.41</v>
      </c>
      <c r="P360">
        <v>10000</v>
      </c>
      <c r="R360" t="s">
        <v>26</v>
      </c>
      <c r="S360" t="s">
        <v>334</v>
      </c>
      <c r="T360">
        <v>17134</v>
      </c>
      <c r="U360" t="s">
        <v>529</v>
      </c>
      <c r="V360">
        <v>20</v>
      </c>
      <c r="X360">
        <v>59001</v>
      </c>
      <c r="Y360" t="s">
        <v>336</v>
      </c>
    </row>
    <row r="361" spans="1:25" x14ac:dyDescent="0.25">
      <c r="A361" t="s">
        <v>412</v>
      </c>
      <c r="B361" t="s">
        <v>413</v>
      </c>
      <c r="D361" t="s">
        <v>330</v>
      </c>
      <c r="E361">
        <v>48400</v>
      </c>
      <c r="F361" t="s">
        <v>331</v>
      </c>
      <c r="G361">
        <v>41724208</v>
      </c>
      <c r="H361" t="s">
        <v>332</v>
      </c>
      <c r="I361" t="s">
        <v>333</v>
      </c>
      <c r="J361">
        <v>4400</v>
      </c>
      <c r="K361" t="s">
        <v>333</v>
      </c>
      <c r="M361">
        <v>17134</v>
      </c>
      <c r="N361">
        <v>1</v>
      </c>
      <c r="O361">
        <v>9.68</v>
      </c>
      <c r="P361">
        <v>5000</v>
      </c>
      <c r="R361" t="s">
        <v>26</v>
      </c>
      <c r="S361" t="s">
        <v>334</v>
      </c>
      <c r="T361">
        <v>17134</v>
      </c>
      <c r="U361" t="s">
        <v>529</v>
      </c>
      <c r="V361">
        <v>20</v>
      </c>
      <c r="X361">
        <v>59001</v>
      </c>
      <c r="Y361" t="s">
        <v>336</v>
      </c>
    </row>
    <row r="362" spans="1:25" x14ac:dyDescent="0.25">
      <c r="A362" t="s">
        <v>460</v>
      </c>
      <c r="B362" t="s">
        <v>329</v>
      </c>
      <c r="D362" t="s">
        <v>330</v>
      </c>
      <c r="E362">
        <v>2500</v>
      </c>
      <c r="F362" t="s">
        <v>331</v>
      </c>
      <c r="G362">
        <v>41724208</v>
      </c>
      <c r="H362" t="s">
        <v>332</v>
      </c>
      <c r="I362" t="s">
        <v>333</v>
      </c>
      <c r="J362">
        <v>656</v>
      </c>
      <c r="K362" t="s">
        <v>333</v>
      </c>
      <c r="M362">
        <v>17136</v>
      </c>
      <c r="N362">
        <v>1</v>
      </c>
      <c r="O362">
        <v>50</v>
      </c>
      <c r="P362">
        <v>50</v>
      </c>
      <c r="R362" t="s">
        <v>26</v>
      </c>
      <c r="S362" t="s">
        <v>334</v>
      </c>
      <c r="T362">
        <v>17136</v>
      </c>
      <c r="U362" t="s">
        <v>530</v>
      </c>
      <c r="V362">
        <v>20</v>
      </c>
      <c r="X362">
        <v>59001</v>
      </c>
      <c r="Y362" t="s">
        <v>336</v>
      </c>
    </row>
    <row r="363" spans="1:25" x14ac:dyDescent="0.25">
      <c r="A363" t="s">
        <v>396</v>
      </c>
      <c r="B363" t="s">
        <v>397</v>
      </c>
      <c r="D363" t="s">
        <v>330</v>
      </c>
      <c r="E363">
        <v>2500</v>
      </c>
      <c r="F363" t="s">
        <v>331</v>
      </c>
      <c r="G363">
        <v>41724208</v>
      </c>
      <c r="H363" t="s">
        <v>332</v>
      </c>
      <c r="I363" t="s">
        <v>333</v>
      </c>
      <c r="J363">
        <v>1869</v>
      </c>
      <c r="K363" t="s">
        <v>333</v>
      </c>
      <c r="M363">
        <v>17136</v>
      </c>
      <c r="N363">
        <v>5</v>
      </c>
      <c r="O363">
        <v>50</v>
      </c>
      <c r="P363">
        <v>50</v>
      </c>
      <c r="R363" t="s">
        <v>26</v>
      </c>
      <c r="S363" t="s">
        <v>334</v>
      </c>
      <c r="T363">
        <v>17136</v>
      </c>
      <c r="U363" t="s">
        <v>530</v>
      </c>
      <c r="V363">
        <v>20</v>
      </c>
      <c r="X363">
        <v>59001</v>
      </c>
      <c r="Y363" t="s">
        <v>336</v>
      </c>
    </row>
    <row r="364" spans="1:25" x14ac:dyDescent="0.25">
      <c r="A364" t="s">
        <v>370</v>
      </c>
      <c r="B364" t="s">
        <v>371</v>
      </c>
      <c r="D364" t="s">
        <v>330</v>
      </c>
      <c r="E364">
        <v>5082</v>
      </c>
      <c r="F364" t="s">
        <v>331</v>
      </c>
      <c r="G364">
        <v>41724208</v>
      </c>
      <c r="H364" t="s">
        <v>332</v>
      </c>
      <c r="I364" t="s">
        <v>333</v>
      </c>
      <c r="J364">
        <v>3649</v>
      </c>
      <c r="K364" t="s">
        <v>333</v>
      </c>
      <c r="M364">
        <v>17136</v>
      </c>
      <c r="N364">
        <v>19</v>
      </c>
      <c r="O364">
        <v>50.82</v>
      </c>
      <c r="P364">
        <v>100</v>
      </c>
      <c r="R364" t="s">
        <v>26</v>
      </c>
      <c r="S364" t="s">
        <v>334</v>
      </c>
      <c r="T364">
        <v>17136</v>
      </c>
      <c r="U364" t="s">
        <v>530</v>
      </c>
      <c r="V364">
        <v>20</v>
      </c>
      <c r="X364">
        <v>59001</v>
      </c>
      <c r="Y364" t="s">
        <v>336</v>
      </c>
    </row>
    <row r="365" spans="1:25" x14ac:dyDescent="0.25">
      <c r="A365" t="s">
        <v>528</v>
      </c>
      <c r="B365" t="s">
        <v>351</v>
      </c>
      <c r="D365" t="s">
        <v>330</v>
      </c>
      <c r="E365">
        <v>4000</v>
      </c>
      <c r="F365" t="s">
        <v>331</v>
      </c>
      <c r="G365">
        <v>41724208</v>
      </c>
      <c r="H365" t="s">
        <v>332</v>
      </c>
      <c r="I365" t="s">
        <v>333</v>
      </c>
      <c r="J365">
        <v>286</v>
      </c>
      <c r="K365" t="s">
        <v>333</v>
      </c>
      <c r="M365">
        <v>17137</v>
      </c>
      <c r="N365">
        <v>2</v>
      </c>
      <c r="O365">
        <v>4</v>
      </c>
      <c r="P365">
        <v>1000</v>
      </c>
      <c r="R365" t="s">
        <v>26</v>
      </c>
      <c r="S365" t="s">
        <v>334</v>
      </c>
      <c r="T365">
        <v>17137</v>
      </c>
      <c r="U365" t="s">
        <v>531</v>
      </c>
      <c r="V365">
        <v>20</v>
      </c>
      <c r="X365">
        <v>59001</v>
      </c>
      <c r="Y365" t="s">
        <v>336</v>
      </c>
    </row>
    <row r="366" spans="1:25" x14ac:dyDescent="0.25">
      <c r="A366" t="s">
        <v>353</v>
      </c>
      <c r="B366" t="s">
        <v>354</v>
      </c>
      <c r="D366" t="s">
        <v>330</v>
      </c>
      <c r="E366">
        <v>3000</v>
      </c>
      <c r="F366" t="s">
        <v>331</v>
      </c>
      <c r="G366">
        <v>41724208</v>
      </c>
      <c r="H366" t="s">
        <v>332</v>
      </c>
      <c r="I366" t="s">
        <v>333</v>
      </c>
      <c r="J366">
        <v>1469</v>
      </c>
      <c r="K366" t="s">
        <v>333</v>
      </c>
      <c r="M366">
        <v>17137</v>
      </c>
      <c r="N366">
        <v>14</v>
      </c>
      <c r="O366">
        <v>3</v>
      </c>
      <c r="P366">
        <v>1000</v>
      </c>
      <c r="R366" t="s">
        <v>26</v>
      </c>
      <c r="S366" t="s">
        <v>334</v>
      </c>
      <c r="T366">
        <v>17137</v>
      </c>
      <c r="U366" t="s">
        <v>531</v>
      </c>
      <c r="V366">
        <v>20</v>
      </c>
      <c r="X366">
        <v>59001</v>
      </c>
      <c r="Y366" t="s">
        <v>336</v>
      </c>
    </row>
    <row r="367" spans="1:25" x14ac:dyDescent="0.25">
      <c r="A367" t="s">
        <v>440</v>
      </c>
      <c r="B367" t="s">
        <v>441</v>
      </c>
      <c r="D367" t="s">
        <v>330</v>
      </c>
      <c r="E367">
        <v>10000</v>
      </c>
      <c r="F367" t="s">
        <v>331</v>
      </c>
      <c r="G367">
        <v>41724208</v>
      </c>
      <c r="H367" t="s">
        <v>332</v>
      </c>
      <c r="I367" t="s">
        <v>333</v>
      </c>
      <c r="J367">
        <v>2085</v>
      </c>
      <c r="K367" t="s">
        <v>333</v>
      </c>
      <c r="M367">
        <v>17137</v>
      </c>
      <c r="N367">
        <v>5</v>
      </c>
      <c r="O367">
        <v>5</v>
      </c>
      <c r="P367">
        <v>2000</v>
      </c>
      <c r="R367" t="s">
        <v>26</v>
      </c>
      <c r="S367" t="s">
        <v>334</v>
      </c>
      <c r="T367">
        <v>17137</v>
      </c>
      <c r="U367" t="s">
        <v>531</v>
      </c>
      <c r="V367">
        <v>20</v>
      </c>
      <c r="X367">
        <v>59001</v>
      </c>
      <c r="Y367" t="s">
        <v>336</v>
      </c>
    </row>
    <row r="368" spans="1:25" x14ac:dyDescent="0.25">
      <c r="A368" t="s">
        <v>355</v>
      </c>
      <c r="B368" t="s">
        <v>356</v>
      </c>
      <c r="D368" t="s">
        <v>330</v>
      </c>
      <c r="E368">
        <v>8000</v>
      </c>
      <c r="F368" t="s">
        <v>331</v>
      </c>
      <c r="G368">
        <v>41724208</v>
      </c>
      <c r="H368" t="s">
        <v>332</v>
      </c>
      <c r="I368" t="s">
        <v>333</v>
      </c>
      <c r="J368">
        <v>2461</v>
      </c>
      <c r="K368" t="s">
        <v>333</v>
      </c>
      <c r="M368">
        <v>17137</v>
      </c>
      <c r="N368">
        <v>10</v>
      </c>
      <c r="O368">
        <v>4</v>
      </c>
      <c r="P368">
        <v>2000</v>
      </c>
      <c r="R368" t="s">
        <v>26</v>
      </c>
      <c r="S368" t="s">
        <v>334</v>
      </c>
      <c r="T368">
        <v>17137</v>
      </c>
      <c r="U368" t="s">
        <v>531</v>
      </c>
      <c r="V368">
        <v>20</v>
      </c>
      <c r="X368">
        <v>59001</v>
      </c>
      <c r="Y368" t="s">
        <v>336</v>
      </c>
    </row>
    <row r="369" spans="1:25" x14ac:dyDescent="0.25">
      <c r="A369" t="s">
        <v>370</v>
      </c>
      <c r="B369" t="s">
        <v>371</v>
      </c>
      <c r="D369" t="s">
        <v>330</v>
      </c>
      <c r="E369">
        <v>1815</v>
      </c>
      <c r="F369" t="s">
        <v>331</v>
      </c>
      <c r="G369">
        <v>41724208</v>
      </c>
      <c r="H369" t="s">
        <v>332</v>
      </c>
      <c r="I369" t="s">
        <v>333</v>
      </c>
      <c r="J369">
        <v>3649</v>
      </c>
      <c r="K369" t="s">
        <v>333</v>
      </c>
      <c r="M369">
        <v>17137</v>
      </c>
      <c r="N369">
        <v>11</v>
      </c>
      <c r="O369">
        <v>3.63</v>
      </c>
      <c r="P369">
        <v>500</v>
      </c>
      <c r="R369" t="s">
        <v>26</v>
      </c>
      <c r="S369" t="s">
        <v>334</v>
      </c>
      <c r="T369">
        <v>17137</v>
      </c>
      <c r="U369" t="s">
        <v>531</v>
      </c>
      <c r="V369">
        <v>20</v>
      </c>
      <c r="X369">
        <v>59001</v>
      </c>
      <c r="Y369" t="s">
        <v>336</v>
      </c>
    </row>
    <row r="370" spans="1:25" x14ac:dyDescent="0.25">
      <c r="A370" t="s">
        <v>406</v>
      </c>
      <c r="B370" t="s">
        <v>407</v>
      </c>
      <c r="D370" t="s">
        <v>330</v>
      </c>
      <c r="E370">
        <v>1815</v>
      </c>
      <c r="F370" t="s">
        <v>331</v>
      </c>
      <c r="G370">
        <v>41724208</v>
      </c>
      <c r="H370" t="s">
        <v>332</v>
      </c>
      <c r="I370" t="s">
        <v>333</v>
      </c>
      <c r="J370">
        <v>4307</v>
      </c>
      <c r="K370" t="s">
        <v>333</v>
      </c>
      <c r="M370">
        <v>17137</v>
      </c>
      <c r="N370">
        <v>2</v>
      </c>
      <c r="O370">
        <v>3.63</v>
      </c>
      <c r="P370">
        <v>500</v>
      </c>
      <c r="R370" t="s">
        <v>26</v>
      </c>
      <c r="S370" t="s">
        <v>334</v>
      </c>
      <c r="T370">
        <v>17137</v>
      </c>
      <c r="U370" t="s">
        <v>531</v>
      </c>
      <c r="V370">
        <v>20</v>
      </c>
      <c r="X370">
        <v>59001</v>
      </c>
      <c r="Y370" t="s">
        <v>336</v>
      </c>
    </row>
    <row r="371" spans="1:25" x14ac:dyDescent="0.25">
      <c r="A371" t="s">
        <v>348</v>
      </c>
      <c r="B371" t="s">
        <v>349</v>
      </c>
      <c r="D371" t="s">
        <v>330</v>
      </c>
      <c r="E371">
        <v>1815</v>
      </c>
      <c r="F371" t="s">
        <v>331</v>
      </c>
      <c r="G371">
        <v>41724208</v>
      </c>
      <c r="H371" t="s">
        <v>332</v>
      </c>
      <c r="I371" t="s">
        <v>333</v>
      </c>
      <c r="K371" t="s">
        <v>333</v>
      </c>
      <c r="M371">
        <v>17137</v>
      </c>
      <c r="N371">
        <v>23</v>
      </c>
      <c r="O371">
        <v>3.63</v>
      </c>
      <c r="P371">
        <v>500</v>
      </c>
      <c r="R371" t="s">
        <v>26</v>
      </c>
      <c r="S371" t="s">
        <v>334</v>
      </c>
      <c r="T371">
        <v>17137</v>
      </c>
      <c r="U371" t="s">
        <v>531</v>
      </c>
      <c r="V371">
        <v>20</v>
      </c>
      <c r="X371">
        <v>59001</v>
      </c>
      <c r="Y371" t="s">
        <v>336</v>
      </c>
    </row>
    <row r="372" spans="1:25" x14ac:dyDescent="0.25">
      <c r="A372" t="s">
        <v>460</v>
      </c>
      <c r="B372" t="s">
        <v>329</v>
      </c>
      <c r="D372" t="s">
        <v>330</v>
      </c>
      <c r="E372">
        <v>2000</v>
      </c>
      <c r="F372" t="s">
        <v>331</v>
      </c>
      <c r="G372">
        <v>41724208</v>
      </c>
      <c r="H372" t="s">
        <v>332</v>
      </c>
      <c r="I372" t="s">
        <v>333</v>
      </c>
      <c r="J372">
        <v>656</v>
      </c>
      <c r="K372" t="s">
        <v>333</v>
      </c>
      <c r="M372">
        <v>17141</v>
      </c>
      <c r="N372">
        <v>11</v>
      </c>
      <c r="O372">
        <v>10</v>
      </c>
      <c r="P372">
        <v>200</v>
      </c>
      <c r="R372" t="s">
        <v>29</v>
      </c>
      <c r="S372" t="s">
        <v>334</v>
      </c>
      <c r="T372">
        <v>17141</v>
      </c>
      <c r="U372" t="s">
        <v>532</v>
      </c>
      <c r="V372">
        <v>20</v>
      </c>
      <c r="X372">
        <v>59001</v>
      </c>
      <c r="Y372" t="s">
        <v>336</v>
      </c>
    </row>
    <row r="373" spans="1:25" x14ac:dyDescent="0.25">
      <c r="A373" t="s">
        <v>396</v>
      </c>
      <c r="B373" t="s">
        <v>397</v>
      </c>
      <c r="D373" t="s">
        <v>330</v>
      </c>
      <c r="E373">
        <v>2200</v>
      </c>
      <c r="F373" t="s">
        <v>331</v>
      </c>
      <c r="G373">
        <v>41724208</v>
      </c>
      <c r="H373" t="s">
        <v>332</v>
      </c>
      <c r="I373" t="s">
        <v>333</v>
      </c>
      <c r="J373">
        <v>1869</v>
      </c>
      <c r="K373" t="s">
        <v>333</v>
      </c>
      <c r="M373">
        <v>17141</v>
      </c>
      <c r="N373">
        <v>10</v>
      </c>
      <c r="O373">
        <v>11</v>
      </c>
      <c r="P373">
        <v>200</v>
      </c>
      <c r="R373" t="s">
        <v>29</v>
      </c>
      <c r="S373" t="s">
        <v>334</v>
      </c>
      <c r="T373">
        <v>17141</v>
      </c>
      <c r="U373" t="s">
        <v>532</v>
      </c>
      <c r="V373">
        <v>20</v>
      </c>
      <c r="X373">
        <v>59001</v>
      </c>
      <c r="Y373" t="s">
        <v>336</v>
      </c>
    </row>
    <row r="374" spans="1:25" x14ac:dyDescent="0.25">
      <c r="A374" t="s">
        <v>355</v>
      </c>
      <c r="B374" t="s">
        <v>356</v>
      </c>
      <c r="D374" t="s">
        <v>330</v>
      </c>
      <c r="E374">
        <v>2000</v>
      </c>
      <c r="F374" t="s">
        <v>331</v>
      </c>
      <c r="G374">
        <v>41724208</v>
      </c>
      <c r="H374" t="s">
        <v>332</v>
      </c>
      <c r="I374" t="s">
        <v>333</v>
      </c>
      <c r="J374">
        <v>2461</v>
      </c>
      <c r="K374" t="s">
        <v>333</v>
      </c>
      <c r="M374">
        <v>17141</v>
      </c>
      <c r="N374">
        <v>4</v>
      </c>
      <c r="O374">
        <v>10</v>
      </c>
      <c r="P374">
        <v>200</v>
      </c>
      <c r="R374" t="s">
        <v>29</v>
      </c>
      <c r="S374" t="s">
        <v>334</v>
      </c>
      <c r="T374">
        <v>17141</v>
      </c>
      <c r="U374" t="s">
        <v>532</v>
      </c>
      <c r="V374">
        <v>20</v>
      </c>
      <c r="X374">
        <v>59001</v>
      </c>
      <c r="Y374" t="s">
        <v>336</v>
      </c>
    </row>
    <row r="375" spans="1:25" x14ac:dyDescent="0.25">
      <c r="A375" t="s">
        <v>355</v>
      </c>
      <c r="B375" t="s">
        <v>356</v>
      </c>
      <c r="D375" t="s">
        <v>330</v>
      </c>
      <c r="E375">
        <v>2200</v>
      </c>
      <c r="F375" t="s">
        <v>331</v>
      </c>
      <c r="G375">
        <v>41724208</v>
      </c>
      <c r="H375" t="s">
        <v>332</v>
      </c>
      <c r="I375" t="s">
        <v>333</v>
      </c>
      <c r="J375">
        <v>2461</v>
      </c>
      <c r="K375" t="s">
        <v>333</v>
      </c>
      <c r="M375">
        <v>17141</v>
      </c>
      <c r="N375">
        <v>5</v>
      </c>
      <c r="O375">
        <v>11</v>
      </c>
      <c r="P375">
        <v>200</v>
      </c>
      <c r="R375" t="s">
        <v>29</v>
      </c>
      <c r="S375" t="s">
        <v>334</v>
      </c>
      <c r="T375">
        <v>17141</v>
      </c>
      <c r="U375" t="s">
        <v>532</v>
      </c>
      <c r="V375">
        <v>20</v>
      </c>
      <c r="X375">
        <v>59001</v>
      </c>
      <c r="Y375" t="s">
        <v>336</v>
      </c>
    </row>
    <row r="376" spans="1:25" x14ac:dyDescent="0.25">
      <c r="A376" t="s">
        <v>398</v>
      </c>
      <c r="B376" t="s">
        <v>356</v>
      </c>
      <c r="D376" t="s">
        <v>330</v>
      </c>
      <c r="E376">
        <v>800</v>
      </c>
      <c r="F376" t="s">
        <v>331</v>
      </c>
      <c r="G376">
        <v>41724208</v>
      </c>
      <c r="H376" t="s">
        <v>332</v>
      </c>
      <c r="I376" t="s">
        <v>333</v>
      </c>
      <c r="J376">
        <v>2460</v>
      </c>
      <c r="K376" t="s">
        <v>333</v>
      </c>
      <c r="M376">
        <v>17141</v>
      </c>
      <c r="N376">
        <v>6</v>
      </c>
      <c r="O376">
        <v>8</v>
      </c>
      <c r="P376">
        <v>100</v>
      </c>
      <c r="R376" t="s">
        <v>29</v>
      </c>
      <c r="S376" t="s">
        <v>334</v>
      </c>
      <c r="T376">
        <v>17141</v>
      </c>
      <c r="U376" t="s">
        <v>532</v>
      </c>
      <c r="V376">
        <v>20</v>
      </c>
      <c r="X376">
        <v>59001</v>
      </c>
      <c r="Y376" t="s">
        <v>336</v>
      </c>
    </row>
    <row r="377" spans="1:25" x14ac:dyDescent="0.25">
      <c r="A377" t="s">
        <v>462</v>
      </c>
      <c r="B377" t="s">
        <v>463</v>
      </c>
      <c r="D377" t="s">
        <v>330</v>
      </c>
      <c r="E377">
        <v>2320</v>
      </c>
      <c r="F377" t="s">
        <v>331</v>
      </c>
      <c r="G377">
        <v>41724208</v>
      </c>
      <c r="H377" t="s">
        <v>332</v>
      </c>
      <c r="I377" t="s">
        <v>333</v>
      </c>
      <c r="J377">
        <v>2785</v>
      </c>
      <c r="K377" t="s">
        <v>333</v>
      </c>
      <c r="M377">
        <v>17142</v>
      </c>
      <c r="N377">
        <v>9</v>
      </c>
      <c r="O377">
        <v>2320</v>
      </c>
      <c r="P377">
        <v>1</v>
      </c>
      <c r="R377" t="s">
        <v>26</v>
      </c>
      <c r="S377" t="s">
        <v>334</v>
      </c>
      <c r="T377">
        <v>17142</v>
      </c>
      <c r="U377" t="s">
        <v>533</v>
      </c>
      <c r="V377">
        <v>20</v>
      </c>
      <c r="X377">
        <v>59001</v>
      </c>
      <c r="Y377" t="s">
        <v>336</v>
      </c>
    </row>
    <row r="378" spans="1:25" x14ac:dyDescent="0.25">
      <c r="A378" t="s">
        <v>384</v>
      </c>
      <c r="B378" t="s">
        <v>356</v>
      </c>
      <c r="D378" t="s">
        <v>330</v>
      </c>
      <c r="E378">
        <v>3920</v>
      </c>
      <c r="F378" t="s">
        <v>331</v>
      </c>
      <c r="G378">
        <v>41724208</v>
      </c>
      <c r="H378" t="s">
        <v>332</v>
      </c>
      <c r="I378" t="s">
        <v>333</v>
      </c>
      <c r="J378">
        <v>2459</v>
      </c>
      <c r="K378" t="s">
        <v>333</v>
      </c>
      <c r="M378">
        <v>17143</v>
      </c>
      <c r="N378">
        <v>15</v>
      </c>
      <c r="O378">
        <v>4.9000000000000004</v>
      </c>
      <c r="P378">
        <v>800</v>
      </c>
      <c r="R378" t="s">
        <v>26</v>
      </c>
      <c r="S378" t="s">
        <v>334</v>
      </c>
      <c r="T378">
        <v>17143</v>
      </c>
      <c r="U378" t="s">
        <v>534</v>
      </c>
      <c r="V378">
        <v>20</v>
      </c>
      <c r="X378">
        <v>59001</v>
      </c>
      <c r="Y378" t="s">
        <v>336</v>
      </c>
    </row>
    <row r="379" spans="1:25" x14ac:dyDescent="0.25">
      <c r="A379" t="s">
        <v>355</v>
      </c>
      <c r="B379" t="s">
        <v>356</v>
      </c>
      <c r="D379" t="s">
        <v>330</v>
      </c>
      <c r="E379">
        <v>3872</v>
      </c>
      <c r="F379" t="s">
        <v>331</v>
      </c>
      <c r="G379">
        <v>41724208</v>
      </c>
      <c r="H379" t="s">
        <v>332</v>
      </c>
      <c r="I379" t="s">
        <v>333</v>
      </c>
      <c r="J379">
        <v>2461</v>
      </c>
      <c r="K379" t="s">
        <v>333</v>
      </c>
      <c r="M379">
        <v>17143</v>
      </c>
      <c r="N379">
        <v>8</v>
      </c>
      <c r="O379">
        <v>4.84</v>
      </c>
      <c r="P379">
        <v>800</v>
      </c>
      <c r="R379" t="s">
        <v>26</v>
      </c>
      <c r="S379" t="s">
        <v>334</v>
      </c>
      <c r="T379">
        <v>17143</v>
      </c>
      <c r="U379" t="s">
        <v>534</v>
      </c>
      <c r="V379">
        <v>20</v>
      </c>
      <c r="X379">
        <v>59001</v>
      </c>
      <c r="Y379" t="s">
        <v>336</v>
      </c>
    </row>
    <row r="380" spans="1:25" x14ac:dyDescent="0.25">
      <c r="A380" t="s">
        <v>440</v>
      </c>
      <c r="B380" t="s">
        <v>441</v>
      </c>
      <c r="D380" t="s">
        <v>330</v>
      </c>
      <c r="E380">
        <v>1200</v>
      </c>
      <c r="F380" t="s">
        <v>331</v>
      </c>
      <c r="G380">
        <v>41724208</v>
      </c>
      <c r="H380" t="s">
        <v>332</v>
      </c>
      <c r="I380" t="s">
        <v>333</v>
      </c>
      <c r="J380">
        <v>2085</v>
      </c>
      <c r="K380" t="s">
        <v>333</v>
      </c>
      <c r="M380">
        <v>17143</v>
      </c>
      <c r="N380">
        <v>4</v>
      </c>
      <c r="O380">
        <v>4</v>
      </c>
      <c r="P380">
        <v>300</v>
      </c>
      <c r="R380" t="s">
        <v>26</v>
      </c>
      <c r="S380" t="s">
        <v>334</v>
      </c>
      <c r="T380">
        <v>17143</v>
      </c>
      <c r="U380" t="s">
        <v>534</v>
      </c>
      <c r="V380">
        <v>20</v>
      </c>
      <c r="X380">
        <v>59001</v>
      </c>
      <c r="Y380" t="s">
        <v>336</v>
      </c>
    </row>
    <row r="381" spans="1:25" x14ac:dyDescent="0.25">
      <c r="A381" t="s">
        <v>460</v>
      </c>
      <c r="B381" t="s">
        <v>329</v>
      </c>
      <c r="D381" t="s">
        <v>330</v>
      </c>
      <c r="E381">
        <v>900</v>
      </c>
      <c r="F381" t="s">
        <v>331</v>
      </c>
      <c r="G381">
        <v>41724208</v>
      </c>
      <c r="H381" t="s">
        <v>332</v>
      </c>
      <c r="I381" t="s">
        <v>333</v>
      </c>
      <c r="J381">
        <v>656</v>
      </c>
      <c r="K381" t="s">
        <v>333</v>
      </c>
      <c r="M381">
        <v>17143</v>
      </c>
      <c r="N381">
        <v>9</v>
      </c>
      <c r="O381">
        <v>4.5</v>
      </c>
      <c r="P381">
        <v>200</v>
      </c>
      <c r="R381" t="s">
        <v>26</v>
      </c>
      <c r="S381" t="s">
        <v>334</v>
      </c>
      <c r="T381">
        <v>17143</v>
      </c>
      <c r="U381" t="s">
        <v>534</v>
      </c>
      <c r="V381">
        <v>20</v>
      </c>
      <c r="X381">
        <v>59001</v>
      </c>
      <c r="Y381" t="s">
        <v>336</v>
      </c>
    </row>
    <row r="382" spans="1:25" x14ac:dyDescent="0.25">
      <c r="A382" t="s">
        <v>328</v>
      </c>
      <c r="B382" t="s">
        <v>329</v>
      </c>
      <c r="D382" t="s">
        <v>330</v>
      </c>
      <c r="E382">
        <v>450</v>
      </c>
      <c r="F382" t="s">
        <v>331</v>
      </c>
      <c r="G382">
        <v>41724208</v>
      </c>
      <c r="H382" t="s">
        <v>332</v>
      </c>
      <c r="I382" t="s">
        <v>333</v>
      </c>
      <c r="J382">
        <v>657</v>
      </c>
      <c r="K382" t="s">
        <v>333</v>
      </c>
      <c r="M382">
        <v>17143</v>
      </c>
      <c r="N382">
        <v>1</v>
      </c>
      <c r="O382">
        <v>4.5</v>
      </c>
      <c r="P382">
        <v>100</v>
      </c>
      <c r="R382" t="s">
        <v>26</v>
      </c>
      <c r="S382" t="s">
        <v>334</v>
      </c>
      <c r="T382">
        <v>17143</v>
      </c>
      <c r="U382" t="s">
        <v>534</v>
      </c>
      <c r="V382">
        <v>20</v>
      </c>
      <c r="X382">
        <v>59001</v>
      </c>
      <c r="Y382" t="s">
        <v>336</v>
      </c>
    </row>
    <row r="383" spans="1:25" x14ac:dyDescent="0.25">
      <c r="A383" t="s">
        <v>433</v>
      </c>
      <c r="B383" t="s">
        <v>386</v>
      </c>
      <c r="D383" t="s">
        <v>330</v>
      </c>
      <c r="E383">
        <v>1000</v>
      </c>
      <c r="F383" t="s">
        <v>331</v>
      </c>
      <c r="G383">
        <v>41724208</v>
      </c>
      <c r="H383" t="s">
        <v>332</v>
      </c>
      <c r="I383" t="s">
        <v>333</v>
      </c>
      <c r="J383">
        <v>207</v>
      </c>
      <c r="K383" t="s">
        <v>333</v>
      </c>
      <c r="M383">
        <v>17143</v>
      </c>
      <c r="N383">
        <v>3</v>
      </c>
      <c r="O383">
        <v>4</v>
      </c>
      <c r="P383">
        <v>250</v>
      </c>
      <c r="R383" t="s">
        <v>26</v>
      </c>
      <c r="S383" t="s">
        <v>334</v>
      </c>
      <c r="T383">
        <v>17143</v>
      </c>
      <c r="U383" t="s">
        <v>534</v>
      </c>
      <c r="V383">
        <v>20</v>
      </c>
      <c r="X383">
        <v>59001</v>
      </c>
      <c r="Y383" t="s">
        <v>336</v>
      </c>
    </row>
    <row r="384" spans="1:25" x14ac:dyDescent="0.25">
      <c r="A384" t="s">
        <v>470</v>
      </c>
      <c r="B384" t="s">
        <v>374</v>
      </c>
      <c r="D384" t="s">
        <v>367</v>
      </c>
      <c r="E384">
        <v>2130</v>
      </c>
      <c r="F384" t="s">
        <v>331</v>
      </c>
      <c r="G384">
        <v>41724208</v>
      </c>
      <c r="H384" t="s">
        <v>332</v>
      </c>
      <c r="I384" t="s">
        <v>333</v>
      </c>
      <c r="J384">
        <v>175</v>
      </c>
      <c r="K384" t="s">
        <v>333</v>
      </c>
      <c r="M384">
        <v>17144</v>
      </c>
      <c r="N384">
        <v>2</v>
      </c>
      <c r="O384">
        <v>71</v>
      </c>
      <c r="P384">
        <v>30</v>
      </c>
      <c r="R384" t="s">
        <v>26</v>
      </c>
      <c r="S384" t="s">
        <v>334</v>
      </c>
      <c r="T384">
        <v>17144</v>
      </c>
      <c r="U384" t="s">
        <v>535</v>
      </c>
      <c r="V384">
        <v>20</v>
      </c>
      <c r="X384">
        <v>59001</v>
      </c>
      <c r="Y384" t="s">
        <v>336</v>
      </c>
    </row>
    <row r="385" spans="1:25" x14ac:dyDescent="0.25">
      <c r="A385" t="s">
        <v>472</v>
      </c>
      <c r="B385" t="s">
        <v>351</v>
      </c>
      <c r="D385" t="s">
        <v>330</v>
      </c>
      <c r="E385">
        <v>2130</v>
      </c>
      <c r="F385" t="s">
        <v>331</v>
      </c>
      <c r="G385">
        <v>41724208</v>
      </c>
      <c r="H385" t="s">
        <v>332</v>
      </c>
      <c r="I385" t="s">
        <v>333</v>
      </c>
      <c r="J385">
        <v>175</v>
      </c>
      <c r="K385" t="s">
        <v>333</v>
      </c>
      <c r="M385">
        <v>17144</v>
      </c>
      <c r="N385">
        <v>2</v>
      </c>
      <c r="O385">
        <v>71</v>
      </c>
      <c r="P385">
        <v>30</v>
      </c>
      <c r="R385" t="s">
        <v>26</v>
      </c>
      <c r="S385" t="s">
        <v>334</v>
      </c>
      <c r="T385">
        <v>17144</v>
      </c>
      <c r="U385" t="s">
        <v>535</v>
      </c>
      <c r="V385">
        <v>20</v>
      </c>
      <c r="X385">
        <v>59001</v>
      </c>
      <c r="Y385" t="s">
        <v>336</v>
      </c>
    </row>
    <row r="386" spans="1:25" x14ac:dyDescent="0.25">
      <c r="A386" t="s">
        <v>475</v>
      </c>
      <c r="B386" t="s">
        <v>476</v>
      </c>
      <c r="D386" t="s">
        <v>330</v>
      </c>
      <c r="E386">
        <v>675</v>
      </c>
      <c r="F386" t="s">
        <v>331</v>
      </c>
      <c r="G386">
        <v>41724208</v>
      </c>
      <c r="H386" t="s">
        <v>332</v>
      </c>
      <c r="I386" t="s">
        <v>333</v>
      </c>
      <c r="J386">
        <v>2160</v>
      </c>
      <c r="K386" t="s">
        <v>333</v>
      </c>
      <c r="M386">
        <v>17144</v>
      </c>
      <c r="N386">
        <v>8</v>
      </c>
      <c r="O386">
        <v>75</v>
      </c>
      <c r="P386">
        <v>9</v>
      </c>
      <c r="R386" t="s">
        <v>26</v>
      </c>
      <c r="S386" t="s">
        <v>334</v>
      </c>
      <c r="T386">
        <v>17144</v>
      </c>
      <c r="U386" t="s">
        <v>535</v>
      </c>
      <c r="V386">
        <v>20</v>
      </c>
      <c r="X386">
        <v>59001</v>
      </c>
      <c r="Y386" t="s">
        <v>336</v>
      </c>
    </row>
    <row r="387" spans="1:25" x14ac:dyDescent="0.25">
      <c r="A387" t="s">
        <v>475</v>
      </c>
      <c r="B387" t="s">
        <v>476</v>
      </c>
      <c r="D387" t="s">
        <v>330</v>
      </c>
      <c r="E387">
        <v>76</v>
      </c>
      <c r="F387" t="s">
        <v>331</v>
      </c>
      <c r="G387">
        <v>41724208</v>
      </c>
      <c r="H387" t="s">
        <v>332</v>
      </c>
      <c r="I387" t="s">
        <v>333</v>
      </c>
      <c r="J387">
        <v>2160</v>
      </c>
      <c r="K387" t="s">
        <v>333</v>
      </c>
      <c r="M387">
        <v>17144</v>
      </c>
      <c r="N387">
        <v>9</v>
      </c>
      <c r="O387">
        <v>76</v>
      </c>
      <c r="P387">
        <v>1</v>
      </c>
      <c r="R387" t="s">
        <v>26</v>
      </c>
      <c r="S387" t="s">
        <v>334</v>
      </c>
      <c r="T387">
        <v>17144</v>
      </c>
      <c r="U387" t="s">
        <v>535</v>
      </c>
      <c r="V387">
        <v>20</v>
      </c>
      <c r="X387">
        <v>59001</v>
      </c>
      <c r="Y387" t="s">
        <v>336</v>
      </c>
    </row>
    <row r="388" spans="1:25" x14ac:dyDescent="0.25">
      <c r="A388" t="s">
        <v>382</v>
      </c>
      <c r="B388" t="s">
        <v>347</v>
      </c>
      <c r="D388" t="s">
        <v>330</v>
      </c>
      <c r="E388">
        <v>13200</v>
      </c>
      <c r="F388" t="s">
        <v>331</v>
      </c>
      <c r="G388">
        <v>41724208</v>
      </c>
      <c r="H388" t="s">
        <v>332</v>
      </c>
      <c r="I388" t="s">
        <v>333</v>
      </c>
      <c r="J388">
        <v>4048</v>
      </c>
      <c r="K388" t="s">
        <v>333</v>
      </c>
      <c r="M388">
        <v>17145</v>
      </c>
      <c r="N388">
        <v>2</v>
      </c>
      <c r="O388">
        <v>13.2</v>
      </c>
      <c r="P388">
        <v>1000</v>
      </c>
      <c r="R388" t="s">
        <v>26</v>
      </c>
      <c r="S388" t="s">
        <v>334</v>
      </c>
      <c r="T388">
        <v>17145</v>
      </c>
      <c r="U388" t="s">
        <v>536</v>
      </c>
      <c r="V388">
        <v>20</v>
      </c>
      <c r="X388">
        <v>59001</v>
      </c>
      <c r="Y388" t="s">
        <v>336</v>
      </c>
    </row>
    <row r="389" spans="1:25" x14ac:dyDescent="0.25">
      <c r="A389" t="s">
        <v>382</v>
      </c>
      <c r="B389" t="s">
        <v>347</v>
      </c>
      <c r="D389" t="s">
        <v>330</v>
      </c>
      <c r="E389">
        <v>45360</v>
      </c>
      <c r="F389" t="s">
        <v>331</v>
      </c>
      <c r="G389">
        <v>41724208</v>
      </c>
      <c r="H389" t="s">
        <v>332</v>
      </c>
      <c r="I389" t="s">
        <v>333</v>
      </c>
      <c r="J389">
        <v>4048</v>
      </c>
      <c r="K389" t="s">
        <v>333</v>
      </c>
      <c r="M389">
        <v>17146</v>
      </c>
      <c r="N389">
        <v>14</v>
      </c>
      <c r="O389">
        <v>22.68</v>
      </c>
      <c r="P389">
        <v>2000</v>
      </c>
      <c r="R389" t="s">
        <v>26</v>
      </c>
      <c r="S389" t="s">
        <v>334</v>
      </c>
      <c r="T389">
        <v>17146</v>
      </c>
      <c r="U389" t="s">
        <v>537</v>
      </c>
      <c r="V389">
        <v>20</v>
      </c>
      <c r="X389">
        <v>59001</v>
      </c>
      <c r="Y389" t="s">
        <v>336</v>
      </c>
    </row>
    <row r="390" spans="1:25" x14ac:dyDescent="0.25">
      <c r="A390" t="s">
        <v>346</v>
      </c>
      <c r="B390" t="s">
        <v>347</v>
      </c>
      <c r="D390" t="s">
        <v>330</v>
      </c>
      <c r="E390">
        <v>13608</v>
      </c>
      <c r="F390" t="s">
        <v>331</v>
      </c>
      <c r="G390">
        <v>41724208</v>
      </c>
      <c r="H390" t="s">
        <v>332</v>
      </c>
      <c r="I390" t="s">
        <v>333</v>
      </c>
      <c r="J390">
        <v>4044</v>
      </c>
      <c r="K390" t="s">
        <v>333</v>
      </c>
      <c r="M390">
        <v>17146</v>
      </c>
      <c r="N390">
        <v>9</v>
      </c>
      <c r="O390">
        <v>22.68</v>
      </c>
      <c r="P390">
        <v>600</v>
      </c>
      <c r="R390" t="s">
        <v>26</v>
      </c>
      <c r="S390" t="s">
        <v>334</v>
      </c>
      <c r="T390">
        <v>17146</v>
      </c>
      <c r="U390" t="s">
        <v>537</v>
      </c>
      <c r="V390">
        <v>20</v>
      </c>
      <c r="X390">
        <v>59001</v>
      </c>
      <c r="Y390" t="s">
        <v>336</v>
      </c>
    </row>
    <row r="391" spans="1:25" x14ac:dyDescent="0.25">
      <c r="A391" t="s">
        <v>479</v>
      </c>
      <c r="B391" t="s">
        <v>480</v>
      </c>
      <c r="D391" t="s">
        <v>330</v>
      </c>
      <c r="E391">
        <v>38.6</v>
      </c>
      <c r="F391" t="s">
        <v>331</v>
      </c>
      <c r="G391">
        <v>41724208</v>
      </c>
      <c r="H391" t="s">
        <v>332</v>
      </c>
      <c r="I391" t="s">
        <v>333</v>
      </c>
      <c r="J391">
        <v>3427</v>
      </c>
      <c r="K391" t="s">
        <v>333</v>
      </c>
      <c r="M391">
        <v>17146</v>
      </c>
      <c r="N391">
        <v>7</v>
      </c>
      <c r="O391">
        <v>38.6</v>
      </c>
      <c r="P391">
        <v>1</v>
      </c>
      <c r="R391" t="s">
        <v>26</v>
      </c>
      <c r="S391" t="s">
        <v>334</v>
      </c>
      <c r="T391">
        <v>17146</v>
      </c>
      <c r="U391" t="s">
        <v>537</v>
      </c>
      <c r="V391">
        <v>20</v>
      </c>
      <c r="X391">
        <v>59001</v>
      </c>
      <c r="Y391" t="s">
        <v>336</v>
      </c>
    </row>
    <row r="392" spans="1:25" x14ac:dyDescent="0.25">
      <c r="A392" t="s">
        <v>479</v>
      </c>
      <c r="B392" t="s">
        <v>480</v>
      </c>
      <c r="D392" t="s">
        <v>330</v>
      </c>
      <c r="E392">
        <v>13273.4</v>
      </c>
      <c r="F392" t="s">
        <v>331</v>
      </c>
      <c r="G392">
        <v>41724208</v>
      </c>
      <c r="H392" t="s">
        <v>332</v>
      </c>
      <c r="I392" t="s">
        <v>333</v>
      </c>
      <c r="J392">
        <v>3427</v>
      </c>
      <c r="K392" t="s">
        <v>333</v>
      </c>
      <c r="M392">
        <v>17146</v>
      </c>
      <c r="N392">
        <v>6</v>
      </c>
      <c r="O392">
        <v>26.6</v>
      </c>
      <c r="P392">
        <v>499</v>
      </c>
      <c r="R392" t="s">
        <v>26</v>
      </c>
      <c r="S392" t="s">
        <v>334</v>
      </c>
      <c r="T392">
        <v>17146</v>
      </c>
      <c r="U392" t="s">
        <v>537</v>
      </c>
      <c r="V392">
        <v>20</v>
      </c>
      <c r="X392">
        <v>59001</v>
      </c>
      <c r="Y392" t="s">
        <v>336</v>
      </c>
    </row>
    <row r="393" spans="1:25" x14ac:dyDescent="0.25">
      <c r="A393" t="s">
        <v>467</v>
      </c>
      <c r="B393" t="s">
        <v>463</v>
      </c>
      <c r="D393" t="s">
        <v>330</v>
      </c>
      <c r="E393">
        <v>22680</v>
      </c>
      <c r="F393" t="s">
        <v>331</v>
      </c>
      <c r="G393">
        <v>41724208</v>
      </c>
      <c r="H393" t="s">
        <v>332</v>
      </c>
      <c r="I393" t="s">
        <v>333</v>
      </c>
      <c r="J393">
        <v>2786</v>
      </c>
      <c r="K393" t="s">
        <v>333</v>
      </c>
      <c r="M393">
        <v>17146</v>
      </c>
      <c r="N393">
        <v>1</v>
      </c>
      <c r="O393">
        <v>22.68</v>
      </c>
      <c r="P393">
        <v>1000</v>
      </c>
      <c r="R393" t="s">
        <v>26</v>
      </c>
      <c r="S393" t="s">
        <v>334</v>
      </c>
      <c r="T393">
        <v>17146</v>
      </c>
      <c r="U393" t="s">
        <v>537</v>
      </c>
      <c r="V393">
        <v>20</v>
      </c>
      <c r="X393">
        <v>59001</v>
      </c>
      <c r="Y393" t="s">
        <v>336</v>
      </c>
    </row>
    <row r="394" spans="1:25" x14ac:dyDescent="0.25">
      <c r="A394" t="s">
        <v>475</v>
      </c>
      <c r="B394" t="s">
        <v>476</v>
      </c>
      <c r="D394" t="s">
        <v>330</v>
      </c>
      <c r="E394">
        <v>23000</v>
      </c>
      <c r="F394" t="s">
        <v>331</v>
      </c>
      <c r="G394">
        <v>41724208</v>
      </c>
      <c r="H394" t="s">
        <v>332</v>
      </c>
      <c r="I394" t="s">
        <v>333</v>
      </c>
      <c r="J394">
        <v>2160</v>
      </c>
      <c r="K394" t="s">
        <v>333</v>
      </c>
      <c r="M394">
        <v>17146</v>
      </c>
      <c r="N394">
        <v>7</v>
      </c>
      <c r="O394">
        <v>23</v>
      </c>
      <c r="P394">
        <v>1000</v>
      </c>
      <c r="R394" t="s">
        <v>26</v>
      </c>
      <c r="S394" t="s">
        <v>334</v>
      </c>
      <c r="T394">
        <v>17146</v>
      </c>
      <c r="U394" t="s">
        <v>537</v>
      </c>
      <c r="V394">
        <v>20</v>
      </c>
      <c r="X394">
        <v>59001</v>
      </c>
      <c r="Y394" t="s">
        <v>336</v>
      </c>
    </row>
    <row r="395" spans="1:25" x14ac:dyDescent="0.25">
      <c r="A395" t="s">
        <v>423</v>
      </c>
      <c r="B395" t="s">
        <v>424</v>
      </c>
      <c r="D395" t="s">
        <v>330</v>
      </c>
      <c r="E395">
        <v>6600</v>
      </c>
      <c r="F395" t="s">
        <v>331</v>
      </c>
      <c r="G395">
        <v>41724208</v>
      </c>
      <c r="H395" t="s">
        <v>332</v>
      </c>
      <c r="I395" t="s">
        <v>333</v>
      </c>
      <c r="J395">
        <v>1382</v>
      </c>
      <c r="K395" t="s">
        <v>333</v>
      </c>
      <c r="M395">
        <v>17146</v>
      </c>
      <c r="N395">
        <v>7</v>
      </c>
      <c r="O395">
        <v>22</v>
      </c>
      <c r="P395">
        <v>300</v>
      </c>
      <c r="R395" t="s">
        <v>26</v>
      </c>
      <c r="S395" t="s">
        <v>334</v>
      </c>
      <c r="T395">
        <v>17146</v>
      </c>
      <c r="U395" t="s">
        <v>537</v>
      </c>
      <c r="V395">
        <v>20</v>
      </c>
      <c r="X395">
        <v>59001</v>
      </c>
      <c r="Y395" t="s">
        <v>336</v>
      </c>
    </row>
    <row r="396" spans="1:25" x14ac:dyDescent="0.25">
      <c r="A396" t="s">
        <v>500</v>
      </c>
      <c r="B396" t="s">
        <v>491</v>
      </c>
      <c r="D396" t="s">
        <v>330</v>
      </c>
      <c r="E396">
        <v>23000</v>
      </c>
      <c r="F396" t="s">
        <v>331</v>
      </c>
      <c r="G396">
        <v>41724208</v>
      </c>
      <c r="H396" t="s">
        <v>332</v>
      </c>
      <c r="I396" t="s">
        <v>333</v>
      </c>
      <c r="J396">
        <v>837</v>
      </c>
      <c r="K396" t="s">
        <v>333</v>
      </c>
      <c r="M396">
        <v>17146</v>
      </c>
      <c r="N396">
        <v>3</v>
      </c>
      <c r="O396">
        <v>23</v>
      </c>
      <c r="P396">
        <v>1000</v>
      </c>
      <c r="R396" t="s">
        <v>26</v>
      </c>
      <c r="S396" t="s">
        <v>334</v>
      </c>
      <c r="T396">
        <v>17146</v>
      </c>
      <c r="U396" t="s">
        <v>537</v>
      </c>
      <c r="V396">
        <v>20</v>
      </c>
      <c r="X396">
        <v>59001</v>
      </c>
      <c r="Y396" t="s">
        <v>336</v>
      </c>
    </row>
    <row r="397" spans="1:25" x14ac:dyDescent="0.25">
      <c r="A397" t="s">
        <v>472</v>
      </c>
      <c r="B397" t="s">
        <v>351</v>
      </c>
      <c r="D397" t="s">
        <v>330</v>
      </c>
      <c r="E397">
        <v>23000</v>
      </c>
      <c r="F397" t="s">
        <v>331</v>
      </c>
      <c r="G397">
        <v>41724208</v>
      </c>
      <c r="H397" t="s">
        <v>332</v>
      </c>
      <c r="I397" t="s">
        <v>333</v>
      </c>
      <c r="J397">
        <v>175</v>
      </c>
      <c r="K397" t="s">
        <v>333</v>
      </c>
      <c r="M397">
        <v>17146</v>
      </c>
      <c r="N397">
        <v>3</v>
      </c>
      <c r="O397">
        <v>23</v>
      </c>
      <c r="P397">
        <v>1000</v>
      </c>
      <c r="R397" t="s">
        <v>26</v>
      </c>
      <c r="S397" t="s">
        <v>334</v>
      </c>
      <c r="T397">
        <v>17146</v>
      </c>
      <c r="U397" t="s">
        <v>537</v>
      </c>
      <c r="V397">
        <v>20</v>
      </c>
      <c r="X397">
        <v>59001</v>
      </c>
      <c r="Y397" t="s">
        <v>336</v>
      </c>
    </row>
    <row r="398" spans="1:25" x14ac:dyDescent="0.25">
      <c r="A398" t="s">
        <v>470</v>
      </c>
      <c r="B398" t="s">
        <v>374</v>
      </c>
      <c r="D398" t="s">
        <v>367</v>
      </c>
      <c r="E398">
        <v>23000</v>
      </c>
      <c r="F398" t="s">
        <v>331</v>
      </c>
      <c r="G398">
        <v>41724208</v>
      </c>
      <c r="H398" t="s">
        <v>332</v>
      </c>
      <c r="I398" t="s">
        <v>333</v>
      </c>
      <c r="J398">
        <v>175</v>
      </c>
      <c r="K398" t="s">
        <v>333</v>
      </c>
      <c r="M398">
        <v>17146</v>
      </c>
      <c r="N398">
        <v>3</v>
      </c>
      <c r="O398">
        <v>23</v>
      </c>
      <c r="P398">
        <v>1000</v>
      </c>
      <c r="R398" t="s">
        <v>26</v>
      </c>
      <c r="S398" t="s">
        <v>334</v>
      </c>
      <c r="T398">
        <v>17146</v>
      </c>
      <c r="U398" t="s">
        <v>537</v>
      </c>
      <c r="V398">
        <v>20</v>
      </c>
      <c r="X398">
        <v>59001</v>
      </c>
      <c r="Y398" t="s">
        <v>336</v>
      </c>
    </row>
    <row r="399" spans="1:25" x14ac:dyDescent="0.25">
      <c r="A399" t="s">
        <v>355</v>
      </c>
      <c r="B399" t="s">
        <v>356</v>
      </c>
      <c r="D399" t="s">
        <v>330</v>
      </c>
      <c r="E399">
        <v>2900</v>
      </c>
      <c r="F399" t="s">
        <v>331</v>
      </c>
      <c r="G399">
        <v>41724208</v>
      </c>
      <c r="H399" t="s">
        <v>332</v>
      </c>
      <c r="I399" t="s">
        <v>333</v>
      </c>
      <c r="J399">
        <v>2461</v>
      </c>
      <c r="K399" t="s">
        <v>333</v>
      </c>
      <c r="M399">
        <v>17149</v>
      </c>
      <c r="N399">
        <v>3</v>
      </c>
      <c r="O399">
        <v>14.5</v>
      </c>
      <c r="P399">
        <v>200</v>
      </c>
      <c r="R399" t="s">
        <v>26</v>
      </c>
      <c r="S399" t="s">
        <v>334</v>
      </c>
      <c r="T399">
        <v>17149</v>
      </c>
      <c r="U399" t="s">
        <v>538</v>
      </c>
      <c r="V399">
        <v>21</v>
      </c>
      <c r="X399">
        <v>59001</v>
      </c>
      <c r="Y399" t="s">
        <v>336</v>
      </c>
    </row>
    <row r="400" spans="1:25" x14ac:dyDescent="0.25">
      <c r="A400" t="s">
        <v>470</v>
      </c>
      <c r="B400" t="s">
        <v>374</v>
      </c>
      <c r="D400" t="s">
        <v>367</v>
      </c>
      <c r="E400">
        <v>1470</v>
      </c>
      <c r="F400" t="s">
        <v>331</v>
      </c>
      <c r="G400">
        <v>41724208</v>
      </c>
      <c r="H400" t="s">
        <v>332</v>
      </c>
      <c r="I400" t="s">
        <v>333</v>
      </c>
      <c r="J400">
        <v>175</v>
      </c>
      <c r="K400" t="s">
        <v>333</v>
      </c>
      <c r="M400">
        <v>17150</v>
      </c>
      <c r="N400">
        <v>4</v>
      </c>
      <c r="O400">
        <v>49</v>
      </c>
      <c r="P400">
        <v>30</v>
      </c>
      <c r="R400" t="s">
        <v>26</v>
      </c>
      <c r="S400" t="s">
        <v>334</v>
      </c>
      <c r="T400">
        <v>17150</v>
      </c>
      <c r="U400" t="s">
        <v>539</v>
      </c>
      <c r="V400">
        <v>20</v>
      </c>
      <c r="X400">
        <v>59001</v>
      </c>
      <c r="Y400" t="s">
        <v>336</v>
      </c>
    </row>
    <row r="401" spans="1:25" x14ac:dyDescent="0.25">
      <c r="A401" t="s">
        <v>519</v>
      </c>
      <c r="B401" t="s">
        <v>351</v>
      </c>
      <c r="D401" t="s">
        <v>330</v>
      </c>
      <c r="E401">
        <v>7800</v>
      </c>
      <c r="F401" t="s">
        <v>331</v>
      </c>
      <c r="G401">
        <v>41724208</v>
      </c>
      <c r="H401" t="s">
        <v>332</v>
      </c>
      <c r="I401" t="s">
        <v>333</v>
      </c>
      <c r="J401">
        <v>288</v>
      </c>
      <c r="K401" t="s">
        <v>333</v>
      </c>
      <c r="M401">
        <v>17150</v>
      </c>
      <c r="N401">
        <v>2</v>
      </c>
      <c r="O401">
        <v>78</v>
      </c>
      <c r="P401">
        <v>100</v>
      </c>
      <c r="R401" t="s">
        <v>26</v>
      </c>
      <c r="S401" t="s">
        <v>334</v>
      </c>
      <c r="T401">
        <v>17150</v>
      </c>
      <c r="U401" t="s">
        <v>539</v>
      </c>
      <c r="V401">
        <v>20</v>
      </c>
      <c r="X401">
        <v>59001</v>
      </c>
      <c r="Y401" t="s">
        <v>336</v>
      </c>
    </row>
    <row r="402" spans="1:25" x14ac:dyDescent="0.25">
      <c r="A402" t="s">
        <v>472</v>
      </c>
      <c r="B402" t="s">
        <v>351</v>
      </c>
      <c r="D402" t="s">
        <v>330</v>
      </c>
      <c r="E402">
        <v>1470</v>
      </c>
      <c r="F402" t="s">
        <v>331</v>
      </c>
      <c r="G402">
        <v>41724208</v>
      </c>
      <c r="H402" t="s">
        <v>332</v>
      </c>
      <c r="I402" t="s">
        <v>333</v>
      </c>
      <c r="J402">
        <v>175</v>
      </c>
      <c r="K402" t="s">
        <v>333</v>
      </c>
      <c r="M402">
        <v>17150</v>
      </c>
      <c r="N402">
        <v>4</v>
      </c>
      <c r="O402">
        <v>49</v>
      </c>
      <c r="P402">
        <v>30</v>
      </c>
      <c r="R402" t="s">
        <v>26</v>
      </c>
      <c r="S402" t="s">
        <v>334</v>
      </c>
      <c r="T402">
        <v>17150</v>
      </c>
      <c r="U402" t="s">
        <v>539</v>
      </c>
      <c r="V402">
        <v>20</v>
      </c>
      <c r="X402">
        <v>59001</v>
      </c>
      <c r="Y402" t="s">
        <v>336</v>
      </c>
    </row>
    <row r="403" spans="1:25" x14ac:dyDescent="0.25">
      <c r="A403" t="s">
        <v>440</v>
      </c>
      <c r="B403" t="s">
        <v>441</v>
      </c>
      <c r="D403" t="s">
        <v>330</v>
      </c>
      <c r="E403">
        <v>7800</v>
      </c>
      <c r="F403" t="s">
        <v>331</v>
      </c>
      <c r="G403">
        <v>41724208</v>
      </c>
      <c r="H403" t="s">
        <v>332</v>
      </c>
      <c r="I403" t="s">
        <v>333</v>
      </c>
      <c r="J403">
        <v>2085</v>
      </c>
      <c r="K403" t="s">
        <v>333</v>
      </c>
      <c r="M403">
        <v>17150</v>
      </c>
      <c r="N403">
        <v>11</v>
      </c>
      <c r="O403">
        <v>78</v>
      </c>
      <c r="P403">
        <v>100</v>
      </c>
      <c r="R403" t="s">
        <v>26</v>
      </c>
      <c r="S403" t="s">
        <v>334</v>
      </c>
      <c r="T403">
        <v>17150</v>
      </c>
      <c r="U403" t="s">
        <v>539</v>
      </c>
      <c r="V403">
        <v>20</v>
      </c>
      <c r="X403">
        <v>59001</v>
      </c>
      <c r="Y403" t="s">
        <v>336</v>
      </c>
    </row>
    <row r="404" spans="1:25" x14ac:dyDescent="0.25">
      <c r="A404" t="s">
        <v>399</v>
      </c>
      <c r="B404" t="s">
        <v>369</v>
      </c>
      <c r="D404" t="s">
        <v>330</v>
      </c>
      <c r="E404">
        <v>3872</v>
      </c>
      <c r="F404" t="s">
        <v>331</v>
      </c>
      <c r="G404">
        <v>41724208</v>
      </c>
      <c r="H404" t="s">
        <v>332</v>
      </c>
      <c r="I404" t="s">
        <v>333</v>
      </c>
      <c r="J404">
        <v>3112</v>
      </c>
      <c r="K404" t="s">
        <v>333</v>
      </c>
      <c r="M404">
        <v>17150</v>
      </c>
      <c r="N404">
        <v>2</v>
      </c>
      <c r="O404">
        <v>77.44</v>
      </c>
      <c r="P404">
        <v>50</v>
      </c>
      <c r="R404" t="s">
        <v>26</v>
      </c>
      <c r="S404" t="s">
        <v>334</v>
      </c>
      <c r="T404">
        <v>17150</v>
      </c>
      <c r="U404" t="s">
        <v>539</v>
      </c>
      <c r="V404">
        <v>20</v>
      </c>
      <c r="X404">
        <v>59001</v>
      </c>
      <c r="Y404" t="s">
        <v>336</v>
      </c>
    </row>
    <row r="405" spans="1:25" x14ac:dyDescent="0.25">
      <c r="A405" t="s">
        <v>341</v>
      </c>
      <c r="B405" t="s">
        <v>342</v>
      </c>
      <c r="D405" t="s">
        <v>330</v>
      </c>
      <c r="E405">
        <v>3872</v>
      </c>
      <c r="F405" t="s">
        <v>331</v>
      </c>
      <c r="G405">
        <v>41724208</v>
      </c>
      <c r="H405" t="s">
        <v>332</v>
      </c>
      <c r="I405" t="s">
        <v>333</v>
      </c>
      <c r="J405">
        <v>4101</v>
      </c>
      <c r="K405" t="s">
        <v>333</v>
      </c>
      <c r="M405">
        <v>17150</v>
      </c>
      <c r="N405">
        <v>9</v>
      </c>
      <c r="O405">
        <v>77.44</v>
      </c>
      <c r="P405">
        <v>50</v>
      </c>
      <c r="R405" t="s">
        <v>26</v>
      </c>
      <c r="S405" t="s">
        <v>334</v>
      </c>
      <c r="T405">
        <v>17150</v>
      </c>
      <c r="U405" t="s">
        <v>539</v>
      </c>
      <c r="V405">
        <v>20</v>
      </c>
      <c r="X405">
        <v>59001</v>
      </c>
      <c r="Y405" t="s">
        <v>336</v>
      </c>
    </row>
    <row r="406" spans="1:25" x14ac:dyDescent="0.25">
      <c r="A406" t="s">
        <v>417</v>
      </c>
      <c r="B406" t="s">
        <v>418</v>
      </c>
      <c r="D406" t="s">
        <v>330</v>
      </c>
      <c r="E406">
        <v>3872</v>
      </c>
      <c r="F406" t="s">
        <v>331</v>
      </c>
      <c r="G406">
        <v>41724208</v>
      </c>
      <c r="H406" t="s">
        <v>332</v>
      </c>
      <c r="I406" t="s">
        <v>333</v>
      </c>
      <c r="J406">
        <v>4129</v>
      </c>
      <c r="K406" t="s">
        <v>333</v>
      </c>
      <c r="M406">
        <v>17150</v>
      </c>
      <c r="N406">
        <v>2</v>
      </c>
      <c r="O406">
        <v>77.44</v>
      </c>
      <c r="P406">
        <v>50</v>
      </c>
      <c r="R406" t="s">
        <v>26</v>
      </c>
      <c r="S406" t="s">
        <v>334</v>
      </c>
      <c r="T406">
        <v>17150</v>
      </c>
      <c r="U406" t="s">
        <v>539</v>
      </c>
      <c r="V406">
        <v>20</v>
      </c>
      <c r="X406">
        <v>59001</v>
      </c>
      <c r="Y406" t="s">
        <v>336</v>
      </c>
    </row>
    <row r="407" spans="1:25" x14ac:dyDescent="0.25">
      <c r="A407" t="s">
        <v>428</v>
      </c>
      <c r="B407" t="s">
        <v>429</v>
      </c>
      <c r="D407" t="s">
        <v>330</v>
      </c>
      <c r="E407">
        <v>284</v>
      </c>
      <c r="F407" t="s">
        <v>331</v>
      </c>
      <c r="G407">
        <v>41724208</v>
      </c>
      <c r="H407" t="s">
        <v>332</v>
      </c>
      <c r="I407" t="s">
        <v>333</v>
      </c>
      <c r="J407">
        <v>583</v>
      </c>
      <c r="K407" t="s">
        <v>333</v>
      </c>
      <c r="M407">
        <v>17151</v>
      </c>
      <c r="N407">
        <v>2</v>
      </c>
      <c r="O407">
        <v>142</v>
      </c>
      <c r="P407">
        <v>2</v>
      </c>
      <c r="R407" t="s">
        <v>26</v>
      </c>
      <c r="S407" t="s">
        <v>334</v>
      </c>
      <c r="T407">
        <v>17151</v>
      </c>
      <c r="U407" t="s">
        <v>540</v>
      </c>
      <c r="V407">
        <v>20</v>
      </c>
      <c r="X407">
        <v>59001</v>
      </c>
      <c r="Y407" t="s">
        <v>336</v>
      </c>
    </row>
    <row r="408" spans="1:25" x14ac:dyDescent="0.25">
      <c r="A408" t="s">
        <v>428</v>
      </c>
      <c r="B408" t="s">
        <v>429</v>
      </c>
      <c r="D408" t="s">
        <v>330</v>
      </c>
      <c r="E408">
        <v>540</v>
      </c>
      <c r="F408" t="s">
        <v>331</v>
      </c>
      <c r="G408">
        <v>41724208</v>
      </c>
      <c r="H408" t="s">
        <v>332</v>
      </c>
      <c r="I408" t="s">
        <v>333</v>
      </c>
      <c r="J408">
        <v>583</v>
      </c>
      <c r="K408" t="s">
        <v>333</v>
      </c>
      <c r="M408">
        <v>17151</v>
      </c>
      <c r="N408">
        <v>3</v>
      </c>
      <c r="O408">
        <v>54</v>
      </c>
      <c r="P408">
        <v>10</v>
      </c>
      <c r="R408" t="s">
        <v>26</v>
      </c>
      <c r="S408" t="s">
        <v>334</v>
      </c>
      <c r="T408">
        <v>17151</v>
      </c>
      <c r="U408" t="s">
        <v>540</v>
      </c>
      <c r="V408">
        <v>20</v>
      </c>
      <c r="X408">
        <v>59001</v>
      </c>
      <c r="Y408" t="s">
        <v>336</v>
      </c>
    </row>
    <row r="409" spans="1:25" x14ac:dyDescent="0.25">
      <c r="A409" t="s">
        <v>370</v>
      </c>
      <c r="B409" t="s">
        <v>371</v>
      </c>
      <c r="D409" t="s">
        <v>330</v>
      </c>
      <c r="E409">
        <v>58</v>
      </c>
      <c r="F409" t="s">
        <v>331</v>
      </c>
      <c r="G409">
        <v>41724208</v>
      </c>
      <c r="H409" t="s">
        <v>332</v>
      </c>
      <c r="I409" t="s">
        <v>333</v>
      </c>
      <c r="J409">
        <v>3649</v>
      </c>
      <c r="K409" t="s">
        <v>333</v>
      </c>
      <c r="M409">
        <v>17151</v>
      </c>
      <c r="N409">
        <v>21</v>
      </c>
      <c r="O409">
        <v>14.5</v>
      </c>
      <c r="P409">
        <v>4</v>
      </c>
      <c r="R409" t="s">
        <v>26</v>
      </c>
      <c r="S409" t="s">
        <v>334</v>
      </c>
      <c r="T409">
        <v>17151</v>
      </c>
      <c r="U409" t="s">
        <v>540</v>
      </c>
      <c r="V409">
        <v>20</v>
      </c>
      <c r="X409">
        <v>59001</v>
      </c>
      <c r="Y409" t="s">
        <v>336</v>
      </c>
    </row>
    <row r="410" spans="1:25" x14ac:dyDescent="0.25">
      <c r="A410" t="s">
        <v>348</v>
      </c>
      <c r="B410" t="s">
        <v>349</v>
      </c>
      <c r="D410" t="s">
        <v>330</v>
      </c>
      <c r="E410">
        <v>1355.2</v>
      </c>
      <c r="F410" t="s">
        <v>331</v>
      </c>
      <c r="G410">
        <v>41724208</v>
      </c>
      <c r="H410" t="s">
        <v>332</v>
      </c>
      <c r="I410" t="s">
        <v>333</v>
      </c>
      <c r="K410" t="s">
        <v>333</v>
      </c>
      <c r="M410">
        <v>17154</v>
      </c>
      <c r="N410">
        <v>6</v>
      </c>
      <c r="O410">
        <v>8.4700000000000006</v>
      </c>
      <c r="P410">
        <v>160</v>
      </c>
      <c r="R410" t="s">
        <v>26</v>
      </c>
      <c r="S410" t="s">
        <v>334</v>
      </c>
      <c r="T410">
        <v>17154</v>
      </c>
      <c r="U410" t="s">
        <v>541</v>
      </c>
      <c r="V410">
        <v>20</v>
      </c>
      <c r="X410">
        <v>59001</v>
      </c>
      <c r="Y410" t="s">
        <v>336</v>
      </c>
    </row>
    <row r="411" spans="1:25" x14ac:dyDescent="0.25">
      <c r="A411" t="s">
        <v>462</v>
      </c>
      <c r="B411" t="s">
        <v>463</v>
      </c>
      <c r="D411" t="s">
        <v>330</v>
      </c>
      <c r="E411">
        <v>580.79999999999995</v>
      </c>
      <c r="F411" t="s">
        <v>331</v>
      </c>
      <c r="G411">
        <v>41724208</v>
      </c>
      <c r="H411" t="s">
        <v>332</v>
      </c>
      <c r="I411" t="s">
        <v>333</v>
      </c>
      <c r="J411">
        <v>2785</v>
      </c>
      <c r="K411" t="s">
        <v>333</v>
      </c>
      <c r="M411">
        <v>17154</v>
      </c>
      <c r="N411">
        <v>4</v>
      </c>
      <c r="O411">
        <v>3.63</v>
      </c>
      <c r="P411">
        <v>160</v>
      </c>
      <c r="R411" t="s">
        <v>26</v>
      </c>
      <c r="S411" t="s">
        <v>334</v>
      </c>
      <c r="T411">
        <v>17154</v>
      </c>
      <c r="U411" t="s">
        <v>541</v>
      </c>
      <c r="V411">
        <v>20</v>
      </c>
      <c r="X411">
        <v>59001</v>
      </c>
      <c r="Y411" t="s">
        <v>336</v>
      </c>
    </row>
    <row r="412" spans="1:25" x14ac:dyDescent="0.25">
      <c r="A412" t="s">
        <v>357</v>
      </c>
      <c r="B412" t="s">
        <v>358</v>
      </c>
      <c r="D412" t="s">
        <v>330</v>
      </c>
      <c r="E412">
        <v>2550</v>
      </c>
      <c r="F412" t="s">
        <v>331</v>
      </c>
      <c r="G412">
        <v>41724208</v>
      </c>
      <c r="H412" t="s">
        <v>332</v>
      </c>
      <c r="I412" t="s">
        <v>333</v>
      </c>
      <c r="J412">
        <v>2750</v>
      </c>
      <c r="K412" t="s">
        <v>333</v>
      </c>
      <c r="M412">
        <v>17154</v>
      </c>
      <c r="N412">
        <v>3</v>
      </c>
      <c r="O412">
        <v>8.5</v>
      </c>
      <c r="P412">
        <v>300</v>
      </c>
      <c r="R412" t="s">
        <v>26</v>
      </c>
      <c r="S412" t="s">
        <v>334</v>
      </c>
      <c r="T412">
        <v>17154</v>
      </c>
      <c r="U412" t="s">
        <v>541</v>
      </c>
      <c r="V412">
        <v>20</v>
      </c>
      <c r="X412">
        <v>59001</v>
      </c>
      <c r="Y412" t="s">
        <v>336</v>
      </c>
    </row>
    <row r="413" spans="1:25" x14ac:dyDescent="0.25">
      <c r="A413" t="s">
        <v>440</v>
      </c>
      <c r="B413" t="s">
        <v>441</v>
      </c>
      <c r="D413" t="s">
        <v>330</v>
      </c>
      <c r="E413">
        <v>500</v>
      </c>
      <c r="F413" t="s">
        <v>331</v>
      </c>
      <c r="G413">
        <v>41724208</v>
      </c>
      <c r="H413" t="s">
        <v>332</v>
      </c>
      <c r="I413" t="s">
        <v>333</v>
      </c>
      <c r="J413">
        <v>2085</v>
      </c>
      <c r="K413" t="s">
        <v>333</v>
      </c>
      <c r="M413">
        <v>17154</v>
      </c>
      <c r="N413">
        <v>2</v>
      </c>
      <c r="O413">
        <v>5</v>
      </c>
      <c r="P413">
        <v>100</v>
      </c>
      <c r="R413" t="s">
        <v>26</v>
      </c>
      <c r="S413" t="s">
        <v>334</v>
      </c>
      <c r="T413">
        <v>17154</v>
      </c>
      <c r="U413" t="s">
        <v>541</v>
      </c>
      <c r="V413">
        <v>20</v>
      </c>
      <c r="X413">
        <v>59001</v>
      </c>
      <c r="Y413" t="s">
        <v>336</v>
      </c>
    </row>
    <row r="414" spans="1:25" x14ac:dyDescent="0.25">
      <c r="A414" t="s">
        <v>350</v>
      </c>
      <c r="B414" t="s">
        <v>351</v>
      </c>
      <c r="D414" t="s">
        <v>330</v>
      </c>
      <c r="E414">
        <v>1000</v>
      </c>
      <c r="F414" t="s">
        <v>331</v>
      </c>
      <c r="G414">
        <v>41724208</v>
      </c>
      <c r="H414" t="s">
        <v>332</v>
      </c>
      <c r="I414" t="s">
        <v>333</v>
      </c>
      <c r="J414">
        <v>287</v>
      </c>
      <c r="K414" t="s">
        <v>333</v>
      </c>
      <c r="M414">
        <v>17154</v>
      </c>
      <c r="N414">
        <v>5</v>
      </c>
      <c r="O414">
        <v>5</v>
      </c>
      <c r="P414">
        <v>200</v>
      </c>
      <c r="R414" t="s">
        <v>26</v>
      </c>
      <c r="S414" t="s">
        <v>334</v>
      </c>
      <c r="T414">
        <v>17154</v>
      </c>
      <c r="U414" t="s">
        <v>541</v>
      </c>
      <c r="V414">
        <v>20</v>
      </c>
      <c r="X414">
        <v>59001</v>
      </c>
      <c r="Y414" t="s">
        <v>336</v>
      </c>
    </row>
    <row r="415" spans="1:25" x14ac:dyDescent="0.25">
      <c r="A415" t="s">
        <v>401</v>
      </c>
      <c r="B415" t="s">
        <v>402</v>
      </c>
      <c r="D415" t="s">
        <v>330</v>
      </c>
      <c r="E415">
        <v>3800</v>
      </c>
      <c r="F415" t="s">
        <v>331</v>
      </c>
      <c r="G415">
        <v>41724208</v>
      </c>
      <c r="H415" t="s">
        <v>332</v>
      </c>
      <c r="I415" t="s">
        <v>333</v>
      </c>
      <c r="J415">
        <v>1255</v>
      </c>
      <c r="K415" t="s">
        <v>333</v>
      </c>
      <c r="M415">
        <v>17155</v>
      </c>
      <c r="N415">
        <v>1</v>
      </c>
      <c r="O415">
        <v>19</v>
      </c>
      <c r="P415">
        <v>200</v>
      </c>
      <c r="R415" t="s">
        <v>26</v>
      </c>
      <c r="S415" t="s">
        <v>334</v>
      </c>
      <c r="T415">
        <v>17155</v>
      </c>
      <c r="U415" t="s">
        <v>542</v>
      </c>
      <c r="V415">
        <v>20</v>
      </c>
      <c r="X415">
        <v>59001</v>
      </c>
      <c r="Y415" t="s">
        <v>336</v>
      </c>
    </row>
    <row r="416" spans="1:25" x14ac:dyDescent="0.25">
      <c r="A416" t="s">
        <v>494</v>
      </c>
      <c r="B416" t="s">
        <v>495</v>
      </c>
      <c r="D416" t="s">
        <v>330</v>
      </c>
      <c r="E416">
        <v>6400</v>
      </c>
      <c r="F416" t="s">
        <v>331</v>
      </c>
      <c r="G416">
        <v>41724208</v>
      </c>
      <c r="H416" t="s">
        <v>332</v>
      </c>
      <c r="I416" t="s">
        <v>333</v>
      </c>
      <c r="J416">
        <v>1684</v>
      </c>
      <c r="K416" t="s">
        <v>333</v>
      </c>
      <c r="M416">
        <v>17155</v>
      </c>
      <c r="N416">
        <v>2</v>
      </c>
      <c r="O416">
        <v>16</v>
      </c>
      <c r="P416">
        <v>400</v>
      </c>
      <c r="R416" t="s">
        <v>26</v>
      </c>
      <c r="S416" t="s">
        <v>334</v>
      </c>
      <c r="T416">
        <v>17155</v>
      </c>
      <c r="U416" t="s">
        <v>542</v>
      </c>
      <c r="V416">
        <v>20</v>
      </c>
      <c r="X416">
        <v>59001</v>
      </c>
      <c r="Y416" t="s">
        <v>336</v>
      </c>
    </row>
    <row r="417" spans="1:25" x14ac:dyDescent="0.25">
      <c r="A417" t="s">
        <v>410</v>
      </c>
      <c r="B417" t="s">
        <v>411</v>
      </c>
      <c r="D417" t="s">
        <v>330</v>
      </c>
      <c r="E417">
        <v>59.3</v>
      </c>
      <c r="F417" t="s">
        <v>331</v>
      </c>
      <c r="G417">
        <v>41724208</v>
      </c>
      <c r="H417" t="s">
        <v>332</v>
      </c>
      <c r="I417" t="s">
        <v>333</v>
      </c>
      <c r="J417">
        <v>3332</v>
      </c>
      <c r="K417" t="s">
        <v>333</v>
      </c>
      <c r="M417">
        <v>17155</v>
      </c>
      <c r="N417">
        <v>4</v>
      </c>
      <c r="O417">
        <v>59.3</v>
      </c>
      <c r="P417">
        <v>1</v>
      </c>
      <c r="R417" t="s">
        <v>26</v>
      </c>
      <c r="S417" t="s">
        <v>334</v>
      </c>
      <c r="T417">
        <v>17155</v>
      </c>
      <c r="U417" t="s">
        <v>542</v>
      </c>
      <c r="V417">
        <v>20</v>
      </c>
      <c r="X417">
        <v>59001</v>
      </c>
      <c r="Y417" t="s">
        <v>336</v>
      </c>
    </row>
    <row r="418" spans="1:25" x14ac:dyDescent="0.25">
      <c r="A418" t="s">
        <v>339</v>
      </c>
      <c r="B418" t="s">
        <v>340</v>
      </c>
      <c r="D418" t="s">
        <v>330</v>
      </c>
      <c r="E418">
        <v>8170</v>
      </c>
      <c r="F418" t="s">
        <v>331</v>
      </c>
      <c r="G418">
        <v>41724208</v>
      </c>
      <c r="H418" t="s">
        <v>332</v>
      </c>
      <c r="I418" t="s">
        <v>333</v>
      </c>
      <c r="J418">
        <v>3526</v>
      </c>
      <c r="K418" t="s">
        <v>333</v>
      </c>
      <c r="M418">
        <v>17155</v>
      </c>
      <c r="N418">
        <v>16</v>
      </c>
      <c r="O418">
        <v>16.34</v>
      </c>
      <c r="P418">
        <v>500</v>
      </c>
      <c r="R418" t="s">
        <v>26</v>
      </c>
      <c r="S418" t="s">
        <v>334</v>
      </c>
      <c r="T418">
        <v>17155</v>
      </c>
      <c r="U418" t="s">
        <v>542</v>
      </c>
      <c r="V418">
        <v>20</v>
      </c>
      <c r="X418">
        <v>59001</v>
      </c>
      <c r="Y418" t="s">
        <v>336</v>
      </c>
    </row>
    <row r="419" spans="1:25" x14ac:dyDescent="0.25">
      <c r="A419" t="s">
        <v>431</v>
      </c>
      <c r="B419" t="s">
        <v>413</v>
      </c>
      <c r="D419" t="s">
        <v>330</v>
      </c>
      <c r="E419">
        <v>3750</v>
      </c>
      <c r="F419" t="s">
        <v>331</v>
      </c>
      <c r="G419">
        <v>41724208</v>
      </c>
      <c r="H419" t="s">
        <v>332</v>
      </c>
      <c r="I419" t="s">
        <v>333</v>
      </c>
      <c r="J419">
        <v>4399</v>
      </c>
      <c r="K419" t="s">
        <v>333</v>
      </c>
      <c r="M419">
        <v>17155</v>
      </c>
      <c r="N419">
        <v>12</v>
      </c>
      <c r="O419">
        <v>18.75</v>
      </c>
      <c r="P419">
        <v>200</v>
      </c>
      <c r="R419" t="s">
        <v>26</v>
      </c>
      <c r="S419" t="s">
        <v>334</v>
      </c>
      <c r="T419">
        <v>17155</v>
      </c>
      <c r="U419" t="s">
        <v>542</v>
      </c>
      <c r="V419">
        <v>20</v>
      </c>
      <c r="X419">
        <v>59001</v>
      </c>
      <c r="Y419" t="s">
        <v>336</v>
      </c>
    </row>
    <row r="420" spans="1:25" x14ac:dyDescent="0.25">
      <c r="A420" t="s">
        <v>348</v>
      </c>
      <c r="B420" t="s">
        <v>349</v>
      </c>
      <c r="D420" t="s">
        <v>330</v>
      </c>
      <c r="E420">
        <v>4719</v>
      </c>
      <c r="F420" t="s">
        <v>331</v>
      </c>
      <c r="G420">
        <v>41724208</v>
      </c>
      <c r="H420" t="s">
        <v>332</v>
      </c>
      <c r="I420" t="s">
        <v>333</v>
      </c>
      <c r="K420" t="s">
        <v>333</v>
      </c>
      <c r="M420">
        <v>17155</v>
      </c>
      <c r="N420">
        <v>17</v>
      </c>
      <c r="O420">
        <v>15.73</v>
      </c>
      <c r="P420">
        <v>300</v>
      </c>
      <c r="R420" t="s">
        <v>26</v>
      </c>
      <c r="S420" t="s">
        <v>334</v>
      </c>
      <c r="T420">
        <v>17155</v>
      </c>
      <c r="U420" t="s">
        <v>542</v>
      </c>
      <c r="V420">
        <v>20</v>
      </c>
      <c r="X420">
        <v>59001</v>
      </c>
      <c r="Y420" t="s">
        <v>336</v>
      </c>
    </row>
    <row r="421" spans="1:25" x14ac:dyDescent="0.25">
      <c r="A421" t="s">
        <v>431</v>
      </c>
      <c r="B421" t="s">
        <v>413</v>
      </c>
      <c r="D421" t="s">
        <v>330</v>
      </c>
      <c r="E421">
        <v>4065.6</v>
      </c>
      <c r="F421" t="s">
        <v>331</v>
      </c>
      <c r="G421">
        <v>41724208</v>
      </c>
      <c r="H421" t="s">
        <v>332</v>
      </c>
      <c r="I421" t="s">
        <v>333</v>
      </c>
      <c r="J421">
        <v>4399</v>
      </c>
      <c r="K421" t="s">
        <v>333</v>
      </c>
      <c r="M421">
        <v>17158</v>
      </c>
      <c r="N421">
        <v>15</v>
      </c>
      <c r="O421">
        <v>33.880000000000003</v>
      </c>
      <c r="P421">
        <v>120</v>
      </c>
      <c r="R421" t="s">
        <v>26</v>
      </c>
      <c r="S421" t="s">
        <v>334</v>
      </c>
      <c r="T421">
        <v>17158</v>
      </c>
      <c r="U421" t="s">
        <v>543</v>
      </c>
      <c r="V421">
        <v>20</v>
      </c>
      <c r="X421">
        <v>59001</v>
      </c>
      <c r="Y421" t="s">
        <v>336</v>
      </c>
    </row>
    <row r="422" spans="1:25" x14ac:dyDescent="0.25">
      <c r="A422" t="s">
        <v>544</v>
      </c>
      <c r="B422" t="s">
        <v>371</v>
      </c>
      <c r="D422" t="s">
        <v>330</v>
      </c>
      <c r="E422">
        <v>60409.4</v>
      </c>
      <c r="F422" t="s">
        <v>331</v>
      </c>
      <c r="G422">
        <v>41724208</v>
      </c>
      <c r="H422" t="s">
        <v>332</v>
      </c>
      <c r="I422" t="s">
        <v>333</v>
      </c>
      <c r="J422">
        <v>3790</v>
      </c>
      <c r="K422" t="s">
        <v>333</v>
      </c>
      <c r="M422">
        <v>17159</v>
      </c>
      <c r="N422">
        <v>1</v>
      </c>
      <c r="O422">
        <v>43.46</v>
      </c>
      <c r="P422">
        <v>1390</v>
      </c>
      <c r="R422" t="s">
        <v>26</v>
      </c>
      <c r="S422" t="s">
        <v>334</v>
      </c>
      <c r="T422">
        <v>17159</v>
      </c>
      <c r="U422" t="s">
        <v>545</v>
      </c>
      <c r="V422">
        <v>20</v>
      </c>
      <c r="X422">
        <v>59001</v>
      </c>
      <c r="Y422" t="s">
        <v>336</v>
      </c>
    </row>
    <row r="423" spans="1:25" x14ac:dyDescent="0.25">
      <c r="A423" t="s">
        <v>433</v>
      </c>
      <c r="B423" t="s">
        <v>386</v>
      </c>
      <c r="D423" t="s">
        <v>330</v>
      </c>
      <c r="E423">
        <v>723</v>
      </c>
      <c r="F423" t="s">
        <v>331</v>
      </c>
      <c r="G423">
        <v>41724208</v>
      </c>
      <c r="H423" t="s">
        <v>332</v>
      </c>
      <c r="I423" t="s">
        <v>333</v>
      </c>
      <c r="J423">
        <v>207</v>
      </c>
      <c r="K423" t="s">
        <v>333</v>
      </c>
      <c r="M423">
        <v>17160</v>
      </c>
      <c r="N423">
        <v>9</v>
      </c>
      <c r="O423">
        <v>723</v>
      </c>
      <c r="P423">
        <v>1</v>
      </c>
      <c r="R423" t="s">
        <v>26</v>
      </c>
      <c r="S423" t="s">
        <v>334</v>
      </c>
      <c r="T423">
        <v>17160</v>
      </c>
      <c r="U423" t="s">
        <v>546</v>
      </c>
      <c r="V423">
        <v>20</v>
      </c>
      <c r="X423">
        <v>59001</v>
      </c>
      <c r="Y423" t="s">
        <v>336</v>
      </c>
    </row>
    <row r="424" spans="1:25" x14ac:dyDescent="0.25">
      <c r="A424" t="s">
        <v>339</v>
      </c>
      <c r="B424" t="s">
        <v>340</v>
      </c>
      <c r="D424" t="s">
        <v>330</v>
      </c>
      <c r="E424">
        <v>700</v>
      </c>
      <c r="F424" t="s">
        <v>331</v>
      </c>
      <c r="G424">
        <v>41724208</v>
      </c>
      <c r="H424" t="s">
        <v>332</v>
      </c>
      <c r="I424" t="s">
        <v>333</v>
      </c>
      <c r="J424">
        <v>3526</v>
      </c>
      <c r="K424" t="s">
        <v>333</v>
      </c>
      <c r="M424">
        <v>17160</v>
      </c>
      <c r="N424">
        <v>14</v>
      </c>
      <c r="O424">
        <v>700</v>
      </c>
      <c r="P424">
        <v>1</v>
      </c>
      <c r="R424" t="s">
        <v>26</v>
      </c>
      <c r="S424" t="s">
        <v>334</v>
      </c>
      <c r="T424">
        <v>17160</v>
      </c>
      <c r="U424" t="s">
        <v>546</v>
      </c>
      <c r="V424">
        <v>20</v>
      </c>
      <c r="X424">
        <v>59001</v>
      </c>
      <c r="Y424" t="s">
        <v>336</v>
      </c>
    </row>
    <row r="425" spans="1:25" x14ac:dyDescent="0.25">
      <c r="A425" t="s">
        <v>431</v>
      </c>
      <c r="B425" t="s">
        <v>413</v>
      </c>
      <c r="D425" t="s">
        <v>330</v>
      </c>
      <c r="E425">
        <v>236</v>
      </c>
      <c r="F425" t="s">
        <v>331</v>
      </c>
      <c r="G425">
        <v>41724208</v>
      </c>
      <c r="H425" t="s">
        <v>332</v>
      </c>
      <c r="I425" t="s">
        <v>333</v>
      </c>
      <c r="J425">
        <v>4399</v>
      </c>
      <c r="K425" t="s">
        <v>333</v>
      </c>
      <c r="M425">
        <v>17160</v>
      </c>
      <c r="N425">
        <v>5</v>
      </c>
      <c r="O425">
        <v>236</v>
      </c>
      <c r="P425">
        <v>1</v>
      </c>
      <c r="R425" t="s">
        <v>26</v>
      </c>
      <c r="S425" t="s">
        <v>334</v>
      </c>
      <c r="T425">
        <v>17160</v>
      </c>
      <c r="U425" t="s">
        <v>546</v>
      </c>
      <c r="V425">
        <v>20</v>
      </c>
      <c r="X425">
        <v>59001</v>
      </c>
      <c r="Y425" t="s">
        <v>336</v>
      </c>
    </row>
    <row r="426" spans="1:25" x14ac:dyDescent="0.25">
      <c r="A426" t="s">
        <v>417</v>
      </c>
      <c r="B426" t="s">
        <v>418</v>
      </c>
      <c r="D426" t="s">
        <v>330</v>
      </c>
      <c r="E426">
        <v>7623</v>
      </c>
      <c r="F426" t="s">
        <v>331</v>
      </c>
      <c r="G426">
        <v>41724208</v>
      </c>
      <c r="H426" t="s">
        <v>332</v>
      </c>
      <c r="I426" t="s">
        <v>333</v>
      </c>
      <c r="J426">
        <v>4129</v>
      </c>
      <c r="K426" t="s">
        <v>333</v>
      </c>
      <c r="M426">
        <v>17160</v>
      </c>
      <c r="N426">
        <v>1</v>
      </c>
      <c r="O426">
        <v>127.05</v>
      </c>
      <c r="P426">
        <v>60</v>
      </c>
      <c r="R426" t="s">
        <v>26</v>
      </c>
      <c r="S426" t="s">
        <v>334</v>
      </c>
      <c r="T426">
        <v>17160</v>
      </c>
      <c r="U426" t="s">
        <v>546</v>
      </c>
      <c r="V426">
        <v>20</v>
      </c>
      <c r="X426">
        <v>59001</v>
      </c>
      <c r="Y426" t="s">
        <v>336</v>
      </c>
    </row>
    <row r="427" spans="1:25" x14ac:dyDescent="0.25">
      <c r="A427" t="s">
        <v>544</v>
      </c>
      <c r="B427" t="s">
        <v>371</v>
      </c>
      <c r="D427" t="s">
        <v>330</v>
      </c>
      <c r="E427">
        <v>120.1</v>
      </c>
      <c r="F427" t="s">
        <v>331</v>
      </c>
      <c r="G427">
        <v>41724208</v>
      </c>
      <c r="H427" t="s">
        <v>332</v>
      </c>
      <c r="I427" t="s">
        <v>333</v>
      </c>
      <c r="J427">
        <v>3790</v>
      </c>
      <c r="K427" t="s">
        <v>333</v>
      </c>
      <c r="M427">
        <v>17160</v>
      </c>
      <c r="N427">
        <v>3</v>
      </c>
      <c r="O427">
        <v>120.1</v>
      </c>
      <c r="P427">
        <v>1</v>
      </c>
      <c r="R427" t="s">
        <v>26</v>
      </c>
      <c r="S427" t="s">
        <v>334</v>
      </c>
      <c r="T427">
        <v>17160</v>
      </c>
      <c r="U427" t="s">
        <v>546</v>
      </c>
      <c r="V427">
        <v>20</v>
      </c>
      <c r="X427">
        <v>59001</v>
      </c>
      <c r="Y427" t="s">
        <v>336</v>
      </c>
    </row>
    <row r="428" spans="1:25" x14ac:dyDescent="0.25">
      <c r="A428" t="s">
        <v>544</v>
      </c>
      <c r="B428" t="s">
        <v>371</v>
      </c>
      <c r="D428" t="s">
        <v>330</v>
      </c>
      <c r="E428">
        <v>26290.5</v>
      </c>
      <c r="F428" t="s">
        <v>331</v>
      </c>
      <c r="G428">
        <v>41724208</v>
      </c>
      <c r="H428" t="s">
        <v>332</v>
      </c>
      <c r="I428" t="s">
        <v>333</v>
      </c>
      <c r="J428">
        <v>3790</v>
      </c>
      <c r="K428" t="s">
        <v>333</v>
      </c>
      <c r="M428">
        <v>17160</v>
      </c>
      <c r="N428">
        <v>2</v>
      </c>
      <c r="O428">
        <v>103.1</v>
      </c>
      <c r="P428">
        <v>255</v>
      </c>
      <c r="R428" t="s">
        <v>26</v>
      </c>
      <c r="S428" t="s">
        <v>334</v>
      </c>
      <c r="T428">
        <v>17160</v>
      </c>
      <c r="U428" t="s">
        <v>546</v>
      </c>
      <c r="V428">
        <v>20</v>
      </c>
      <c r="X428">
        <v>59001</v>
      </c>
      <c r="Y428" t="s">
        <v>336</v>
      </c>
    </row>
    <row r="429" spans="1:25" x14ac:dyDescent="0.25">
      <c r="A429" t="s">
        <v>475</v>
      </c>
      <c r="B429" t="s">
        <v>476</v>
      </c>
      <c r="D429" t="s">
        <v>330</v>
      </c>
      <c r="E429">
        <v>1050</v>
      </c>
      <c r="F429" t="s">
        <v>331</v>
      </c>
      <c r="G429">
        <v>41724208</v>
      </c>
      <c r="H429" t="s">
        <v>332</v>
      </c>
      <c r="I429" t="s">
        <v>333</v>
      </c>
      <c r="J429">
        <v>2160</v>
      </c>
      <c r="K429" t="s">
        <v>333</v>
      </c>
      <c r="M429">
        <v>17161</v>
      </c>
      <c r="N429">
        <v>6</v>
      </c>
      <c r="O429">
        <v>21</v>
      </c>
      <c r="P429">
        <v>50</v>
      </c>
      <c r="R429" t="s">
        <v>26</v>
      </c>
      <c r="S429" t="s">
        <v>334</v>
      </c>
      <c r="T429">
        <v>17161</v>
      </c>
      <c r="U429" t="s">
        <v>547</v>
      </c>
      <c r="V429">
        <v>20</v>
      </c>
      <c r="X429">
        <v>59001</v>
      </c>
      <c r="Y429" t="s">
        <v>336</v>
      </c>
    </row>
    <row r="430" spans="1:25" x14ac:dyDescent="0.25">
      <c r="A430" t="s">
        <v>384</v>
      </c>
      <c r="B430" t="s">
        <v>356</v>
      </c>
      <c r="D430" t="s">
        <v>330</v>
      </c>
      <c r="E430">
        <v>2640</v>
      </c>
      <c r="F430" t="s">
        <v>331</v>
      </c>
      <c r="G430">
        <v>41724208</v>
      </c>
      <c r="H430" t="s">
        <v>332</v>
      </c>
      <c r="I430" t="s">
        <v>333</v>
      </c>
      <c r="J430">
        <v>2459</v>
      </c>
      <c r="K430" t="s">
        <v>333</v>
      </c>
      <c r="M430">
        <v>17161</v>
      </c>
      <c r="N430">
        <v>10</v>
      </c>
      <c r="O430">
        <v>22</v>
      </c>
      <c r="P430">
        <v>120</v>
      </c>
      <c r="R430" t="s">
        <v>26</v>
      </c>
      <c r="S430" t="s">
        <v>334</v>
      </c>
      <c r="T430">
        <v>17161</v>
      </c>
      <c r="U430" t="s">
        <v>547</v>
      </c>
      <c r="V430">
        <v>20</v>
      </c>
      <c r="X430">
        <v>59001</v>
      </c>
      <c r="Y430" t="s">
        <v>336</v>
      </c>
    </row>
    <row r="431" spans="1:25" x14ac:dyDescent="0.25">
      <c r="A431" t="s">
        <v>479</v>
      </c>
      <c r="B431" t="s">
        <v>480</v>
      </c>
      <c r="D431" t="s">
        <v>330</v>
      </c>
      <c r="E431">
        <v>2662</v>
      </c>
      <c r="F431" t="s">
        <v>331</v>
      </c>
      <c r="G431">
        <v>41724208</v>
      </c>
      <c r="H431" t="s">
        <v>332</v>
      </c>
      <c r="I431" t="s">
        <v>333</v>
      </c>
      <c r="J431">
        <v>3427</v>
      </c>
      <c r="K431" t="s">
        <v>333</v>
      </c>
      <c r="M431">
        <v>17161</v>
      </c>
      <c r="N431">
        <v>2</v>
      </c>
      <c r="O431">
        <v>26.62</v>
      </c>
      <c r="P431">
        <v>100</v>
      </c>
      <c r="R431" t="s">
        <v>26</v>
      </c>
      <c r="S431" t="s">
        <v>334</v>
      </c>
      <c r="T431">
        <v>17161</v>
      </c>
      <c r="U431" t="s">
        <v>547</v>
      </c>
      <c r="V431">
        <v>20</v>
      </c>
      <c r="X431">
        <v>59001</v>
      </c>
      <c r="Y431" t="s">
        <v>336</v>
      </c>
    </row>
    <row r="432" spans="1:25" x14ac:dyDescent="0.25">
      <c r="A432" t="s">
        <v>382</v>
      </c>
      <c r="B432" t="s">
        <v>347</v>
      </c>
      <c r="D432" t="s">
        <v>330</v>
      </c>
      <c r="E432">
        <v>2202</v>
      </c>
      <c r="F432" t="s">
        <v>331</v>
      </c>
      <c r="G432">
        <v>41724208</v>
      </c>
      <c r="H432" t="s">
        <v>332</v>
      </c>
      <c r="I432" t="s">
        <v>333</v>
      </c>
      <c r="J432">
        <v>4048</v>
      </c>
      <c r="K432" t="s">
        <v>333</v>
      </c>
      <c r="M432">
        <v>17161</v>
      </c>
      <c r="N432">
        <v>5</v>
      </c>
      <c r="O432">
        <v>22.02</v>
      </c>
      <c r="P432">
        <v>100</v>
      </c>
      <c r="R432" t="s">
        <v>26</v>
      </c>
      <c r="S432" t="s">
        <v>334</v>
      </c>
      <c r="T432">
        <v>17161</v>
      </c>
      <c r="U432" t="s">
        <v>547</v>
      </c>
      <c r="V432">
        <v>20</v>
      </c>
      <c r="X432">
        <v>59001</v>
      </c>
      <c r="Y432" t="s">
        <v>336</v>
      </c>
    </row>
    <row r="433" spans="1:25" x14ac:dyDescent="0.25">
      <c r="A433" t="s">
        <v>382</v>
      </c>
      <c r="B433" t="s">
        <v>347</v>
      </c>
      <c r="D433" t="s">
        <v>330</v>
      </c>
      <c r="E433">
        <v>4114</v>
      </c>
      <c r="F433" t="s">
        <v>331</v>
      </c>
      <c r="G433">
        <v>41724208</v>
      </c>
      <c r="H433" t="s">
        <v>332</v>
      </c>
      <c r="I433" t="s">
        <v>333</v>
      </c>
      <c r="J433">
        <v>4048</v>
      </c>
      <c r="K433" t="s">
        <v>333</v>
      </c>
      <c r="M433">
        <v>17161</v>
      </c>
      <c r="N433">
        <v>6</v>
      </c>
      <c r="O433">
        <v>20.57</v>
      </c>
      <c r="P433">
        <v>200</v>
      </c>
      <c r="R433" t="s">
        <v>26</v>
      </c>
      <c r="S433" t="s">
        <v>334</v>
      </c>
      <c r="T433">
        <v>17161</v>
      </c>
      <c r="U433" t="s">
        <v>547</v>
      </c>
      <c r="V433">
        <v>20</v>
      </c>
      <c r="X433">
        <v>59001</v>
      </c>
      <c r="Y433" t="s">
        <v>336</v>
      </c>
    </row>
    <row r="434" spans="1:25" x14ac:dyDescent="0.25">
      <c r="A434" t="s">
        <v>348</v>
      </c>
      <c r="B434" t="s">
        <v>349</v>
      </c>
      <c r="D434" t="s">
        <v>330</v>
      </c>
      <c r="E434">
        <v>4234</v>
      </c>
      <c r="F434" t="s">
        <v>331</v>
      </c>
      <c r="G434">
        <v>41724208</v>
      </c>
      <c r="H434" t="s">
        <v>332</v>
      </c>
      <c r="I434" t="s">
        <v>333</v>
      </c>
      <c r="K434" t="s">
        <v>333</v>
      </c>
      <c r="M434">
        <v>17161</v>
      </c>
      <c r="N434">
        <v>13</v>
      </c>
      <c r="O434">
        <v>21.17</v>
      </c>
      <c r="P434">
        <v>200</v>
      </c>
      <c r="R434" t="s">
        <v>26</v>
      </c>
      <c r="S434" t="s">
        <v>334</v>
      </c>
      <c r="T434">
        <v>17161</v>
      </c>
      <c r="U434" t="s">
        <v>547</v>
      </c>
      <c r="V434">
        <v>20</v>
      </c>
      <c r="X434">
        <v>59001</v>
      </c>
      <c r="Y434" t="s">
        <v>336</v>
      </c>
    </row>
    <row r="435" spans="1:25" x14ac:dyDescent="0.25">
      <c r="A435" t="s">
        <v>470</v>
      </c>
      <c r="B435" t="s">
        <v>374</v>
      </c>
      <c r="D435" t="s">
        <v>367</v>
      </c>
      <c r="E435">
        <v>3000</v>
      </c>
      <c r="F435" t="s">
        <v>331</v>
      </c>
      <c r="G435">
        <v>41724208</v>
      </c>
      <c r="H435" t="s">
        <v>332</v>
      </c>
      <c r="I435" t="s">
        <v>333</v>
      </c>
      <c r="J435">
        <v>175</v>
      </c>
      <c r="K435" t="s">
        <v>333</v>
      </c>
      <c r="M435">
        <v>17167</v>
      </c>
      <c r="N435">
        <v>5</v>
      </c>
      <c r="O435">
        <v>50</v>
      </c>
      <c r="P435">
        <v>60</v>
      </c>
      <c r="R435" t="s">
        <v>26</v>
      </c>
      <c r="S435" t="s">
        <v>334</v>
      </c>
      <c r="T435">
        <v>17167</v>
      </c>
      <c r="U435" t="s">
        <v>548</v>
      </c>
      <c r="V435">
        <v>20</v>
      </c>
      <c r="X435">
        <v>59001</v>
      </c>
      <c r="Y435" t="s">
        <v>336</v>
      </c>
    </row>
    <row r="436" spans="1:25" x14ac:dyDescent="0.25">
      <c r="A436" t="s">
        <v>472</v>
      </c>
      <c r="B436" t="s">
        <v>351</v>
      </c>
      <c r="D436" t="s">
        <v>330</v>
      </c>
      <c r="E436">
        <v>3000</v>
      </c>
      <c r="F436" t="s">
        <v>331</v>
      </c>
      <c r="G436">
        <v>41724208</v>
      </c>
      <c r="H436" t="s">
        <v>332</v>
      </c>
      <c r="I436" t="s">
        <v>333</v>
      </c>
      <c r="J436">
        <v>175</v>
      </c>
      <c r="K436" t="s">
        <v>333</v>
      </c>
      <c r="M436">
        <v>17167</v>
      </c>
      <c r="N436">
        <v>5</v>
      </c>
      <c r="O436">
        <v>50</v>
      </c>
      <c r="P436">
        <v>60</v>
      </c>
      <c r="R436" t="s">
        <v>26</v>
      </c>
      <c r="S436" t="s">
        <v>334</v>
      </c>
      <c r="T436">
        <v>17167</v>
      </c>
      <c r="U436" t="s">
        <v>548</v>
      </c>
      <c r="V436">
        <v>20</v>
      </c>
      <c r="X436">
        <v>59001</v>
      </c>
      <c r="Y436" t="s">
        <v>336</v>
      </c>
    </row>
    <row r="437" spans="1:25" x14ac:dyDescent="0.25">
      <c r="A437" t="s">
        <v>500</v>
      </c>
      <c r="B437" t="s">
        <v>491</v>
      </c>
      <c r="D437" t="s">
        <v>330</v>
      </c>
      <c r="E437">
        <v>7500</v>
      </c>
      <c r="F437" t="s">
        <v>331</v>
      </c>
      <c r="G437">
        <v>41724208</v>
      </c>
      <c r="H437" t="s">
        <v>332</v>
      </c>
      <c r="I437" t="s">
        <v>333</v>
      </c>
      <c r="J437">
        <v>837</v>
      </c>
      <c r="K437" t="s">
        <v>333</v>
      </c>
      <c r="M437">
        <v>17167</v>
      </c>
      <c r="N437">
        <v>1</v>
      </c>
      <c r="O437">
        <v>50</v>
      </c>
      <c r="P437">
        <v>150</v>
      </c>
      <c r="R437" t="s">
        <v>26</v>
      </c>
      <c r="S437" t="s">
        <v>334</v>
      </c>
      <c r="T437">
        <v>17167</v>
      </c>
      <c r="U437" t="s">
        <v>548</v>
      </c>
      <c r="V437">
        <v>20</v>
      </c>
      <c r="X437">
        <v>59001</v>
      </c>
      <c r="Y437" t="s">
        <v>336</v>
      </c>
    </row>
    <row r="438" spans="1:25" x14ac:dyDescent="0.25">
      <c r="A438" t="s">
        <v>420</v>
      </c>
      <c r="B438" t="s">
        <v>421</v>
      </c>
      <c r="D438" t="s">
        <v>330</v>
      </c>
      <c r="E438">
        <v>100000</v>
      </c>
      <c r="F438" t="s">
        <v>331</v>
      </c>
      <c r="G438">
        <v>41724208</v>
      </c>
      <c r="H438" t="s">
        <v>332</v>
      </c>
      <c r="I438" t="s">
        <v>333</v>
      </c>
      <c r="J438">
        <v>932</v>
      </c>
      <c r="K438" t="s">
        <v>333</v>
      </c>
      <c r="M438">
        <v>17167</v>
      </c>
      <c r="N438">
        <v>1</v>
      </c>
      <c r="O438">
        <v>50</v>
      </c>
      <c r="P438">
        <v>2000</v>
      </c>
      <c r="R438" t="s">
        <v>26</v>
      </c>
      <c r="S438" t="s">
        <v>334</v>
      </c>
      <c r="T438">
        <v>17167</v>
      </c>
      <c r="U438" t="s">
        <v>548</v>
      </c>
      <c r="V438">
        <v>20</v>
      </c>
      <c r="X438">
        <v>59001</v>
      </c>
      <c r="Y438" t="s">
        <v>336</v>
      </c>
    </row>
    <row r="439" spans="1:25" x14ac:dyDescent="0.25">
      <c r="A439" t="s">
        <v>423</v>
      </c>
      <c r="B439" t="s">
        <v>424</v>
      </c>
      <c r="D439" t="s">
        <v>330</v>
      </c>
      <c r="E439">
        <v>2500</v>
      </c>
      <c r="F439" t="s">
        <v>331</v>
      </c>
      <c r="G439">
        <v>41724208</v>
      </c>
      <c r="H439" t="s">
        <v>332</v>
      </c>
      <c r="I439" t="s">
        <v>333</v>
      </c>
      <c r="J439">
        <v>1382</v>
      </c>
      <c r="K439" t="s">
        <v>333</v>
      </c>
      <c r="M439">
        <v>17167</v>
      </c>
      <c r="N439">
        <v>5</v>
      </c>
      <c r="O439">
        <v>50</v>
      </c>
      <c r="P439">
        <v>50</v>
      </c>
      <c r="R439" t="s">
        <v>26</v>
      </c>
      <c r="S439" t="s">
        <v>334</v>
      </c>
      <c r="T439">
        <v>17167</v>
      </c>
      <c r="U439" t="s">
        <v>548</v>
      </c>
      <c r="V439">
        <v>20</v>
      </c>
      <c r="X439">
        <v>59001</v>
      </c>
      <c r="Y439" t="s">
        <v>336</v>
      </c>
    </row>
    <row r="440" spans="1:25" x14ac:dyDescent="0.25">
      <c r="A440" t="s">
        <v>467</v>
      </c>
      <c r="B440" t="s">
        <v>463</v>
      </c>
      <c r="D440" t="s">
        <v>330</v>
      </c>
      <c r="E440">
        <v>5020</v>
      </c>
      <c r="F440" t="s">
        <v>331</v>
      </c>
      <c r="G440">
        <v>41724208</v>
      </c>
      <c r="H440" t="s">
        <v>332</v>
      </c>
      <c r="I440" t="s">
        <v>333</v>
      </c>
      <c r="J440">
        <v>2786</v>
      </c>
      <c r="K440" t="s">
        <v>333</v>
      </c>
      <c r="M440">
        <v>17167</v>
      </c>
      <c r="N440">
        <v>4</v>
      </c>
      <c r="O440">
        <v>50.2</v>
      </c>
      <c r="P440">
        <v>100</v>
      </c>
      <c r="R440" t="s">
        <v>26</v>
      </c>
      <c r="S440" t="s">
        <v>334</v>
      </c>
      <c r="T440">
        <v>17167</v>
      </c>
      <c r="U440" t="s">
        <v>548</v>
      </c>
      <c r="V440">
        <v>20</v>
      </c>
      <c r="X440">
        <v>59001</v>
      </c>
      <c r="Y440" t="s">
        <v>336</v>
      </c>
    </row>
    <row r="441" spans="1:25" x14ac:dyDescent="0.25">
      <c r="A441" t="s">
        <v>479</v>
      </c>
      <c r="B441" t="s">
        <v>480</v>
      </c>
      <c r="D441" t="s">
        <v>330</v>
      </c>
      <c r="E441">
        <v>5930</v>
      </c>
      <c r="F441" t="s">
        <v>331</v>
      </c>
      <c r="G441">
        <v>41724208</v>
      </c>
      <c r="H441" t="s">
        <v>332</v>
      </c>
      <c r="I441" t="s">
        <v>333</v>
      </c>
      <c r="J441">
        <v>3427</v>
      </c>
      <c r="K441" t="s">
        <v>333</v>
      </c>
      <c r="M441">
        <v>17167</v>
      </c>
      <c r="N441">
        <v>5</v>
      </c>
      <c r="O441">
        <v>59.3</v>
      </c>
      <c r="P441">
        <v>100</v>
      </c>
      <c r="R441" t="s">
        <v>26</v>
      </c>
      <c r="S441" t="s">
        <v>334</v>
      </c>
      <c r="T441">
        <v>17167</v>
      </c>
      <c r="U441" t="s">
        <v>548</v>
      </c>
      <c r="V441">
        <v>20</v>
      </c>
      <c r="X441">
        <v>59001</v>
      </c>
      <c r="Y441" t="s">
        <v>336</v>
      </c>
    </row>
    <row r="442" spans="1:25" x14ac:dyDescent="0.25">
      <c r="A442" t="s">
        <v>385</v>
      </c>
      <c r="B442" t="s">
        <v>386</v>
      </c>
      <c r="D442" t="s">
        <v>330</v>
      </c>
      <c r="E442">
        <v>2850</v>
      </c>
      <c r="F442" t="s">
        <v>331</v>
      </c>
      <c r="G442">
        <v>41724208</v>
      </c>
      <c r="H442" t="s">
        <v>332</v>
      </c>
      <c r="I442" t="s">
        <v>333</v>
      </c>
      <c r="J442">
        <v>206</v>
      </c>
      <c r="K442" t="s">
        <v>333</v>
      </c>
      <c r="M442">
        <v>17171</v>
      </c>
      <c r="N442">
        <v>3</v>
      </c>
      <c r="O442">
        <v>19</v>
      </c>
      <c r="P442">
        <v>150</v>
      </c>
      <c r="R442" t="s">
        <v>29</v>
      </c>
      <c r="S442" t="s">
        <v>334</v>
      </c>
      <c r="T442">
        <v>17171</v>
      </c>
      <c r="U442" t="s">
        <v>532</v>
      </c>
      <c r="V442">
        <v>20</v>
      </c>
      <c r="X442">
        <v>59001</v>
      </c>
      <c r="Y442" t="s">
        <v>336</v>
      </c>
    </row>
    <row r="443" spans="1:25" x14ac:dyDescent="0.25">
      <c r="A443" t="s">
        <v>549</v>
      </c>
      <c r="B443" t="s">
        <v>415</v>
      </c>
      <c r="D443" t="s">
        <v>330</v>
      </c>
      <c r="E443">
        <v>26620</v>
      </c>
      <c r="F443" t="s">
        <v>449</v>
      </c>
      <c r="G443">
        <v>25134108</v>
      </c>
      <c r="H443" t="s">
        <v>450</v>
      </c>
      <c r="I443" t="s">
        <v>333</v>
      </c>
      <c r="J443">
        <v>249</v>
      </c>
      <c r="K443" t="s">
        <v>333</v>
      </c>
      <c r="M443">
        <v>17180</v>
      </c>
      <c r="N443">
        <v>1</v>
      </c>
      <c r="O443">
        <v>66.55</v>
      </c>
      <c r="P443">
        <v>400</v>
      </c>
      <c r="R443" t="s">
        <v>29</v>
      </c>
      <c r="S443" t="s">
        <v>334</v>
      </c>
      <c r="T443">
        <v>17180</v>
      </c>
      <c r="U443" t="s">
        <v>550</v>
      </c>
      <c r="V443">
        <v>20</v>
      </c>
      <c r="X443">
        <v>59001</v>
      </c>
      <c r="Y443" t="s">
        <v>336</v>
      </c>
    </row>
    <row r="444" spans="1:25" x14ac:dyDescent="0.25">
      <c r="A444" t="s">
        <v>551</v>
      </c>
      <c r="B444" t="s">
        <v>552</v>
      </c>
      <c r="D444" t="s">
        <v>330</v>
      </c>
      <c r="E444">
        <v>13310</v>
      </c>
      <c r="F444" t="s">
        <v>449</v>
      </c>
      <c r="G444">
        <v>25134108</v>
      </c>
      <c r="H444" t="s">
        <v>450</v>
      </c>
      <c r="I444" t="s">
        <v>333</v>
      </c>
      <c r="J444">
        <v>418</v>
      </c>
      <c r="K444" t="s">
        <v>333</v>
      </c>
      <c r="M444">
        <v>17180</v>
      </c>
      <c r="N444">
        <v>1</v>
      </c>
      <c r="O444">
        <v>66.55</v>
      </c>
      <c r="P444">
        <v>200</v>
      </c>
      <c r="R444" t="s">
        <v>29</v>
      </c>
      <c r="S444" t="s">
        <v>334</v>
      </c>
      <c r="T444">
        <v>17180</v>
      </c>
      <c r="U444" t="s">
        <v>550</v>
      </c>
      <c r="V444">
        <v>20</v>
      </c>
      <c r="X444">
        <v>59001</v>
      </c>
      <c r="Y444" t="s">
        <v>336</v>
      </c>
    </row>
    <row r="445" spans="1:25" x14ac:dyDescent="0.25">
      <c r="A445" t="s">
        <v>553</v>
      </c>
      <c r="B445" t="s">
        <v>503</v>
      </c>
      <c r="D445" t="s">
        <v>330</v>
      </c>
      <c r="E445">
        <v>26620</v>
      </c>
      <c r="F445" t="s">
        <v>449</v>
      </c>
      <c r="G445">
        <v>25134108</v>
      </c>
      <c r="H445" t="s">
        <v>450</v>
      </c>
      <c r="I445" t="s">
        <v>333</v>
      </c>
      <c r="J445">
        <v>489</v>
      </c>
      <c r="K445" t="s">
        <v>333</v>
      </c>
      <c r="M445">
        <v>17180</v>
      </c>
      <c r="N445">
        <v>1</v>
      </c>
      <c r="O445">
        <v>66.55</v>
      </c>
      <c r="P445">
        <v>400</v>
      </c>
      <c r="R445" t="s">
        <v>29</v>
      </c>
      <c r="S445" t="s">
        <v>334</v>
      </c>
      <c r="T445">
        <v>17180</v>
      </c>
      <c r="U445" t="s">
        <v>550</v>
      </c>
      <c r="V445">
        <v>20</v>
      </c>
      <c r="X445">
        <v>59001</v>
      </c>
      <c r="Y445" t="s">
        <v>336</v>
      </c>
    </row>
    <row r="446" spans="1:25" x14ac:dyDescent="0.25">
      <c r="A446" t="s">
        <v>554</v>
      </c>
      <c r="B446" t="s">
        <v>329</v>
      </c>
      <c r="D446" t="s">
        <v>330</v>
      </c>
      <c r="E446">
        <v>13310</v>
      </c>
      <c r="F446" t="s">
        <v>449</v>
      </c>
      <c r="G446">
        <v>25134108</v>
      </c>
      <c r="H446" t="s">
        <v>450</v>
      </c>
      <c r="I446" t="s">
        <v>333</v>
      </c>
      <c r="J446">
        <v>655</v>
      </c>
      <c r="K446" t="s">
        <v>333</v>
      </c>
      <c r="M446">
        <v>17180</v>
      </c>
      <c r="N446">
        <v>1</v>
      </c>
      <c r="O446">
        <v>66.55</v>
      </c>
      <c r="P446">
        <v>200</v>
      </c>
      <c r="R446" t="s">
        <v>29</v>
      </c>
      <c r="S446" t="s">
        <v>334</v>
      </c>
      <c r="T446">
        <v>17180</v>
      </c>
      <c r="U446" t="s">
        <v>550</v>
      </c>
      <c r="V446">
        <v>20</v>
      </c>
      <c r="X446">
        <v>59001</v>
      </c>
      <c r="Y446" t="s">
        <v>336</v>
      </c>
    </row>
    <row r="447" spans="1:25" x14ac:dyDescent="0.25">
      <c r="A447" t="s">
        <v>555</v>
      </c>
      <c r="B447" t="s">
        <v>491</v>
      </c>
      <c r="D447" t="s">
        <v>330</v>
      </c>
      <c r="E447">
        <v>13310</v>
      </c>
      <c r="F447" t="s">
        <v>449</v>
      </c>
      <c r="G447">
        <v>25134108</v>
      </c>
      <c r="H447" t="s">
        <v>450</v>
      </c>
      <c r="I447" t="s">
        <v>333</v>
      </c>
      <c r="J447">
        <v>802</v>
      </c>
      <c r="K447" t="s">
        <v>333</v>
      </c>
      <c r="M447">
        <v>17180</v>
      </c>
      <c r="N447">
        <v>1</v>
      </c>
      <c r="O447">
        <v>66.55</v>
      </c>
      <c r="P447">
        <v>200</v>
      </c>
      <c r="R447" t="s">
        <v>29</v>
      </c>
      <c r="S447" t="s">
        <v>334</v>
      </c>
      <c r="T447">
        <v>17180</v>
      </c>
      <c r="U447" t="s">
        <v>550</v>
      </c>
      <c r="V447">
        <v>20</v>
      </c>
      <c r="X447">
        <v>59001</v>
      </c>
      <c r="Y447" t="s">
        <v>336</v>
      </c>
    </row>
    <row r="448" spans="1:25" x14ac:dyDescent="0.25">
      <c r="A448" t="s">
        <v>556</v>
      </c>
      <c r="B448" t="s">
        <v>491</v>
      </c>
      <c r="D448" t="s">
        <v>330</v>
      </c>
      <c r="E448">
        <v>13310</v>
      </c>
      <c r="F448" t="s">
        <v>449</v>
      </c>
      <c r="G448">
        <v>25134108</v>
      </c>
      <c r="H448" t="s">
        <v>450</v>
      </c>
      <c r="I448" t="s">
        <v>333</v>
      </c>
      <c r="J448">
        <v>839</v>
      </c>
      <c r="K448" t="s">
        <v>333</v>
      </c>
      <c r="M448">
        <v>17180</v>
      </c>
      <c r="N448">
        <v>1</v>
      </c>
      <c r="O448">
        <v>66.55</v>
      </c>
      <c r="P448">
        <v>200</v>
      </c>
      <c r="R448" t="s">
        <v>29</v>
      </c>
      <c r="S448" t="s">
        <v>334</v>
      </c>
      <c r="T448">
        <v>17180</v>
      </c>
      <c r="U448" t="s">
        <v>550</v>
      </c>
      <c r="V448">
        <v>20</v>
      </c>
      <c r="X448">
        <v>59001</v>
      </c>
      <c r="Y448" t="s">
        <v>336</v>
      </c>
    </row>
    <row r="449" spans="1:25" x14ac:dyDescent="0.25">
      <c r="A449" t="s">
        <v>557</v>
      </c>
      <c r="B449" t="s">
        <v>421</v>
      </c>
      <c r="D449" t="s">
        <v>330</v>
      </c>
      <c r="E449">
        <v>13310</v>
      </c>
      <c r="F449" t="s">
        <v>449</v>
      </c>
      <c r="G449">
        <v>25134108</v>
      </c>
      <c r="H449" t="s">
        <v>450</v>
      </c>
      <c r="I449" t="s">
        <v>333</v>
      </c>
      <c r="J449">
        <v>918</v>
      </c>
      <c r="K449" t="s">
        <v>333</v>
      </c>
      <c r="M449">
        <v>17180</v>
      </c>
      <c r="N449">
        <v>1</v>
      </c>
      <c r="O449">
        <v>66.55</v>
      </c>
      <c r="P449">
        <v>200</v>
      </c>
      <c r="R449" t="s">
        <v>29</v>
      </c>
      <c r="S449" t="s">
        <v>334</v>
      </c>
      <c r="T449">
        <v>17180</v>
      </c>
      <c r="U449" t="s">
        <v>550</v>
      </c>
      <c r="V449">
        <v>20</v>
      </c>
      <c r="X449">
        <v>59001</v>
      </c>
      <c r="Y449" t="s">
        <v>336</v>
      </c>
    </row>
    <row r="450" spans="1:25" x14ac:dyDescent="0.25">
      <c r="A450" t="s">
        <v>558</v>
      </c>
      <c r="B450" t="s">
        <v>559</v>
      </c>
      <c r="D450" t="s">
        <v>330</v>
      </c>
      <c r="E450">
        <v>13310</v>
      </c>
      <c r="F450" t="s">
        <v>449</v>
      </c>
      <c r="G450">
        <v>25134108</v>
      </c>
      <c r="H450" t="s">
        <v>450</v>
      </c>
      <c r="I450" t="s">
        <v>333</v>
      </c>
      <c r="J450">
        <v>958</v>
      </c>
      <c r="K450" t="s">
        <v>333</v>
      </c>
      <c r="M450">
        <v>17180</v>
      </c>
      <c r="N450">
        <v>1</v>
      </c>
      <c r="O450">
        <v>66.55</v>
      </c>
      <c r="P450">
        <v>200</v>
      </c>
      <c r="R450" t="s">
        <v>29</v>
      </c>
      <c r="S450" t="s">
        <v>334</v>
      </c>
      <c r="T450">
        <v>17180</v>
      </c>
      <c r="U450" t="s">
        <v>550</v>
      </c>
      <c r="V450">
        <v>20</v>
      </c>
      <c r="X450">
        <v>59001</v>
      </c>
      <c r="Y450" t="s">
        <v>336</v>
      </c>
    </row>
    <row r="451" spans="1:25" x14ac:dyDescent="0.25">
      <c r="A451" t="s">
        <v>560</v>
      </c>
      <c r="B451" t="s">
        <v>377</v>
      </c>
      <c r="D451" t="s">
        <v>330</v>
      </c>
      <c r="E451">
        <v>13310</v>
      </c>
      <c r="F451" t="s">
        <v>449</v>
      </c>
      <c r="G451">
        <v>25134108</v>
      </c>
      <c r="H451" t="s">
        <v>450</v>
      </c>
      <c r="I451" t="s">
        <v>333</v>
      </c>
      <c r="J451">
        <v>1007</v>
      </c>
      <c r="K451" t="s">
        <v>333</v>
      </c>
      <c r="M451">
        <v>17180</v>
      </c>
      <c r="N451">
        <v>1</v>
      </c>
      <c r="O451">
        <v>66.55</v>
      </c>
      <c r="P451">
        <v>200</v>
      </c>
      <c r="R451" t="s">
        <v>29</v>
      </c>
      <c r="S451" t="s">
        <v>334</v>
      </c>
      <c r="T451">
        <v>17180</v>
      </c>
      <c r="U451" t="s">
        <v>550</v>
      </c>
      <c r="V451">
        <v>20</v>
      </c>
      <c r="X451">
        <v>59001</v>
      </c>
      <c r="Y451" t="s">
        <v>336</v>
      </c>
    </row>
    <row r="452" spans="1:25" x14ac:dyDescent="0.25">
      <c r="A452" t="s">
        <v>561</v>
      </c>
      <c r="B452" t="s">
        <v>562</v>
      </c>
      <c r="D452" t="s">
        <v>330</v>
      </c>
      <c r="E452">
        <v>13310</v>
      </c>
      <c r="F452" t="s">
        <v>449</v>
      </c>
      <c r="G452">
        <v>25134108</v>
      </c>
      <c r="H452" t="s">
        <v>450</v>
      </c>
      <c r="I452" t="s">
        <v>333</v>
      </c>
      <c r="J452">
        <v>1102</v>
      </c>
      <c r="K452" t="s">
        <v>333</v>
      </c>
      <c r="M452">
        <v>17180</v>
      </c>
      <c r="N452">
        <v>1</v>
      </c>
      <c r="O452">
        <v>66.55</v>
      </c>
      <c r="P452">
        <v>200</v>
      </c>
      <c r="R452" t="s">
        <v>29</v>
      </c>
      <c r="S452" t="s">
        <v>334</v>
      </c>
      <c r="T452">
        <v>17180</v>
      </c>
      <c r="U452" t="s">
        <v>550</v>
      </c>
      <c r="V452">
        <v>20</v>
      </c>
      <c r="X452">
        <v>59001</v>
      </c>
      <c r="Y452" t="s">
        <v>336</v>
      </c>
    </row>
    <row r="453" spans="1:25" x14ac:dyDescent="0.25">
      <c r="A453" t="s">
        <v>563</v>
      </c>
      <c r="B453" t="s">
        <v>564</v>
      </c>
      <c r="D453" t="s">
        <v>330</v>
      </c>
      <c r="E453">
        <v>13310</v>
      </c>
      <c r="F453" t="s">
        <v>449</v>
      </c>
      <c r="G453">
        <v>25134108</v>
      </c>
      <c r="H453" t="s">
        <v>450</v>
      </c>
      <c r="I453" t="s">
        <v>333</v>
      </c>
      <c r="J453">
        <v>1346</v>
      </c>
      <c r="K453" t="s">
        <v>333</v>
      </c>
      <c r="M453">
        <v>17180</v>
      </c>
      <c r="N453">
        <v>1</v>
      </c>
      <c r="O453">
        <v>66.55</v>
      </c>
      <c r="P453">
        <v>200</v>
      </c>
      <c r="R453" t="s">
        <v>29</v>
      </c>
      <c r="S453" t="s">
        <v>334</v>
      </c>
      <c r="T453">
        <v>17180</v>
      </c>
      <c r="U453" t="s">
        <v>550</v>
      </c>
      <c r="V453">
        <v>20</v>
      </c>
      <c r="X453">
        <v>59001</v>
      </c>
      <c r="Y453" t="s">
        <v>336</v>
      </c>
    </row>
    <row r="454" spans="1:25" x14ac:dyDescent="0.25">
      <c r="A454" t="s">
        <v>565</v>
      </c>
      <c r="B454" t="s">
        <v>566</v>
      </c>
      <c r="D454" t="s">
        <v>330</v>
      </c>
      <c r="E454">
        <v>13310</v>
      </c>
      <c r="F454" t="s">
        <v>449</v>
      </c>
      <c r="G454">
        <v>25134108</v>
      </c>
      <c r="H454" t="s">
        <v>450</v>
      </c>
      <c r="I454" t="s">
        <v>333</v>
      </c>
      <c r="J454">
        <v>1449</v>
      </c>
      <c r="K454" t="s">
        <v>333</v>
      </c>
      <c r="M454">
        <v>17180</v>
      </c>
      <c r="N454">
        <v>1</v>
      </c>
      <c r="O454">
        <v>66.55</v>
      </c>
      <c r="P454">
        <v>200</v>
      </c>
      <c r="R454" t="s">
        <v>29</v>
      </c>
      <c r="S454" t="s">
        <v>334</v>
      </c>
      <c r="T454">
        <v>17180</v>
      </c>
      <c r="U454" t="s">
        <v>550</v>
      </c>
      <c r="V454">
        <v>20</v>
      </c>
      <c r="X454">
        <v>59001</v>
      </c>
      <c r="Y454" t="s">
        <v>336</v>
      </c>
    </row>
    <row r="455" spans="1:25" x14ac:dyDescent="0.25">
      <c r="A455" t="s">
        <v>567</v>
      </c>
      <c r="B455" t="s">
        <v>568</v>
      </c>
      <c r="D455" t="s">
        <v>330</v>
      </c>
      <c r="E455">
        <v>13310</v>
      </c>
      <c r="F455" t="s">
        <v>449</v>
      </c>
      <c r="G455">
        <v>25134108</v>
      </c>
      <c r="H455" t="s">
        <v>450</v>
      </c>
      <c r="I455" t="s">
        <v>333</v>
      </c>
      <c r="J455">
        <v>1550</v>
      </c>
      <c r="K455" t="s">
        <v>333</v>
      </c>
      <c r="M455">
        <v>17180</v>
      </c>
      <c r="N455">
        <v>1</v>
      </c>
      <c r="O455">
        <v>66.55</v>
      </c>
      <c r="P455">
        <v>200</v>
      </c>
      <c r="R455" t="s">
        <v>29</v>
      </c>
      <c r="S455" t="s">
        <v>334</v>
      </c>
      <c r="T455">
        <v>17180</v>
      </c>
      <c r="U455" t="s">
        <v>550</v>
      </c>
      <c r="V455">
        <v>20</v>
      </c>
      <c r="X455">
        <v>59001</v>
      </c>
      <c r="Y455" t="s">
        <v>336</v>
      </c>
    </row>
    <row r="456" spans="1:25" x14ac:dyDescent="0.25">
      <c r="A456" t="s">
        <v>569</v>
      </c>
      <c r="B456" t="s">
        <v>570</v>
      </c>
      <c r="D456" t="s">
        <v>330</v>
      </c>
      <c r="E456">
        <v>13310</v>
      </c>
      <c r="F456" t="s">
        <v>449</v>
      </c>
      <c r="G456">
        <v>25134108</v>
      </c>
      <c r="H456" t="s">
        <v>450</v>
      </c>
      <c r="I456" t="s">
        <v>333</v>
      </c>
      <c r="J456">
        <v>1752</v>
      </c>
      <c r="K456" t="s">
        <v>333</v>
      </c>
      <c r="M456">
        <v>17180</v>
      </c>
      <c r="N456">
        <v>1</v>
      </c>
      <c r="O456">
        <v>66.55</v>
      </c>
      <c r="P456">
        <v>200</v>
      </c>
      <c r="R456" t="s">
        <v>29</v>
      </c>
      <c r="S456" t="s">
        <v>334</v>
      </c>
      <c r="T456">
        <v>17180</v>
      </c>
      <c r="U456" t="s">
        <v>550</v>
      </c>
      <c r="V456">
        <v>20</v>
      </c>
      <c r="X456">
        <v>59001</v>
      </c>
      <c r="Y456" t="s">
        <v>336</v>
      </c>
    </row>
    <row r="457" spans="1:25" x14ac:dyDescent="0.25">
      <c r="A457" t="s">
        <v>571</v>
      </c>
      <c r="B457" t="s">
        <v>397</v>
      </c>
      <c r="D457" t="s">
        <v>330</v>
      </c>
      <c r="E457">
        <v>13310</v>
      </c>
      <c r="F457" t="s">
        <v>449</v>
      </c>
      <c r="G457">
        <v>25134108</v>
      </c>
      <c r="H457" t="s">
        <v>450</v>
      </c>
      <c r="I457" t="s">
        <v>333</v>
      </c>
      <c r="J457">
        <v>1870</v>
      </c>
      <c r="K457" t="s">
        <v>333</v>
      </c>
      <c r="M457">
        <v>17180</v>
      </c>
      <c r="N457">
        <v>1</v>
      </c>
      <c r="O457">
        <v>66.55</v>
      </c>
      <c r="P457">
        <v>200</v>
      </c>
      <c r="R457" t="s">
        <v>29</v>
      </c>
      <c r="S457" t="s">
        <v>334</v>
      </c>
      <c r="T457">
        <v>17180</v>
      </c>
      <c r="U457" t="s">
        <v>550</v>
      </c>
      <c r="V457">
        <v>20</v>
      </c>
      <c r="X457">
        <v>59001</v>
      </c>
      <c r="Y457" t="s">
        <v>336</v>
      </c>
    </row>
    <row r="458" spans="1:25" x14ac:dyDescent="0.25">
      <c r="A458" t="s">
        <v>447</v>
      </c>
      <c r="B458" t="s">
        <v>448</v>
      </c>
      <c r="D458" t="s">
        <v>330</v>
      </c>
      <c r="E458">
        <v>13310</v>
      </c>
      <c r="F458" t="s">
        <v>449</v>
      </c>
      <c r="G458">
        <v>25134108</v>
      </c>
      <c r="H458" t="s">
        <v>450</v>
      </c>
      <c r="I458" t="s">
        <v>333</v>
      </c>
      <c r="J458">
        <v>1990</v>
      </c>
      <c r="K458" t="s">
        <v>333</v>
      </c>
      <c r="M458">
        <v>17180</v>
      </c>
      <c r="N458">
        <v>1</v>
      </c>
      <c r="O458">
        <v>66.55</v>
      </c>
      <c r="P458">
        <v>200</v>
      </c>
      <c r="R458" t="s">
        <v>29</v>
      </c>
      <c r="S458" t="s">
        <v>334</v>
      </c>
      <c r="T458">
        <v>17180</v>
      </c>
      <c r="U458" t="s">
        <v>550</v>
      </c>
      <c r="V458">
        <v>20</v>
      </c>
      <c r="X458">
        <v>59001</v>
      </c>
      <c r="Y458" t="s">
        <v>336</v>
      </c>
    </row>
    <row r="459" spans="1:25" x14ac:dyDescent="0.25">
      <c r="A459" t="s">
        <v>572</v>
      </c>
      <c r="B459" t="s">
        <v>573</v>
      </c>
      <c r="D459" t="s">
        <v>330</v>
      </c>
      <c r="E459">
        <v>13310</v>
      </c>
      <c r="F459" t="s">
        <v>449</v>
      </c>
      <c r="G459">
        <v>25134108</v>
      </c>
      <c r="H459" t="s">
        <v>450</v>
      </c>
      <c r="I459" t="s">
        <v>333</v>
      </c>
      <c r="J459">
        <v>2109</v>
      </c>
      <c r="K459" t="s">
        <v>333</v>
      </c>
      <c r="M459">
        <v>17180</v>
      </c>
      <c r="N459">
        <v>1</v>
      </c>
      <c r="O459">
        <v>66.55</v>
      </c>
      <c r="P459">
        <v>200</v>
      </c>
      <c r="R459" t="s">
        <v>29</v>
      </c>
      <c r="S459" t="s">
        <v>334</v>
      </c>
      <c r="T459">
        <v>17180</v>
      </c>
      <c r="U459" t="s">
        <v>550</v>
      </c>
      <c r="V459">
        <v>20</v>
      </c>
      <c r="X459">
        <v>59001</v>
      </c>
      <c r="Y459" t="s">
        <v>336</v>
      </c>
    </row>
    <row r="460" spans="1:25" x14ac:dyDescent="0.25">
      <c r="A460" t="s">
        <v>574</v>
      </c>
      <c r="B460" t="s">
        <v>476</v>
      </c>
      <c r="D460" t="s">
        <v>330</v>
      </c>
      <c r="E460">
        <v>13310</v>
      </c>
      <c r="F460" t="s">
        <v>449</v>
      </c>
      <c r="G460">
        <v>25134108</v>
      </c>
      <c r="H460" t="s">
        <v>450</v>
      </c>
      <c r="I460" t="s">
        <v>333</v>
      </c>
      <c r="J460">
        <v>2174</v>
      </c>
      <c r="K460" t="s">
        <v>333</v>
      </c>
      <c r="M460">
        <v>17180</v>
      </c>
      <c r="N460">
        <v>1</v>
      </c>
      <c r="O460">
        <v>66.55</v>
      </c>
      <c r="P460">
        <v>200</v>
      </c>
      <c r="R460" t="s">
        <v>29</v>
      </c>
      <c r="S460" t="s">
        <v>334</v>
      </c>
      <c r="T460">
        <v>17180</v>
      </c>
      <c r="U460" t="s">
        <v>550</v>
      </c>
      <c r="V460">
        <v>20</v>
      </c>
      <c r="X460">
        <v>59001</v>
      </c>
      <c r="Y460" t="s">
        <v>336</v>
      </c>
    </row>
    <row r="461" spans="1:25" x14ac:dyDescent="0.25">
      <c r="A461" t="s">
        <v>575</v>
      </c>
      <c r="B461" t="s">
        <v>344</v>
      </c>
      <c r="D461" t="s">
        <v>330</v>
      </c>
      <c r="E461">
        <v>13310</v>
      </c>
      <c r="F461" t="s">
        <v>449</v>
      </c>
      <c r="G461">
        <v>25134108</v>
      </c>
      <c r="H461" t="s">
        <v>450</v>
      </c>
      <c r="I461" t="s">
        <v>333</v>
      </c>
      <c r="J461">
        <v>2232</v>
      </c>
      <c r="K461" t="s">
        <v>333</v>
      </c>
      <c r="M461">
        <v>17180</v>
      </c>
      <c r="N461">
        <v>1</v>
      </c>
      <c r="O461">
        <v>66.55</v>
      </c>
      <c r="P461">
        <v>200</v>
      </c>
      <c r="R461" t="s">
        <v>29</v>
      </c>
      <c r="S461" t="s">
        <v>334</v>
      </c>
      <c r="T461">
        <v>17180</v>
      </c>
      <c r="U461" t="s">
        <v>550</v>
      </c>
      <c r="V461">
        <v>20</v>
      </c>
      <c r="X461">
        <v>59001</v>
      </c>
      <c r="Y461" t="s">
        <v>336</v>
      </c>
    </row>
    <row r="462" spans="1:25" x14ac:dyDescent="0.25">
      <c r="A462" t="s">
        <v>576</v>
      </c>
      <c r="B462" t="s">
        <v>356</v>
      </c>
      <c r="D462" t="s">
        <v>330</v>
      </c>
      <c r="E462">
        <v>26620</v>
      </c>
      <c r="F462" t="s">
        <v>449</v>
      </c>
      <c r="G462">
        <v>25134108</v>
      </c>
      <c r="H462" t="s">
        <v>450</v>
      </c>
      <c r="I462" t="s">
        <v>333</v>
      </c>
      <c r="J462">
        <v>2423</v>
      </c>
      <c r="K462" t="s">
        <v>333</v>
      </c>
      <c r="M462">
        <v>17180</v>
      </c>
      <c r="N462">
        <v>1</v>
      </c>
      <c r="O462">
        <v>66.55</v>
      </c>
      <c r="P462">
        <v>400</v>
      </c>
      <c r="R462" t="s">
        <v>29</v>
      </c>
      <c r="S462" t="s">
        <v>334</v>
      </c>
      <c r="T462">
        <v>17180</v>
      </c>
      <c r="U462" t="s">
        <v>550</v>
      </c>
      <c r="V462">
        <v>20</v>
      </c>
      <c r="X462">
        <v>59001</v>
      </c>
      <c r="Y462" t="s">
        <v>336</v>
      </c>
    </row>
    <row r="463" spans="1:25" x14ac:dyDescent="0.25">
      <c r="A463" t="s">
        <v>577</v>
      </c>
      <c r="B463" t="s">
        <v>578</v>
      </c>
      <c r="D463" t="s">
        <v>330</v>
      </c>
      <c r="E463">
        <v>13310</v>
      </c>
      <c r="F463" t="s">
        <v>449</v>
      </c>
      <c r="G463">
        <v>25134108</v>
      </c>
      <c r="H463" t="s">
        <v>450</v>
      </c>
      <c r="I463" t="s">
        <v>333</v>
      </c>
      <c r="J463">
        <v>2619</v>
      </c>
      <c r="K463" t="s">
        <v>333</v>
      </c>
      <c r="M463">
        <v>17180</v>
      </c>
      <c r="N463">
        <v>1</v>
      </c>
      <c r="O463">
        <v>66.55</v>
      </c>
      <c r="P463">
        <v>200</v>
      </c>
      <c r="R463" t="s">
        <v>29</v>
      </c>
      <c r="S463" t="s">
        <v>334</v>
      </c>
      <c r="T463">
        <v>17180</v>
      </c>
      <c r="U463" t="s">
        <v>550</v>
      </c>
      <c r="V463">
        <v>20</v>
      </c>
      <c r="X463">
        <v>59001</v>
      </c>
      <c r="Y463" t="s">
        <v>336</v>
      </c>
    </row>
    <row r="464" spans="1:25" x14ac:dyDescent="0.25">
      <c r="A464" t="s">
        <v>579</v>
      </c>
      <c r="B464" t="s">
        <v>580</v>
      </c>
      <c r="D464" t="s">
        <v>330</v>
      </c>
      <c r="E464">
        <v>13310</v>
      </c>
      <c r="F464" t="s">
        <v>449</v>
      </c>
      <c r="G464">
        <v>25134108</v>
      </c>
      <c r="H464" t="s">
        <v>450</v>
      </c>
      <c r="I464" t="s">
        <v>333</v>
      </c>
      <c r="J464">
        <v>2733</v>
      </c>
      <c r="K464" t="s">
        <v>333</v>
      </c>
      <c r="M464">
        <v>17180</v>
      </c>
      <c r="N464">
        <v>1</v>
      </c>
      <c r="O464">
        <v>66.55</v>
      </c>
      <c r="P464">
        <v>200</v>
      </c>
      <c r="R464" t="s">
        <v>29</v>
      </c>
      <c r="S464" t="s">
        <v>334</v>
      </c>
      <c r="T464">
        <v>17180</v>
      </c>
      <c r="U464" t="s">
        <v>550</v>
      </c>
      <c r="V464">
        <v>20</v>
      </c>
      <c r="X464">
        <v>59001</v>
      </c>
      <c r="Y464" t="s">
        <v>336</v>
      </c>
    </row>
    <row r="465" spans="1:25" x14ac:dyDescent="0.25">
      <c r="A465" t="s">
        <v>581</v>
      </c>
      <c r="B465" t="s">
        <v>582</v>
      </c>
      <c r="D465" t="s">
        <v>330</v>
      </c>
      <c r="E465">
        <v>13310</v>
      </c>
      <c r="F465" t="s">
        <v>449</v>
      </c>
      <c r="G465">
        <v>25134108</v>
      </c>
      <c r="H465" t="s">
        <v>450</v>
      </c>
      <c r="I465" t="s">
        <v>333</v>
      </c>
      <c r="J465">
        <v>2775</v>
      </c>
      <c r="K465" t="s">
        <v>333</v>
      </c>
      <c r="M465">
        <v>17180</v>
      </c>
      <c r="N465">
        <v>1</v>
      </c>
      <c r="O465">
        <v>66.55</v>
      </c>
      <c r="P465">
        <v>200</v>
      </c>
      <c r="R465" t="s">
        <v>29</v>
      </c>
      <c r="S465" t="s">
        <v>334</v>
      </c>
      <c r="T465">
        <v>17180</v>
      </c>
      <c r="U465" t="s">
        <v>550</v>
      </c>
      <c r="V465">
        <v>20</v>
      </c>
      <c r="X465">
        <v>59001</v>
      </c>
      <c r="Y465" t="s">
        <v>336</v>
      </c>
    </row>
    <row r="466" spans="1:25" x14ac:dyDescent="0.25">
      <c r="A466" t="s">
        <v>583</v>
      </c>
      <c r="B466" t="s">
        <v>463</v>
      </c>
      <c r="D466" t="s">
        <v>330</v>
      </c>
      <c r="E466">
        <v>13310</v>
      </c>
      <c r="F466" t="s">
        <v>449</v>
      </c>
      <c r="G466">
        <v>25134108</v>
      </c>
      <c r="H466" t="s">
        <v>450</v>
      </c>
      <c r="I466" t="s">
        <v>333</v>
      </c>
      <c r="J466">
        <v>2787</v>
      </c>
      <c r="K466" t="s">
        <v>333</v>
      </c>
      <c r="M466">
        <v>17180</v>
      </c>
      <c r="N466">
        <v>1</v>
      </c>
      <c r="O466">
        <v>66.55</v>
      </c>
      <c r="P466">
        <v>200</v>
      </c>
      <c r="R466" t="s">
        <v>29</v>
      </c>
      <c r="S466" t="s">
        <v>334</v>
      </c>
      <c r="T466">
        <v>17180</v>
      </c>
      <c r="U466" t="s">
        <v>550</v>
      </c>
      <c r="V466">
        <v>20</v>
      </c>
      <c r="X466">
        <v>59001</v>
      </c>
      <c r="Y466" t="s">
        <v>336</v>
      </c>
    </row>
    <row r="467" spans="1:25" x14ac:dyDescent="0.25">
      <c r="A467" t="s">
        <v>452</v>
      </c>
      <c r="B467" t="s">
        <v>453</v>
      </c>
      <c r="D467" t="s">
        <v>330</v>
      </c>
      <c r="E467">
        <v>13310</v>
      </c>
      <c r="F467" t="s">
        <v>449</v>
      </c>
      <c r="G467">
        <v>25134108</v>
      </c>
      <c r="H467" t="s">
        <v>450</v>
      </c>
      <c r="I467" t="s">
        <v>333</v>
      </c>
      <c r="J467">
        <v>2964</v>
      </c>
      <c r="K467" t="s">
        <v>333</v>
      </c>
      <c r="M467">
        <v>17180</v>
      </c>
      <c r="N467">
        <v>1</v>
      </c>
      <c r="O467">
        <v>66.55</v>
      </c>
      <c r="P467">
        <v>200</v>
      </c>
      <c r="R467" t="s">
        <v>29</v>
      </c>
      <c r="S467" t="s">
        <v>334</v>
      </c>
      <c r="T467">
        <v>17180</v>
      </c>
      <c r="U467" t="s">
        <v>550</v>
      </c>
      <c r="V467">
        <v>20</v>
      </c>
      <c r="X467">
        <v>59001</v>
      </c>
      <c r="Y467" t="s">
        <v>336</v>
      </c>
    </row>
    <row r="468" spans="1:25" x14ac:dyDescent="0.25">
      <c r="A468" t="s">
        <v>584</v>
      </c>
      <c r="B468" t="s">
        <v>360</v>
      </c>
      <c r="D468" t="s">
        <v>330</v>
      </c>
      <c r="E468">
        <v>13310</v>
      </c>
      <c r="F468" t="s">
        <v>449</v>
      </c>
      <c r="G468">
        <v>25134108</v>
      </c>
      <c r="H468" t="s">
        <v>450</v>
      </c>
      <c r="I468" t="s">
        <v>333</v>
      </c>
      <c r="J468">
        <v>3041</v>
      </c>
      <c r="K468" t="s">
        <v>333</v>
      </c>
      <c r="M468">
        <v>17180</v>
      </c>
      <c r="N468">
        <v>1</v>
      </c>
      <c r="O468">
        <v>66.55</v>
      </c>
      <c r="P468">
        <v>200</v>
      </c>
      <c r="R468" t="s">
        <v>29</v>
      </c>
      <c r="S468" t="s">
        <v>334</v>
      </c>
      <c r="T468">
        <v>17180</v>
      </c>
      <c r="U468" t="s">
        <v>550</v>
      </c>
      <c r="V468">
        <v>20</v>
      </c>
      <c r="X468">
        <v>59001</v>
      </c>
      <c r="Y468" t="s">
        <v>336</v>
      </c>
    </row>
    <row r="469" spans="1:25" x14ac:dyDescent="0.25">
      <c r="A469" t="s">
        <v>585</v>
      </c>
      <c r="B469" t="s">
        <v>586</v>
      </c>
      <c r="D469" t="s">
        <v>330</v>
      </c>
      <c r="E469">
        <v>13310</v>
      </c>
      <c r="F469" t="s">
        <v>449</v>
      </c>
      <c r="G469">
        <v>25134108</v>
      </c>
      <c r="H469" t="s">
        <v>450</v>
      </c>
      <c r="I469" t="s">
        <v>333</v>
      </c>
      <c r="J469">
        <v>3121</v>
      </c>
      <c r="K469" t="s">
        <v>333</v>
      </c>
      <c r="M469">
        <v>17180</v>
      </c>
      <c r="N469">
        <v>1</v>
      </c>
      <c r="O469">
        <v>66.55</v>
      </c>
      <c r="P469">
        <v>200</v>
      </c>
      <c r="R469" t="s">
        <v>29</v>
      </c>
      <c r="S469" t="s">
        <v>334</v>
      </c>
      <c r="T469">
        <v>17180</v>
      </c>
      <c r="U469" t="s">
        <v>550</v>
      </c>
      <c r="V469">
        <v>20</v>
      </c>
      <c r="X469">
        <v>59001</v>
      </c>
      <c r="Y469" t="s">
        <v>336</v>
      </c>
    </row>
    <row r="470" spans="1:25" x14ac:dyDescent="0.25">
      <c r="A470" t="s">
        <v>587</v>
      </c>
      <c r="B470" t="s">
        <v>586</v>
      </c>
      <c r="D470" t="s">
        <v>330</v>
      </c>
      <c r="E470">
        <v>13310</v>
      </c>
      <c r="F470" t="s">
        <v>449</v>
      </c>
      <c r="G470">
        <v>25134108</v>
      </c>
      <c r="H470" t="s">
        <v>450</v>
      </c>
      <c r="I470" t="s">
        <v>333</v>
      </c>
      <c r="J470">
        <v>3120</v>
      </c>
      <c r="K470" t="s">
        <v>333</v>
      </c>
      <c r="M470">
        <v>17180</v>
      </c>
      <c r="N470">
        <v>1</v>
      </c>
      <c r="O470">
        <v>66.55</v>
      </c>
      <c r="P470">
        <v>200</v>
      </c>
      <c r="R470" t="s">
        <v>29</v>
      </c>
      <c r="S470" t="s">
        <v>334</v>
      </c>
      <c r="T470">
        <v>17180</v>
      </c>
      <c r="U470" t="s">
        <v>550</v>
      </c>
      <c r="V470">
        <v>20</v>
      </c>
      <c r="X470">
        <v>59001</v>
      </c>
      <c r="Y470" t="s">
        <v>336</v>
      </c>
    </row>
    <row r="471" spans="1:25" x14ac:dyDescent="0.25">
      <c r="A471" t="s">
        <v>454</v>
      </c>
      <c r="B471" t="s">
        <v>338</v>
      </c>
      <c r="D471" t="s">
        <v>330</v>
      </c>
      <c r="E471">
        <v>13310</v>
      </c>
      <c r="F471" t="s">
        <v>449</v>
      </c>
      <c r="G471">
        <v>25134108</v>
      </c>
      <c r="H471" t="s">
        <v>450</v>
      </c>
      <c r="I471" t="s">
        <v>333</v>
      </c>
      <c r="J471">
        <v>3468</v>
      </c>
      <c r="K471" t="s">
        <v>333</v>
      </c>
      <c r="M471">
        <v>17180</v>
      </c>
      <c r="N471">
        <v>1</v>
      </c>
      <c r="O471">
        <v>66.55</v>
      </c>
      <c r="P471">
        <v>200</v>
      </c>
      <c r="R471" t="s">
        <v>29</v>
      </c>
      <c r="S471" t="s">
        <v>334</v>
      </c>
      <c r="T471">
        <v>17180</v>
      </c>
      <c r="U471" t="s">
        <v>550</v>
      </c>
      <c r="V471">
        <v>20</v>
      </c>
      <c r="X471">
        <v>59001</v>
      </c>
      <c r="Y471" t="s">
        <v>336</v>
      </c>
    </row>
    <row r="472" spans="1:25" x14ac:dyDescent="0.25">
      <c r="A472" t="s">
        <v>588</v>
      </c>
      <c r="B472" t="s">
        <v>589</v>
      </c>
      <c r="D472" t="s">
        <v>330</v>
      </c>
      <c r="E472">
        <v>26620</v>
      </c>
      <c r="F472" t="s">
        <v>449</v>
      </c>
      <c r="G472">
        <v>25134108</v>
      </c>
      <c r="H472" t="s">
        <v>450</v>
      </c>
      <c r="I472" t="s">
        <v>333</v>
      </c>
      <c r="J472">
        <v>3485</v>
      </c>
      <c r="K472" t="s">
        <v>333</v>
      </c>
      <c r="M472">
        <v>17180</v>
      </c>
      <c r="N472">
        <v>1</v>
      </c>
      <c r="O472">
        <v>66.55</v>
      </c>
      <c r="P472">
        <v>400</v>
      </c>
      <c r="R472" t="s">
        <v>29</v>
      </c>
      <c r="S472" t="s">
        <v>334</v>
      </c>
      <c r="T472">
        <v>17180</v>
      </c>
      <c r="U472" t="s">
        <v>550</v>
      </c>
      <c r="V472">
        <v>20</v>
      </c>
      <c r="X472">
        <v>59001</v>
      </c>
      <c r="Y472" t="s">
        <v>336</v>
      </c>
    </row>
    <row r="473" spans="1:25" x14ac:dyDescent="0.25">
      <c r="A473" t="s">
        <v>590</v>
      </c>
      <c r="B473" t="s">
        <v>591</v>
      </c>
      <c r="D473" t="s">
        <v>330</v>
      </c>
      <c r="E473">
        <v>13310</v>
      </c>
      <c r="F473" t="s">
        <v>449</v>
      </c>
      <c r="G473">
        <v>25134108</v>
      </c>
      <c r="H473" t="s">
        <v>450</v>
      </c>
      <c r="I473" t="s">
        <v>333</v>
      </c>
      <c r="J473">
        <v>3544</v>
      </c>
      <c r="K473" t="s">
        <v>333</v>
      </c>
      <c r="M473">
        <v>17180</v>
      </c>
      <c r="N473">
        <v>1</v>
      </c>
      <c r="O473">
        <v>66.55</v>
      </c>
      <c r="P473">
        <v>200</v>
      </c>
      <c r="R473" t="s">
        <v>29</v>
      </c>
      <c r="S473" t="s">
        <v>334</v>
      </c>
      <c r="T473">
        <v>17180</v>
      </c>
      <c r="U473" t="s">
        <v>550</v>
      </c>
      <c r="V473">
        <v>20</v>
      </c>
      <c r="X473">
        <v>59001</v>
      </c>
      <c r="Y473" t="s">
        <v>336</v>
      </c>
    </row>
    <row r="474" spans="1:25" x14ac:dyDescent="0.25">
      <c r="A474" t="s">
        <v>592</v>
      </c>
      <c r="B474" t="s">
        <v>593</v>
      </c>
      <c r="D474" t="s">
        <v>330</v>
      </c>
      <c r="E474">
        <v>13310</v>
      </c>
      <c r="F474" t="s">
        <v>449</v>
      </c>
      <c r="G474">
        <v>25134108</v>
      </c>
      <c r="H474" t="s">
        <v>450</v>
      </c>
      <c r="I474" t="s">
        <v>333</v>
      </c>
      <c r="J474">
        <v>3648</v>
      </c>
      <c r="K474" t="s">
        <v>333</v>
      </c>
      <c r="M474">
        <v>17180</v>
      </c>
      <c r="N474">
        <v>1</v>
      </c>
      <c r="O474">
        <v>66.55</v>
      </c>
      <c r="P474">
        <v>200</v>
      </c>
      <c r="R474" t="s">
        <v>29</v>
      </c>
      <c r="S474" t="s">
        <v>334</v>
      </c>
      <c r="T474">
        <v>17180</v>
      </c>
      <c r="U474" t="s">
        <v>550</v>
      </c>
      <c r="V474">
        <v>20</v>
      </c>
      <c r="X474">
        <v>59001</v>
      </c>
      <c r="Y474" t="s">
        <v>336</v>
      </c>
    </row>
    <row r="475" spans="1:25" x14ac:dyDescent="0.25">
      <c r="A475" t="s">
        <v>594</v>
      </c>
      <c r="B475" t="s">
        <v>371</v>
      </c>
      <c r="D475" t="s">
        <v>330</v>
      </c>
      <c r="E475">
        <v>13310</v>
      </c>
      <c r="F475" t="s">
        <v>449</v>
      </c>
      <c r="G475">
        <v>25134108</v>
      </c>
      <c r="H475" t="s">
        <v>450</v>
      </c>
      <c r="I475" t="s">
        <v>333</v>
      </c>
      <c r="J475">
        <v>3717</v>
      </c>
      <c r="K475" t="s">
        <v>333</v>
      </c>
      <c r="M475">
        <v>17180</v>
      </c>
      <c r="N475">
        <v>1</v>
      </c>
      <c r="O475">
        <v>66.55</v>
      </c>
      <c r="P475">
        <v>200</v>
      </c>
      <c r="R475" t="s">
        <v>29</v>
      </c>
      <c r="S475" t="s">
        <v>334</v>
      </c>
      <c r="T475">
        <v>17180</v>
      </c>
      <c r="U475" t="s">
        <v>550</v>
      </c>
      <c r="V475">
        <v>20</v>
      </c>
      <c r="X475">
        <v>59001</v>
      </c>
      <c r="Y475" t="s">
        <v>336</v>
      </c>
    </row>
    <row r="476" spans="1:25" x14ac:dyDescent="0.25">
      <c r="A476" t="s">
        <v>455</v>
      </c>
      <c r="B476" t="s">
        <v>456</v>
      </c>
      <c r="D476" t="s">
        <v>330</v>
      </c>
      <c r="E476">
        <v>13310</v>
      </c>
      <c r="F476" t="s">
        <v>449</v>
      </c>
      <c r="G476">
        <v>25134108</v>
      </c>
      <c r="H476" t="s">
        <v>450</v>
      </c>
      <c r="I476" t="s">
        <v>333</v>
      </c>
      <c r="J476">
        <v>3924</v>
      </c>
      <c r="K476" t="s">
        <v>333</v>
      </c>
      <c r="M476">
        <v>17180</v>
      </c>
      <c r="N476">
        <v>1</v>
      </c>
      <c r="O476">
        <v>66.55</v>
      </c>
      <c r="P476">
        <v>200</v>
      </c>
      <c r="R476" t="s">
        <v>29</v>
      </c>
      <c r="S476" t="s">
        <v>334</v>
      </c>
      <c r="T476">
        <v>17180</v>
      </c>
      <c r="U476" t="s">
        <v>550</v>
      </c>
      <c r="V476">
        <v>20</v>
      </c>
      <c r="X476">
        <v>59001</v>
      </c>
      <c r="Y476" t="s">
        <v>336</v>
      </c>
    </row>
    <row r="477" spans="1:25" x14ac:dyDescent="0.25">
      <c r="A477" t="s">
        <v>457</v>
      </c>
      <c r="B477" t="s">
        <v>458</v>
      </c>
      <c r="D477" t="s">
        <v>330</v>
      </c>
      <c r="E477">
        <v>13310</v>
      </c>
      <c r="F477" t="s">
        <v>449</v>
      </c>
      <c r="G477">
        <v>25134108</v>
      </c>
      <c r="H477" t="s">
        <v>450</v>
      </c>
      <c r="I477" t="s">
        <v>333</v>
      </c>
      <c r="J477">
        <v>3970</v>
      </c>
      <c r="K477" t="s">
        <v>333</v>
      </c>
      <c r="M477">
        <v>17180</v>
      </c>
      <c r="N477">
        <v>2</v>
      </c>
      <c r="O477">
        <v>66.55</v>
      </c>
      <c r="P477">
        <v>200</v>
      </c>
      <c r="R477" t="s">
        <v>29</v>
      </c>
      <c r="S477" t="s">
        <v>334</v>
      </c>
      <c r="T477">
        <v>17180</v>
      </c>
      <c r="U477" t="s">
        <v>550</v>
      </c>
      <c r="V477">
        <v>20</v>
      </c>
      <c r="X477">
        <v>59001</v>
      </c>
      <c r="Y477" t="s">
        <v>336</v>
      </c>
    </row>
    <row r="478" spans="1:25" x14ac:dyDescent="0.25">
      <c r="A478" t="s">
        <v>595</v>
      </c>
      <c r="B478" t="s">
        <v>596</v>
      </c>
      <c r="D478" t="s">
        <v>330</v>
      </c>
      <c r="E478">
        <v>13310</v>
      </c>
      <c r="F478" t="s">
        <v>449</v>
      </c>
      <c r="G478">
        <v>25134108</v>
      </c>
      <c r="H478" t="s">
        <v>450</v>
      </c>
      <c r="I478" t="s">
        <v>333</v>
      </c>
      <c r="J478">
        <v>4027</v>
      </c>
      <c r="K478" t="s">
        <v>333</v>
      </c>
      <c r="M478">
        <v>17180</v>
      </c>
      <c r="N478">
        <v>2</v>
      </c>
      <c r="O478">
        <v>66.55</v>
      </c>
      <c r="P478">
        <v>200</v>
      </c>
      <c r="R478" t="s">
        <v>29</v>
      </c>
      <c r="S478" t="s">
        <v>334</v>
      </c>
      <c r="T478">
        <v>17180</v>
      </c>
      <c r="U478" t="s">
        <v>550</v>
      </c>
      <c r="V478">
        <v>20</v>
      </c>
      <c r="X478">
        <v>59001</v>
      </c>
      <c r="Y478" t="s">
        <v>336</v>
      </c>
    </row>
    <row r="479" spans="1:25" x14ac:dyDescent="0.25">
      <c r="A479" t="s">
        <v>597</v>
      </c>
      <c r="B479" t="s">
        <v>342</v>
      </c>
      <c r="D479" t="s">
        <v>330</v>
      </c>
      <c r="E479">
        <v>26620</v>
      </c>
      <c r="F479" t="s">
        <v>449</v>
      </c>
      <c r="G479">
        <v>25134108</v>
      </c>
      <c r="H479" t="s">
        <v>450</v>
      </c>
      <c r="I479" t="s">
        <v>333</v>
      </c>
      <c r="J479">
        <v>4104</v>
      </c>
      <c r="K479" t="s">
        <v>333</v>
      </c>
      <c r="M479">
        <v>17180</v>
      </c>
      <c r="N479">
        <v>1</v>
      </c>
      <c r="O479">
        <v>66.55</v>
      </c>
      <c r="P479">
        <v>400</v>
      </c>
      <c r="R479" t="s">
        <v>29</v>
      </c>
      <c r="S479" t="s">
        <v>334</v>
      </c>
      <c r="T479">
        <v>17180</v>
      </c>
      <c r="U479" t="s">
        <v>550</v>
      </c>
      <c r="V479">
        <v>20</v>
      </c>
      <c r="X479">
        <v>59001</v>
      </c>
      <c r="Y479" t="s">
        <v>336</v>
      </c>
    </row>
    <row r="480" spans="1:25" x14ac:dyDescent="0.25">
      <c r="A480" t="s">
        <v>598</v>
      </c>
      <c r="B480" t="s">
        <v>599</v>
      </c>
      <c r="D480" t="s">
        <v>330</v>
      </c>
      <c r="E480">
        <v>13310</v>
      </c>
      <c r="F480" t="s">
        <v>449</v>
      </c>
      <c r="G480">
        <v>25134108</v>
      </c>
      <c r="H480" t="s">
        <v>450</v>
      </c>
      <c r="I480" t="s">
        <v>333</v>
      </c>
      <c r="J480">
        <v>4238</v>
      </c>
      <c r="K480" t="s">
        <v>333</v>
      </c>
      <c r="M480">
        <v>17180</v>
      </c>
      <c r="N480">
        <v>1</v>
      </c>
      <c r="O480">
        <v>66.55</v>
      </c>
      <c r="P480">
        <v>200</v>
      </c>
      <c r="R480" t="s">
        <v>29</v>
      </c>
      <c r="S480" t="s">
        <v>334</v>
      </c>
      <c r="T480">
        <v>17180</v>
      </c>
      <c r="U480" t="s">
        <v>550</v>
      </c>
      <c r="V480">
        <v>20</v>
      </c>
      <c r="X480">
        <v>59001</v>
      </c>
      <c r="Y480" t="s">
        <v>336</v>
      </c>
    </row>
    <row r="481" spans="1:25" x14ac:dyDescent="0.25">
      <c r="A481" t="s">
        <v>600</v>
      </c>
      <c r="B481" t="s">
        <v>413</v>
      </c>
      <c r="D481" t="s">
        <v>330</v>
      </c>
      <c r="E481">
        <v>13310</v>
      </c>
      <c r="F481" t="s">
        <v>449</v>
      </c>
      <c r="G481">
        <v>25134108</v>
      </c>
      <c r="H481" t="s">
        <v>450</v>
      </c>
      <c r="I481" t="s">
        <v>333</v>
      </c>
      <c r="J481">
        <v>4363</v>
      </c>
      <c r="K481" t="s">
        <v>333</v>
      </c>
      <c r="M481">
        <v>17180</v>
      </c>
      <c r="N481">
        <v>1</v>
      </c>
      <c r="O481">
        <v>66.55</v>
      </c>
      <c r="P481">
        <v>200</v>
      </c>
      <c r="R481" t="s">
        <v>29</v>
      </c>
      <c r="S481" t="s">
        <v>334</v>
      </c>
      <c r="T481">
        <v>17180</v>
      </c>
      <c r="U481" t="s">
        <v>550</v>
      </c>
      <c r="V481">
        <v>20</v>
      </c>
      <c r="X481">
        <v>59001</v>
      </c>
      <c r="Y481" t="s">
        <v>336</v>
      </c>
    </row>
    <row r="482" spans="1:25" x14ac:dyDescent="0.25">
      <c r="A482" t="s">
        <v>601</v>
      </c>
      <c r="B482" t="s">
        <v>413</v>
      </c>
      <c r="D482" t="s">
        <v>330</v>
      </c>
      <c r="E482">
        <v>13310</v>
      </c>
      <c r="F482" t="s">
        <v>449</v>
      </c>
      <c r="G482">
        <v>25134108</v>
      </c>
      <c r="H482" t="s">
        <v>450</v>
      </c>
      <c r="I482" t="s">
        <v>333</v>
      </c>
      <c r="J482">
        <v>4396</v>
      </c>
      <c r="K482" t="s">
        <v>333</v>
      </c>
      <c r="M482">
        <v>17180</v>
      </c>
      <c r="N482">
        <v>1</v>
      </c>
      <c r="O482">
        <v>66.55</v>
      </c>
      <c r="P482">
        <v>200</v>
      </c>
      <c r="R482" t="s">
        <v>29</v>
      </c>
      <c r="S482" t="s">
        <v>334</v>
      </c>
      <c r="T482">
        <v>17180</v>
      </c>
      <c r="U482" t="s">
        <v>550</v>
      </c>
      <c r="V482">
        <v>20</v>
      </c>
      <c r="X482">
        <v>59001</v>
      </c>
      <c r="Y482" t="s">
        <v>336</v>
      </c>
    </row>
    <row r="483" spans="1:25" x14ac:dyDescent="0.25">
      <c r="A483" t="s">
        <v>602</v>
      </c>
      <c r="B483" t="s">
        <v>485</v>
      </c>
      <c r="D483" t="s">
        <v>330</v>
      </c>
      <c r="E483">
        <v>13310</v>
      </c>
      <c r="F483" t="s">
        <v>449</v>
      </c>
      <c r="G483">
        <v>25134108</v>
      </c>
      <c r="H483" t="s">
        <v>450</v>
      </c>
      <c r="I483" t="s">
        <v>333</v>
      </c>
      <c r="J483">
        <v>4484</v>
      </c>
      <c r="K483" t="s">
        <v>333</v>
      </c>
      <c r="M483">
        <v>17180</v>
      </c>
      <c r="N483">
        <v>1</v>
      </c>
      <c r="O483">
        <v>66.55</v>
      </c>
      <c r="P483">
        <v>200</v>
      </c>
      <c r="R483" t="s">
        <v>29</v>
      </c>
      <c r="S483" t="s">
        <v>334</v>
      </c>
      <c r="T483">
        <v>17180</v>
      </c>
      <c r="U483" t="s">
        <v>550</v>
      </c>
      <c r="V483">
        <v>20</v>
      </c>
      <c r="X483">
        <v>59001</v>
      </c>
      <c r="Y483" t="s">
        <v>336</v>
      </c>
    </row>
    <row r="484" spans="1:25" x14ac:dyDescent="0.25">
      <c r="A484" t="s">
        <v>603</v>
      </c>
      <c r="B484" t="s">
        <v>604</v>
      </c>
      <c r="D484" t="s">
        <v>330</v>
      </c>
      <c r="E484">
        <v>66550</v>
      </c>
      <c r="F484" t="s">
        <v>449</v>
      </c>
      <c r="G484">
        <v>25134108</v>
      </c>
      <c r="H484" t="s">
        <v>450</v>
      </c>
      <c r="I484" t="s">
        <v>333</v>
      </c>
      <c r="J484">
        <v>4577</v>
      </c>
      <c r="K484" t="s">
        <v>333</v>
      </c>
      <c r="M484">
        <v>17180</v>
      </c>
      <c r="N484">
        <v>1</v>
      </c>
      <c r="O484">
        <v>66.55</v>
      </c>
      <c r="P484">
        <v>1000</v>
      </c>
      <c r="R484" t="s">
        <v>29</v>
      </c>
      <c r="S484" t="s">
        <v>334</v>
      </c>
      <c r="T484">
        <v>17180</v>
      </c>
      <c r="U484" t="s">
        <v>550</v>
      </c>
      <c r="V484">
        <v>20</v>
      </c>
      <c r="X484">
        <v>59001</v>
      </c>
      <c r="Y484" t="s">
        <v>336</v>
      </c>
    </row>
    <row r="485" spans="1:25" x14ac:dyDescent="0.25">
      <c r="A485" t="s">
        <v>605</v>
      </c>
      <c r="B485" t="s">
        <v>604</v>
      </c>
      <c r="D485" t="s">
        <v>330</v>
      </c>
      <c r="E485">
        <v>26620</v>
      </c>
      <c r="F485" t="s">
        <v>449</v>
      </c>
      <c r="G485">
        <v>25134108</v>
      </c>
      <c r="H485" t="s">
        <v>450</v>
      </c>
      <c r="I485" t="s">
        <v>333</v>
      </c>
      <c r="J485">
        <v>4576</v>
      </c>
      <c r="K485" t="s">
        <v>333</v>
      </c>
      <c r="M485">
        <v>17180</v>
      </c>
      <c r="N485">
        <v>1</v>
      </c>
      <c r="O485">
        <v>66.55</v>
      </c>
      <c r="P485">
        <v>400</v>
      </c>
      <c r="R485" t="s">
        <v>29</v>
      </c>
      <c r="S485" t="s">
        <v>334</v>
      </c>
      <c r="T485">
        <v>17180</v>
      </c>
      <c r="U485" t="s">
        <v>550</v>
      </c>
      <c r="V485">
        <v>20</v>
      </c>
      <c r="X485">
        <v>59001</v>
      </c>
      <c r="Y485" t="s">
        <v>336</v>
      </c>
    </row>
    <row r="486" spans="1:25" x14ac:dyDescent="0.25">
      <c r="A486" t="s">
        <v>606</v>
      </c>
      <c r="B486" t="s">
        <v>604</v>
      </c>
      <c r="D486" t="s">
        <v>330</v>
      </c>
      <c r="E486">
        <v>13310</v>
      </c>
      <c r="F486" t="s">
        <v>449</v>
      </c>
      <c r="G486">
        <v>25134108</v>
      </c>
      <c r="H486" t="s">
        <v>450</v>
      </c>
      <c r="I486" t="s">
        <v>333</v>
      </c>
      <c r="J486">
        <v>4643</v>
      </c>
      <c r="K486" t="s">
        <v>333</v>
      </c>
      <c r="M486">
        <v>17180</v>
      </c>
      <c r="N486">
        <v>1</v>
      </c>
      <c r="O486">
        <v>66.55</v>
      </c>
      <c r="P486">
        <v>200</v>
      </c>
      <c r="R486" t="s">
        <v>29</v>
      </c>
      <c r="S486" t="s">
        <v>334</v>
      </c>
      <c r="T486">
        <v>17180</v>
      </c>
      <c r="U486" t="s">
        <v>550</v>
      </c>
      <c r="V486">
        <v>20</v>
      </c>
      <c r="X486">
        <v>59001</v>
      </c>
      <c r="Y486" t="s">
        <v>336</v>
      </c>
    </row>
    <row r="487" spans="1:25" x14ac:dyDescent="0.25">
      <c r="A487" t="s">
        <v>607</v>
      </c>
      <c r="B487" t="s">
        <v>608</v>
      </c>
      <c r="D487" t="s">
        <v>330</v>
      </c>
      <c r="E487">
        <v>13310</v>
      </c>
      <c r="F487" t="s">
        <v>449</v>
      </c>
      <c r="G487">
        <v>25134108</v>
      </c>
      <c r="H487" t="s">
        <v>450</v>
      </c>
      <c r="I487" t="s">
        <v>333</v>
      </c>
      <c r="J487">
        <v>4939</v>
      </c>
      <c r="K487" t="s">
        <v>333</v>
      </c>
      <c r="M487">
        <v>17180</v>
      </c>
      <c r="N487">
        <v>1</v>
      </c>
      <c r="O487">
        <v>66.55</v>
      </c>
      <c r="P487">
        <v>200</v>
      </c>
      <c r="R487" t="s">
        <v>29</v>
      </c>
      <c r="S487" t="s">
        <v>334</v>
      </c>
      <c r="T487">
        <v>17180</v>
      </c>
      <c r="U487" t="s">
        <v>550</v>
      </c>
      <c r="V487">
        <v>20</v>
      </c>
      <c r="X487">
        <v>59001</v>
      </c>
      <c r="Y487" t="s">
        <v>336</v>
      </c>
    </row>
    <row r="488" spans="1:25" x14ac:dyDescent="0.25">
      <c r="A488" t="s">
        <v>470</v>
      </c>
      <c r="B488" t="s">
        <v>374</v>
      </c>
      <c r="D488" t="s">
        <v>367</v>
      </c>
      <c r="E488">
        <v>6975</v>
      </c>
      <c r="F488" t="s">
        <v>331</v>
      </c>
      <c r="G488">
        <v>41724208</v>
      </c>
      <c r="H488" t="s">
        <v>332</v>
      </c>
      <c r="I488" t="s">
        <v>333</v>
      </c>
      <c r="J488">
        <v>175</v>
      </c>
      <c r="K488" t="s">
        <v>333</v>
      </c>
      <c r="M488">
        <v>17180</v>
      </c>
      <c r="N488">
        <v>9</v>
      </c>
      <c r="O488">
        <v>1395</v>
      </c>
      <c r="P488">
        <v>5</v>
      </c>
      <c r="R488" t="s">
        <v>29</v>
      </c>
      <c r="S488" t="s">
        <v>334</v>
      </c>
      <c r="T488">
        <v>17180</v>
      </c>
      <c r="U488" t="s">
        <v>609</v>
      </c>
      <c r="V488">
        <v>20</v>
      </c>
      <c r="X488">
        <v>59001</v>
      </c>
      <c r="Y488" t="s">
        <v>336</v>
      </c>
    </row>
    <row r="489" spans="1:25" x14ac:dyDescent="0.25">
      <c r="A489" t="s">
        <v>472</v>
      </c>
      <c r="B489" t="s">
        <v>351</v>
      </c>
      <c r="D489" t="s">
        <v>330</v>
      </c>
      <c r="E489">
        <v>6975</v>
      </c>
      <c r="F489" t="s">
        <v>331</v>
      </c>
      <c r="G489">
        <v>41724208</v>
      </c>
      <c r="H489" t="s">
        <v>332</v>
      </c>
      <c r="I489" t="s">
        <v>333</v>
      </c>
      <c r="J489">
        <v>175</v>
      </c>
      <c r="K489" t="s">
        <v>333</v>
      </c>
      <c r="M489">
        <v>17180</v>
      </c>
      <c r="N489">
        <v>9</v>
      </c>
      <c r="O489">
        <v>1395</v>
      </c>
      <c r="P489">
        <v>5</v>
      </c>
      <c r="R489" t="s">
        <v>29</v>
      </c>
      <c r="S489" t="s">
        <v>334</v>
      </c>
      <c r="T489">
        <v>17180</v>
      </c>
      <c r="U489" t="s">
        <v>609</v>
      </c>
      <c r="V489">
        <v>20</v>
      </c>
      <c r="X489">
        <v>59001</v>
      </c>
      <c r="Y489" t="s">
        <v>336</v>
      </c>
    </row>
    <row r="490" spans="1:25" x14ac:dyDescent="0.25">
      <c r="A490" t="s">
        <v>477</v>
      </c>
      <c r="B490" t="s">
        <v>478</v>
      </c>
      <c r="D490" t="s">
        <v>330</v>
      </c>
      <c r="E490">
        <v>13980</v>
      </c>
      <c r="F490" t="s">
        <v>331</v>
      </c>
      <c r="G490">
        <v>41724208</v>
      </c>
      <c r="H490" t="s">
        <v>332</v>
      </c>
      <c r="I490" t="s">
        <v>333</v>
      </c>
      <c r="J490">
        <v>608</v>
      </c>
      <c r="K490" t="s">
        <v>333</v>
      </c>
      <c r="M490">
        <v>17180</v>
      </c>
      <c r="N490">
        <v>1</v>
      </c>
      <c r="O490">
        <v>1398</v>
      </c>
      <c r="P490">
        <v>10</v>
      </c>
      <c r="R490" t="s">
        <v>29</v>
      </c>
      <c r="S490" t="s">
        <v>334</v>
      </c>
      <c r="T490">
        <v>17180</v>
      </c>
      <c r="U490" t="s">
        <v>609</v>
      </c>
      <c r="V490">
        <v>20</v>
      </c>
      <c r="X490">
        <v>59001</v>
      </c>
      <c r="Y490" t="s">
        <v>336</v>
      </c>
    </row>
    <row r="491" spans="1:25" x14ac:dyDescent="0.25">
      <c r="A491" t="s">
        <v>500</v>
      </c>
      <c r="B491" t="s">
        <v>491</v>
      </c>
      <c r="D491" t="s">
        <v>330</v>
      </c>
      <c r="E491">
        <v>13950</v>
      </c>
      <c r="F491" t="s">
        <v>331</v>
      </c>
      <c r="G491">
        <v>41724208</v>
      </c>
      <c r="H491" t="s">
        <v>332</v>
      </c>
      <c r="I491" t="s">
        <v>333</v>
      </c>
      <c r="J491">
        <v>837</v>
      </c>
      <c r="K491" t="s">
        <v>333</v>
      </c>
      <c r="M491">
        <v>17180</v>
      </c>
      <c r="N491">
        <v>2</v>
      </c>
      <c r="O491">
        <v>1395</v>
      </c>
      <c r="P491">
        <v>10</v>
      </c>
      <c r="R491" t="s">
        <v>29</v>
      </c>
      <c r="S491" t="s">
        <v>334</v>
      </c>
      <c r="T491">
        <v>17180</v>
      </c>
      <c r="U491" t="s">
        <v>609</v>
      </c>
      <c r="V491">
        <v>20</v>
      </c>
      <c r="X491">
        <v>59001</v>
      </c>
      <c r="Y491" t="s">
        <v>336</v>
      </c>
    </row>
    <row r="492" spans="1:25" x14ac:dyDescent="0.25">
      <c r="A492" t="s">
        <v>475</v>
      </c>
      <c r="B492" t="s">
        <v>476</v>
      </c>
      <c r="D492" t="s">
        <v>330</v>
      </c>
      <c r="E492">
        <v>13980</v>
      </c>
      <c r="F492" t="s">
        <v>331</v>
      </c>
      <c r="G492">
        <v>41724208</v>
      </c>
      <c r="H492" t="s">
        <v>332</v>
      </c>
      <c r="I492" t="s">
        <v>333</v>
      </c>
      <c r="J492">
        <v>2160</v>
      </c>
      <c r="K492" t="s">
        <v>333</v>
      </c>
      <c r="M492">
        <v>17180</v>
      </c>
      <c r="N492">
        <v>1</v>
      </c>
      <c r="O492">
        <v>1398</v>
      </c>
      <c r="P492">
        <v>10</v>
      </c>
      <c r="R492" t="s">
        <v>29</v>
      </c>
      <c r="S492" t="s">
        <v>334</v>
      </c>
      <c r="T492">
        <v>17180</v>
      </c>
      <c r="U492" t="s">
        <v>609</v>
      </c>
      <c r="V492">
        <v>20</v>
      </c>
      <c r="X492">
        <v>59001</v>
      </c>
      <c r="Y492" t="s">
        <v>336</v>
      </c>
    </row>
    <row r="493" spans="1:25" x14ac:dyDescent="0.25">
      <c r="A493" t="s">
        <v>368</v>
      </c>
      <c r="B493" t="s">
        <v>369</v>
      </c>
      <c r="D493" t="s">
        <v>330</v>
      </c>
      <c r="E493">
        <v>27960</v>
      </c>
      <c r="F493" t="s">
        <v>331</v>
      </c>
      <c r="G493">
        <v>41724208</v>
      </c>
      <c r="H493" t="s">
        <v>332</v>
      </c>
      <c r="I493" t="s">
        <v>333</v>
      </c>
      <c r="J493">
        <v>3113</v>
      </c>
      <c r="K493" t="s">
        <v>333</v>
      </c>
      <c r="M493">
        <v>17180</v>
      </c>
      <c r="N493">
        <v>1</v>
      </c>
      <c r="O493">
        <v>1398</v>
      </c>
      <c r="P493">
        <v>20</v>
      </c>
      <c r="R493" t="s">
        <v>29</v>
      </c>
      <c r="S493" t="s">
        <v>334</v>
      </c>
      <c r="T493">
        <v>17180</v>
      </c>
      <c r="U493" t="s">
        <v>609</v>
      </c>
      <c r="V493">
        <v>20</v>
      </c>
      <c r="X493">
        <v>59001</v>
      </c>
      <c r="Y493" t="s">
        <v>336</v>
      </c>
    </row>
    <row r="494" spans="1:25" x14ac:dyDescent="0.25">
      <c r="A494" t="s">
        <v>341</v>
      </c>
      <c r="B494" t="s">
        <v>342</v>
      </c>
      <c r="D494" t="s">
        <v>330</v>
      </c>
      <c r="E494">
        <v>6990</v>
      </c>
      <c r="F494" t="s">
        <v>331</v>
      </c>
      <c r="G494">
        <v>41724208</v>
      </c>
      <c r="H494" t="s">
        <v>332</v>
      </c>
      <c r="I494" t="s">
        <v>333</v>
      </c>
      <c r="J494">
        <v>4101</v>
      </c>
      <c r="K494" t="s">
        <v>333</v>
      </c>
      <c r="M494">
        <v>17180</v>
      </c>
      <c r="N494">
        <v>10</v>
      </c>
      <c r="O494">
        <v>1398</v>
      </c>
      <c r="P494">
        <v>5</v>
      </c>
      <c r="R494" t="s">
        <v>29</v>
      </c>
      <c r="S494" t="s">
        <v>334</v>
      </c>
      <c r="T494">
        <v>17180</v>
      </c>
      <c r="U494" t="s">
        <v>609</v>
      </c>
      <c r="V494">
        <v>20</v>
      </c>
      <c r="X494">
        <v>59001</v>
      </c>
      <c r="Y494" t="s">
        <v>336</v>
      </c>
    </row>
    <row r="495" spans="1:25" x14ac:dyDescent="0.25">
      <c r="A495" t="s">
        <v>610</v>
      </c>
      <c r="B495" t="s">
        <v>611</v>
      </c>
      <c r="D495" t="s">
        <v>330</v>
      </c>
      <c r="E495">
        <v>13310</v>
      </c>
      <c r="F495" t="s">
        <v>449</v>
      </c>
      <c r="G495">
        <v>25134108</v>
      </c>
      <c r="H495" t="s">
        <v>450</v>
      </c>
      <c r="I495" t="s">
        <v>333</v>
      </c>
      <c r="J495">
        <v>1534</v>
      </c>
      <c r="K495" t="s">
        <v>333</v>
      </c>
      <c r="M495">
        <v>17180</v>
      </c>
      <c r="N495">
        <v>1</v>
      </c>
      <c r="O495">
        <v>66.55</v>
      </c>
      <c r="P495">
        <v>200</v>
      </c>
      <c r="R495" t="s">
        <v>29</v>
      </c>
      <c r="S495" t="s">
        <v>334</v>
      </c>
      <c r="T495">
        <v>17180</v>
      </c>
      <c r="U495" t="s">
        <v>612</v>
      </c>
      <c r="V495">
        <v>21</v>
      </c>
      <c r="X495">
        <v>59001</v>
      </c>
      <c r="Y495" t="s">
        <v>336</v>
      </c>
    </row>
    <row r="496" spans="1:25" x14ac:dyDescent="0.25">
      <c r="A496" t="s">
        <v>613</v>
      </c>
      <c r="B496" t="s">
        <v>614</v>
      </c>
      <c r="D496" t="s">
        <v>330</v>
      </c>
      <c r="E496">
        <v>13310</v>
      </c>
      <c r="F496" t="s">
        <v>449</v>
      </c>
      <c r="G496">
        <v>25134108</v>
      </c>
      <c r="H496" t="s">
        <v>450</v>
      </c>
      <c r="I496" t="s">
        <v>333</v>
      </c>
      <c r="J496">
        <v>1805</v>
      </c>
      <c r="K496" t="s">
        <v>333</v>
      </c>
      <c r="M496">
        <v>17180</v>
      </c>
      <c r="N496">
        <v>1</v>
      </c>
      <c r="O496">
        <v>66.55</v>
      </c>
      <c r="P496">
        <v>200</v>
      </c>
      <c r="R496" t="s">
        <v>29</v>
      </c>
      <c r="S496" t="s">
        <v>334</v>
      </c>
      <c r="T496">
        <v>17180</v>
      </c>
      <c r="U496" t="s">
        <v>612</v>
      </c>
      <c r="V496">
        <v>21</v>
      </c>
      <c r="X496">
        <v>59001</v>
      </c>
      <c r="Y496" t="s">
        <v>336</v>
      </c>
    </row>
    <row r="497" spans="1:25" x14ac:dyDescent="0.25">
      <c r="A497" t="s">
        <v>615</v>
      </c>
      <c r="B497" t="s">
        <v>356</v>
      </c>
      <c r="D497" t="s">
        <v>330</v>
      </c>
      <c r="E497">
        <v>13310</v>
      </c>
      <c r="F497" t="s">
        <v>449</v>
      </c>
      <c r="G497">
        <v>25134108</v>
      </c>
      <c r="H497" t="s">
        <v>450</v>
      </c>
      <c r="I497" t="s">
        <v>333</v>
      </c>
      <c r="J497">
        <v>2424</v>
      </c>
      <c r="K497" t="s">
        <v>333</v>
      </c>
      <c r="M497">
        <v>17180</v>
      </c>
      <c r="N497">
        <v>1</v>
      </c>
      <c r="O497">
        <v>66.55</v>
      </c>
      <c r="P497">
        <v>200</v>
      </c>
      <c r="R497" t="s">
        <v>29</v>
      </c>
      <c r="S497" t="s">
        <v>334</v>
      </c>
      <c r="T497">
        <v>17180</v>
      </c>
      <c r="U497" t="s">
        <v>612</v>
      </c>
      <c r="V497">
        <v>21</v>
      </c>
      <c r="X497">
        <v>59001</v>
      </c>
      <c r="Y497" t="s">
        <v>336</v>
      </c>
    </row>
    <row r="498" spans="1:25" x14ac:dyDescent="0.25">
      <c r="A498" t="s">
        <v>616</v>
      </c>
      <c r="B498" t="s">
        <v>411</v>
      </c>
      <c r="D498" t="s">
        <v>330</v>
      </c>
      <c r="E498">
        <v>13310</v>
      </c>
      <c r="F498" t="s">
        <v>449</v>
      </c>
      <c r="G498">
        <v>25134108</v>
      </c>
      <c r="H498" t="s">
        <v>450</v>
      </c>
      <c r="I498" t="s">
        <v>333</v>
      </c>
      <c r="J498">
        <v>3333</v>
      </c>
      <c r="K498" t="s">
        <v>333</v>
      </c>
      <c r="M498">
        <v>17180</v>
      </c>
      <c r="N498">
        <v>1</v>
      </c>
      <c r="O498">
        <v>66.55</v>
      </c>
      <c r="P498">
        <v>200</v>
      </c>
      <c r="R498" t="s">
        <v>29</v>
      </c>
      <c r="S498" t="s">
        <v>334</v>
      </c>
      <c r="T498">
        <v>17180</v>
      </c>
      <c r="U498" t="s">
        <v>612</v>
      </c>
      <c r="V498">
        <v>21</v>
      </c>
      <c r="X498">
        <v>59001</v>
      </c>
      <c r="Y498" t="s">
        <v>336</v>
      </c>
    </row>
    <row r="499" spans="1:25" x14ac:dyDescent="0.25">
      <c r="A499" t="s">
        <v>595</v>
      </c>
      <c r="B499" t="s">
        <v>596</v>
      </c>
      <c r="D499" t="s">
        <v>330</v>
      </c>
      <c r="E499">
        <v>13310</v>
      </c>
      <c r="F499" t="s">
        <v>449</v>
      </c>
      <c r="G499">
        <v>25134108</v>
      </c>
      <c r="H499" t="s">
        <v>450</v>
      </c>
      <c r="I499" t="s">
        <v>333</v>
      </c>
      <c r="J499">
        <v>4027</v>
      </c>
      <c r="K499" t="s">
        <v>333</v>
      </c>
      <c r="M499">
        <v>17180</v>
      </c>
      <c r="N499">
        <v>1</v>
      </c>
      <c r="O499">
        <v>66.55</v>
      </c>
      <c r="P499">
        <v>200</v>
      </c>
      <c r="R499" t="s">
        <v>29</v>
      </c>
      <c r="S499" t="s">
        <v>334</v>
      </c>
      <c r="T499">
        <v>17180</v>
      </c>
      <c r="U499" t="s">
        <v>612</v>
      </c>
      <c r="V499">
        <v>21</v>
      </c>
      <c r="X499">
        <v>59001</v>
      </c>
      <c r="Y499" t="s">
        <v>336</v>
      </c>
    </row>
    <row r="500" spans="1:25" x14ac:dyDescent="0.25">
      <c r="A500" t="s">
        <v>602</v>
      </c>
      <c r="B500" t="s">
        <v>485</v>
      </c>
      <c r="D500" t="s">
        <v>330</v>
      </c>
      <c r="E500">
        <v>13310</v>
      </c>
      <c r="F500" t="s">
        <v>449</v>
      </c>
      <c r="G500">
        <v>25134108</v>
      </c>
      <c r="H500" t="s">
        <v>450</v>
      </c>
      <c r="I500" t="s">
        <v>333</v>
      </c>
      <c r="J500">
        <v>4484</v>
      </c>
      <c r="K500" t="s">
        <v>333</v>
      </c>
      <c r="M500">
        <v>17180</v>
      </c>
      <c r="N500">
        <v>2</v>
      </c>
      <c r="O500">
        <v>66.55</v>
      </c>
      <c r="P500">
        <v>200</v>
      </c>
      <c r="R500" t="s">
        <v>29</v>
      </c>
      <c r="S500" t="s">
        <v>334</v>
      </c>
      <c r="T500">
        <v>17180</v>
      </c>
      <c r="U500" t="s">
        <v>612</v>
      </c>
      <c r="V500">
        <v>21</v>
      </c>
      <c r="X500">
        <v>59001</v>
      </c>
      <c r="Y500" t="s">
        <v>336</v>
      </c>
    </row>
    <row r="501" spans="1:25" x14ac:dyDescent="0.25">
      <c r="A501" t="s">
        <v>617</v>
      </c>
      <c r="B501" t="s">
        <v>604</v>
      </c>
      <c r="D501" t="s">
        <v>330</v>
      </c>
      <c r="E501">
        <v>66550</v>
      </c>
      <c r="F501" t="s">
        <v>449</v>
      </c>
      <c r="G501">
        <v>25134108</v>
      </c>
      <c r="H501" t="s">
        <v>450</v>
      </c>
      <c r="I501" t="s">
        <v>333</v>
      </c>
      <c r="J501">
        <v>4578</v>
      </c>
      <c r="K501" t="s">
        <v>333</v>
      </c>
      <c r="M501">
        <v>17180</v>
      </c>
      <c r="N501">
        <v>1</v>
      </c>
      <c r="O501">
        <v>66.55</v>
      </c>
      <c r="P501">
        <v>1000</v>
      </c>
      <c r="R501" t="s">
        <v>29</v>
      </c>
      <c r="S501" t="s">
        <v>334</v>
      </c>
      <c r="T501">
        <v>17180</v>
      </c>
      <c r="U501" t="s">
        <v>612</v>
      </c>
      <c r="V501">
        <v>21</v>
      </c>
      <c r="X501">
        <v>59001</v>
      </c>
      <c r="Y501" t="s">
        <v>336</v>
      </c>
    </row>
    <row r="502" spans="1:25" x14ac:dyDescent="0.25">
      <c r="A502" t="s">
        <v>606</v>
      </c>
      <c r="B502" t="s">
        <v>604</v>
      </c>
      <c r="D502" t="s">
        <v>330</v>
      </c>
      <c r="E502">
        <v>13310</v>
      </c>
      <c r="F502" t="s">
        <v>449</v>
      </c>
      <c r="G502">
        <v>25134108</v>
      </c>
      <c r="H502" t="s">
        <v>450</v>
      </c>
      <c r="I502" t="s">
        <v>333</v>
      </c>
      <c r="J502">
        <v>4643</v>
      </c>
      <c r="K502" t="s">
        <v>333</v>
      </c>
      <c r="M502">
        <v>17180</v>
      </c>
      <c r="N502">
        <v>2</v>
      </c>
      <c r="O502">
        <v>66.55</v>
      </c>
      <c r="P502">
        <v>200</v>
      </c>
      <c r="R502" t="s">
        <v>29</v>
      </c>
      <c r="S502" t="s">
        <v>334</v>
      </c>
      <c r="T502">
        <v>17180</v>
      </c>
      <c r="U502" t="s">
        <v>612</v>
      </c>
      <c r="V502">
        <v>21</v>
      </c>
      <c r="X502">
        <v>59001</v>
      </c>
      <c r="Y502" t="s">
        <v>336</v>
      </c>
    </row>
    <row r="503" spans="1:25" x14ac:dyDescent="0.25">
      <c r="A503" t="s">
        <v>618</v>
      </c>
      <c r="B503" t="s">
        <v>485</v>
      </c>
      <c r="D503" t="s">
        <v>330</v>
      </c>
      <c r="E503">
        <v>66550</v>
      </c>
      <c r="F503" t="s">
        <v>449</v>
      </c>
      <c r="G503">
        <v>25134108</v>
      </c>
      <c r="H503" t="s">
        <v>450</v>
      </c>
      <c r="I503" t="s">
        <v>333</v>
      </c>
      <c r="J503">
        <v>4483</v>
      </c>
      <c r="K503" t="s">
        <v>333</v>
      </c>
      <c r="M503">
        <v>17180</v>
      </c>
      <c r="N503">
        <v>1</v>
      </c>
      <c r="O503">
        <v>66.55</v>
      </c>
      <c r="P503">
        <v>1000</v>
      </c>
      <c r="R503" t="s">
        <v>26</v>
      </c>
      <c r="S503" t="s">
        <v>619</v>
      </c>
      <c r="T503">
        <v>17180</v>
      </c>
      <c r="U503" t="s">
        <v>620</v>
      </c>
      <c r="V503">
        <v>21</v>
      </c>
      <c r="X503">
        <v>59001</v>
      </c>
      <c r="Y503" t="s">
        <v>336</v>
      </c>
    </row>
    <row r="504" spans="1:25" x14ac:dyDescent="0.25">
      <c r="A504" t="s">
        <v>621</v>
      </c>
      <c r="B504" t="s">
        <v>622</v>
      </c>
      <c r="D504" t="s">
        <v>330</v>
      </c>
      <c r="E504">
        <v>39930</v>
      </c>
      <c r="F504" t="s">
        <v>449</v>
      </c>
      <c r="G504">
        <v>25134108</v>
      </c>
      <c r="H504" t="s">
        <v>450</v>
      </c>
      <c r="I504" t="s">
        <v>333</v>
      </c>
      <c r="J504">
        <v>4433</v>
      </c>
      <c r="K504" t="s">
        <v>333</v>
      </c>
      <c r="M504">
        <v>17180</v>
      </c>
      <c r="N504">
        <v>1</v>
      </c>
      <c r="O504">
        <v>66.55</v>
      </c>
      <c r="P504">
        <v>600</v>
      </c>
      <c r="R504" t="s">
        <v>26</v>
      </c>
      <c r="S504" t="s">
        <v>619</v>
      </c>
      <c r="T504">
        <v>17180</v>
      </c>
      <c r="U504" t="s">
        <v>620</v>
      </c>
      <c r="V504">
        <v>21</v>
      </c>
      <c r="X504">
        <v>59001</v>
      </c>
      <c r="Y504" t="s">
        <v>336</v>
      </c>
    </row>
    <row r="505" spans="1:25" x14ac:dyDescent="0.25">
      <c r="A505" t="s">
        <v>623</v>
      </c>
      <c r="B505" t="s">
        <v>456</v>
      </c>
      <c r="D505" t="s">
        <v>330</v>
      </c>
      <c r="E505">
        <v>26620</v>
      </c>
      <c r="F505" t="s">
        <v>449</v>
      </c>
      <c r="G505">
        <v>25134108</v>
      </c>
      <c r="H505" t="s">
        <v>450</v>
      </c>
      <c r="I505" t="s">
        <v>333</v>
      </c>
      <c r="J505">
        <v>3923</v>
      </c>
      <c r="K505" t="s">
        <v>333</v>
      </c>
      <c r="M505">
        <v>17180</v>
      </c>
      <c r="N505">
        <v>1</v>
      </c>
      <c r="O505">
        <v>66.55</v>
      </c>
      <c r="P505">
        <v>400</v>
      </c>
      <c r="R505" t="s">
        <v>26</v>
      </c>
      <c r="S505" t="s">
        <v>619</v>
      </c>
      <c r="T505">
        <v>17180</v>
      </c>
      <c r="U505" t="s">
        <v>620</v>
      </c>
      <c r="V505">
        <v>21</v>
      </c>
      <c r="X505">
        <v>59001</v>
      </c>
      <c r="Y505" t="s">
        <v>336</v>
      </c>
    </row>
    <row r="506" spans="1:25" x14ac:dyDescent="0.25">
      <c r="A506" t="s">
        <v>590</v>
      </c>
      <c r="B506" t="s">
        <v>591</v>
      </c>
      <c r="D506" t="s">
        <v>330</v>
      </c>
      <c r="E506">
        <v>13310</v>
      </c>
      <c r="F506" t="s">
        <v>449</v>
      </c>
      <c r="G506">
        <v>25134108</v>
      </c>
      <c r="H506" t="s">
        <v>450</v>
      </c>
      <c r="I506" t="s">
        <v>333</v>
      </c>
      <c r="J506">
        <v>3544</v>
      </c>
      <c r="K506" t="s">
        <v>333</v>
      </c>
      <c r="M506">
        <v>17180</v>
      </c>
      <c r="N506">
        <v>2</v>
      </c>
      <c r="O506">
        <v>66.55</v>
      </c>
      <c r="P506">
        <v>200</v>
      </c>
      <c r="R506" t="s">
        <v>26</v>
      </c>
      <c r="S506" t="s">
        <v>619</v>
      </c>
      <c r="T506">
        <v>17180</v>
      </c>
      <c r="U506" t="s">
        <v>620</v>
      </c>
      <c r="V506">
        <v>21</v>
      </c>
      <c r="X506">
        <v>59001</v>
      </c>
      <c r="Y506" t="s">
        <v>336</v>
      </c>
    </row>
    <row r="507" spans="1:25" x14ac:dyDescent="0.25">
      <c r="A507" t="s">
        <v>583</v>
      </c>
      <c r="B507" t="s">
        <v>463</v>
      </c>
      <c r="D507" t="s">
        <v>330</v>
      </c>
      <c r="E507">
        <v>13310</v>
      </c>
      <c r="F507" t="s">
        <v>449</v>
      </c>
      <c r="G507">
        <v>25134108</v>
      </c>
      <c r="H507" t="s">
        <v>450</v>
      </c>
      <c r="I507" t="s">
        <v>333</v>
      </c>
      <c r="J507">
        <v>2787</v>
      </c>
      <c r="K507" t="s">
        <v>333</v>
      </c>
      <c r="M507">
        <v>17180</v>
      </c>
      <c r="N507">
        <v>2</v>
      </c>
      <c r="O507">
        <v>66.55</v>
      </c>
      <c r="P507">
        <v>200</v>
      </c>
      <c r="R507" t="s">
        <v>26</v>
      </c>
      <c r="S507" t="s">
        <v>619</v>
      </c>
      <c r="T507">
        <v>17180</v>
      </c>
      <c r="U507" t="s">
        <v>620</v>
      </c>
      <c r="V507">
        <v>21</v>
      </c>
      <c r="X507">
        <v>59001</v>
      </c>
      <c r="Y507" t="s">
        <v>336</v>
      </c>
    </row>
    <row r="508" spans="1:25" x14ac:dyDescent="0.25">
      <c r="A508" t="s">
        <v>574</v>
      </c>
      <c r="B508" t="s">
        <v>476</v>
      </c>
      <c r="D508" t="s">
        <v>330</v>
      </c>
      <c r="E508">
        <v>13310</v>
      </c>
      <c r="F508" t="s">
        <v>449</v>
      </c>
      <c r="G508">
        <v>25134108</v>
      </c>
      <c r="H508" t="s">
        <v>450</v>
      </c>
      <c r="I508" t="s">
        <v>333</v>
      </c>
      <c r="J508">
        <v>2174</v>
      </c>
      <c r="K508" t="s">
        <v>333</v>
      </c>
      <c r="M508">
        <v>17180</v>
      </c>
      <c r="N508">
        <v>2</v>
      </c>
      <c r="O508">
        <v>66.55</v>
      </c>
      <c r="P508">
        <v>200</v>
      </c>
      <c r="R508" t="s">
        <v>26</v>
      </c>
      <c r="S508" t="s">
        <v>619</v>
      </c>
      <c r="T508">
        <v>17180</v>
      </c>
      <c r="U508" t="s">
        <v>620</v>
      </c>
      <c r="V508">
        <v>21</v>
      </c>
      <c r="X508">
        <v>59001</v>
      </c>
      <c r="Y508" t="s">
        <v>336</v>
      </c>
    </row>
    <row r="509" spans="1:25" x14ac:dyDescent="0.25">
      <c r="A509" t="s">
        <v>624</v>
      </c>
      <c r="B509" t="s">
        <v>566</v>
      </c>
      <c r="D509" t="s">
        <v>330</v>
      </c>
      <c r="E509">
        <v>13310</v>
      </c>
      <c r="F509" t="s">
        <v>449</v>
      </c>
      <c r="G509">
        <v>25134108</v>
      </c>
      <c r="H509" t="s">
        <v>450</v>
      </c>
      <c r="I509" t="s">
        <v>333</v>
      </c>
      <c r="J509">
        <v>1448</v>
      </c>
      <c r="K509" t="s">
        <v>333</v>
      </c>
      <c r="M509">
        <v>17180</v>
      </c>
      <c r="N509">
        <v>1</v>
      </c>
      <c r="O509">
        <v>66.55</v>
      </c>
      <c r="P509">
        <v>200</v>
      </c>
      <c r="R509" t="s">
        <v>26</v>
      </c>
      <c r="S509" t="s">
        <v>619</v>
      </c>
      <c r="T509">
        <v>17180</v>
      </c>
      <c r="U509" t="s">
        <v>620</v>
      </c>
      <c r="V509">
        <v>21</v>
      </c>
      <c r="X509">
        <v>59001</v>
      </c>
      <c r="Y509" t="s">
        <v>336</v>
      </c>
    </row>
    <row r="510" spans="1:25" x14ac:dyDescent="0.25">
      <c r="A510" t="s">
        <v>625</v>
      </c>
      <c r="B510" t="s">
        <v>626</v>
      </c>
      <c r="D510" t="s">
        <v>330</v>
      </c>
      <c r="E510">
        <v>13310</v>
      </c>
      <c r="F510" t="s">
        <v>449</v>
      </c>
      <c r="G510">
        <v>25134108</v>
      </c>
      <c r="H510" t="s">
        <v>450</v>
      </c>
      <c r="I510" t="s">
        <v>333</v>
      </c>
      <c r="J510">
        <v>716</v>
      </c>
      <c r="K510" t="s">
        <v>333</v>
      </c>
      <c r="M510">
        <v>17180</v>
      </c>
      <c r="N510">
        <v>1</v>
      </c>
      <c r="O510">
        <v>66.55</v>
      </c>
      <c r="P510">
        <v>200</v>
      </c>
      <c r="R510" t="s">
        <v>26</v>
      </c>
      <c r="S510" t="s">
        <v>619</v>
      </c>
      <c r="T510">
        <v>17180</v>
      </c>
      <c r="U510" t="s">
        <v>620</v>
      </c>
      <c r="V510">
        <v>21</v>
      </c>
      <c r="X510">
        <v>59001</v>
      </c>
      <c r="Y510" t="s">
        <v>336</v>
      </c>
    </row>
    <row r="511" spans="1:25" x14ac:dyDescent="0.25">
      <c r="A511" t="s">
        <v>431</v>
      </c>
      <c r="B511" t="s">
        <v>413</v>
      </c>
      <c r="D511" t="s">
        <v>330</v>
      </c>
      <c r="E511">
        <v>4356</v>
      </c>
      <c r="F511" t="s">
        <v>331</v>
      </c>
      <c r="G511">
        <v>41724208</v>
      </c>
      <c r="H511" t="s">
        <v>332</v>
      </c>
      <c r="I511" t="s">
        <v>333</v>
      </c>
      <c r="J511">
        <v>4399</v>
      </c>
      <c r="K511" t="s">
        <v>333</v>
      </c>
      <c r="M511">
        <v>17183</v>
      </c>
      <c r="N511">
        <v>6</v>
      </c>
      <c r="O511">
        <v>14.52</v>
      </c>
      <c r="P511">
        <v>300</v>
      </c>
      <c r="R511" t="s">
        <v>26</v>
      </c>
      <c r="S511" t="s">
        <v>334</v>
      </c>
      <c r="T511">
        <v>17183</v>
      </c>
      <c r="U511" t="s">
        <v>517</v>
      </c>
      <c r="V511">
        <v>20</v>
      </c>
      <c r="X511">
        <v>59001</v>
      </c>
      <c r="Y511" t="s">
        <v>336</v>
      </c>
    </row>
    <row r="512" spans="1:25" x14ac:dyDescent="0.25">
      <c r="A512" t="s">
        <v>359</v>
      </c>
      <c r="B512" t="s">
        <v>360</v>
      </c>
      <c r="D512" t="s">
        <v>330</v>
      </c>
      <c r="E512">
        <v>4725</v>
      </c>
      <c r="F512" t="s">
        <v>331</v>
      </c>
      <c r="G512">
        <v>41724208</v>
      </c>
      <c r="H512" t="s">
        <v>332</v>
      </c>
      <c r="I512" t="s">
        <v>333</v>
      </c>
      <c r="J512">
        <v>3042</v>
      </c>
      <c r="K512" t="s">
        <v>333</v>
      </c>
      <c r="M512">
        <v>17183</v>
      </c>
      <c r="N512">
        <v>11</v>
      </c>
      <c r="O512">
        <v>17.5</v>
      </c>
      <c r="P512">
        <v>270</v>
      </c>
      <c r="R512" t="s">
        <v>26</v>
      </c>
      <c r="S512" t="s">
        <v>334</v>
      </c>
      <c r="T512">
        <v>17183</v>
      </c>
      <c r="U512" t="s">
        <v>517</v>
      </c>
      <c r="V512">
        <v>20</v>
      </c>
      <c r="X512">
        <v>59001</v>
      </c>
      <c r="Y512" t="s">
        <v>336</v>
      </c>
    </row>
    <row r="513" spans="1:25" x14ac:dyDescent="0.25">
      <c r="A513" t="s">
        <v>398</v>
      </c>
      <c r="B513" t="s">
        <v>356</v>
      </c>
      <c r="D513" t="s">
        <v>330</v>
      </c>
      <c r="E513">
        <v>952</v>
      </c>
      <c r="F513" t="s">
        <v>331</v>
      </c>
      <c r="G513">
        <v>41724208</v>
      </c>
      <c r="H513" t="s">
        <v>332</v>
      </c>
      <c r="I513" t="s">
        <v>333</v>
      </c>
      <c r="J513">
        <v>2460</v>
      </c>
      <c r="K513" t="s">
        <v>333</v>
      </c>
      <c r="M513">
        <v>17183</v>
      </c>
      <c r="N513">
        <v>5</v>
      </c>
      <c r="O513">
        <v>14</v>
      </c>
      <c r="P513">
        <v>68</v>
      </c>
      <c r="R513" t="s">
        <v>26</v>
      </c>
      <c r="S513" t="s">
        <v>334</v>
      </c>
      <c r="T513">
        <v>17183</v>
      </c>
      <c r="U513" t="s">
        <v>517</v>
      </c>
      <c r="V513">
        <v>20</v>
      </c>
      <c r="X513">
        <v>59001</v>
      </c>
      <c r="Y513" t="s">
        <v>336</v>
      </c>
    </row>
    <row r="514" spans="1:25" x14ac:dyDescent="0.25">
      <c r="A514" t="s">
        <v>355</v>
      </c>
      <c r="B514" t="s">
        <v>356</v>
      </c>
      <c r="D514" t="s">
        <v>330</v>
      </c>
      <c r="E514">
        <v>65.599999999999994</v>
      </c>
      <c r="F514" t="s">
        <v>331</v>
      </c>
      <c r="G514">
        <v>41724208</v>
      </c>
      <c r="H514" t="s">
        <v>332</v>
      </c>
      <c r="I514" t="s">
        <v>333</v>
      </c>
      <c r="J514">
        <v>2461</v>
      </c>
      <c r="K514" t="s">
        <v>333</v>
      </c>
      <c r="M514">
        <v>17183</v>
      </c>
      <c r="N514">
        <v>13</v>
      </c>
      <c r="O514">
        <v>65.599999999999994</v>
      </c>
      <c r="P514">
        <v>1</v>
      </c>
      <c r="R514" t="s">
        <v>26</v>
      </c>
      <c r="S514" t="s">
        <v>334</v>
      </c>
      <c r="T514">
        <v>17183</v>
      </c>
      <c r="U514" t="s">
        <v>517</v>
      </c>
      <c r="V514">
        <v>20</v>
      </c>
      <c r="X514">
        <v>59001</v>
      </c>
      <c r="Y514" t="s">
        <v>336</v>
      </c>
    </row>
    <row r="515" spans="1:25" x14ac:dyDescent="0.25">
      <c r="A515" t="s">
        <v>355</v>
      </c>
      <c r="B515" t="s">
        <v>356</v>
      </c>
      <c r="D515" t="s">
        <v>330</v>
      </c>
      <c r="E515">
        <v>6435</v>
      </c>
      <c r="F515" t="s">
        <v>331</v>
      </c>
      <c r="G515">
        <v>41724208</v>
      </c>
      <c r="H515" t="s">
        <v>332</v>
      </c>
      <c r="I515" t="s">
        <v>333</v>
      </c>
      <c r="J515">
        <v>2461</v>
      </c>
      <c r="K515" t="s">
        <v>333</v>
      </c>
      <c r="M515">
        <v>17183</v>
      </c>
      <c r="N515">
        <v>12</v>
      </c>
      <c r="O515">
        <v>65</v>
      </c>
      <c r="P515">
        <v>99</v>
      </c>
      <c r="R515" t="s">
        <v>26</v>
      </c>
      <c r="S515" t="s">
        <v>334</v>
      </c>
      <c r="T515">
        <v>17183</v>
      </c>
      <c r="U515" t="s">
        <v>517</v>
      </c>
      <c r="V515">
        <v>20</v>
      </c>
      <c r="X515">
        <v>59001</v>
      </c>
      <c r="Y515" t="s">
        <v>336</v>
      </c>
    </row>
    <row r="516" spans="1:25" x14ac:dyDescent="0.25">
      <c r="A516" t="s">
        <v>494</v>
      </c>
      <c r="B516" t="s">
        <v>495</v>
      </c>
      <c r="D516" t="s">
        <v>330</v>
      </c>
      <c r="E516">
        <v>91</v>
      </c>
      <c r="F516" t="s">
        <v>331</v>
      </c>
      <c r="G516">
        <v>41724208</v>
      </c>
      <c r="H516" t="s">
        <v>332</v>
      </c>
      <c r="I516" t="s">
        <v>333</v>
      </c>
      <c r="J516">
        <v>1684</v>
      </c>
      <c r="K516" t="s">
        <v>333</v>
      </c>
      <c r="M516">
        <v>17183</v>
      </c>
      <c r="N516">
        <v>7</v>
      </c>
      <c r="O516">
        <v>91</v>
      </c>
      <c r="P516">
        <v>1</v>
      </c>
      <c r="R516" t="s">
        <v>26</v>
      </c>
      <c r="S516" t="s">
        <v>334</v>
      </c>
      <c r="T516">
        <v>17183</v>
      </c>
      <c r="U516" t="s">
        <v>517</v>
      </c>
      <c r="V516">
        <v>20</v>
      </c>
      <c r="X516">
        <v>59001</v>
      </c>
      <c r="Y516" t="s">
        <v>336</v>
      </c>
    </row>
    <row r="517" spans="1:25" x14ac:dyDescent="0.25">
      <c r="A517" t="s">
        <v>494</v>
      </c>
      <c r="B517" t="s">
        <v>495</v>
      </c>
      <c r="D517" t="s">
        <v>330</v>
      </c>
      <c r="E517">
        <v>1159</v>
      </c>
      <c r="F517" t="s">
        <v>331</v>
      </c>
      <c r="G517">
        <v>41724208</v>
      </c>
      <c r="H517" t="s">
        <v>332</v>
      </c>
      <c r="I517" t="s">
        <v>333</v>
      </c>
      <c r="J517">
        <v>1684</v>
      </c>
      <c r="K517" t="s">
        <v>333</v>
      </c>
      <c r="M517">
        <v>17183</v>
      </c>
      <c r="N517">
        <v>6</v>
      </c>
      <c r="O517">
        <v>61</v>
      </c>
      <c r="P517">
        <v>19</v>
      </c>
      <c r="R517" t="s">
        <v>26</v>
      </c>
      <c r="S517" t="s">
        <v>334</v>
      </c>
      <c r="T517">
        <v>17183</v>
      </c>
      <c r="U517" t="s">
        <v>517</v>
      </c>
      <c r="V517">
        <v>20</v>
      </c>
      <c r="X517">
        <v>59001</v>
      </c>
      <c r="Y517" t="s">
        <v>336</v>
      </c>
    </row>
    <row r="518" spans="1:25" x14ac:dyDescent="0.25">
      <c r="A518" t="s">
        <v>353</v>
      </c>
      <c r="B518" t="s">
        <v>354</v>
      </c>
      <c r="D518" t="s">
        <v>330</v>
      </c>
      <c r="E518">
        <v>2850</v>
      </c>
      <c r="F518" t="s">
        <v>331</v>
      </c>
      <c r="G518">
        <v>41724208</v>
      </c>
      <c r="H518" t="s">
        <v>332</v>
      </c>
      <c r="I518" t="s">
        <v>333</v>
      </c>
      <c r="J518">
        <v>1469</v>
      </c>
      <c r="K518" t="s">
        <v>333</v>
      </c>
      <c r="M518">
        <v>17183</v>
      </c>
      <c r="N518">
        <v>7</v>
      </c>
      <c r="O518">
        <v>28.5</v>
      </c>
      <c r="P518">
        <v>100</v>
      </c>
      <c r="R518" t="s">
        <v>26</v>
      </c>
      <c r="S518" t="s">
        <v>334</v>
      </c>
      <c r="T518">
        <v>17183</v>
      </c>
      <c r="U518" t="s">
        <v>517</v>
      </c>
      <c r="V518">
        <v>20</v>
      </c>
      <c r="X518">
        <v>59001</v>
      </c>
      <c r="Y518" t="s">
        <v>336</v>
      </c>
    </row>
    <row r="519" spans="1:25" x14ac:dyDescent="0.25">
      <c r="A519" t="s">
        <v>353</v>
      </c>
      <c r="B519" t="s">
        <v>354</v>
      </c>
      <c r="D519" t="s">
        <v>330</v>
      </c>
      <c r="E519">
        <v>6300</v>
      </c>
      <c r="F519" t="s">
        <v>331</v>
      </c>
      <c r="G519">
        <v>41724208</v>
      </c>
      <c r="H519" t="s">
        <v>332</v>
      </c>
      <c r="I519" t="s">
        <v>333</v>
      </c>
      <c r="J519">
        <v>1469</v>
      </c>
      <c r="K519" t="s">
        <v>333</v>
      </c>
      <c r="M519">
        <v>17183</v>
      </c>
      <c r="N519">
        <v>6</v>
      </c>
      <c r="O519">
        <v>63</v>
      </c>
      <c r="P519">
        <v>100</v>
      </c>
      <c r="R519" t="s">
        <v>26</v>
      </c>
      <c r="S519" t="s">
        <v>334</v>
      </c>
      <c r="T519">
        <v>17183</v>
      </c>
      <c r="U519" t="s">
        <v>517</v>
      </c>
      <c r="V519">
        <v>20</v>
      </c>
      <c r="X519">
        <v>59001</v>
      </c>
      <c r="Y519" t="s">
        <v>336</v>
      </c>
    </row>
    <row r="520" spans="1:25" x14ac:dyDescent="0.25">
      <c r="A520" t="s">
        <v>401</v>
      </c>
      <c r="B520" t="s">
        <v>402</v>
      </c>
      <c r="D520" t="s">
        <v>330</v>
      </c>
      <c r="E520">
        <v>2100</v>
      </c>
      <c r="F520" t="s">
        <v>331</v>
      </c>
      <c r="G520">
        <v>41724208</v>
      </c>
      <c r="H520" t="s">
        <v>332</v>
      </c>
      <c r="I520" t="s">
        <v>333</v>
      </c>
      <c r="J520">
        <v>1255</v>
      </c>
      <c r="K520" t="s">
        <v>333</v>
      </c>
      <c r="M520">
        <v>17183</v>
      </c>
      <c r="N520">
        <v>4</v>
      </c>
      <c r="O520">
        <v>14</v>
      </c>
      <c r="P520">
        <v>150</v>
      </c>
      <c r="R520" t="s">
        <v>26</v>
      </c>
      <c r="S520" t="s">
        <v>334</v>
      </c>
      <c r="T520">
        <v>17183</v>
      </c>
      <c r="U520" t="s">
        <v>517</v>
      </c>
      <c r="V520">
        <v>20</v>
      </c>
      <c r="X520">
        <v>59001</v>
      </c>
      <c r="Y520" t="s">
        <v>336</v>
      </c>
    </row>
    <row r="521" spans="1:25" x14ac:dyDescent="0.25">
      <c r="A521" t="s">
        <v>382</v>
      </c>
      <c r="B521" t="s">
        <v>347</v>
      </c>
      <c r="D521" t="s">
        <v>330</v>
      </c>
      <c r="E521">
        <v>8000</v>
      </c>
      <c r="F521" t="s">
        <v>331</v>
      </c>
      <c r="G521">
        <v>41724208</v>
      </c>
      <c r="H521" t="s">
        <v>332</v>
      </c>
      <c r="I521" t="s">
        <v>333</v>
      </c>
      <c r="J521">
        <v>4048</v>
      </c>
      <c r="K521" t="s">
        <v>333</v>
      </c>
      <c r="M521">
        <v>17184</v>
      </c>
      <c r="N521">
        <v>15</v>
      </c>
      <c r="O521">
        <v>8</v>
      </c>
      <c r="P521">
        <v>1000</v>
      </c>
      <c r="R521" t="s">
        <v>26</v>
      </c>
      <c r="S521" t="s">
        <v>334</v>
      </c>
      <c r="T521">
        <v>17184</v>
      </c>
      <c r="U521" t="s">
        <v>627</v>
      </c>
      <c r="V521">
        <v>20</v>
      </c>
      <c r="X521">
        <v>59001</v>
      </c>
      <c r="Y521" t="s">
        <v>336</v>
      </c>
    </row>
    <row r="522" spans="1:25" x14ac:dyDescent="0.25">
      <c r="A522" t="s">
        <v>385</v>
      </c>
      <c r="B522" t="s">
        <v>386</v>
      </c>
      <c r="D522" t="s">
        <v>330</v>
      </c>
      <c r="E522">
        <v>5800</v>
      </c>
      <c r="F522" t="s">
        <v>331</v>
      </c>
      <c r="G522">
        <v>41724208</v>
      </c>
      <c r="H522" t="s">
        <v>332</v>
      </c>
      <c r="I522" t="s">
        <v>333</v>
      </c>
      <c r="J522">
        <v>206</v>
      </c>
      <c r="K522" t="s">
        <v>333</v>
      </c>
      <c r="M522">
        <v>17187</v>
      </c>
      <c r="N522">
        <v>6</v>
      </c>
      <c r="O522">
        <v>29</v>
      </c>
      <c r="P522">
        <v>200</v>
      </c>
      <c r="R522" t="s">
        <v>26</v>
      </c>
      <c r="S522" t="s">
        <v>334</v>
      </c>
      <c r="T522">
        <v>17187</v>
      </c>
      <c r="U522" t="s">
        <v>628</v>
      </c>
      <c r="V522">
        <v>20</v>
      </c>
      <c r="X522">
        <v>59001</v>
      </c>
      <c r="Y522" t="s">
        <v>336</v>
      </c>
    </row>
    <row r="523" spans="1:25" x14ac:dyDescent="0.25">
      <c r="A523" t="s">
        <v>370</v>
      </c>
      <c r="B523" t="s">
        <v>371</v>
      </c>
      <c r="D523" t="s">
        <v>330</v>
      </c>
      <c r="E523">
        <v>3025</v>
      </c>
      <c r="F523" t="s">
        <v>331</v>
      </c>
      <c r="G523">
        <v>41724208</v>
      </c>
      <c r="H523" t="s">
        <v>332</v>
      </c>
      <c r="I523" t="s">
        <v>333</v>
      </c>
      <c r="J523">
        <v>3649</v>
      </c>
      <c r="K523" t="s">
        <v>333</v>
      </c>
      <c r="M523">
        <v>17187</v>
      </c>
      <c r="N523">
        <v>20</v>
      </c>
      <c r="O523">
        <v>30.25</v>
      </c>
      <c r="P523">
        <v>100</v>
      </c>
      <c r="R523" t="s">
        <v>26</v>
      </c>
      <c r="S523" t="s">
        <v>334</v>
      </c>
      <c r="T523">
        <v>17187</v>
      </c>
      <c r="U523" t="s">
        <v>628</v>
      </c>
      <c r="V523">
        <v>20</v>
      </c>
      <c r="X523">
        <v>59001</v>
      </c>
      <c r="Y523" t="s">
        <v>336</v>
      </c>
    </row>
    <row r="524" spans="1:25" x14ac:dyDescent="0.25">
      <c r="A524" t="s">
        <v>353</v>
      </c>
      <c r="B524" t="s">
        <v>354</v>
      </c>
      <c r="D524" t="s">
        <v>330</v>
      </c>
      <c r="E524">
        <v>1750</v>
      </c>
      <c r="F524" t="s">
        <v>331</v>
      </c>
      <c r="G524">
        <v>41724208</v>
      </c>
      <c r="H524" t="s">
        <v>332</v>
      </c>
      <c r="I524" t="s">
        <v>333</v>
      </c>
      <c r="J524">
        <v>1469</v>
      </c>
      <c r="K524" t="s">
        <v>333</v>
      </c>
      <c r="M524">
        <v>17191</v>
      </c>
      <c r="N524">
        <v>11</v>
      </c>
      <c r="O524">
        <v>35</v>
      </c>
      <c r="P524">
        <v>50</v>
      </c>
      <c r="R524" t="s">
        <v>26</v>
      </c>
      <c r="S524" t="s">
        <v>334</v>
      </c>
      <c r="T524">
        <v>17191</v>
      </c>
      <c r="U524" t="s">
        <v>629</v>
      </c>
      <c r="V524">
        <v>20</v>
      </c>
      <c r="X524">
        <v>59001</v>
      </c>
      <c r="Y524" t="s">
        <v>336</v>
      </c>
    </row>
    <row r="525" spans="1:25" x14ac:dyDescent="0.25">
      <c r="A525" t="s">
        <v>467</v>
      </c>
      <c r="B525" t="s">
        <v>463</v>
      </c>
      <c r="D525" t="s">
        <v>330</v>
      </c>
      <c r="E525">
        <v>4030</v>
      </c>
      <c r="F525" t="s">
        <v>331</v>
      </c>
      <c r="G525">
        <v>41724208</v>
      </c>
      <c r="H525" t="s">
        <v>332</v>
      </c>
      <c r="I525" t="s">
        <v>333</v>
      </c>
      <c r="J525">
        <v>2786</v>
      </c>
      <c r="K525" t="s">
        <v>333</v>
      </c>
      <c r="M525">
        <v>17191</v>
      </c>
      <c r="N525">
        <v>3</v>
      </c>
      <c r="O525">
        <v>40.299999999999997</v>
      </c>
      <c r="P525">
        <v>100</v>
      </c>
      <c r="R525" t="s">
        <v>26</v>
      </c>
      <c r="S525" t="s">
        <v>334</v>
      </c>
      <c r="T525">
        <v>17191</v>
      </c>
      <c r="U525" t="s">
        <v>629</v>
      </c>
      <c r="V525">
        <v>20</v>
      </c>
      <c r="X525">
        <v>59001</v>
      </c>
      <c r="Y525" t="s">
        <v>336</v>
      </c>
    </row>
    <row r="526" spans="1:25" x14ac:dyDescent="0.25">
      <c r="A526" t="s">
        <v>438</v>
      </c>
      <c r="B526" t="s">
        <v>381</v>
      </c>
      <c r="D526" t="s">
        <v>330</v>
      </c>
      <c r="E526">
        <v>4356</v>
      </c>
      <c r="F526" t="s">
        <v>331</v>
      </c>
      <c r="G526">
        <v>41724208</v>
      </c>
      <c r="H526" t="s">
        <v>332</v>
      </c>
      <c r="I526" t="s">
        <v>333</v>
      </c>
      <c r="J526">
        <v>2917</v>
      </c>
      <c r="K526" t="s">
        <v>333</v>
      </c>
      <c r="M526">
        <v>17191</v>
      </c>
      <c r="N526">
        <v>1</v>
      </c>
      <c r="O526">
        <v>36.299999999999997</v>
      </c>
      <c r="P526">
        <v>120</v>
      </c>
      <c r="R526" t="s">
        <v>26</v>
      </c>
      <c r="S526" t="s">
        <v>334</v>
      </c>
      <c r="T526">
        <v>17191</v>
      </c>
      <c r="U526" t="s">
        <v>629</v>
      </c>
      <c r="V526">
        <v>20</v>
      </c>
      <c r="X526">
        <v>59001</v>
      </c>
      <c r="Y526" t="s">
        <v>336</v>
      </c>
    </row>
    <row r="527" spans="1:25" x14ac:dyDescent="0.25">
      <c r="A527" t="s">
        <v>348</v>
      </c>
      <c r="B527" t="s">
        <v>349</v>
      </c>
      <c r="D527" t="s">
        <v>330</v>
      </c>
      <c r="E527">
        <v>3570</v>
      </c>
      <c r="F527" t="s">
        <v>331</v>
      </c>
      <c r="G527">
        <v>41724208</v>
      </c>
      <c r="H527" t="s">
        <v>332</v>
      </c>
      <c r="I527" t="s">
        <v>333</v>
      </c>
      <c r="K527" t="s">
        <v>333</v>
      </c>
      <c r="M527">
        <v>17191</v>
      </c>
      <c r="N527">
        <v>22</v>
      </c>
      <c r="O527">
        <v>35.700000000000003</v>
      </c>
      <c r="P527">
        <v>100</v>
      </c>
      <c r="R527" t="s">
        <v>26</v>
      </c>
      <c r="S527" t="s">
        <v>334</v>
      </c>
      <c r="T527">
        <v>17191</v>
      </c>
      <c r="U527" t="s">
        <v>629</v>
      </c>
      <c r="V527">
        <v>20</v>
      </c>
      <c r="X527">
        <v>59001</v>
      </c>
      <c r="Y527" t="s">
        <v>336</v>
      </c>
    </row>
    <row r="528" spans="1:25" x14ac:dyDescent="0.25">
      <c r="A528" t="s">
        <v>460</v>
      </c>
      <c r="B528" t="s">
        <v>329</v>
      </c>
      <c r="D528" t="s">
        <v>330</v>
      </c>
      <c r="E528">
        <v>1580</v>
      </c>
      <c r="F528" t="s">
        <v>331</v>
      </c>
      <c r="G528">
        <v>41724208</v>
      </c>
      <c r="H528" t="s">
        <v>332</v>
      </c>
      <c r="I528" t="s">
        <v>333</v>
      </c>
      <c r="J528">
        <v>656</v>
      </c>
      <c r="K528" t="s">
        <v>333</v>
      </c>
      <c r="M528">
        <v>17193</v>
      </c>
      <c r="N528">
        <v>3</v>
      </c>
      <c r="O528">
        <v>79</v>
      </c>
      <c r="P528">
        <v>20</v>
      </c>
      <c r="R528" t="s">
        <v>26</v>
      </c>
      <c r="S528" t="s">
        <v>334</v>
      </c>
      <c r="T528">
        <v>17193</v>
      </c>
      <c r="U528" t="s">
        <v>630</v>
      </c>
      <c r="V528">
        <v>20</v>
      </c>
      <c r="X528">
        <v>59001</v>
      </c>
      <c r="Y528" t="s">
        <v>336</v>
      </c>
    </row>
    <row r="529" spans="1:25" x14ac:dyDescent="0.25">
      <c r="A529" t="s">
        <v>348</v>
      </c>
      <c r="B529" t="s">
        <v>349</v>
      </c>
      <c r="D529" t="s">
        <v>330</v>
      </c>
      <c r="E529">
        <v>1541.9</v>
      </c>
      <c r="F529" t="s">
        <v>331</v>
      </c>
      <c r="G529">
        <v>41724208</v>
      </c>
      <c r="H529" t="s">
        <v>332</v>
      </c>
      <c r="I529" t="s">
        <v>333</v>
      </c>
      <c r="K529" t="s">
        <v>333</v>
      </c>
      <c r="M529">
        <v>17193</v>
      </c>
      <c r="N529">
        <v>8</v>
      </c>
      <c r="O529">
        <v>90.7</v>
      </c>
      <c r="P529">
        <v>17</v>
      </c>
      <c r="R529" t="s">
        <v>26</v>
      </c>
      <c r="S529" t="s">
        <v>334</v>
      </c>
      <c r="T529">
        <v>17193</v>
      </c>
      <c r="U529" t="s">
        <v>630</v>
      </c>
      <c r="V529">
        <v>20</v>
      </c>
      <c r="X529">
        <v>59001</v>
      </c>
      <c r="Y529" t="s">
        <v>336</v>
      </c>
    </row>
    <row r="530" spans="1:25" x14ac:dyDescent="0.25">
      <c r="A530" t="s">
        <v>353</v>
      </c>
      <c r="B530" t="s">
        <v>354</v>
      </c>
      <c r="D530" t="s">
        <v>330</v>
      </c>
      <c r="E530">
        <v>5200</v>
      </c>
      <c r="F530" t="s">
        <v>331</v>
      </c>
      <c r="G530">
        <v>41724208</v>
      </c>
      <c r="H530" t="s">
        <v>332</v>
      </c>
      <c r="I530" t="s">
        <v>333</v>
      </c>
      <c r="J530">
        <v>1469</v>
      </c>
      <c r="K530" t="s">
        <v>333</v>
      </c>
      <c r="M530">
        <v>17194</v>
      </c>
      <c r="N530">
        <v>1</v>
      </c>
      <c r="O530">
        <v>26</v>
      </c>
      <c r="P530">
        <v>200</v>
      </c>
      <c r="R530" t="s">
        <v>26</v>
      </c>
      <c r="S530" t="s">
        <v>334</v>
      </c>
      <c r="T530">
        <v>17194</v>
      </c>
      <c r="U530" t="s">
        <v>631</v>
      </c>
      <c r="V530">
        <v>20</v>
      </c>
      <c r="X530">
        <v>59001</v>
      </c>
      <c r="Y530" t="s">
        <v>336</v>
      </c>
    </row>
    <row r="531" spans="1:25" x14ac:dyDescent="0.25">
      <c r="A531" t="s">
        <v>479</v>
      </c>
      <c r="B531" t="s">
        <v>480</v>
      </c>
      <c r="D531" t="s">
        <v>330</v>
      </c>
      <c r="E531">
        <v>5566</v>
      </c>
      <c r="F531" t="s">
        <v>331</v>
      </c>
      <c r="G531">
        <v>41724208</v>
      </c>
      <c r="H531" t="s">
        <v>332</v>
      </c>
      <c r="I531" t="s">
        <v>333</v>
      </c>
      <c r="J531">
        <v>3427</v>
      </c>
      <c r="K531" t="s">
        <v>333</v>
      </c>
      <c r="M531">
        <v>17194</v>
      </c>
      <c r="N531">
        <v>3</v>
      </c>
      <c r="O531">
        <v>27.83</v>
      </c>
      <c r="P531">
        <v>200</v>
      </c>
      <c r="R531" t="s">
        <v>26</v>
      </c>
      <c r="S531" t="s">
        <v>334</v>
      </c>
      <c r="T531">
        <v>17194</v>
      </c>
      <c r="U531" t="s">
        <v>631</v>
      </c>
      <c r="V531">
        <v>20</v>
      </c>
      <c r="X531">
        <v>59001</v>
      </c>
      <c r="Y531" t="s">
        <v>336</v>
      </c>
    </row>
    <row r="532" spans="1:25" x14ac:dyDescent="0.25">
      <c r="A532" t="s">
        <v>370</v>
      </c>
      <c r="B532" t="s">
        <v>371</v>
      </c>
      <c r="D532" t="s">
        <v>330</v>
      </c>
      <c r="E532">
        <v>7740</v>
      </c>
      <c r="F532" t="s">
        <v>331</v>
      </c>
      <c r="G532">
        <v>41724208</v>
      </c>
      <c r="H532" t="s">
        <v>332</v>
      </c>
      <c r="I532" t="s">
        <v>333</v>
      </c>
      <c r="J532">
        <v>3649</v>
      </c>
      <c r="K532" t="s">
        <v>333</v>
      </c>
      <c r="M532">
        <v>17194</v>
      </c>
      <c r="N532">
        <v>9</v>
      </c>
      <c r="O532">
        <v>25.8</v>
      </c>
      <c r="P532">
        <v>300</v>
      </c>
      <c r="R532" t="s">
        <v>26</v>
      </c>
      <c r="S532" t="s">
        <v>334</v>
      </c>
      <c r="T532">
        <v>17194</v>
      </c>
      <c r="U532" t="s">
        <v>631</v>
      </c>
      <c r="V532">
        <v>20</v>
      </c>
      <c r="X532">
        <v>59001</v>
      </c>
      <c r="Y532" t="s">
        <v>336</v>
      </c>
    </row>
    <row r="533" spans="1:25" x14ac:dyDescent="0.25">
      <c r="A533" t="s">
        <v>390</v>
      </c>
      <c r="B533" t="s">
        <v>391</v>
      </c>
      <c r="D533" t="s">
        <v>330</v>
      </c>
      <c r="E533">
        <v>280</v>
      </c>
      <c r="F533" t="s">
        <v>331</v>
      </c>
      <c r="G533">
        <v>41724208</v>
      </c>
      <c r="H533" t="s">
        <v>332</v>
      </c>
      <c r="I533" t="s">
        <v>333</v>
      </c>
      <c r="J533">
        <v>323</v>
      </c>
      <c r="K533" t="s">
        <v>333</v>
      </c>
      <c r="M533">
        <v>17195</v>
      </c>
      <c r="N533">
        <v>2</v>
      </c>
      <c r="O533">
        <v>56</v>
      </c>
      <c r="P533">
        <v>5</v>
      </c>
      <c r="R533" t="s">
        <v>26</v>
      </c>
      <c r="S533" t="s">
        <v>334</v>
      </c>
      <c r="T533">
        <v>17195</v>
      </c>
      <c r="U533" t="s">
        <v>632</v>
      </c>
      <c r="V533">
        <v>20</v>
      </c>
      <c r="X533">
        <v>59001</v>
      </c>
      <c r="Y533" t="s">
        <v>336</v>
      </c>
    </row>
    <row r="534" spans="1:25" x14ac:dyDescent="0.25">
      <c r="A534" t="s">
        <v>440</v>
      </c>
      <c r="B534" t="s">
        <v>441</v>
      </c>
      <c r="D534" t="s">
        <v>330</v>
      </c>
      <c r="E534">
        <v>2350</v>
      </c>
      <c r="F534" t="s">
        <v>331</v>
      </c>
      <c r="G534">
        <v>41724208</v>
      </c>
      <c r="H534" t="s">
        <v>332</v>
      </c>
      <c r="I534" t="s">
        <v>333</v>
      </c>
      <c r="J534">
        <v>2085</v>
      </c>
      <c r="K534" t="s">
        <v>333</v>
      </c>
      <c r="M534">
        <v>17195</v>
      </c>
      <c r="N534">
        <v>7</v>
      </c>
      <c r="O534">
        <v>47</v>
      </c>
      <c r="P534">
        <v>50</v>
      </c>
      <c r="R534" t="s">
        <v>26</v>
      </c>
      <c r="S534" t="s">
        <v>334</v>
      </c>
      <c r="T534">
        <v>17195</v>
      </c>
      <c r="U534" t="s">
        <v>632</v>
      </c>
      <c r="V534">
        <v>20</v>
      </c>
      <c r="X534">
        <v>59001</v>
      </c>
      <c r="Y534" t="s">
        <v>336</v>
      </c>
    </row>
    <row r="535" spans="1:25" x14ac:dyDescent="0.25">
      <c r="A535" t="s">
        <v>341</v>
      </c>
      <c r="B535" t="s">
        <v>342</v>
      </c>
      <c r="D535" t="s">
        <v>330</v>
      </c>
      <c r="E535">
        <v>26015</v>
      </c>
      <c r="F535" t="s">
        <v>331</v>
      </c>
      <c r="G535">
        <v>41724208</v>
      </c>
      <c r="H535" t="s">
        <v>332</v>
      </c>
      <c r="I535" t="s">
        <v>333</v>
      </c>
      <c r="J535">
        <v>4101</v>
      </c>
      <c r="K535" t="s">
        <v>333</v>
      </c>
      <c r="M535">
        <v>17200</v>
      </c>
      <c r="N535">
        <v>14</v>
      </c>
      <c r="O535">
        <v>52.03</v>
      </c>
      <c r="P535">
        <v>500</v>
      </c>
      <c r="R535" t="s">
        <v>26</v>
      </c>
      <c r="S535" t="s">
        <v>334</v>
      </c>
      <c r="T535">
        <v>17200</v>
      </c>
      <c r="U535" t="s">
        <v>9</v>
      </c>
      <c r="V535">
        <v>20</v>
      </c>
      <c r="X535">
        <v>59001</v>
      </c>
      <c r="Y535" t="s">
        <v>336</v>
      </c>
    </row>
    <row r="536" spans="1:25" x14ac:dyDescent="0.25">
      <c r="A536" t="s">
        <v>401</v>
      </c>
      <c r="B536" t="s">
        <v>402</v>
      </c>
      <c r="D536" t="s">
        <v>330</v>
      </c>
      <c r="E536">
        <v>4200</v>
      </c>
      <c r="F536" t="s">
        <v>331</v>
      </c>
      <c r="G536">
        <v>41724208</v>
      </c>
      <c r="H536" t="s">
        <v>332</v>
      </c>
      <c r="I536" t="s">
        <v>333</v>
      </c>
      <c r="J536">
        <v>1255</v>
      </c>
      <c r="K536" t="s">
        <v>333</v>
      </c>
      <c r="M536">
        <v>17201</v>
      </c>
      <c r="N536">
        <v>9</v>
      </c>
      <c r="O536">
        <v>42</v>
      </c>
      <c r="P536">
        <v>100</v>
      </c>
      <c r="R536" t="s">
        <v>26</v>
      </c>
      <c r="S536" t="s">
        <v>334</v>
      </c>
      <c r="T536">
        <v>17201</v>
      </c>
      <c r="U536" t="s">
        <v>633</v>
      </c>
      <c r="V536">
        <v>20</v>
      </c>
      <c r="X536">
        <v>59001</v>
      </c>
      <c r="Y536" t="s">
        <v>336</v>
      </c>
    </row>
    <row r="537" spans="1:25" x14ac:dyDescent="0.25">
      <c r="A537" t="s">
        <v>634</v>
      </c>
      <c r="B537" t="s">
        <v>349</v>
      </c>
      <c r="D537" t="s">
        <v>330</v>
      </c>
      <c r="E537">
        <v>4199</v>
      </c>
      <c r="F537" t="s">
        <v>331</v>
      </c>
      <c r="G537">
        <v>41724208</v>
      </c>
      <c r="H537" t="s">
        <v>332</v>
      </c>
      <c r="I537" t="s">
        <v>333</v>
      </c>
      <c r="K537" t="s">
        <v>333</v>
      </c>
      <c r="M537">
        <v>17201</v>
      </c>
      <c r="N537">
        <v>1</v>
      </c>
      <c r="O537">
        <v>41.99</v>
      </c>
      <c r="P537">
        <v>100</v>
      </c>
      <c r="R537" t="s">
        <v>26</v>
      </c>
      <c r="S537" t="s">
        <v>334</v>
      </c>
      <c r="T537">
        <v>17201</v>
      </c>
      <c r="U537" t="s">
        <v>633</v>
      </c>
      <c r="V537">
        <v>20</v>
      </c>
      <c r="X537">
        <v>59001</v>
      </c>
      <c r="Y537" t="s">
        <v>336</v>
      </c>
    </row>
    <row r="538" spans="1:25" x14ac:dyDescent="0.25">
      <c r="A538" t="s">
        <v>431</v>
      </c>
      <c r="B538" t="s">
        <v>413</v>
      </c>
      <c r="D538" t="s">
        <v>330</v>
      </c>
      <c r="E538">
        <v>1524</v>
      </c>
      <c r="F538" t="s">
        <v>331</v>
      </c>
      <c r="G538">
        <v>41724208</v>
      </c>
      <c r="H538" t="s">
        <v>332</v>
      </c>
      <c r="I538" t="s">
        <v>333</v>
      </c>
      <c r="J538">
        <v>4399</v>
      </c>
      <c r="K538" t="s">
        <v>333</v>
      </c>
      <c r="M538">
        <v>17202</v>
      </c>
      <c r="N538">
        <v>16</v>
      </c>
      <c r="O538">
        <v>12.7</v>
      </c>
      <c r="P538">
        <v>120</v>
      </c>
      <c r="R538" t="s">
        <v>26</v>
      </c>
      <c r="S538" t="s">
        <v>334</v>
      </c>
      <c r="T538">
        <v>17202</v>
      </c>
      <c r="U538" t="s">
        <v>635</v>
      </c>
      <c r="V538">
        <v>20</v>
      </c>
      <c r="X538">
        <v>59001</v>
      </c>
      <c r="Y538" t="s">
        <v>336</v>
      </c>
    </row>
    <row r="539" spans="1:25" x14ac:dyDescent="0.25">
      <c r="A539" t="s">
        <v>373</v>
      </c>
      <c r="B539" t="s">
        <v>374</v>
      </c>
      <c r="D539" t="s">
        <v>330</v>
      </c>
      <c r="E539">
        <v>720</v>
      </c>
      <c r="F539" t="s">
        <v>331</v>
      </c>
      <c r="G539">
        <v>41724208</v>
      </c>
      <c r="H539" t="s">
        <v>332</v>
      </c>
      <c r="I539" t="s">
        <v>333</v>
      </c>
      <c r="J539">
        <v>174</v>
      </c>
      <c r="K539" t="s">
        <v>333</v>
      </c>
      <c r="M539">
        <v>17222</v>
      </c>
      <c r="N539">
        <v>13</v>
      </c>
      <c r="O539">
        <v>36</v>
      </c>
      <c r="P539">
        <v>20</v>
      </c>
      <c r="R539" t="s">
        <v>26</v>
      </c>
      <c r="S539" t="s">
        <v>334</v>
      </c>
      <c r="T539">
        <v>17222</v>
      </c>
      <c r="U539" t="s">
        <v>636</v>
      </c>
      <c r="V539">
        <v>20</v>
      </c>
      <c r="X539">
        <v>59001</v>
      </c>
      <c r="Y539" t="s">
        <v>336</v>
      </c>
    </row>
    <row r="540" spans="1:25" x14ac:dyDescent="0.25">
      <c r="A540" t="s">
        <v>625</v>
      </c>
      <c r="B540" t="s">
        <v>626</v>
      </c>
      <c r="D540" t="s">
        <v>330</v>
      </c>
      <c r="E540">
        <v>7260</v>
      </c>
      <c r="F540" t="s">
        <v>449</v>
      </c>
      <c r="G540">
        <v>25134108</v>
      </c>
      <c r="H540" t="s">
        <v>450</v>
      </c>
      <c r="I540" t="s">
        <v>333</v>
      </c>
      <c r="J540">
        <v>716</v>
      </c>
      <c r="K540" t="s">
        <v>333</v>
      </c>
      <c r="M540">
        <v>17321</v>
      </c>
      <c r="N540">
        <v>2</v>
      </c>
      <c r="O540">
        <v>145.19999999999999</v>
      </c>
      <c r="P540">
        <v>50</v>
      </c>
      <c r="R540" t="s">
        <v>26</v>
      </c>
      <c r="S540" t="s">
        <v>619</v>
      </c>
      <c r="T540">
        <v>17321</v>
      </c>
      <c r="U540" t="s">
        <v>637</v>
      </c>
      <c r="V540">
        <v>21</v>
      </c>
      <c r="X540">
        <v>59001</v>
      </c>
      <c r="Y540" t="s">
        <v>336</v>
      </c>
    </row>
    <row r="541" spans="1:25" x14ac:dyDescent="0.25">
      <c r="A541" t="s">
        <v>623</v>
      </c>
      <c r="B541" t="s">
        <v>456</v>
      </c>
      <c r="D541" t="s">
        <v>330</v>
      </c>
      <c r="E541">
        <v>7260</v>
      </c>
      <c r="F541" t="s">
        <v>449</v>
      </c>
      <c r="G541">
        <v>25134108</v>
      </c>
      <c r="H541" t="s">
        <v>450</v>
      </c>
      <c r="I541" t="s">
        <v>333</v>
      </c>
      <c r="J541">
        <v>3923</v>
      </c>
      <c r="K541" t="s">
        <v>333</v>
      </c>
      <c r="M541">
        <v>17321</v>
      </c>
      <c r="N541">
        <v>2</v>
      </c>
      <c r="O541">
        <v>145.19999999999999</v>
      </c>
      <c r="P541">
        <v>50</v>
      </c>
      <c r="R541" t="s">
        <v>26</v>
      </c>
      <c r="S541" t="s">
        <v>619</v>
      </c>
      <c r="T541">
        <v>17321</v>
      </c>
      <c r="U541" t="s">
        <v>637</v>
      </c>
      <c r="V541">
        <v>21</v>
      </c>
      <c r="X541">
        <v>59001</v>
      </c>
      <c r="Y541" t="s">
        <v>336</v>
      </c>
    </row>
    <row r="542" spans="1:25" x14ac:dyDescent="0.25">
      <c r="A542" t="s">
        <v>618</v>
      </c>
      <c r="B542" t="s">
        <v>485</v>
      </c>
      <c r="D542" t="s">
        <v>330</v>
      </c>
      <c r="E542">
        <v>7260</v>
      </c>
      <c r="F542" t="s">
        <v>449</v>
      </c>
      <c r="G542">
        <v>25134108</v>
      </c>
      <c r="H542" t="s">
        <v>450</v>
      </c>
      <c r="I542" t="s">
        <v>333</v>
      </c>
      <c r="J542">
        <v>4483</v>
      </c>
      <c r="K542" t="s">
        <v>333</v>
      </c>
      <c r="M542">
        <v>17321</v>
      </c>
      <c r="N542">
        <v>2</v>
      </c>
      <c r="O542">
        <v>145.19999999999999</v>
      </c>
      <c r="P542">
        <v>50</v>
      </c>
      <c r="R542" t="s">
        <v>26</v>
      </c>
      <c r="S542" t="s">
        <v>619</v>
      </c>
      <c r="T542">
        <v>17321</v>
      </c>
      <c r="U542" t="s">
        <v>637</v>
      </c>
      <c r="V542">
        <v>21</v>
      </c>
      <c r="X542">
        <v>59001</v>
      </c>
      <c r="Y542" t="s">
        <v>336</v>
      </c>
    </row>
    <row r="543" spans="1:25" x14ac:dyDescent="0.25">
      <c r="A543" t="s">
        <v>638</v>
      </c>
      <c r="B543" t="s">
        <v>608</v>
      </c>
      <c r="D543" t="s">
        <v>330</v>
      </c>
      <c r="E543">
        <v>3630</v>
      </c>
      <c r="F543" t="s">
        <v>449</v>
      </c>
      <c r="G543">
        <v>25134108</v>
      </c>
      <c r="H543" t="s">
        <v>450</v>
      </c>
      <c r="I543" t="s">
        <v>333</v>
      </c>
      <c r="J543">
        <v>4973</v>
      </c>
      <c r="K543" t="s">
        <v>333</v>
      </c>
      <c r="M543">
        <v>17321</v>
      </c>
      <c r="N543">
        <v>1</v>
      </c>
      <c r="O543">
        <v>145.19999999999999</v>
      </c>
      <c r="P543">
        <v>25</v>
      </c>
      <c r="R543" t="s">
        <v>29</v>
      </c>
      <c r="S543" t="s">
        <v>334</v>
      </c>
      <c r="T543">
        <v>17321</v>
      </c>
      <c r="U543" t="s">
        <v>639</v>
      </c>
      <c r="V543">
        <v>20</v>
      </c>
      <c r="X543">
        <v>59001</v>
      </c>
      <c r="Y543" t="s">
        <v>336</v>
      </c>
    </row>
    <row r="544" spans="1:25" x14ac:dyDescent="0.25">
      <c r="A544" t="s">
        <v>603</v>
      </c>
      <c r="B544" t="s">
        <v>604</v>
      </c>
      <c r="D544" t="s">
        <v>330</v>
      </c>
      <c r="E544">
        <v>7260</v>
      </c>
      <c r="F544" t="s">
        <v>449</v>
      </c>
      <c r="G544">
        <v>25134108</v>
      </c>
      <c r="H544" t="s">
        <v>450</v>
      </c>
      <c r="I544" t="s">
        <v>333</v>
      </c>
      <c r="J544">
        <v>4577</v>
      </c>
      <c r="K544" t="s">
        <v>333</v>
      </c>
      <c r="M544">
        <v>17321</v>
      </c>
      <c r="N544">
        <v>2</v>
      </c>
      <c r="O544">
        <v>145.19999999999999</v>
      </c>
      <c r="P544">
        <v>50</v>
      </c>
      <c r="R544" t="s">
        <v>29</v>
      </c>
      <c r="S544" t="s">
        <v>334</v>
      </c>
      <c r="T544">
        <v>17321</v>
      </c>
      <c r="U544" t="s">
        <v>639</v>
      </c>
      <c r="V544">
        <v>20</v>
      </c>
      <c r="X544">
        <v>59001</v>
      </c>
      <c r="Y544" t="s">
        <v>336</v>
      </c>
    </row>
    <row r="545" spans="1:25" x14ac:dyDescent="0.25">
      <c r="A545" t="s">
        <v>600</v>
      </c>
      <c r="B545" t="s">
        <v>413</v>
      </c>
      <c r="D545" t="s">
        <v>330</v>
      </c>
      <c r="E545">
        <v>7260</v>
      </c>
      <c r="F545" t="s">
        <v>449</v>
      </c>
      <c r="G545">
        <v>25134108</v>
      </c>
      <c r="H545" t="s">
        <v>450</v>
      </c>
      <c r="I545" t="s">
        <v>333</v>
      </c>
      <c r="J545">
        <v>4363</v>
      </c>
      <c r="K545" t="s">
        <v>333</v>
      </c>
      <c r="M545">
        <v>17321</v>
      </c>
      <c r="N545">
        <v>2</v>
      </c>
      <c r="O545">
        <v>145.19999999999999</v>
      </c>
      <c r="P545">
        <v>50</v>
      </c>
      <c r="R545" t="s">
        <v>29</v>
      </c>
      <c r="S545" t="s">
        <v>334</v>
      </c>
      <c r="T545">
        <v>17321</v>
      </c>
      <c r="U545" t="s">
        <v>639</v>
      </c>
      <c r="V545">
        <v>20</v>
      </c>
      <c r="X545">
        <v>59001</v>
      </c>
      <c r="Y545" t="s">
        <v>336</v>
      </c>
    </row>
    <row r="546" spans="1:25" x14ac:dyDescent="0.25">
      <c r="A546" t="s">
        <v>457</v>
      </c>
      <c r="B546" t="s">
        <v>458</v>
      </c>
      <c r="D546" t="s">
        <v>330</v>
      </c>
      <c r="E546">
        <v>145</v>
      </c>
      <c r="F546" t="s">
        <v>449</v>
      </c>
      <c r="G546">
        <v>25134108</v>
      </c>
      <c r="H546" t="s">
        <v>450</v>
      </c>
      <c r="I546" t="s">
        <v>333</v>
      </c>
      <c r="J546">
        <v>3970</v>
      </c>
      <c r="K546" t="s">
        <v>333</v>
      </c>
      <c r="M546">
        <v>17321</v>
      </c>
      <c r="N546">
        <v>4</v>
      </c>
      <c r="O546">
        <v>145</v>
      </c>
      <c r="P546">
        <v>1</v>
      </c>
      <c r="R546" t="s">
        <v>29</v>
      </c>
      <c r="S546" t="s">
        <v>334</v>
      </c>
      <c r="T546">
        <v>17321</v>
      </c>
      <c r="U546" t="s">
        <v>639</v>
      </c>
      <c r="V546">
        <v>20</v>
      </c>
      <c r="X546">
        <v>59001</v>
      </c>
      <c r="Y546" t="s">
        <v>336</v>
      </c>
    </row>
    <row r="547" spans="1:25" x14ac:dyDescent="0.25">
      <c r="A547" t="s">
        <v>457</v>
      </c>
      <c r="B547" t="s">
        <v>458</v>
      </c>
      <c r="D547" t="s">
        <v>330</v>
      </c>
      <c r="E547">
        <v>1306.8</v>
      </c>
      <c r="F547" t="s">
        <v>449</v>
      </c>
      <c r="G547">
        <v>25134108</v>
      </c>
      <c r="H547" t="s">
        <v>450</v>
      </c>
      <c r="I547" t="s">
        <v>333</v>
      </c>
      <c r="J547">
        <v>3970</v>
      </c>
      <c r="K547" t="s">
        <v>333</v>
      </c>
      <c r="M547">
        <v>17321</v>
      </c>
      <c r="N547">
        <v>3</v>
      </c>
      <c r="O547">
        <v>145.19999999999999</v>
      </c>
      <c r="P547">
        <v>9</v>
      </c>
      <c r="R547" t="s">
        <v>29</v>
      </c>
      <c r="S547" t="s">
        <v>334</v>
      </c>
      <c r="T547">
        <v>17321</v>
      </c>
      <c r="U547" t="s">
        <v>639</v>
      </c>
      <c r="V547">
        <v>20</v>
      </c>
      <c r="X547">
        <v>59001</v>
      </c>
      <c r="Y547" t="s">
        <v>336</v>
      </c>
    </row>
    <row r="548" spans="1:25" x14ac:dyDescent="0.25">
      <c r="A548" t="s">
        <v>454</v>
      </c>
      <c r="B548" t="s">
        <v>338</v>
      </c>
      <c r="D548" t="s">
        <v>330</v>
      </c>
      <c r="E548">
        <v>146.19999999999999</v>
      </c>
      <c r="F548" t="s">
        <v>449</v>
      </c>
      <c r="G548">
        <v>25134108</v>
      </c>
      <c r="H548" t="s">
        <v>450</v>
      </c>
      <c r="I548" t="s">
        <v>333</v>
      </c>
      <c r="J548">
        <v>3468</v>
      </c>
      <c r="K548" t="s">
        <v>333</v>
      </c>
      <c r="M548">
        <v>17321</v>
      </c>
      <c r="N548">
        <v>4</v>
      </c>
      <c r="O548">
        <v>146.19999999999999</v>
      </c>
      <c r="P548">
        <v>1</v>
      </c>
      <c r="R548" t="s">
        <v>29</v>
      </c>
      <c r="S548" t="s">
        <v>334</v>
      </c>
      <c r="T548">
        <v>17321</v>
      </c>
      <c r="U548" t="s">
        <v>639</v>
      </c>
      <c r="V548">
        <v>20</v>
      </c>
      <c r="X548">
        <v>59001</v>
      </c>
      <c r="Y548" t="s">
        <v>336</v>
      </c>
    </row>
    <row r="549" spans="1:25" x14ac:dyDescent="0.25">
      <c r="A549" t="s">
        <v>454</v>
      </c>
      <c r="B549" t="s">
        <v>338</v>
      </c>
      <c r="D549" t="s">
        <v>330</v>
      </c>
      <c r="E549">
        <v>3484.8</v>
      </c>
      <c r="F549" t="s">
        <v>449</v>
      </c>
      <c r="G549">
        <v>25134108</v>
      </c>
      <c r="H549" t="s">
        <v>450</v>
      </c>
      <c r="I549" t="s">
        <v>333</v>
      </c>
      <c r="J549">
        <v>3468</v>
      </c>
      <c r="K549" t="s">
        <v>333</v>
      </c>
      <c r="M549">
        <v>17321</v>
      </c>
      <c r="N549">
        <v>2</v>
      </c>
      <c r="O549">
        <v>145.19999999999999</v>
      </c>
      <c r="P549">
        <v>24</v>
      </c>
      <c r="R549" t="s">
        <v>29</v>
      </c>
      <c r="S549" t="s">
        <v>334</v>
      </c>
      <c r="T549">
        <v>17321</v>
      </c>
      <c r="U549" t="s">
        <v>639</v>
      </c>
      <c r="V549">
        <v>20</v>
      </c>
      <c r="X549">
        <v>59001</v>
      </c>
      <c r="Y549" t="s">
        <v>336</v>
      </c>
    </row>
    <row r="550" spans="1:25" x14ac:dyDescent="0.25">
      <c r="A550" t="s">
        <v>640</v>
      </c>
      <c r="B550" t="s">
        <v>641</v>
      </c>
      <c r="D550" t="s">
        <v>330</v>
      </c>
      <c r="E550">
        <v>7260</v>
      </c>
      <c r="F550" t="s">
        <v>449</v>
      </c>
      <c r="G550">
        <v>25134108</v>
      </c>
      <c r="H550" t="s">
        <v>450</v>
      </c>
      <c r="I550" t="s">
        <v>333</v>
      </c>
      <c r="J550">
        <v>3212</v>
      </c>
      <c r="K550" t="s">
        <v>333</v>
      </c>
      <c r="M550">
        <v>17321</v>
      </c>
      <c r="N550">
        <v>1</v>
      </c>
      <c r="O550">
        <v>145.19999999999999</v>
      </c>
      <c r="P550">
        <v>50</v>
      </c>
      <c r="R550" t="s">
        <v>29</v>
      </c>
      <c r="S550" t="s">
        <v>334</v>
      </c>
      <c r="T550">
        <v>17321</v>
      </c>
      <c r="U550" t="s">
        <v>639</v>
      </c>
      <c r="V550">
        <v>20</v>
      </c>
      <c r="X550">
        <v>59001</v>
      </c>
      <c r="Y550" t="s">
        <v>336</v>
      </c>
    </row>
    <row r="551" spans="1:25" x14ac:dyDescent="0.25">
      <c r="A551" t="s">
        <v>575</v>
      </c>
      <c r="B551" t="s">
        <v>344</v>
      </c>
      <c r="D551" t="s">
        <v>330</v>
      </c>
      <c r="E551">
        <v>7260</v>
      </c>
      <c r="F551" t="s">
        <v>449</v>
      </c>
      <c r="G551">
        <v>25134108</v>
      </c>
      <c r="H551" t="s">
        <v>450</v>
      </c>
      <c r="I551" t="s">
        <v>333</v>
      </c>
      <c r="J551">
        <v>2232</v>
      </c>
      <c r="K551" t="s">
        <v>333</v>
      </c>
      <c r="M551">
        <v>17321</v>
      </c>
      <c r="N551">
        <v>2</v>
      </c>
      <c r="O551">
        <v>145.19999999999999</v>
      </c>
      <c r="P551">
        <v>50</v>
      </c>
      <c r="R551" t="s">
        <v>29</v>
      </c>
      <c r="S551" t="s">
        <v>334</v>
      </c>
      <c r="T551">
        <v>17321</v>
      </c>
      <c r="U551" t="s">
        <v>639</v>
      </c>
      <c r="V551">
        <v>20</v>
      </c>
      <c r="X551">
        <v>59001</v>
      </c>
      <c r="Y551" t="s">
        <v>336</v>
      </c>
    </row>
    <row r="552" spans="1:25" x14ac:dyDescent="0.25">
      <c r="A552" t="s">
        <v>569</v>
      </c>
      <c r="B552" t="s">
        <v>570</v>
      </c>
      <c r="D552" t="s">
        <v>330</v>
      </c>
      <c r="E552">
        <v>1452</v>
      </c>
      <c r="F552" t="s">
        <v>449</v>
      </c>
      <c r="G552">
        <v>25134108</v>
      </c>
      <c r="H552" t="s">
        <v>450</v>
      </c>
      <c r="I552" t="s">
        <v>333</v>
      </c>
      <c r="J552">
        <v>1752</v>
      </c>
      <c r="K552" t="s">
        <v>333</v>
      </c>
      <c r="M552">
        <v>17321</v>
      </c>
      <c r="N552">
        <v>2</v>
      </c>
      <c r="O552">
        <v>145.19999999999999</v>
      </c>
      <c r="P552">
        <v>10</v>
      </c>
      <c r="R552" t="s">
        <v>29</v>
      </c>
      <c r="S552" t="s">
        <v>334</v>
      </c>
      <c r="T552">
        <v>17321</v>
      </c>
      <c r="U552" t="s">
        <v>639</v>
      </c>
      <c r="V552">
        <v>20</v>
      </c>
      <c r="X552">
        <v>59001</v>
      </c>
      <c r="Y552" t="s">
        <v>336</v>
      </c>
    </row>
    <row r="553" spans="1:25" x14ac:dyDescent="0.25">
      <c r="A553" t="s">
        <v>557</v>
      </c>
      <c r="B553" t="s">
        <v>421</v>
      </c>
      <c r="D553" t="s">
        <v>330</v>
      </c>
      <c r="E553">
        <v>4356</v>
      </c>
      <c r="F553" t="s">
        <v>449</v>
      </c>
      <c r="G553">
        <v>25134108</v>
      </c>
      <c r="H553" t="s">
        <v>450</v>
      </c>
      <c r="I553" t="s">
        <v>333</v>
      </c>
      <c r="J553">
        <v>918</v>
      </c>
      <c r="K553" t="s">
        <v>333</v>
      </c>
      <c r="M553">
        <v>17321</v>
      </c>
      <c r="N553">
        <v>2</v>
      </c>
      <c r="O553">
        <v>145.19999999999999</v>
      </c>
      <c r="P553">
        <v>30</v>
      </c>
      <c r="R553" t="s">
        <v>29</v>
      </c>
      <c r="S553" t="s">
        <v>334</v>
      </c>
      <c r="T553">
        <v>17321</v>
      </c>
      <c r="U553" t="s">
        <v>639</v>
      </c>
      <c r="V553">
        <v>20</v>
      </c>
      <c r="X553">
        <v>59001</v>
      </c>
      <c r="Y553" t="s">
        <v>336</v>
      </c>
    </row>
    <row r="554" spans="1:25" x14ac:dyDescent="0.25">
      <c r="A554" t="s">
        <v>554</v>
      </c>
      <c r="B554" t="s">
        <v>329</v>
      </c>
      <c r="D554" t="s">
        <v>330</v>
      </c>
      <c r="E554">
        <v>7260</v>
      </c>
      <c r="F554" t="s">
        <v>449</v>
      </c>
      <c r="G554">
        <v>25134108</v>
      </c>
      <c r="H554" t="s">
        <v>450</v>
      </c>
      <c r="I554" t="s">
        <v>333</v>
      </c>
      <c r="J554">
        <v>655</v>
      </c>
      <c r="K554" t="s">
        <v>333</v>
      </c>
      <c r="M554">
        <v>17321</v>
      </c>
      <c r="N554">
        <v>2</v>
      </c>
      <c r="O554">
        <v>145.19999999999999</v>
      </c>
      <c r="P554">
        <v>50</v>
      </c>
      <c r="R554" t="s">
        <v>29</v>
      </c>
      <c r="S554" t="s">
        <v>334</v>
      </c>
      <c r="T554">
        <v>17321</v>
      </c>
      <c r="U554" t="s">
        <v>639</v>
      </c>
      <c r="V554">
        <v>20</v>
      </c>
      <c r="X554">
        <v>59001</v>
      </c>
      <c r="Y554" t="s">
        <v>336</v>
      </c>
    </row>
    <row r="555" spans="1:25" x14ac:dyDescent="0.25">
      <c r="A555" t="s">
        <v>642</v>
      </c>
      <c r="B555" t="s">
        <v>643</v>
      </c>
      <c r="D555" t="s">
        <v>330</v>
      </c>
      <c r="E555">
        <v>3630</v>
      </c>
      <c r="F555" t="s">
        <v>449</v>
      </c>
      <c r="G555">
        <v>25134108</v>
      </c>
      <c r="H555" t="s">
        <v>450</v>
      </c>
      <c r="I555" t="s">
        <v>333</v>
      </c>
      <c r="J555">
        <v>623</v>
      </c>
      <c r="K555" t="s">
        <v>333</v>
      </c>
      <c r="M555">
        <v>17321</v>
      </c>
      <c r="N555">
        <v>1</v>
      </c>
      <c r="O555">
        <v>145.19999999999999</v>
      </c>
      <c r="P555">
        <v>25</v>
      </c>
      <c r="R555" t="s">
        <v>29</v>
      </c>
      <c r="S555" t="s">
        <v>334</v>
      </c>
      <c r="T555">
        <v>17321</v>
      </c>
      <c r="U555" t="s">
        <v>639</v>
      </c>
      <c r="V555">
        <v>20</v>
      </c>
      <c r="X555">
        <v>59001</v>
      </c>
      <c r="Y555" t="s">
        <v>336</v>
      </c>
    </row>
    <row r="556" spans="1:25" x14ac:dyDescent="0.25">
      <c r="A556" t="s">
        <v>551</v>
      </c>
      <c r="B556" t="s">
        <v>552</v>
      </c>
      <c r="D556" t="s">
        <v>330</v>
      </c>
      <c r="E556">
        <v>3630</v>
      </c>
      <c r="F556" t="s">
        <v>449</v>
      </c>
      <c r="G556">
        <v>25134108</v>
      </c>
      <c r="H556" t="s">
        <v>450</v>
      </c>
      <c r="I556" t="s">
        <v>333</v>
      </c>
      <c r="J556">
        <v>418</v>
      </c>
      <c r="K556" t="s">
        <v>333</v>
      </c>
      <c r="M556">
        <v>17321</v>
      </c>
      <c r="N556">
        <v>2</v>
      </c>
      <c r="O556">
        <v>145.19999999999999</v>
      </c>
      <c r="P556">
        <v>25</v>
      </c>
      <c r="R556" t="s">
        <v>29</v>
      </c>
      <c r="S556" t="s">
        <v>334</v>
      </c>
      <c r="T556">
        <v>17321</v>
      </c>
      <c r="U556" t="s">
        <v>639</v>
      </c>
      <c r="V556">
        <v>20</v>
      </c>
      <c r="X556">
        <v>59001</v>
      </c>
      <c r="Y556" t="s">
        <v>336</v>
      </c>
    </row>
    <row r="557" spans="1:25" x14ac:dyDescent="0.25">
      <c r="A557" t="s">
        <v>385</v>
      </c>
      <c r="B557" t="s">
        <v>386</v>
      </c>
      <c r="D557" t="s">
        <v>330</v>
      </c>
      <c r="E557">
        <v>2670</v>
      </c>
      <c r="F557" t="s">
        <v>331</v>
      </c>
      <c r="G557">
        <v>41724208</v>
      </c>
      <c r="H557" t="s">
        <v>332</v>
      </c>
      <c r="I557" t="s">
        <v>333</v>
      </c>
      <c r="J557">
        <v>206</v>
      </c>
      <c r="K557" t="s">
        <v>333</v>
      </c>
      <c r="M557">
        <v>17322</v>
      </c>
      <c r="N557">
        <v>7</v>
      </c>
      <c r="O557">
        <v>89</v>
      </c>
      <c r="P557">
        <v>30</v>
      </c>
      <c r="R557" t="s">
        <v>26</v>
      </c>
      <c r="S557" t="s">
        <v>334</v>
      </c>
      <c r="T557">
        <v>17322</v>
      </c>
      <c r="U557" t="s">
        <v>644</v>
      </c>
      <c r="V557">
        <v>20</v>
      </c>
      <c r="X557">
        <v>59001</v>
      </c>
      <c r="Y557" t="s">
        <v>336</v>
      </c>
    </row>
    <row r="558" spans="1:25" x14ac:dyDescent="0.25">
      <c r="A558" t="s">
        <v>343</v>
      </c>
      <c r="B558" t="s">
        <v>344</v>
      </c>
      <c r="D558" t="s">
        <v>330</v>
      </c>
      <c r="E558">
        <v>2685</v>
      </c>
      <c r="F558" t="s">
        <v>331</v>
      </c>
      <c r="G558">
        <v>41724208</v>
      </c>
      <c r="H558" t="s">
        <v>332</v>
      </c>
      <c r="I558" t="s">
        <v>333</v>
      </c>
      <c r="J558">
        <v>2233</v>
      </c>
      <c r="K558" t="s">
        <v>333</v>
      </c>
      <c r="M558">
        <v>17322</v>
      </c>
      <c r="N558">
        <v>3</v>
      </c>
      <c r="O558">
        <v>89.5</v>
      </c>
      <c r="P558">
        <v>30</v>
      </c>
      <c r="R558" t="s">
        <v>26</v>
      </c>
      <c r="S558" t="s">
        <v>334</v>
      </c>
      <c r="T558">
        <v>17322</v>
      </c>
      <c r="U558" t="s">
        <v>644</v>
      </c>
      <c r="V558">
        <v>20</v>
      </c>
      <c r="X558">
        <v>59001</v>
      </c>
      <c r="Y558" t="s">
        <v>336</v>
      </c>
    </row>
    <row r="559" spans="1:25" x14ac:dyDescent="0.25">
      <c r="A559" t="s">
        <v>348</v>
      </c>
      <c r="B559" t="s">
        <v>349</v>
      </c>
      <c r="D559" t="s">
        <v>330</v>
      </c>
      <c r="E559">
        <v>2595.5</v>
      </c>
      <c r="F559" t="s">
        <v>331</v>
      </c>
      <c r="G559">
        <v>41724208</v>
      </c>
      <c r="H559" t="s">
        <v>332</v>
      </c>
      <c r="I559" t="s">
        <v>333</v>
      </c>
      <c r="K559" t="s">
        <v>333</v>
      </c>
      <c r="M559">
        <v>17322</v>
      </c>
      <c r="N559">
        <v>1</v>
      </c>
      <c r="O559">
        <v>89.5</v>
      </c>
      <c r="P559">
        <v>29</v>
      </c>
      <c r="R559" t="s">
        <v>26</v>
      </c>
      <c r="S559" t="s">
        <v>334</v>
      </c>
      <c r="T559">
        <v>17322</v>
      </c>
      <c r="U559" t="s">
        <v>644</v>
      </c>
      <c r="V559">
        <v>20</v>
      </c>
      <c r="X559">
        <v>59001</v>
      </c>
      <c r="Y559" t="s">
        <v>336</v>
      </c>
    </row>
    <row r="560" spans="1:25" x14ac:dyDescent="0.25">
      <c r="A560" t="s">
        <v>348</v>
      </c>
      <c r="B560" t="s">
        <v>349</v>
      </c>
      <c r="D560" t="s">
        <v>330</v>
      </c>
      <c r="E560">
        <v>105.5</v>
      </c>
      <c r="F560" t="s">
        <v>331</v>
      </c>
      <c r="G560">
        <v>41724208</v>
      </c>
      <c r="H560" t="s">
        <v>332</v>
      </c>
      <c r="I560" t="s">
        <v>333</v>
      </c>
      <c r="K560" t="s">
        <v>333</v>
      </c>
      <c r="M560">
        <v>17322</v>
      </c>
      <c r="N560">
        <v>28</v>
      </c>
      <c r="O560">
        <v>105.5</v>
      </c>
      <c r="P560">
        <v>1</v>
      </c>
      <c r="R560" t="s">
        <v>26</v>
      </c>
      <c r="S560" t="s">
        <v>334</v>
      </c>
      <c r="T560">
        <v>17322</v>
      </c>
      <c r="U560" t="s">
        <v>644</v>
      </c>
      <c r="V560">
        <v>20</v>
      </c>
      <c r="X560">
        <v>59001</v>
      </c>
      <c r="Y560" t="s">
        <v>336</v>
      </c>
    </row>
    <row r="561" spans="1:25" x14ac:dyDescent="0.25">
      <c r="A561" t="s">
        <v>346</v>
      </c>
      <c r="B561" t="s">
        <v>347</v>
      </c>
      <c r="D561" t="s">
        <v>330</v>
      </c>
      <c r="E561">
        <v>8130</v>
      </c>
      <c r="F561" t="s">
        <v>331</v>
      </c>
      <c r="G561">
        <v>41724208</v>
      </c>
      <c r="H561" t="s">
        <v>332</v>
      </c>
      <c r="I561" t="s">
        <v>333</v>
      </c>
      <c r="J561">
        <v>4044</v>
      </c>
      <c r="K561" t="s">
        <v>333</v>
      </c>
      <c r="M561">
        <v>17323</v>
      </c>
      <c r="N561">
        <v>1</v>
      </c>
      <c r="O561">
        <v>5.42</v>
      </c>
      <c r="P561">
        <v>1500</v>
      </c>
      <c r="R561" t="s">
        <v>29</v>
      </c>
      <c r="S561" t="s">
        <v>334</v>
      </c>
      <c r="T561">
        <v>17323</v>
      </c>
      <c r="U561" t="s">
        <v>645</v>
      </c>
      <c r="V561">
        <v>20</v>
      </c>
      <c r="X561">
        <v>59001</v>
      </c>
      <c r="Y561" t="s">
        <v>336</v>
      </c>
    </row>
    <row r="562" spans="1:25" x14ac:dyDescent="0.25">
      <c r="A562" t="s">
        <v>339</v>
      </c>
      <c r="B562" t="s">
        <v>340</v>
      </c>
      <c r="D562" t="s">
        <v>330</v>
      </c>
      <c r="E562">
        <v>3339.6</v>
      </c>
      <c r="F562" t="s">
        <v>331</v>
      </c>
      <c r="G562">
        <v>41724208</v>
      </c>
      <c r="H562" t="s">
        <v>332</v>
      </c>
      <c r="I562" t="s">
        <v>333</v>
      </c>
      <c r="J562">
        <v>3526</v>
      </c>
      <c r="K562" t="s">
        <v>333</v>
      </c>
      <c r="M562">
        <v>17348</v>
      </c>
      <c r="N562">
        <v>18</v>
      </c>
      <c r="O562">
        <v>83.49</v>
      </c>
      <c r="P562">
        <v>40</v>
      </c>
      <c r="R562" t="s">
        <v>26</v>
      </c>
      <c r="S562" t="s">
        <v>334</v>
      </c>
      <c r="T562">
        <v>17348</v>
      </c>
      <c r="U562" t="s">
        <v>646</v>
      </c>
      <c r="V562">
        <v>20</v>
      </c>
      <c r="X562">
        <v>59001</v>
      </c>
      <c r="Y562" t="s">
        <v>336</v>
      </c>
    </row>
    <row r="563" spans="1:25" x14ac:dyDescent="0.25">
      <c r="A563" t="s">
        <v>462</v>
      </c>
      <c r="B563" t="s">
        <v>463</v>
      </c>
      <c r="D563" t="s">
        <v>330</v>
      </c>
      <c r="E563">
        <v>327.9</v>
      </c>
      <c r="F563" t="s">
        <v>331</v>
      </c>
      <c r="G563">
        <v>41724208</v>
      </c>
      <c r="H563" t="s">
        <v>332</v>
      </c>
      <c r="I563" t="s">
        <v>333</v>
      </c>
      <c r="J563">
        <v>2785</v>
      </c>
      <c r="K563" t="s">
        <v>333</v>
      </c>
      <c r="M563">
        <v>17354</v>
      </c>
      <c r="N563">
        <v>10</v>
      </c>
      <c r="O563">
        <v>327.9</v>
      </c>
      <c r="P563">
        <v>1</v>
      </c>
      <c r="R563" t="s">
        <v>26</v>
      </c>
      <c r="S563" t="s">
        <v>334</v>
      </c>
      <c r="T563">
        <v>17354</v>
      </c>
      <c r="U563" t="s">
        <v>647</v>
      </c>
      <c r="V563">
        <v>20</v>
      </c>
      <c r="X563">
        <v>59001</v>
      </c>
      <c r="Y563" t="s">
        <v>336</v>
      </c>
    </row>
    <row r="564" spans="1:25" x14ac:dyDescent="0.25">
      <c r="A564" t="s">
        <v>339</v>
      </c>
      <c r="B564" t="s">
        <v>340</v>
      </c>
      <c r="D564" t="s">
        <v>330</v>
      </c>
      <c r="E564">
        <v>1089</v>
      </c>
      <c r="F564" t="s">
        <v>331</v>
      </c>
      <c r="G564">
        <v>41724208</v>
      </c>
      <c r="H564" t="s">
        <v>332</v>
      </c>
      <c r="I564" t="s">
        <v>333</v>
      </c>
      <c r="J564">
        <v>3526</v>
      </c>
      <c r="K564" t="s">
        <v>333</v>
      </c>
      <c r="M564">
        <v>17357</v>
      </c>
      <c r="N564">
        <v>10</v>
      </c>
      <c r="O564">
        <v>7.26</v>
      </c>
      <c r="P564">
        <v>150</v>
      </c>
      <c r="R564" t="s">
        <v>26</v>
      </c>
      <c r="S564" t="s">
        <v>334</v>
      </c>
      <c r="T564">
        <v>17357</v>
      </c>
      <c r="U564" t="s">
        <v>648</v>
      </c>
      <c r="V564">
        <v>20</v>
      </c>
      <c r="X564">
        <v>59001</v>
      </c>
      <c r="Y564" t="s">
        <v>336</v>
      </c>
    </row>
    <row r="565" spans="1:25" x14ac:dyDescent="0.25">
      <c r="A565" t="s">
        <v>343</v>
      </c>
      <c r="B565" t="s">
        <v>344</v>
      </c>
      <c r="D565" t="s">
        <v>330</v>
      </c>
      <c r="E565">
        <v>1140</v>
      </c>
      <c r="F565" t="s">
        <v>331</v>
      </c>
      <c r="G565">
        <v>41724208</v>
      </c>
      <c r="H565" t="s">
        <v>332</v>
      </c>
      <c r="I565" t="s">
        <v>333</v>
      </c>
      <c r="J565">
        <v>2233</v>
      </c>
      <c r="K565" t="s">
        <v>333</v>
      </c>
      <c r="M565">
        <v>17363</v>
      </c>
      <c r="N565">
        <v>7</v>
      </c>
      <c r="O565">
        <v>1.1399999999999999</v>
      </c>
      <c r="P565">
        <v>1000</v>
      </c>
      <c r="R565" t="s">
        <v>26</v>
      </c>
      <c r="S565" t="s">
        <v>334</v>
      </c>
      <c r="T565">
        <v>17363</v>
      </c>
      <c r="U565" t="s">
        <v>649</v>
      </c>
      <c r="V565">
        <v>20</v>
      </c>
      <c r="X565">
        <v>59001</v>
      </c>
      <c r="Y565" t="s">
        <v>336</v>
      </c>
    </row>
    <row r="566" spans="1:25" x14ac:dyDescent="0.25">
      <c r="A566" t="s">
        <v>357</v>
      </c>
      <c r="B566" t="s">
        <v>358</v>
      </c>
      <c r="D566" t="s">
        <v>330</v>
      </c>
      <c r="E566">
        <v>1650</v>
      </c>
      <c r="F566" t="s">
        <v>331</v>
      </c>
      <c r="G566">
        <v>41724208</v>
      </c>
      <c r="H566" t="s">
        <v>332</v>
      </c>
      <c r="I566" t="s">
        <v>333</v>
      </c>
      <c r="J566">
        <v>2750</v>
      </c>
      <c r="K566" t="s">
        <v>333</v>
      </c>
      <c r="M566">
        <v>17363</v>
      </c>
      <c r="N566">
        <v>4</v>
      </c>
      <c r="O566">
        <v>0.55000000000000004</v>
      </c>
      <c r="P566">
        <v>3000</v>
      </c>
      <c r="R566" t="s">
        <v>26</v>
      </c>
      <c r="S566" t="s">
        <v>334</v>
      </c>
      <c r="T566">
        <v>17363</v>
      </c>
      <c r="U566" t="s">
        <v>649</v>
      </c>
      <c r="V566">
        <v>20</v>
      </c>
      <c r="X566">
        <v>59001</v>
      </c>
      <c r="Y566" t="s">
        <v>336</v>
      </c>
    </row>
    <row r="567" spans="1:25" x14ac:dyDescent="0.25">
      <c r="A567" t="s">
        <v>370</v>
      </c>
      <c r="B567" t="s">
        <v>371</v>
      </c>
      <c r="D567" t="s">
        <v>330</v>
      </c>
      <c r="E567">
        <v>2750</v>
      </c>
      <c r="F567" t="s">
        <v>331</v>
      </c>
      <c r="G567">
        <v>41724208</v>
      </c>
      <c r="H567" t="s">
        <v>332</v>
      </c>
      <c r="I567" t="s">
        <v>333</v>
      </c>
      <c r="J567">
        <v>3649</v>
      </c>
      <c r="K567" t="s">
        <v>333</v>
      </c>
      <c r="M567">
        <v>17363</v>
      </c>
      <c r="N567">
        <v>2</v>
      </c>
      <c r="O567">
        <v>1.1000000000000001</v>
      </c>
      <c r="P567">
        <v>2500</v>
      </c>
      <c r="R567" t="s">
        <v>26</v>
      </c>
      <c r="S567" t="s">
        <v>334</v>
      </c>
      <c r="T567">
        <v>17363</v>
      </c>
      <c r="U567" t="s">
        <v>649</v>
      </c>
      <c r="V567">
        <v>20</v>
      </c>
      <c r="X567">
        <v>59001</v>
      </c>
      <c r="Y567" t="s">
        <v>336</v>
      </c>
    </row>
    <row r="568" spans="1:25" x14ac:dyDescent="0.25">
      <c r="A568" t="s">
        <v>348</v>
      </c>
      <c r="B568" t="s">
        <v>349</v>
      </c>
      <c r="D568" t="s">
        <v>330</v>
      </c>
      <c r="E568">
        <v>1620</v>
      </c>
      <c r="F568" t="s">
        <v>331</v>
      </c>
      <c r="G568">
        <v>41724208</v>
      </c>
      <c r="H568" t="s">
        <v>332</v>
      </c>
      <c r="I568" t="s">
        <v>333</v>
      </c>
      <c r="K568" t="s">
        <v>333</v>
      </c>
      <c r="M568">
        <v>17363</v>
      </c>
      <c r="N568">
        <v>18</v>
      </c>
      <c r="O568">
        <v>0.54</v>
      </c>
      <c r="P568">
        <v>3000</v>
      </c>
      <c r="R568" t="s">
        <v>26</v>
      </c>
      <c r="S568" t="s">
        <v>334</v>
      </c>
      <c r="T568">
        <v>17363</v>
      </c>
      <c r="U568" t="s">
        <v>649</v>
      </c>
      <c r="V568">
        <v>20</v>
      </c>
      <c r="X568">
        <v>59001</v>
      </c>
      <c r="Y568" t="s">
        <v>336</v>
      </c>
    </row>
    <row r="569" spans="1:25" x14ac:dyDescent="0.25">
      <c r="A569" t="s">
        <v>494</v>
      </c>
      <c r="B569" t="s">
        <v>495</v>
      </c>
      <c r="D569" t="s">
        <v>330</v>
      </c>
      <c r="E569">
        <v>2520</v>
      </c>
      <c r="F569" t="s">
        <v>331</v>
      </c>
      <c r="G569">
        <v>41724208</v>
      </c>
      <c r="H569" t="s">
        <v>332</v>
      </c>
      <c r="I569" t="s">
        <v>333</v>
      </c>
      <c r="J569">
        <v>1684</v>
      </c>
      <c r="K569" t="s">
        <v>333</v>
      </c>
      <c r="M569">
        <v>17381</v>
      </c>
      <c r="N569">
        <v>4</v>
      </c>
      <c r="O569">
        <v>42</v>
      </c>
      <c r="P569">
        <v>60</v>
      </c>
      <c r="R569" t="s">
        <v>29</v>
      </c>
      <c r="S569" t="s">
        <v>334</v>
      </c>
      <c r="T569">
        <v>17381</v>
      </c>
      <c r="U569" t="s">
        <v>650</v>
      </c>
      <c r="V569">
        <v>20</v>
      </c>
      <c r="X569">
        <v>59001</v>
      </c>
      <c r="Y569" t="s">
        <v>336</v>
      </c>
    </row>
    <row r="570" spans="1:25" x14ac:dyDescent="0.25">
      <c r="A570" t="s">
        <v>357</v>
      </c>
      <c r="B570" t="s">
        <v>358</v>
      </c>
      <c r="D570" t="s">
        <v>330</v>
      </c>
      <c r="E570">
        <v>2541</v>
      </c>
      <c r="F570" t="s">
        <v>331</v>
      </c>
      <c r="G570">
        <v>41724208</v>
      </c>
      <c r="H570" t="s">
        <v>332</v>
      </c>
      <c r="I570" t="s">
        <v>333</v>
      </c>
      <c r="J570">
        <v>2750</v>
      </c>
      <c r="K570" t="s">
        <v>333</v>
      </c>
      <c r="M570">
        <v>17381</v>
      </c>
      <c r="N570">
        <v>13</v>
      </c>
      <c r="O570">
        <v>42.35</v>
      </c>
      <c r="P570">
        <v>60</v>
      </c>
      <c r="R570" t="s">
        <v>29</v>
      </c>
      <c r="S570" t="s">
        <v>334</v>
      </c>
      <c r="T570">
        <v>17381</v>
      </c>
      <c r="U570" t="s">
        <v>650</v>
      </c>
      <c r="V570">
        <v>20</v>
      </c>
      <c r="X570">
        <v>59001</v>
      </c>
      <c r="Y570" t="s">
        <v>336</v>
      </c>
    </row>
    <row r="571" spans="1:25" x14ac:dyDescent="0.25">
      <c r="A571" t="s">
        <v>357</v>
      </c>
      <c r="B571" t="s">
        <v>358</v>
      </c>
      <c r="D571" t="s">
        <v>330</v>
      </c>
      <c r="E571">
        <v>88</v>
      </c>
      <c r="F571" t="s">
        <v>331</v>
      </c>
      <c r="G571">
        <v>41724208</v>
      </c>
      <c r="H571" t="s">
        <v>332</v>
      </c>
      <c r="I571" t="s">
        <v>333</v>
      </c>
      <c r="J571">
        <v>2750</v>
      </c>
      <c r="K571" t="s">
        <v>333</v>
      </c>
      <c r="M571">
        <v>17381</v>
      </c>
      <c r="N571">
        <v>15</v>
      </c>
      <c r="O571">
        <v>88</v>
      </c>
      <c r="P571">
        <v>1</v>
      </c>
      <c r="R571" t="s">
        <v>29</v>
      </c>
      <c r="S571" t="s">
        <v>334</v>
      </c>
      <c r="T571">
        <v>17381</v>
      </c>
      <c r="U571" t="s">
        <v>650</v>
      </c>
      <c r="V571">
        <v>20</v>
      </c>
      <c r="X571">
        <v>59001</v>
      </c>
      <c r="Y571" t="s">
        <v>336</v>
      </c>
    </row>
    <row r="572" spans="1:25" x14ac:dyDescent="0.25">
      <c r="A572" t="s">
        <v>399</v>
      </c>
      <c r="B572" t="s">
        <v>369</v>
      </c>
      <c r="D572" t="s">
        <v>330</v>
      </c>
      <c r="E572">
        <v>2541</v>
      </c>
      <c r="F572" t="s">
        <v>331</v>
      </c>
      <c r="G572">
        <v>41724208</v>
      </c>
      <c r="H572" t="s">
        <v>332</v>
      </c>
      <c r="I572" t="s">
        <v>333</v>
      </c>
      <c r="J572">
        <v>3112</v>
      </c>
      <c r="K572" t="s">
        <v>333</v>
      </c>
      <c r="M572">
        <v>17381</v>
      </c>
      <c r="N572">
        <v>4</v>
      </c>
      <c r="O572">
        <v>42.35</v>
      </c>
      <c r="P572">
        <v>60</v>
      </c>
      <c r="R572" t="s">
        <v>29</v>
      </c>
      <c r="S572" t="s">
        <v>334</v>
      </c>
      <c r="T572">
        <v>17381</v>
      </c>
      <c r="U572" t="s">
        <v>650</v>
      </c>
      <c r="V572">
        <v>20</v>
      </c>
      <c r="X572">
        <v>59001</v>
      </c>
      <c r="Y572" t="s">
        <v>336</v>
      </c>
    </row>
    <row r="573" spans="1:25" x14ac:dyDescent="0.25">
      <c r="A573" t="s">
        <v>339</v>
      </c>
      <c r="B573" t="s">
        <v>340</v>
      </c>
      <c r="D573" t="s">
        <v>330</v>
      </c>
      <c r="E573">
        <v>353.2</v>
      </c>
      <c r="F573" t="s">
        <v>331</v>
      </c>
      <c r="G573">
        <v>41724208</v>
      </c>
      <c r="H573" t="s">
        <v>332</v>
      </c>
      <c r="I573" t="s">
        <v>333</v>
      </c>
      <c r="J573">
        <v>3526</v>
      </c>
      <c r="K573" t="s">
        <v>333</v>
      </c>
      <c r="M573">
        <v>17381</v>
      </c>
      <c r="N573">
        <v>11</v>
      </c>
      <c r="O573">
        <v>88.3</v>
      </c>
      <c r="P573">
        <v>4</v>
      </c>
      <c r="R573" t="s">
        <v>29</v>
      </c>
      <c r="S573" t="s">
        <v>334</v>
      </c>
      <c r="T573">
        <v>17381</v>
      </c>
      <c r="U573" t="s">
        <v>650</v>
      </c>
      <c r="V573">
        <v>20</v>
      </c>
      <c r="X573">
        <v>59001</v>
      </c>
      <c r="Y573" t="s">
        <v>336</v>
      </c>
    </row>
    <row r="574" spans="1:25" x14ac:dyDescent="0.25">
      <c r="A574" t="s">
        <v>382</v>
      </c>
      <c r="B574" t="s">
        <v>347</v>
      </c>
      <c r="D574" t="s">
        <v>330</v>
      </c>
      <c r="E574">
        <v>1480</v>
      </c>
      <c r="F574" t="s">
        <v>331</v>
      </c>
      <c r="G574">
        <v>41724208</v>
      </c>
      <c r="H574" t="s">
        <v>332</v>
      </c>
      <c r="I574" t="s">
        <v>333</v>
      </c>
      <c r="J574">
        <v>4048</v>
      </c>
      <c r="K574" t="s">
        <v>333</v>
      </c>
      <c r="M574">
        <v>17381</v>
      </c>
      <c r="N574">
        <v>12</v>
      </c>
      <c r="O574">
        <v>37</v>
      </c>
      <c r="P574">
        <v>40</v>
      </c>
      <c r="R574" t="s">
        <v>29</v>
      </c>
      <c r="S574" t="s">
        <v>334</v>
      </c>
      <c r="T574">
        <v>17381</v>
      </c>
      <c r="U574" t="s">
        <v>650</v>
      </c>
      <c r="V574">
        <v>20</v>
      </c>
      <c r="X574">
        <v>59001</v>
      </c>
      <c r="Y574" t="s">
        <v>336</v>
      </c>
    </row>
    <row r="575" spans="1:25" x14ac:dyDescent="0.25">
      <c r="A575" t="s">
        <v>470</v>
      </c>
      <c r="B575" t="s">
        <v>374</v>
      </c>
      <c r="D575" t="s">
        <v>367</v>
      </c>
      <c r="E575">
        <v>2000</v>
      </c>
      <c r="F575" t="s">
        <v>331</v>
      </c>
      <c r="G575">
        <v>41724208</v>
      </c>
      <c r="H575" t="s">
        <v>332</v>
      </c>
      <c r="I575" t="s">
        <v>333</v>
      </c>
      <c r="J575">
        <v>175</v>
      </c>
      <c r="K575" t="s">
        <v>333</v>
      </c>
      <c r="M575">
        <v>17412</v>
      </c>
      <c r="N575">
        <v>6</v>
      </c>
      <c r="O575">
        <v>10</v>
      </c>
      <c r="P575">
        <v>200</v>
      </c>
      <c r="R575" t="s">
        <v>26</v>
      </c>
      <c r="S575" t="s">
        <v>334</v>
      </c>
      <c r="T575">
        <v>17412</v>
      </c>
      <c r="U575" t="s">
        <v>651</v>
      </c>
      <c r="V575">
        <v>20</v>
      </c>
      <c r="X575">
        <v>59001</v>
      </c>
      <c r="Y575" t="s">
        <v>336</v>
      </c>
    </row>
    <row r="576" spans="1:25" x14ac:dyDescent="0.25">
      <c r="A576" t="s">
        <v>472</v>
      </c>
      <c r="B576" t="s">
        <v>351</v>
      </c>
      <c r="D576" t="s">
        <v>330</v>
      </c>
      <c r="E576">
        <v>2000</v>
      </c>
      <c r="F576" t="s">
        <v>331</v>
      </c>
      <c r="G576">
        <v>41724208</v>
      </c>
      <c r="H576" t="s">
        <v>332</v>
      </c>
      <c r="I576" t="s">
        <v>333</v>
      </c>
      <c r="J576">
        <v>175</v>
      </c>
      <c r="K576" t="s">
        <v>333</v>
      </c>
      <c r="M576">
        <v>17412</v>
      </c>
      <c r="N576">
        <v>6</v>
      </c>
      <c r="O576">
        <v>10</v>
      </c>
      <c r="P576">
        <v>200</v>
      </c>
      <c r="R576" t="s">
        <v>26</v>
      </c>
      <c r="S576" t="s">
        <v>334</v>
      </c>
      <c r="T576">
        <v>17412</v>
      </c>
      <c r="U576" t="s">
        <v>651</v>
      </c>
      <c r="V576">
        <v>20</v>
      </c>
      <c r="X576">
        <v>59001</v>
      </c>
      <c r="Y576" t="s">
        <v>336</v>
      </c>
    </row>
    <row r="577" spans="1:25" x14ac:dyDescent="0.25">
      <c r="A577" t="s">
        <v>359</v>
      </c>
      <c r="B577" t="s">
        <v>360</v>
      </c>
      <c r="D577" t="s">
        <v>330</v>
      </c>
      <c r="E577">
        <v>2436</v>
      </c>
      <c r="F577" t="s">
        <v>331</v>
      </c>
      <c r="G577">
        <v>41724208</v>
      </c>
      <c r="H577" t="s">
        <v>332</v>
      </c>
      <c r="I577" t="s">
        <v>333</v>
      </c>
      <c r="J577">
        <v>3042</v>
      </c>
      <c r="K577" t="s">
        <v>333</v>
      </c>
      <c r="M577">
        <v>17412</v>
      </c>
      <c r="N577">
        <v>1</v>
      </c>
      <c r="O577">
        <v>12.18</v>
      </c>
      <c r="P577">
        <v>200</v>
      </c>
      <c r="R577" t="s">
        <v>26</v>
      </c>
      <c r="S577" t="s">
        <v>334</v>
      </c>
      <c r="T577">
        <v>17412</v>
      </c>
      <c r="U577" t="s">
        <v>651</v>
      </c>
      <c r="V577">
        <v>20</v>
      </c>
      <c r="X577">
        <v>59001</v>
      </c>
      <c r="Y577" t="s">
        <v>336</v>
      </c>
    </row>
    <row r="578" spans="1:25" x14ac:dyDescent="0.25">
      <c r="A578" t="s">
        <v>431</v>
      </c>
      <c r="B578" t="s">
        <v>413</v>
      </c>
      <c r="D578" t="s">
        <v>330</v>
      </c>
      <c r="E578">
        <v>1066</v>
      </c>
      <c r="F578" t="s">
        <v>331</v>
      </c>
      <c r="G578">
        <v>41724208</v>
      </c>
      <c r="H578" t="s">
        <v>332</v>
      </c>
      <c r="I578" t="s">
        <v>333</v>
      </c>
      <c r="J578">
        <v>4399</v>
      </c>
      <c r="K578" t="s">
        <v>333</v>
      </c>
      <c r="M578">
        <v>17412</v>
      </c>
      <c r="N578">
        <v>10</v>
      </c>
      <c r="O578">
        <v>10.66</v>
      </c>
      <c r="P578">
        <v>100</v>
      </c>
      <c r="R578" t="s">
        <v>26</v>
      </c>
      <c r="S578" t="s">
        <v>334</v>
      </c>
      <c r="T578">
        <v>17412</v>
      </c>
      <c r="U578" t="s">
        <v>651</v>
      </c>
      <c r="V578">
        <v>20</v>
      </c>
      <c r="X578">
        <v>59001</v>
      </c>
      <c r="Y578" t="s">
        <v>336</v>
      </c>
    </row>
    <row r="579" spans="1:25" x14ac:dyDescent="0.25">
      <c r="A579" t="s">
        <v>384</v>
      </c>
      <c r="B579" t="s">
        <v>356</v>
      </c>
      <c r="D579" t="s">
        <v>330</v>
      </c>
      <c r="E579">
        <v>500</v>
      </c>
      <c r="F579" t="s">
        <v>331</v>
      </c>
      <c r="G579">
        <v>41724208</v>
      </c>
      <c r="H579" t="s">
        <v>332</v>
      </c>
      <c r="I579" t="s">
        <v>333</v>
      </c>
      <c r="J579">
        <v>2459</v>
      </c>
      <c r="K579" t="s">
        <v>333</v>
      </c>
      <c r="M579">
        <v>17416</v>
      </c>
      <c r="N579">
        <v>4</v>
      </c>
      <c r="O579">
        <v>25</v>
      </c>
      <c r="P579">
        <v>20</v>
      </c>
      <c r="R579" t="s">
        <v>26</v>
      </c>
      <c r="S579" t="s">
        <v>334</v>
      </c>
      <c r="T579">
        <v>17416</v>
      </c>
      <c r="U579" t="s">
        <v>652</v>
      </c>
      <c r="V579">
        <v>20</v>
      </c>
      <c r="X579">
        <v>59001</v>
      </c>
      <c r="Y579" t="s">
        <v>336</v>
      </c>
    </row>
    <row r="580" spans="1:25" x14ac:dyDescent="0.25">
      <c r="A580" t="s">
        <v>414</v>
      </c>
      <c r="B580" t="s">
        <v>415</v>
      </c>
      <c r="D580" t="s">
        <v>330</v>
      </c>
      <c r="E580">
        <v>2600</v>
      </c>
      <c r="F580" t="s">
        <v>331</v>
      </c>
      <c r="G580">
        <v>41724208</v>
      </c>
      <c r="H580" t="s">
        <v>332</v>
      </c>
      <c r="I580" t="s">
        <v>333</v>
      </c>
      <c r="J580">
        <v>259</v>
      </c>
      <c r="K580" t="s">
        <v>333</v>
      </c>
      <c r="M580">
        <v>17416</v>
      </c>
      <c r="N580">
        <v>3</v>
      </c>
      <c r="O580">
        <v>52</v>
      </c>
      <c r="P580">
        <v>50</v>
      </c>
      <c r="R580" t="s">
        <v>26</v>
      </c>
      <c r="S580" t="s">
        <v>334</v>
      </c>
      <c r="T580">
        <v>17416</v>
      </c>
      <c r="U580" t="s">
        <v>652</v>
      </c>
      <c r="V580">
        <v>20</v>
      </c>
      <c r="X580">
        <v>59001</v>
      </c>
      <c r="Y580" t="s">
        <v>336</v>
      </c>
    </row>
    <row r="581" spans="1:25" x14ac:dyDescent="0.25">
      <c r="A581" t="s">
        <v>470</v>
      </c>
      <c r="B581" t="s">
        <v>374</v>
      </c>
      <c r="D581" t="s">
        <v>367</v>
      </c>
      <c r="E581">
        <v>7240</v>
      </c>
      <c r="F581" t="s">
        <v>331</v>
      </c>
      <c r="G581">
        <v>41724208</v>
      </c>
      <c r="H581" t="s">
        <v>332</v>
      </c>
      <c r="I581" t="s">
        <v>333</v>
      </c>
      <c r="J581">
        <v>175</v>
      </c>
      <c r="K581" t="s">
        <v>333</v>
      </c>
      <c r="M581">
        <v>17417</v>
      </c>
      <c r="N581">
        <v>7</v>
      </c>
      <c r="O581">
        <v>724</v>
      </c>
      <c r="P581">
        <v>10</v>
      </c>
      <c r="R581" t="s">
        <v>26</v>
      </c>
      <c r="S581" t="s">
        <v>334</v>
      </c>
      <c r="T581">
        <v>17417</v>
      </c>
      <c r="U581" t="s">
        <v>653</v>
      </c>
      <c r="V581">
        <v>20</v>
      </c>
      <c r="X581">
        <v>59001</v>
      </c>
      <c r="Y581" t="s">
        <v>336</v>
      </c>
    </row>
    <row r="582" spans="1:25" x14ac:dyDescent="0.25">
      <c r="A582" t="s">
        <v>472</v>
      </c>
      <c r="B582" t="s">
        <v>351</v>
      </c>
      <c r="D582" t="s">
        <v>330</v>
      </c>
      <c r="E582">
        <v>7240</v>
      </c>
      <c r="F582" t="s">
        <v>331</v>
      </c>
      <c r="G582">
        <v>41724208</v>
      </c>
      <c r="H582" t="s">
        <v>332</v>
      </c>
      <c r="I582" t="s">
        <v>333</v>
      </c>
      <c r="J582">
        <v>175</v>
      </c>
      <c r="K582" t="s">
        <v>333</v>
      </c>
      <c r="M582">
        <v>17417</v>
      </c>
      <c r="N582">
        <v>7</v>
      </c>
      <c r="O582">
        <v>724</v>
      </c>
      <c r="P582">
        <v>10</v>
      </c>
      <c r="R582" t="s">
        <v>26</v>
      </c>
      <c r="S582" t="s">
        <v>334</v>
      </c>
      <c r="T582">
        <v>17417</v>
      </c>
      <c r="U582" t="s">
        <v>653</v>
      </c>
      <c r="V582">
        <v>20</v>
      </c>
      <c r="X582">
        <v>59001</v>
      </c>
      <c r="Y582" t="s">
        <v>336</v>
      </c>
    </row>
    <row r="583" spans="1:25" x14ac:dyDescent="0.25">
      <c r="A583" t="s">
        <v>339</v>
      </c>
      <c r="B583" t="s">
        <v>340</v>
      </c>
      <c r="D583" t="s">
        <v>330</v>
      </c>
      <c r="E583">
        <v>1620</v>
      </c>
      <c r="F583" t="s">
        <v>331</v>
      </c>
      <c r="G583">
        <v>41724208</v>
      </c>
      <c r="H583" t="s">
        <v>332</v>
      </c>
      <c r="I583" t="s">
        <v>333</v>
      </c>
      <c r="J583">
        <v>3526</v>
      </c>
      <c r="K583" t="s">
        <v>333</v>
      </c>
      <c r="M583">
        <v>17423</v>
      </c>
      <c r="N583">
        <v>23</v>
      </c>
      <c r="O583">
        <v>8.1</v>
      </c>
      <c r="P583">
        <v>200</v>
      </c>
      <c r="R583" t="s">
        <v>26</v>
      </c>
      <c r="S583" t="s">
        <v>334</v>
      </c>
      <c r="T583">
        <v>17423</v>
      </c>
      <c r="U583" t="s">
        <v>654</v>
      </c>
      <c r="V583">
        <v>20</v>
      </c>
      <c r="X583">
        <v>59001</v>
      </c>
      <c r="Y583" t="s">
        <v>336</v>
      </c>
    </row>
    <row r="584" spans="1:25" x14ac:dyDescent="0.25">
      <c r="A584" t="s">
        <v>339</v>
      </c>
      <c r="B584" t="s">
        <v>340</v>
      </c>
      <c r="D584" t="s">
        <v>330</v>
      </c>
      <c r="E584">
        <v>3580</v>
      </c>
      <c r="F584" t="s">
        <v>331</v>
      </c>
      <c r="G584">
        <v>41724208</v>
      </c>
      <c r="H584" t="s">
        <v>332</v>
      </c>
      <c r="I584" t="s">
        <v>333</v>
      </c>
      <c r="J584">
        <v>3526</v>
      </c>
      <c r="K584" t="s">
        <v>333</v>
      </c>
      <c r="M584">
        <v>17423</v>
      </c>
      <c r="N584">
        <v>22</v>
      </c>
      <c r="O584">
        <v>8.9499999999999993</v>
      </c>
      <c r="P584">
        <v>400</v>
      </c>
      <c r="R584" t="s">
        <v>26</v>
      </c>
      <c r="S584" t="s">
        <v>334</v>
      </c>
      <c r="T584">
        <v>17423</v>
      </c>
      <c r="U584" t="s">
        <v>654</v>
      </c>
      <c r="V584">
        <v>20</v>
      </c>
      <c r="X584">
        <v>59001</v>
      </c>
      <c r="Y584" t="s">
        <v>336</v>
      </c>
    </row>
    <row r="585" spans="1:25" x14ac:dyDescent="0.25">
      <c r="A585" t="s">
        <v>396</v>
      </c>
      <c r="B585" t="s">
        <v>397</v>
      </c>
      <c r="D585" t="s">
        <v>330</v>
      </c>
      <c r="E585">
        <v>1800</v>
      </c>
      <c r="F585" t="s">
        <v>331</v>
      </c>
      <c r="G585">
        <v>41724208</v>
      </c>
      <c r="H585" t="s">
        <v>332</v>
      </c>
      <c r="I585" t="s">
        <v>333</v>
      </c>
      <c r="J585">
        <v>1869</v>
      </c>
      <c r="K585" t="s">
        <v>333</v>
      </c>
      <c r="M585">
        <v>17423</v>
      </c>
      <c r="N585">
        <v>3</v>
      </c>
      <c r="O585">
        <v>9</v>
      </c>
      <c r="P585">
        <v>200</v>
      </c>
      <c r="R585" t="s">
        <v>26</v>
      </c>
      <c r="S585" t="s">
        <v>334</v>
      </c>
      <c r="T585">
        <v>17423</v>
      </c>
      <c r="U585" t="s">
        <v>654</v>
      </c>
      <c r="V585">
        <v>20</v>
      </c>
      <c r="X585">
        <v>59001</v>
      </c>
      <c r="Y585" t="s">
        <v>336</v>
      </c>
    </row>
    <row r="586" spans="1:25" x14ac:dyDescent="0.25">
      <c r="A586" t="s">
        <v>473</v>
      </c>
      <c r="B586" t="s">
        <v>474</v>
      </c>
      <c r="D586" t="s">
        <v>330</v>
      </c>
      <c r="E586">
        <v>18</v>
      </c>
      <c r="F586" t="s">
        <v>331</v>
      </c>
      <c r="G586">
        <v>41724208</v>
      </c>
      <c r="H586" t="s">
        <v>332</v>
      </c>
      <c r="I586" t="s">
        <v>333</v>
      </c>
      <c r="J586">
        <v>380</v>
      </c>
      <c r="K586" t="s">
        <v>333</v>
      </c>
      <c r="M586">
        <v>17423</v>
      </c>
      <c r="N586">
        <v>3</v>
      </c>
      <c r="O586">
        <v>18</v>
      </c>
      <c r="P586">
        <v>1</v>
      </c>
      <c r="R586" t="s">
        <v>26</v>
      </c>
      <c r="S586" t="s">
        <v>334</v>
      </c>
      <c r="T586">
        <v>17423</v>
      </c>
      <c r="U586" t="s">
        <v>654</v>
      </c>
      <c r="V586">
        <v>20</v>
      </c>
      <c r="X586">
        <v>59001</v>
      </c>
      <c r="Y586" t="s">
        <v>336</v>
      </c>
    </row>
    <row r="587" spans="1:25" x14ac:dyDescent="0.25">
      <c r="A587" t="s">
        <v>473</v>
      </c>
      <c r="B587" t="s">
        <v>474</v>
      </c>
      <c r="D587" t="s">
        <v>330</v>
      </c>
      <c r="E587">
        <v>808.5</v>
      </c>
      <c r="F587" t="s">
        <v>331</v>
      </c>
      <c r="G587">
        <v>41724208</v>
      </c>
      <c r="H587" t="s">
        <v>332</v>
      </c>
      <c r="I587" t="s">
        <v>333</v>
      </c>
      <c r="J587">
        <v>380</v>
      </c>
      <c r="K587" t="s">
        <v>333</v>
      </c>
      <c r="M587">
        <v>17423</v>
      </c>
      <c r="N587">
        <v>2</v>
      </c>
      <c r="O587">
        <v>16.5</v>
      </c>
      <c r="P587">
        <v>49</v>
      </c>
      <c r="R587" t="s">
        <v>26</v>
      </c>
      <c r="S587" t="s">
        <v>334</v>
      </c>
      <c r="T587">
        <v>17423</v>
      </c>
      <c r="U587" t="s">
        <v>654</v>
      </c>
      <c r="V587">
        <v>20</v>
      </c>
      <c r="X587">
        <v>59001</v>
      </c>
      <c r="Y587" t="s">
        <v>336</v>
      </c>
    </row>
    <row r="588" spans="1:25" x14ac:dyDescent="0.25">
      <c r="A588" t="s">
        <v>346</v>
      </c>
      <c r="B588" t="s">
        <v>347</v>
      </c>
      <c r="D588" t="s">
        <v>330</v>
      </c>
      <c r="E588">
        <v>2904</v>
      </c>
      <c r="F588" t="s">
        <v>331</v>
      </c>
      <c r="G588">
        <v>41724208</v>
      </c>
      <c r="H588" t="s">
        <v>332</v>
      </c>
      <c r="I588" t="s">
        <v>333</v>
      </c>
      <c r="J588">
        <v>4044</v>
      </c>
      <c r="K588" t="s">
        <v>333</v>
      </c>
      <c r="M588">
        <v>17430</v>
      </c>
      <c r="N588">
        <v>13</v>
      </c>
      <c r="O588">
        <v>24.2</v>
      </c>
      <c r="P588">
        <v>120</v>
      </c>
      <c r="R588" t="s">
        <v>26</v>
      </c>
      <c r="S588" t="s">
        <v>334</v>
      </c>
      <c r="T588">
        <v>17430</v>
      </c>
      <c r="U588" t="s">
        <v>655</v>
      </c>
      <c r="V588">
        <v>20</v>
      </c>
      <c r="X588">
        <v>59001</v>
      </c>
      <c r="Y588" t="s">
        <v>336</v>
      </c>
    </row>
    <row r="589" spans="1:25" x14ac:dyDescent="0.25">
      <c r="A589" t="s">
        <v>346</v>
      </c>
      <c r="B589" t="s">
        <v>347</v>
      </c>
      <c r="D589" t="s">
        <v>330</v>
      </c>
      <c r="E589">
        <v>1290.5</v>
      </c>
      <c r="F589" t="s">
        <v>331</v>
      </c>
      <c r="G589">
        <v>41724208</v>
      </c>
      <c r="H589" t="s">
        <v>332</v>
      </c>
      <c r="I589" t="s">
        <v>333</v>
      </c>
      <c r="J589">
        <v>4044</v>
      </c>
      <c r="K589" t="s">
        <v>333</v>
      </c>
      <c r="M589">
        <v>17434</v>
      </c>
      <c r="N589">
        <v>14</v>
      </c>
      <c r="O589">
        <v>14.5</v>
      </c>
      <c r="P589">
        <v>89</v>
      </c>
      <c r="R589" t="s">
        <v>26</v>
      </c>
      <c r="S589" t="s">
        <v>334</v>
      </c>
      <c r="T589">
        <v>17434</v>
      </c>
      <c r="U589" t="s">
        <v>656</v>
      </c>
      <c r="V589">
        <v>20</v>
      </c>
      <c r="X589">
        <v>59001</v>
      </c>
      <c r="Y589" t="s">
        <v>336</v>
      </c>
    </row>
    <row r="590" spans="1:25" x14ac:dyDescent="0.25">
      <c r="A590" t="s">
        <v>346</v>
      </c>
      <c r="B590" t="s">
        <v>347</v>
      </c>
      <c r="D590" t="s">
        <v>330</v>
      </c>
      <c r="E590">
        <v>24.56</v>
      </c>
      <c r="F590" t="s">
        <v>331</v>
      </c>
      <c r="G590">
        <v>41724208</v>
      </c>
      <c r="H590" t="s">
        <v>332</v>
      </c>
      <c r="I590" t="s">
        <v>333</v>
      </c>
      <c r="J590">
        <v>4044</v>
      </c>
      <c r="K590" t="s">
        <v>333</v>
      </c>
      <c r="M590">
        <v>17434</v>
      </c>
      <c r="N590">
        <v>15</v>
      </c>
      <c r="O590">
        <v>24.56</v>
      </c>
      <c r="P590">
        <v>1</v>
      </c>
      <c r="R590" t="s">
        <v>26</v>
      </c>
      <c r="S590" t="s">
        <v>334</v>
      </c>
      <c r="T590">
        <v>17434</v>
      </c>
      <c r="U590" t="s">
        <v>656</v>
      </c>
      <c r="V590">
        <v>20</v>
      </c>
      <c r="X590">
        <v>59001</v>
      </c>
      <c r="Y590" t="s">
        <v>336</v>
      </c>
    </row>
    <row r="591" spans="1:25" x14ac:dyDescent="0.25">
      <c r="A591" t="s">
        <v>385</v>
      </c>
      <c r="B591" t="s">
        <v>386</v>
      </c>
      <c r="D591" t="s">
        <v>330</v>
      </c>
      <c r="E591">
        <v>3000</v>
      </c>
      <c r="F591" t="s">
        <v>331</v>
      </c>
      <c r="G591">
        <v>41724208</v>
      </c>
      <c r="H591" t="s">
        <v>332</v>
      </c>
      <c r="I591" t="s">
        <v>333</v>
      </c>
      <c r="J591">
        <v>206</v>
      </c>
      <c r="K591" t="s">
        <v>333</v>
      </c>
      <c r="M591">
        <v>17439</v>
      </c>
      <c r="N591">
        <v>9</v>
      </c>
      <c r="O591">
        <v>15</v>
      </c>
      <c r="P591">
        <v>200</v>
      </c>
      <c r="R591" t="s">
        <v>26</v>
      </c>
      <c r="S591" t="s">
        <v>334</v>
      </c>
      <c r="T591">
        <v>17439</v>
      </c>
      <c r="U591" t="s">
        <v>657</v>
      </c>
      <c r="V591">
        <v>20</v>
      </c>
      <c r="X591">
        <v>59001</v>
      </c>
      <c r="Y591" t="s">
        <v>336</v>
      </c>
    </row>
    <row r="592" spans="1:25" x14ac:dyDescent="0.25">
      <c r="A592" t="s">
        <v>462</v>
      </c>
      <c r="B592" t="s">
        <v>463</v>
      </c>
      <c r="D592" t="s">
        <v>330</v>
      </c>
      <c r="E592">
        <v>1694</v>
      </c>
      <c r="F592" t="s">
        <v>331</v>
      </c>
      <c r="G592">
        <v>41724208</v>
      </c>
      <c r="H592" t="s">
        <v>332</v>
      </c>
      <c r="I592" t="s">
        <v>333</v>
      </c>
      <c r="J592">
        <v>2785</v>
      </c>
      <c r="K592" t="s">
        <v>333</v>
      </c>
      <c r="M592">
        <v>17439</v>
      </c>
      <c r="N592">
        <v>7</v>
      </c>
      <c r="O592">
        <v>16.940000000000001</v>
      </c>
      <c r="P592">
        <v>100</v>
      </c>
      <c r="R592" t="s">
        <v>26</v>
      </c>
      <c r="S592" t="s">
        <v>334</v>
      </c>
      <c r="T592">
        <v>17439</v>
      </c>
      <c r="U592" t="s">
        <v>657</v>
      </c>
      <c r="V592">
        <v>20</v>
      </c>
      <c r="X592">
        <v>59001</v>
      </c>
      <c r="Y592" t="s">
        <v>336</v>
      </c>
    </row>
    <row r="593" spans="1:25" x14ac:dyDescent="0.25">
      <c r="A593" t="s">
        <v>339</v>
      </c>
      <c r="B593" t="s">
        <v>340</v>
      </c>
      <c r="D593" t="s">
        <v>330</v>
      </c>
      <c r="E593">
        <v>3388</v>
      </c>
      <c r="F593" t="s">
        <v>331</v>
      </c>
      <c r="G593">
        <v>41724208</v>
      </c>
      <c r="H593" t="s">
        <v>332</v>
      </c>
      <c r="I593" t="s">
        <v>333</v>
      </c>
      <c r="J593">
        <v>3526</v>
      </c>
      <c r="K593" t="s">
        <v>333</v>
      </c>
      <c r="M593">
        <v>17439</v>
      </c>
      <c r="N593">
        <v>9</v>
      </c>
      <c r="O593">
        <v>16.940000000000001</v>
      </c>
      <c r="P593">
        <v>200</v>
      </c>
      <c r="R593" t="s">
        <v>26</v>
      </c>
      <c r="S593" t="s">
        <v>334</v>
      </c>
      <c r="T593">
        <v>17439</v>
      </c>
      <c r="U593" t="s">
        <v>657</v>
      </c>
      <c r="V593">
        <v>20</v>
      </c>
      <c r="X593">
        <v>59001</v>
      </c>
      <c r="Y593" t="s">
        <v>336</v>
      </c>
    </row>
    <row r="594" spans="1:25" x14ac:dyDescent="0.25">
      <c r="A594" t="s">
        <v>348</v>
      </c>
      <c r="B594" t="s">
        <v>349</v>
      </c>
      <c r="D594" t="s">
        <v>330</v>
      </c>
      <c r="E594">
        <v>3810</v>
      </c>
      <c r="F594" t="s">
        <v>331</v>
      </c>
      <c r="G594">
        <v>41724208</v>
      </c>
      <c r="H594" t="s">
        <v>332</v>
      </c>
      <c r="I594" t="s">
        <v>333</v>
      </c>
      <c r="K594" t="s">
        <v>333</v>
      </c>
      <c r="M594">
        <v>17501</v>
      </c>
      <c r="N594">
        <v>21</v>
      </c>
      <c r="O594">
        <v>7.62</v>
      </c>
      <c r="P594">
        <v>500</v>
      </c>
      <c r="R594" t="s">
        <v>26</v>
      </c>
      <c r="S594" t="s">
        <v>334</v>
      </c>
      <c r="T594">
        <v>17501</v>
      </c>
      <c r="U594" t="s">
        <v>658</v>
      </c>
      <c r="V594">
        <v>20</v>
      </c>
      <c r="X594">
        <v>59001</v>
      </c>
      <c r="Y594" t="s">
        <v>336</v>
      </c>
    </row>
    <row r="595" spans="1:25" x14ac:dyDescent="0.25">
      <c r="A595" t="s">
        <v>382</v>
      </c>
      <c r="B595" t="s">
        <v>347</v>
      </c>
      <c r="D595" t="s">
        <v>330</v>
      </c>
      <c r="E595">
        <v>9130</v>
      </c>
      <c r="F595" t="s">
        <v>331</v>
      </c>
      <c r="G595">
        <v>41724208</v>
      </c>
      <c r="H595" t="s">
        <v>332</v>
      </c>
      <c r="I595" t="s">
        <v>333</v>
      </c>
      <c r="J595">
        <v>4048</v>
      </c>
      <c r="K595" t="s">
        <v>333</v>
      </c>
      <c r="M595">
        <v>17501</v>
      </c>
      <c r="N595">
        <v>3</v>
      </c>
      <c r="O595">
        <v>9.1300000000000008</v>
      </c>
      <c r="P595">
        <v>1000</v>
      </c>
      <c r="R595" t="s">
        <v>26</v>
      </c>
      <c r="S595" t="s">
        <v>334</v>
      </c>
      <c r="T595">
        <v>17501</v>
      </c>
      <c r="U595" t="s">
        <v>658</v>
      </c>
      <c r="V595">
        <v>20</v>
      </c>
      <c r="X595">
        <v>59001</v>
      </c>
      <c r="Y595" t="s">
        <v>336</v>
      </c>
    </row>
    <row r="596" spans="1:25" x14ac:dyDescent="0.25">
      <c r="A596" t="s">
        <v>433</v>
      </c>
      <c r="B596" t="s">
        <v>386</v>
      </c>
      <c r="D596" t="s">
        <v>330</v>
      </c>
      <c r="E596">
        <v>5600</v>
      </c>
      <c r="F596" t="s">
        <v>331</v>
      </c>
      <c r="G596">
        <v>41724208</v>
      </c>
      <c r="H596" t="s">
        <v>332</v>
      </c>
      <c r="I596" t="s">
        <v>333</v>
      </c>
      <c r="J596">
        <v>207</v>
      </c>
      <c r="K596" t="s">
        <v>333</v>
      </c>
      <c r="M596">
        <v>17501</v>
      </c>
      <c r="N596">
        <v>2</v>
      </c>
      <c r="O596">
        <v>7</v>
      </c>
      <c r="P596">
        <v>800</v>
      </c>
      <c r="R596" t="s">
        <v>26</v>
      </c>
      <c r="S596" t="s">
        <v>334</v>
      </c>
      <c r="T596">
        <v>17501</v>
      </c>
      <c r="U596" t="s">
        <v>658</v>
      </c>
      <c r="V596">
        <v>20</v>
      </c>
      <c r="X596">
        <v>59001</v>
      </c>
      <c r="Y596" t="s">
        <v>336</v>
      </c>
    </row>
    <row r="597" spans="1:25" x14ac:dyDescent="0.25">
      <c r="A597" t="s">
        <v>385</v>
      </c>
      <c r="B597" t="s">
        <v>386</v>
      </c>
      <c r="D597" t="s">
        <v>330</v>
      </c>
      <c r="E597">
        <v>5750</v>
      </c>
      <c r="F597" t="s">
        <v>331</v>
      </c>
      <c r="G597">
        <v>41724208</v>
      </c>
      <c r="H597" t="s">
        <v>332</v>
      </c>
      <c r="I597" t="s">
        <v>333</v>
      </c>
      <c r="J597">
        <v>206</v>
      </c>
      <c r="K597" t="s">
        <v>333</v>
      </c>
      <c r="M597">
        <v>17508</v>
      </c>
      <c r="N597">
        <v>4</v>
      </c>
      <c r="O597">
        <v>23</v>
      </c>
      <c r="P597">
        <v>250</v>
      </c>
      <c r="R597" t="s">
        <v>26</v>
      </c>
      <c r="S597" t="s">
        <v>334</v>
      </c>
      <c r="T597">
        <v>17508</v>
      </c>
      <c r="U597" t="s">
        <v>659</v>
      </c>
      <c r="V597">
        <v>20</v>
      </c>
      <c r="X597">
        <v>59001</v>
      </c>
      <c r="Y597" t="s">
        <v>336</v>
      </c>
    </row>
    <row r="598" spans="1:25" x14ac:dyDescent="0.25">
      <c r="A598" t="s">
        <v>428</v>
      </c>
      <c r="B598" t="s">
        <v>429</v>
      </c>
      <c r="D598" t="s">
        <v>330</v>
      </c>
      <c r="E598">
        <v>6050</v>
      </c>
      <c r="F598" t="s">
        <v>331</v>
      </c>
      <c r="G598">
        <v>41724208</v>
      </c>
      <c r="H598" t="s">
        <v>332</v>
      </c>
      <c r="I598" t="s">
        <v>333</v>
      </c>
      <c r="J598">
        <v>583</v>
      </c>
      <c r="K598" t="s">
        <v>333</v>
      </c>
      <c r="M598">
        <v>17508</v>
      </c>
      <c r="N598">
        <v>4</v>
      </c>
      <c r="O598">
        <v>24.2</v>
      </c>
      <c r="P598">
        <v>250</v>
      </c>
      <c r="R598" t="s">
        <v>26</v>
      </c>
      <c r="S598" t="s">
        <v>334</v>
      </c>
      <c r="T598">
        <v>17508</v>
      </c>
      <c r="U598" t="s">
        <v>659</v>
      </c>
      <c r="V598">
        <v>20</v>
      </c>
      <c r="X598">
        <v>59001</v>
      </c>
      <c r="Y598" t="s">
        <v>336</v>
      </c>
    </row>
    <row r="599" spans="1:25" x14ac:dyDescent="0.25">
      <c r="A599" t="s">
        <v>396</v>
      </c>
      <c r="B599" t="s">
        <v>397</v>
      </c>
      <c r="D599" t="s">
        <v>330</v>
      </c>
      <c r="E599">
        <v>6000</v>
      </c>
      <c r="F599" t="s">
        <v>331</v>
      </c>
      <c r="G599">
        <v>41724208</v>
      </c>
      <c r="H599" t="s">
        <v>332</v>
      </c>
      <c r="I599" t="s">
        <v>333</v>
      </c>
      <c r="J599">
        <v>1869</v>
      </c>
      <c r="K599" t="s">
        <v>333</v>
      </c>
      <c r="M599">
        <v>17508</v>
      </c>
      <c r="N599">
        <v>1</v>
      </c>
      <c r="O599">
        <v>24</v>
      </c>
      <c r="P599">
        <v>250</v>
      </c>
      <c r="R599" t="s">
        <v>26</v>
      </c>
      <c r="S599" t="s">
        <v>334</v>
      </c>
      <c r="T599">
        <v>17508</v>
      </c>
      <c r="U599" t="s">
        <v>659</v>
      </c>
      <c r="V599">
        <v>20</v>
      </c>
      <c r="X599">
        <v>59001</v>
      </c>
      <c r="Y599" t="s">
        <v>336</v>
      </c>
    </row>
    <row r="600" spans="1:25" x14ac:dyDescent="0.25">
      <c r="A600" t="s">
        <v>357</v>
      </c>
      <c r="B600" t="s">
        <v>358</v>
      </c>
      <c r="D600" t="s">
        <v>330</v>
      </c>
      <c r="E600">
        <v>6050</v>
      </c>
      <c r="F600" t="s">
        <v>331</v>
      </c>
      <c r="G600">
        <v>41724208</v>
      </c>
      <c r="H600" t="s">
        <v>332</v>
      </c>
      <c r="I600" t="s">
        <v>333</v>
      </c>
      <c r="J600">
        <v>2750</v>
      </c>
      <c r="K600" t="s">
        <v>333</v>
      </c>
      <c r="M600">
        <v>17508</v>
      </c>
      <c r="N600">
        <v>17</v>
      </c>
      <c r="O600">
        <v>24.2</v>
      </c>
      <c r="P600">
        <v>250</v>
      </c>
      <c r="R600" t="s">
        <v>26</v>
      </c>
      <c r="S600" t="s">
        <v>334</v>
      </c>
      <c r="T600">
        <v>17508</v>
      </c>
      <c r="U600" t="s">
        <v>659</v>
      </c>
      <c r="V600">
        <v>20</v>
      </c>
      <c r="X600">
        <v>59001</v>
      </c>
      <c r="Y600" t="s">
        <v>336</v>
      </c>
    </row>
    <row r="601" spans="1:25" x14ac:dyDescent="0.25">
      <c r="A601" t="s">
        <v>339</v>
      </c>
      <c r="B601" t="s">
        <v>340</v>
      </c>
      <c r="D601" t="s">
        <v>330</v>
      </c>
      <c r="E601">
        <v>6050</v>
      </c>
      <c r="F601" t="s">
        <v>331</v>
      </c>
      <c r="G601">
        <v>41724208</v>
      </c>
      <c r="H601" t="s">
        <v>332</v>
      </c>
      <c r="I601" t="s">
        <v>333</v>
      </c>
      <c r="J601">
        <v>3526</v>
      </c>
      <c r="K601" t="s">
        <v>333</v>
      </c>
      <c r="M601">
        <v>17508</v>
      </c>
      <c r="N601">
        <v>12</v>
      </c>
      <c r="O601">
        <v>24.2</v>
      </c>
      <c r="P601">
        <v>250</v>
      </c>
      <c r="R601" t="s">
        <v>26</v>
      </c>
      <c r="S601" t="s">
        <v>334</v>
      </c>
      <c r="T601">
        <v>17508</v>
      </c>
      <c r="U601" t="s">
        <v>659</v>
      </c>
      <c r="V601">
        <v>20</v>
      </c>
      <c r="X601">
        <v>59001</v>
      </c>
      <c r="Y601" t="s">
        <v>336</v>
      </c>
    </row>
    <row r="602" spans="1:25" x14ac:dyDescent="0.25">
      <c r="A602" t="s">
        <v>348</v>
      </c>
      <c r="B602" t="s">
        <v>349</v>
      </c>
      <c r="D602" t="s">
        <v>330</v>
      </c>
      <c r="E602">
        <v>6050</v>
      </c>
      <c r="F602" t="s">
        <v>331</v>
      </c>
      <c r="G602">
        <v>41724208</v>
      </c>
      <c r="H602" t="s">
        <v>332</v>
      </c>
      <c r="I602" t="s">
        <v>333</v>
      </c>
      <c r="K602" t="s">
        <v>333</v>
      </c>
      <c r="M602">
        <v>17508</v>
      </c>
      <c r="N602">
        <v>26</v>
      </c>
      <c r="O602">
        <v>24.2</v>
      </c>
      <c r="P602">
        <v>250</v>
      </c>
      <c r="R602" t="s">
        <v>26</v>
      </c>
      <c r="S602" t="s">
        <v>334</v>
      </c>
      <c r="T602">
        <v>17508</v>
      </c>
      <c r="U602" t="s">
        <v>659</v>
      </c>
      <c r="V602">
        <v>20</v>
      </c>
      <c r="X602">
        <v>59001</v>
      </c>
      <c r="Y602" t="s">
        <v>336</v>
      </c>
    </row>
    <row r="603" spans="1:25" x14ac:dyDescent="0.25">
      <c r="A603" t="s">
        <v>339</v>
      </c>
      <c r="B603" t="s">
        <v>340</v>
      </c>
      <c r="D603" t="s">
        <v>330</v>
      </c>
      <c r="E603">
        <v>1229.9000000000001</v>
      </c>
      <c r="F603" t="s">
        <v>331</v>
      </c>
      <c r="G603">
        <v>41724208</v>
      </c>
      <c r="H603" t="s">
        <v>332</v>
      </c>
      <c r="I603" t="s">
        <v>333</v>
      </c>
      <c r="J603">
        <v>3526</v>
      </c>
      <c r="K603" t="s">
        <v>333</v>
      </c>
      <c r="M603">
        <v>17582</v>
      </c>
      <c r="N603">
        <v>24</v>
      </c>
      <c r="O603">
        <v>25.1</v>
      </c>
      <c r="P603">
        <v>49</v>
      </c>
      <c r="R603" t="s">
        <v>26</v>
      </c>
      <c r="S603" t="s">
        <v>334</v>
      </c>
      <c r="T603">
        <v>17582</v>
      </c>
      <c r="U603" t="s">
        <v>660</v>
      </c>
      <c r="V603">
        <v>20</v>
      </c>
      <c r="X603">
        <v>59001</v>
      </c>
      <c r="Y603" t="s">
        <v>336</v>
      </c>
    </row>
    <row r="604" spans="1:25" x14ac:dyDescent="0.25">
      <c r="A604" t="s">
        <v>339</v>
      </c>
      <c r="B604" t="s">
        <v>340</v>
      </c>
      <c r="D604" t="s">
        <v>330</v>
      </c>
      <c r="E604">
        <v>29.2</v>
      </c>
      <c r="F604" t="s">
        <v>331</v>
      </c>
      <c r="G604">
        <v>41724208</v>
      </c>
      <c r="H604" t="s">
        <v>332</v>
      </c>
      <c r="I604" t="s">
        <v>333</v>
      </c>
      <c r="J604">
        <v>3526</v>
      </c>
      <c r="K604" t="s">
        <v>333</v>
      </c>
      <c r="M604">
        <v>17582</v>
      </c>
      <c r="N604">
        <v>25</v>
      </c>
      <c r="O604">
        <v>29.2</v>
      </c>
      <c r="P604">
        <v>1</v>
      </c>
      <c r="R604" t="s">
        <v>26</v>
      </c>
      <c r="S604" t="s">
        <v>334</v>
      </c>
      <c r="T604">
        <v>17582</v>
      </c>
      <c r="U604" t="s">
        <v>660</v>
      </c>
      <c r="V604">
        <v>20</v>
      </c>
      <c r="X604">
        <v>59001</v>
      </c>
      <c r="Y604" t="s">
        <v>336</v>
      </c>
    </row>
    <row r="605" spans="1:25" x14ac:dyDescent="0.25">
      <c r="A605" t="s">
        <v>380</v>
      </c>
      <c r="B605" t="s">
        <v>381</v>
      </c>
      <c r="D605" t="s">
        <v>330</v>
      </c>
      <c r="E605">
        <v>73.5</v>
      </c>
      <c r="F605" t="s">
        <v>331</v>
      </c>
      <c r="G605">
        <v>41724208</v>
      </c>
      <c r="H605" t="s">
        <v>332</v>
      </c>
      <c r="I605" t="s">
        <v>333</v>
      </c>
      <c r="J605">
        <v>2916</v>
      </c>
      <c r="K605" t="s">
        <v>333</v>
      </c>
      <c r="M605">
        <v>17697</v>
      </c>
      <c r="N605">
        <v>8</v>
      </c>
      <c r="O605">
        <v>73.5</v>
      </c>
      <c r="P605">
        <v>1</v>
      </c>
      <c r="R605" t="s">
        <v>26</v>
      </c>
      <c r="S605" t="s">
        <v>334</v>
      </c>
      <c r="T605">
        <v>17697</v>
      </c>
      <c r="U605" t="s">
        <v>661</v>
      </c>
      <c r="V605">
        <v>20</v>
      </c>
      <c r="X605">
        <v>59001</v>
      </c>
      <c r="Y605" t="s">
        <v>336</v>
      </c>
    </row>
    <row r="606" spans="1:25" x14ac:dyDescent="0.25">
      <c r="A606" t="s">
        <v>380</v>
      </c>
      <c r="B606" t="s">
        <v>381</v>
      </c>
      <c r="D606" t="s">
        <v>330</v>
      </c>
      <c r="E606">
        <v>7524</v>
      </c>
      <c r="F606" t="s">
        <v>331</v>
      </c>
      <c r="G606">
        <v>41724208</v>
      </c>
      <c r="H606" t="s">
        <v>332</v>
      </c>
      <c r="I606" t="s">
        <v>333</v>
      </c>
      <c r="J606">
        <v>2916</v>
      </c>
      <c r="K606" t="s">
        <v>333</v>
      </c>
      <c r="M606">
        <v>17697</v>
      </c>
      <c r="N606">
        <v>7</v>
      </c>
      <c r="O606">
        <v>76</v>
      </c>
      <c r="P606">
        <v>99</v>
      </c>
      <c r="R606" t="s">
        <v>26</v>
      </c>
      <c r="S606" t="s">
        <v>334</v>
      </c>
      <c r="T606">
        <v>17697</v>
      </c>
      <c r="U606" t="s">
        <v>661</v>
      </c>
      <c r="V606">
        <v>20</v>
      </c>
      <c r="X606">
        <v>59001</v>
      </c>
      <c r="Y606" t="s">
        <v>336</v>
      </c>
    </row>
    <row r="607" spans="1:25" x14ac:dyDescent="0.25">
      <c r="A607" t="s">
        <v>359</v>
      </c>
      <c r="B607" t="s">
        <v>360</v>
      </c>
      <c r="D607" t="s">
        <v>330</v>
      </c>
      <c r="E607">
        <v>7502</v>
      </c>
      <c r="F607" t="s">
        <v>331</v>
      </c>
      <c r="G607">
        <v>41724208</v>
      </c>
      <c r="H607" t="s">
        <v>332</v>
      </c>
      <c r="I607" t="s">
        <v>333</v>
      </c>
      <c r="J607">
        <v>3042</v>
      </c>
      <c r="K607" t="s">
        <v>333</v>
      </c>
      <c r="M607">
        <v>17906</v>
      </c>
      <c r="N607">
        <v>4</v>
      </c>
      <c r="O607">
        <v>750.2</v>
      </c>
      <c r="P607">
        <v>10</v>
      </c>
      <c r="R607" t="s">
        <v>26</v>
      </c>
      <c r="S607" t="s">
        <v>334</v>
      </c>
      <c r="T607">
        <v>17906</v>
      </c>
      <c r="U607" t="s">
        <v>662</v>
      </c>
      <c r="V607">
        <v>20</v>
      </c>
      <c r="X607">
        <v>59001</v>
      </c>
      <c r="Y607" t="s">
        <v>336</v>
      </c>
    </row>
    <row r="608" spans="1:25" x14ac:dyDescent="0.25">
      <c r="A608" t="s">
        <v>431</v>
      </c>
      <c r="B608" t="s">
        <v>413</v>
      </c>
      <c r="D608" t="s">
        <v>330</v>
      </c>
      <c r="E608">
        <v>104.7</v>
      </c>
      <c r="F608" t="s">
        <v>331</v>
      </c>
      <c r="G608">
        <v>41724208</v>
      </c>
      <c r="H608" t="s">
        <v>332</v>
      </c>
      <c r="I608" t="s">
        <v>333</v>
      </c>
      <c r="J608">
        <v>4399</v>
      </c>
      <c r="K608" t="s">
        <v>333</v>
      </c>
      <c r="M608">
        <v>17907</v>
      </c>
      <c r="N608">
        <v>22</v>
      </c>
      <c r="O608">
        <v>104.7</v>
      </c>
      <c r="P608">
        <v>1</v>
      </c>
      <c r="R608" t="s">
        <v>29</v>
      </c>
      <c r="S608" t="s">
        <v>619</v>
      </c>
      <c r="T608">
        <v>17907</v>
      </c>
      <c r="U608" t="s">
        <v>663</v>
      </c>
      <c r="V608">
        <v>21</v>
      </c>
      <c r="X608">
        <v>59001</v>
      </c>
      <c r="Y608" t="s">
        <v>336</v>
      </c>
    </row>
    <row r="609" spans="1:25" x14ac:dyDescent="0.25">
      <c r="A609" t="s">
        <v>431</v>
      </c>
      <c r="B609" t="s">
        <v>413</v>
      </c>
      <c r="D609" t="s">
        <v>330</v>
      </c>
      <c r="E609">
        <v>821.7</v>
      </c>
      <c r="F609" t="s">
        <v>331</v>
      </c>
      <c r="G609">
        <v>41724208</v>
      </c>
      <c r="H609" t="s">
        <v>332</v>
      </c>
      <c r="I609" t="s">
        <v>333</v>
      </c>
      <c r="J609">
        <v>4399</v>
      </c>
      <c r="K609" t="s">
        <v>333</v>
      </c>
      <c r="M609">
        <v>17907</v>
      </c>
      <c r="N609">
        <v>1</v>
      </c>
      <c r="O609">
        <v>91.3</v>
      </c>
      <c r="P609">
        <v>9</v>
      </c>
      <c r="R609" t="s">
        <v>29</v>
      </c>
      <c r="S609" t="s">
        <v>619</v>
      </c>
      <c r="T609">
        <v>17907</v>
      </c>
      <c r="U609" t="s">
        <v>663</v>
      </c>
      <c r="V609">
        <v>21</v>
      </c>
      <c r="X609">
        <v>59001</v>
      </c>
      <c r="Y609" t="s">
        <v>336</v>
      </c>
    </row>
    <row r="610" spans="1:25" x14ac:dyDescent="0.25">
      <c r="A610" t="s">
        <v>341</v>
      </c>
      <c r="B610" t="s">
        <v>342</v>
      </c>
      <c r="D610" t="s">
        <v>330</v>
      </c>
      <c r="E610">
        <v>346</v>
      </c>
      <c r="F610" t="s">
        <v>331</v>
      </c>
      <c r="G610">
        <v>41724208</v>
      </c>
      <c r="H610" t="s">
        <v>332</v>
      </c>
      <c r="I610" t="s">
        <v>333</v>
      </c>
      <c r="J610">
        <v>4101</v>
      </c>
      <c r="K610" t="s">
        <v>333</v>
      </c>
      <c r="M610">
        <v>17907</v>
      </c>
      <c r="N610">
        <v>15</v>
      </c>
      <c r="O610">
        <v>346</v>
      </c>
      <c r="P610">
        <v>1</v>
      </c>
      <c r="R610" t="s">
        <v>29</v>
      </c>
      <c r="S610" t="s">
        <v>619</v>
      </c>
      <c r="T610">
        <v>17907</v>
      </c>
      <c r="U610" t="s">
        <v>663</v>
      </c>
      <c r="V610">
        <v>21</v>
      </c>
      <c r="X610">
        <v>59001</v>
      </c>
      <c r="Y610" t="s">
        <v>336</v>
      </c>
    </row>
    <row r="611" spans="1:25" x14ac:dyDescent="0.25">
      <c r="A611" t="s">
        <v>341</v>
      </c>
      <c r="B611" t="s">
        <v>342</v>
      </c>
      <c r="D611" t="s">
        <v>330</v>
      </c>
      <c r="E611">
        <v>1126.4000000000001</v>
      </c>
      <c r="F611" t="s">
        <v>331</v>
      </c>
      <c r="G611">
        <v>41724208</v>
      </c>
      <c r="H611" t="s">
        <v>332</v>
      </c>
      <c r="I611" t="s">
        <v>333</v>
      </c>
      <c r="J611">
        <v>4101</v>
      </c>
      <c r="K611" t="s">
        <v>333</v>
      </c>
      <c r="M611">
        <v>17907</v>
      </c>
      <c r="N611">
        <v>1</v>
      </c>
      <c r="O611">
        <v>281.60000000000002</v>
      </c>
      <c r="P611">
        <v>4</v>
      </c>
      <c r="R611" t="s">
        <v>29</v>
      </c>
      <c r="S611" t="s">
        <v>619</v>
      </c>
      <c r="T611">
        <v>17907</v>
      </c>
      <c r="U611" t="s">
        <v>663</v>
      </c>
      <c r="V611">
        <v>21</v>
      </c>
      <c r="X611">
        <v>59001</v>
      </c>
      <c r="Y611" t="s">
        <v>336</v>
      </c>
    </row>
    <row r="612" spans="1:25" x14ac:dyDescent="0.25">
      <c r="A612" t="s">
        <v>382</v>
      </c>
      <c r="B612" t="s">
        <v>347</v>
      </c>
      <c r="D612" t="s">
        <v>330</v>
      </c>
      <c r="E612">
        <v>311.5</v>
      </c>
      <c r="F612" t="s">
        <v>331</v>
      </c>
      <c r="G612">
        <v>41724208</v>
      </c>
      <c r="H612" t="s">
        <v>332</v>
      </c>
      <c r="I612" t="s">
        <v>333</v>
      </c>
      <c r="J612">
        <v>4048</v>
      </c>
      <c r="K612" t="s">
        <v>333</v>
      </c>
      <c r="M612">
        <v>17907</v>
      </c>
      <c r="N612">
        <v>17</v>
      </c>
      <c r="O612">
        <v>311.5</v>
      </c>
      <c r="P612">
        <v>1</v>
      </c>
      <c r="R612" t="s">
        <v>29</v>
      </c>
      <c r="S612" t="s">
        <v>619</v>
      </c>
      <c r="T612">
        <v>17907</v>
      </c>
      <c r="U612" t="s">
        <v>663</v>
      </c>
      <c r="V612">
        <v>21</v>
      </c>
      <c r="X612">
        <v>59001</v>
      </c>
      <c r="Y612" t="s">
        <v>336</v>
      </c>
    </row>
    <row r="613" spans="1:25" x14ac:dyDescent="0.25">
      <c r="A613" t="s">
        <v>382</v>
      </c>
      <c r="B613" t="s">
        <v>347</v>
      </c>
      <c r="D613" t="s">
        <v>330</v>
      </c>
      <c r="E613">
        <v>1240</v>
      </c>
      <c r="F613" t="s">
        <v>331</v>
      </c>
      <c r="G613">
        <v>41724208</v>
      </c>
      <c r="H613" t="s">
        <v>332</v>
      </c>
      <c r="I613" t="s">
        <v>333</v>
      </c>
      <c r="J613">
        <v>4048</v>
      </c>
      <c r="K613" t="s">
        <v>333</v>
      </c>
      <c r="M613">
        <v>17907</v>
      </c>
      <c r="N613">
        <v>16</v>
      </c>
      <c r="O613">
        <v>310</v>
      </c>
      <c r="P613">
        <v>4</v>
      </c>
      <c r="R613" t="s">
        <v>29</v>
      </c>
      <c r="S613" t="s">
        <v>619</v>
      </c>
      <c r="T613">
        <v>17907</v>
      </c>
      <c r="U613" t="s">
        <v>663</v>
      </c>
      <c r="V613">
        <v>21</v>
      </c>
      <c r="X613">
        <v>59001</v>
      </c>
      <c r="Y613" t="s">
        <v>336</v>
      </c>
    </row>
    <row r="614" spans="1:25" x14ac:dyDescent="0.25">
      <c r="A614" t="s">
        <v>357</v>
      </c>
      <c r="B614" t="s">
        <v>358</v>
      </c>
      <c r="D614" t="s">
        <v>330</v>
      </c>
      <c r="E614">
        <v>1000</v>
      </c>
      <c r="F614" t="s">
        <v>331</v>
      </c>
      <c r="G614">
        <v>41724208</v>
      </c>
      <c r="H614" t="s">
        <v>332</v>
      </c>
      <c r="I614" t="s">
        <v>333</v>
      </c>
      <c r="J614">
        <v>2750</v>
      </c>
      <c r="K614" t="s">
        <v>333</v>
      </c>
      <c r="M614">
        <v>17907</v>
      </c>
      <c r="N614">
        <v>12</v>
      </c>
      <c r="O614">
        <v>100</v>
      </c>
      <c r="P614">
        <v>10</v>
      </c>
      <c r="R614" t="s">
        <v>29</v>
      </c>
      <c r="S614" t="s">
        <v>619</v>
      </c>
      <c r="T614">
        <v>17907</v>
      </c>
      <c r="U614" t="s">
        <v>663</v>
      </c>
      <c r="V614">
        <v>21</v>
      </c>
      <c r="X614">
        <v>59001</v>
      </c>
      <c r="Y614" t="s">
        <v>336</v>
      </c>
    </row>
    <row r="615" spans="1:25" x14ac:dyDescent="0.25">
      <c r="A615" t="s">
        <v>398</v>
      </c>
      <c r="B615" t="s">
        <v>356</v>
      </c>
      <c r="D615" t="s">
        <v>330</v>
      </c>
      <c r="E615">
        <v>610</v>
      </c>
      <c r="F615" t="s">
        <v>331</v>
      </c>
      <c r="G615">
        <v>41724208</v>
      </c>
      <c r="H615" t="s">
        <v>332</v>
      </c>
      <c r="I615" t="s">
        <v>333</v>
      </c>
      <c r="J615">
        <v>2460</v>
      </c>
      <c r="K615" t="s">
        <v>333</v>
      </c>
      <c r="M615">
        <v>17907</v>
      </c>
      <c r="N615">
        <v>3</v>
      </c>
      <c r="O615">
        <v>122</v>
      </c>
      <c r="P615">
        <v>5</v>
      </c>
      <c r="R615" t="s">
        <v>29</v>
      </c>
      <c r="S615" t="s">
        <v>619</v>
      </c>
      <c r="T615">
        <v>17907</v>
      </c>
      <c r="U615" t="s">
        <v>663</v>
      </c>
      <c r="V615">
        <v>21</v>
      </c>
      <c r="X615">
        <v>59001</v>
      </c>
      <c r="Y615" t="s">
        <v>336</v>
      </c>
    </row>
    <row r="616" spans="1:25" x14ac:dyDescent="0.25">
      <c r="A616" t="s">
        <v>398</v>
      </c>
      <c r="B616" t="s">
        <v>356</v>
      </c>
      <c r="D616" t="s">
        <v>330</v>
      </c>
      <c r="E616">
        <v>470</v>
      </c>
      <c r="F616" t="s">
        <v>331</v>
      </c>
      <c r="G616">
        <v>41724208</v>
      </c>
      <c r="H616" t="s">
        <v>332</v>
      </c>
      <c r="I616" t="s">
        <v>333</v>
      </c>
      <c r="J616">
        <v>2460</v>
      </c>
      <c r="K616" t="s">
        <v>333</v>
      </c>
      <c r="M616">
        <v>17907</v>
      </c>
      <c r="N616">
        <v>2</v>
      </c>
      <c r="O616">
        <v>94</v>
      </c>
      <c r="P616">
        <v>5</v>
      </c>
      <c r="R616" t="s">
        <v>29</v>
      </c>
      <c r="S616" t="s">
        <v>619</v>
      </c>
      <c r="T616">
        <v>17907</v>
      </c>
      <c r="U616" t="s">
        <v>663</v>
      </c>
      <c r="V616">
        <v>21</v>
      </c>
      <c r="X616">
        <v>59001</v>
      </c>
      <c r="Y616" t="s">
        <v>336</v>
      </c>
    </row>
    <row r="617" spans="1:25" x14ac:dyDescent="0.25">
      <c r="A617" t="s">
        <v>440</v>
      </c>
      <c r="B617" t="s">
        <v>441</v>
      </c>
      <c r="D617" t="s">
        <v>330</v>
      </c>
      <c r="E617">
        <v>940</v>
      </c>
      <c r="F617" t="s">
        <v>331</v>
      </c>
      <c r="G617">
        <v>41724208</v>
      </c>
      <c r="H617" t="s">
        <v>332</v>
      </c>
      <c r="I617" t="s">
        <v>333</v>
      </c>
      <c r="J617">
        <v>2085</v>
      </c>
      <c r="K617" t="s">
        <v>333</v>
      </c>
      <c r="M617">
        <v>17907</v>
      </c>
      <c r="N617">
        <v>9</v>
      </c>
      <c r="O617">
        <v>94</v>
      </c>
      <c r="P617">
        <v>10</v>
      </c>
      <c r="R617" t="s">
        <v>29</v>
      </c>
      <c r="S617" t="s">
        <v>619</v>
      </c>
      <c r="T617">
        <v>17907</v>
      </c>
      <c r="U617" t="s">
        <v>663</v>
      </c>
      <c r="V617">
        <v>21</v>
      </c>
      <c r="X617">
        <v>59001</v>
      </c>
      <c r="Y617" t="s">
        <v>336</v>
      </c>
    </row>
    <row r="618" spans="1:25" x14ac:dyDescent="0.25">
      <c r="A618" t="s">
        <v>440</v>
      </c>
      <c r="B618" t="s">
        <v>441</v>
      </c>
      <c r="D618" t="s">
        <v>330</v>
      </c>
      <c r="E618">
        <v>800</v>
      </c>
      <c r="F618" t="s">
        <v>331</v>
      </c>
      <c r="G618">
        <v>41724208</v>
      </c>
      <c r="H618" t="s">
        <v>332</v>
      </c>
      <c r="I618" t="s">
        <v>333</v>
      </c>
      <c r="J618">
        <v>2085</v>
      </c>
      <c r="K618" t="s">
        <v>333</v>
      </c>
      <c r="M618">
        <v>17907</v>
      </c>
      <c r="N618">
        <v>8</v>
      </c>
      <c r="O618">
        <v>80</v>
      </c>
      <c r="P618">
        <v>10</v>
      </c>
      <c r="R618" t="s">
        <v>29</v>
      </c>
      <c r="S618" t="s">
        <v>619</v>
      </c>
      <c r="T618">
        <v>17907</v>
      </c>
      <c r="U618" t="s">
        <v>663</v>
      </c>
      <c r="V618">
        <v>21</v>
      </c>
      <c r="X618">
        <v>59001</v>
      </c>
      <c r="Y618" t="s">
        <v>336</v>
      </c>
    </row>
    <row r="619" spans="1:25" x14ac:dyDescent="0.25">
      <c r="A619" t="s">
        <v>502</v>
      </c>
      <c r="B619" t="s">
        <v>503</v>
      </c>
      <c r="D619" t="s">
        <v>330</v>
      </c>
      <c r="E619">
        <v>2298</v>
      </c>
      <c r="F619" t="s">
        <v>331</v>
      </c>
      <c r="G619">
        <v>41724208</v>
      </c>
      <c r="H619" t="s">
        <v>332</v>
      </c>
      <c r="I619" t="s">
        <v>333</v>
      </c>
      <c r="J619">
        <v>488</v>
      </c>
      <c r="K619" t="s">
        <v>333</v>
      </c>
      <c r="M619">
        <v>17907</v>
      </c>
      <c r="N619">
        <v>3</v>
      </c>
      <c r="O619">
        <v>383</v>
      </c>
      <c r="P619">
        <v>6</v>
      </c>
      <c r="R619" t="s">
        <v>29</v>
      </c>
      <c r="S619" t="s">
        <v>619</v>
      </c>
      <c r="T619">
        <v>17907</v>
      </c>
      <c r="U619" t="s">
        <v>663</v>
      </c>
      <c r="V619">
        <v>21</v>
      </c>
      <c r="X619">
        <v>59001</v>
      </c>
      <c r="Y619" t="s">
        <v>336</v>
      </c>
    </row>
    <row r="620" spans="1:25" x14ac:dyDescent="0.25">
      <c r="A620" t="s">
        <v>502</v>
      </c>
      <c r="B620" t="s">
        <v>503</v>
      </c>
      <c r="D620" t="s">
        <v>330</v>
      </c>
      <c r="E620">
        <v>2370</v>
      </c>
      <c r="F620" t="s">
        <v>331</v>
      </c>
      <c r="G620">
        <v>41724208</v>
      </c>
      <c r="H620" t="s">
        <v>332</v>
      </c>
      <c r="I620" t="s">
        <v>333</v>
      </c>
      <c r="J620">
        <v>488</v>
      </c>
      <c r="K620" t="s">
        <v>333</v>
      </c>
      <c r="M620">
        <v>17907</v>
      </c>
      <c r="N620">
        <v>2</v>
      </c>
      <c r="O620">
        <v>395</v>
      </c>
      <c r="P620">
        <v>6</v>
      </c>
      <c r="R620" t="s">
        <v>29</v>
      </c>
      <c r="S620" t="s">
        <v>619</v>
      </c>
      <c r="T620">
        <v>17907</v>
      </c>
      <c r="U620" t="s">
        <v>663</v>
      </c>
      <c r="V620">
        <v>21</v>
      </c>
      <c r="X620">
        <v>59001</v>
      </c>
      <c r="Y620" t="s">
        <v>336</v>
      </c>
    </row>
    <row r="621" spans="1:25" x14ac:dyDescent="0.25">
      <c r="A621" t="s">
        <v>502</v>
      </c>
      <c r="B621" t="s">
        <v>503</v>
      </c>
      <c r="D621" t="s">
        <v>330</v>
      </c>
      <c r="E621">
        <v>1140</v>
      </c>
      <c r="F621" t="s">
        <v>331</v>
      </c>
      <c r="G621">
        <v>41724208</v>
      </c>
      <c r="H621" t="s">
        <v>332</v>
      </c>
      <c r="I621" t="s">
        <v>333</v>
      </c>
      <c r="J621">
        <v>488</v>
      </c>
      <c r="K621" t="s">
        <v>333</v>
      </c>
      <c r="M621">
        <v>17907</v>
      </c>
      <c r="N621">
        <v>1</v>
      </c>
      <c r="O621">
        <v>190</v>
      </c>
      <c r="P621">
        <v>6</v>
      </c>
      <c r="R621" t="s">
        <v>29</v>
      </c>
      <c r="S621" t="s">
        <v>619</v>
      </c>
      <c r="T621">
        <v>17907</v>
      </c>
      <c r="U621" t="s">
        <v>663</v>
      </c>
      <c r="V621">
        <v>21</v>
      </c>
      <c r="X621">
        <v>59001</v>
      </c>
      <c r="Y621" t="s">
        <v>336</v>
      </c>
    </row>
    <row r="622" spans="1:25" x14ac:dyDescent="0.25">
      <c r="A622" t="s">
        <v>390</v>
      </c>
      <c r="B622" t="s">
        <v>391</v>
      </c>
      <c r="D622" t="s">
        <v>330</v>
      </c>
      <c r="E622">
        <v>900</v>
      </c>
      <c r="F622" t="s">
        <v>331</v>
      </c>
      <c r="G622">
        <v>41724208</v>
      </c>
      <c r="H622" t="s">
        <v>332</v>
      </c>
      <c r="I622" t="s">
        <v>333</v>
      </c>
      <c r="J622">
        <v>323</v>
      </c>
      <c r="K622" t="s">
        <v>333</v>
      </c>
      <c r="M622">
        <v>17907</v>
      </c>
      <c r="N622">
        <v>4</v>
      </c>
      <c r="O622">
        <v>90</v>
      </c>
      <c r="P622">
        <v>10</v>
      </c>
      <c r="R622" t="s">
        <v>29</v>
      </c>
      <c r="S622" t="s">
        <v>619</v>
      </c>
      <c r="T622">
        <v>17907</v>
      </c>
      <c r="U622" t="s">
        <v>663</v>
      </c>
      <c r="V622">
        <v>21</v>
      </c>
      <c r="X622">
        <v>59001</v>
      </c>
      <c r="Y622" t="s">
        <v>336</v>
      </c>
    </row>
    <row r="623" spans="1:25" x14ac:dyDescent="0.25">
      <c r="A623" t="s">
        <v>390</v>
      </c>
      <c r="B623" t="s">
        <v>391</v>
      </c>
      <c r="D623" t="s">
        <v>330</v>
      </c>
      <c r="E623">
        <v>800</v>
      </c>
      <c r="F623" t="s">
        <v>331</v>
      </c>
      <c r="G623">
        <v>41724208</v>
      </c>
      <c r="H623" t="s">
        <v>332</v>
      </c>
      <c r="I623" t="s">
        <v>333</v>
      </c>
      <c r="J623">
        <v>323</v>
      </c>
      <c r="K623" t="s">
        <v>333</v>
      </c>
      <c r="M623">
        <v>17907</v>
      </c>
      <c r="N623">
        <v>3</v>
      </c>
      <c r="O623">
        <v>80</v>
      </c>
      <c r="P623">
        <v>10</v>
      </c>
      <c r="R623" t="s">
        <v>29</v>
      </c>
      <c r="S623" t="s">
        <v>619</v>
      </c>
      <c r="T623">
        <v>17907</v>
      </c>
      <c r="U623" t="s">
        <v>663</v>
      </c>
      <c r="V623">
        <v>21</v>
      </c>
      <c r="X623">
        <v>59001</v>
      </c>
      <c r="Y623" t="s">
        <v>336</v>
      </c>
    </row>
    <row r="624" spans="1:25" x14ac:dyDescent="0.25">
      <c r="A624" t="s">
        <v>664</v>
      </c>
      <c r="B624" t="s">
        <v>665</v>
      </c>
      <c r="D624" t="s">
        <v>330</v>
      </c>
      <c r="E624">
        <v>72.599999999999994</v>
      </c>
      <c r="F624" t="s">
        <v>666</v>
      </c>
      <c r="G624">
        <v>48110205</v>
      </c>
      <c r="H624" t="s">
        <v>667</v>
      </c>
      <c r="I624" t="s">
        <v>668</v>
      </c>
      <c r="J624">
        <v>369</v>
      </c>
      <c r="K624" t="s">
        <v>668</v>
      </c>
      <c r="M624">
        <v>18001</v>
      </c>
      <c r="N624">
        <v>4</v>
      </c>
      <c r="O624">
        <v>2.42</v>
      </c>
      <c r="P624">
        <v>30</v>
      </c>
      <c r="R624" t="s">
        <v>26</v>
      </c>
      <c r="S624" t="s">
        <v>619</v>
      </c>
      <c r="T624">
        <v>18001</v>
      </c>
      <c r="U624" t="s">
        <v>669</v>
      </c>
      <c r="V624">
        <v>21</v>
      </c>
      <c r="X624">
        <v>59006</v>
      </c>
      <c r="Y624" t="s">
        <v>670</v>
      </c>
    </row>
    <row r="625" spans="1:25" x14ac:dyDescent="0.25">
      <c r="A625" t="s">
        <v>671</v>
      </c>
      <c r="B625" t="s">
        <v>672</v>
      </c>
      <c r="D625" t="s">
        <v>330</v>
      </c>
      <c r="E625">
        <v>87.12</v>
      </c>
      <c r="F625" t="s">
        <v>666</v>
      </c>
      <c r="G625">
        <v>48110205</v>
      </c>
      <c r="H625" t="s">
        <v>667</v>
      </c>
      <c r="I625" t="s">
        <v>668</v>
      </c>
      <c r="J625">
        <v>1470</v>
      </c>
      <c r="K625" t="s">
        <v>668</v>
      </c>
      <c r="M625">
        <v>18001</v>
      </c>
      <c r="N625">
        <v>19</v>
      </c>
      <c r="O625">
        <v>2.42</v>
      </c>
      <c r="P625">
        <v>36</v>
      </c>
      <c r="R625" t="s">
        <v>26</v>
      </c>
      <c r="S625" t="s">
        <v>619</v>
      </c>
      <c r="T625">
        <v>18001</v>
      </c>
      <c r="U625" t="s">
        <v>669</v>
      </c>
      <c r="V625">
        <v>21</v>
      </c>
      <c r="X625">
        <v>59006</v>
      </c>
      <c r="Y625" t="s">
        <v>670</v>
      </c>
    </row>
    <row r="626" spans="1:25" x14ac:dyDescent="0.25">
      <c r="A626" t="s">
        <v>673</v>
      </c>
      <c r="B626" t="s">
        <v>674</v>
      </c>
      <c r="D626" t="s">
        <v>330</v>
      </c>
      <c r="E626">
        <v>87.12</v>
      </c>
      <c r="F626" t="s">
        <v>666</v>
      </c>
      <c r="G626">
        <v>48110205</v>
      </c>
      <c r="H626" t="s">
        <v>667</v>
      </c>
      <c r="I626" t="s">
        <v>668</v>
      </c>
      <c r="J626">
        <v>2087</v>
      </c>
      <c r="K626" t="s">
        <v>668</v>
      </c>
      <c r="M626">
        <v>18001</v>
      </c>
      <c r="N626">
        <v>7</v>
      </c>
      <c r="O626">
        <v>2.42</v>
      </c>
      <c r="P626">
        <v>36</v>
      </c>
      <c r="R626" t="s">
        <v>26</v>
      </c>
      <c r="S626" t="s">
        <v>619</v>
      </c>
      <c r="T626">
        <v>18001</v>
      </c>
      <c r="U626" t="s">
        <v>669</v>
      </c>
      <c r="V626">
        <v>21</v>
      </c>
      <c r="X626">
        <v>59006</v>
      </c>
      <c r="Y626" t="s">
        <v>670</v>
      </c>
    </row>
    <row r="627" spans="1:25" x14ac:dyDescent="0.25">
      <c r="A627" t="s">
        <v>675</v>
      </c>
      <c r="B627" t="s">
        <v>676</v>
      </c>
      <c r="D627" t="s">
        <v>330</v>
      </c>
      <c r="E627">
        <v>1.37</v>
      </c>
      <c r="F627" t="s">
        <v>677</v>
      </c>
      <c r="G627">
        <v>25476092</v>
      </c>
      <c r="H627" t="s">
        <v>678</v>
      </c>
      <c r="I627" t="s">
        <v>668</v>
      </c>
      <c r="J627">
        <v>4096</v>
      </c>
      <c r="K627" t="s">
        <v>668</v>
      </c>
      <c r="M627">
        <v>18001</v>
      </c>
      <c r="N627">
        <v>134</v>
      </c>
      <c r="O627">
        <v>1.37</v>
      </c>
      <c r="P627">
        <v>1</v>
      </c>
      <c r="R627" t="s">
        <v>26</v>
      </c>
      <c r="S627" t="s">
        <v>619</v>
      </c>
      <c r="T627">
        <v>18001</v>
      </c>
      <c r="U627" t="s">
        <v>669</v>
      </c>
      <c r="V627">
        <v>21</v>
      </c>
      <c r="X627">
        <v>59006</v>
      </c>
      <c r="Y627" t="s">
        <v>670</v>
      </c>
    </row>
    <row r="628" spans="1:25" x14ac:dyDescent="0.25">
      <c r="A628" t="s">
        <v>675</v>
      </c>
      <c r="B628" t="s">
        <v>676</v>
      </c>
      <c r="D628" t="s">
        <v>330</v>
      </c>
      <c r="E628">
        <v>2.08</v>
      </c>
      <c r="F628" t="s">
        <v>677</v>
      </c>
      <c r="G628">
        <v>25476092</v>
      </c>
      <c r="H628" t="s">
        <v>678</v>
      </c>
      <c r="I628" t="s">
        <v>668</v>
      </c>
      <c r="J628">
        <v>4096</v>
      </c>
      <c r="K628" t="s">
        <v>668</v>
      </c>
      <c r="M628">
        <v>18002</v>
      </c>
      <c r="N628">
        <v>138</v>
      </c>
      <c r="O628">
        <v>2.08</v>
      </c>
      <c r="P628">
        <v>1</v>
      </c>
      <c r="R628" t="s">
        <v>29</v>
      </c>
      <c r="S628" t="s">
        <v>619</v>
      </c>
      <c r="T628">
        <v>18002</v>
      </c>
      <c r="U628" t="s">
        <v>679</v>
      </c>
      <c r="V628">
        <v>21</v>
      </c>
      <c r="X628">
        <v>59006</v>
      </c>
      <c r="Y628" t="s">
        <v>670</v>
      </c>
    </row>
    <row r="629" spans="1:25" x14ac:dyDescent="0.25">
      <c r="A629" t="s">
        <v>671</v>
      </c>
      <c r="B629" t="s">
        <v>672</v>
      </c>
      <c r="D629" t="s">
        <v>330</v>
      </c>
      <c r="E629">
        <v>116.16</v>
      </c>
      <c r="F629" t="s">
        <v>666</v>
      </c>
      <c r="G629">
        <v>48110205</v>
      </c>
      <c r="H629" t="s">
        <v>667</v>
      </c>
      <c r="I629" t="s">
        <v>668</v>
      </c>
      <c r="J629">
        <v>1470</v>
      </c>
      <c r="K629" t="s">
        <v>668</v>
      </c>
      <c r="M629">
        <v>18002</v>
      </c>
      <c r="N629">
        <v>17</v>
      </c>
      <c r="O629">
        <v>2.42</v>
      </c>
      <c r="P629">
        <v>48</v>
      </c>
      <c r="R629" t="s">
        <v>29</v>
      </c>
      <c r="S629" t="s">
        <v>619</v>
      </c>
      <c r="T629">
        <v>18002</v>
      </c>
      <c r="U629" t="s">
        <v>679</v>
      </c>
      <c r="V629">
        <v>21</v>
      </c>
      <c r="X629">
        <v>59006</v>
      </c>
      <c r="Y629" t="s">
        <v>670</v>
      </c>
    </row>
    <row r="630" spans="1:25" x14ac:dyDescent="0.25">
      <c r="A630" t="s">
        <v>673</v>
      </c>
      <c r="B630" t="s">
        <v>674</v>
      </c>
      <c r="D630" t="s">
        <v>330</v>
      </c>
      <c r="E630">
        <v>116.16</v>
      </c>
      <c r="F630" t="s">
        <v>666</v>
      </c>
      <c r="G630">
        <v>48110205</v>
      </c>
      <c r="H630" t="s">
        <v>667</v>
      </c>
      <c r="I630" t="s">
        <v>668</v>
      </c>
      <c r="J630">
        <v>2087</v>
      </c>
      <c r="K630" t="s">
        <v>668</v>
      </c>
      <c r="M630">
        <v>18002</v>
      </c>
      <c r="N630">
        <v>5</v>
      </c>
      <c r="O630">
        <v>2.42</v>
      </c>
      <c r="P630">
        <v>48</v>
      </c>
      <c r="R630" t="s">
        <v>29</v>
      </c>
      <c r="S630" t="s">
        <v>619</v>
      </c>
      <c r="T630">
        <v>18002</v>
      </c>
      <c r="U630" t="s">
        <v>679</v>
      </c>
      <c r="V630">
        <v>21</v>
      </c>
      <c r="X630">
        <v>59006</v>
      </c>
      <c r="Y630" t="s">
        <v>670</v>
      </c>
    </row>
    <row r="631" spans="1:25" x14ac:dyDescent="0.25">
      <c r="A631" t="s">
        <v>675</v>
      </c>
      <c r="B631" t="s">
        <v>676</v>
      </c>
      <c r="D631" t="s">
        <v>330</v>
      </c>
      <c r="E631">
        <v>25.24</v>
      </c>
      <c r="F631" t="s">
        <v>677</v>
      </c>
      <c r="G631">
        <v>25476092</v>
      </c>
      <c r="H631" t="s">
        <v>678</v>
      </c>
      <c r="I631" t="s">
        <v>668</v>
      </c>
      <c r="J631">
        <v>4096</v>
      </c>
      <c r="K631" t="s">
        <v>668</v>
      </c>
      <c r="M631">
        <v>18003</v>
      </c>
      <c r="N631">
        <v>26</v>
      </c>
      <c r="O631">
        <v>25.24</v>
      </c>
      <c r="P631">
        <v>1</v>
      </c>
      <c r="R631" t="s">
        <v>26</v>
      </c>
      <c r="S631" t="s">
        <v>619</v>
      </c>
      <c r="T631">
        <v>18003</v>
      </c>
      <c r="U631" t="s">
        <v>680</v>
      </c>
      <c r="V631">
        <v>21</v>
      </c>
      <c r="X631">
        <v>59006</v>
      </c>
      <c r="Y631" t="s">
        <v>670</v>
      </c>
    </row>
    <row r="632" spans="1:25" x14ac:dyDescent="0.25">
      <c r="A632" t="s">
        <v>673</v>
      </c>
      <c r="B632" t="s">
        <v>674</v>
      </c>
      <c r="D632" t="s">
        <v>330</v>
      </c>
      <c r="E632">
        <v>290.39999999999998</v>
      </c>
      <c r="F632" t="s">
        <v>666</v>
      </c>
      <c r="G632">
        <v>48110205</v>
      </c>
      <c r="H632" t="s">
        <v>667</v>
      </c>
      <c r="I632" t="s">
        <v>668</v>
      </c>
      <c r="J632">
        <v>2087</v>
      </c>
      <c r="K632" t="s">
        <v>668</v>
      </c>
      <c r="M632">
        <v>18003</v>
      </c>
      <c r="N632">
        <v>13</v>
      </c>
      <c r="O632">
        <v>12.1</v>
      </c>
      <c r="P632">
        <v>24</v>
      </c>
      <c r="R632" t="s">
        <v>26</v>
      </c>
      <c r="S632" t="s">
        <v>619</v>
      </c>
      <c r="T632">
        <v>18003</v>
      </c>
      <c r="U632" t="s">
        <v>680</v>
      </c>
      <c r="V632">
        <v>21</v>
      </c>
      <c r="X632">
        <v>59006</v>
      </c>
      <c r="Y632" t="s">
        <v>670</v>
      </c>
    </row>
    <row r="633" spans="1:25" x14ac:dyDescent="0.25">
      <c r="A633" t="s">
        <v>671</v>
      </c>
      <c r="B633" t="s">
        <v>672</v>
      </c>
      <c r="D633" t="s">
        <v>330</v>
      </c>
      <c r="E633">
        <v>1306.8</v>
      </c>
      <c r="F633" t="s">
        <v>666</v>
      </c>
      <c r="G633">
        <v>48110205</v>
      </c>
      <c r="H633" t="s">
        <v>667</v>
      </c>
      <c r="I633" t="s">
        <v>668</v>
      </c>
      <c r="J633">
        <v>1470</v>
      </c>
      <c r="K633" t="s">
        <v>668</v>
      </c>
      <c r="M633">
        <v>18003</v>
      </c>
      <c r="N633">
        <v>31</v>
      </c>
      <c r="O633">
        <v>12.1</v>
      </c>
      <c r="P633">
        <v>108</v>
      </c>
      <c r="R633" t="s">
        <v>26</v>
      </c>
      <c r="S633" t="s">
        <v>619</v>
      </c>
      <c r="T633">
        <v>18003</v>
      </c>
      <c r="U633" t="s">
        <v>680</v>
      </c>
      <c r="V633">
        <v>21</v>
      </c>
      <c r="X633">
        <v>59006</v>
      </c>
      <c r="Y633" t="s">
        <v>670</v>
      </c>
    </row>
    <row r="634" spans="1:25" x14ac:dyDescent="0.25">
      <c r="A634" t="s">
        <v>664</v>
      </c>
      <c r="B634" t="s">
        <v>665</v>
      </c>
      <c r="D634" t="s">
        <v>330</v>
      </c>
      <c r="E634">
        <v>580.79999999999995</v>
      </c>
      <c r="F634" t="s">
        <v>666</v>
      </c>
      <c r="G634">
        <v>48110205</v>
      </c>
      <c r="H634" t="s">
        <v>667</v>
      </c>
      <c r="I634" t="s">
        <v>668</v>
      </c>
      <c r="J634">
        <v>369</v>
      </c>
      <c r="K634" t="s">
        <v>668</v>
      </c>
      <c r="M634">
        <v>18003</v>
      </c>
      <c r="N634">
        <v>11</v>
      </c>
      <c r="O634">
        <v>12.1</v>
      </c>
      <c r="P634">
        <v>48</v>
      </c>
      <c r="R634" t="s">
        <v>26</v>
      </c>
      <c r="S634" t="s">
        <v>619</v>
      </c>
      <c r="T634">
        <v>18003</v>
      </c>
      <c r="U634" t="s">
        <v>680</v>
      </c>
      <c r="V634">
        <v>21</v>
      </c>
      <c r="X634">
        <v>59006</v>
      </c>
      <c r="Y634" t="s">
        <v>670</v>
      </c>
    </row>
    <row r="635" spans="1:25" x14ac:dyDescent="0.25">
      <c r="A635" t="s">
        <v>681</v>
      </c>
      <c r="B635" t="s">
        <v>682</v>
      </c>
      <c r="D635" t="s">
        <v>330</v>
      </c>
      <c r="E635">
        <v>1332</v>
      </c>
      <c r="F635" t="s">
        <v>677</v>
      </c>
      <c r="G635">
        <v>25476092</v>
      </c>
      <c r="H635" t="s">
        <v>678</v>
      </c>
      <c r="I635" t="s">
        <v>668</v>
      </c>
      <c r="J635">
        <v>4642</v>
      </c>
      <c r="K635" t="s">
        <v>668</v>
      </c>
      <c r="M635">
        <v>18004</v>
      </c>
      <c r="N635">
        <v>39</v>
      </c>
      <c r="O635">
        <v>6.66</v>
      </c>
      <c r="P635">
        <v>200</v>
      </c>
      <c r="R635" t="s">
        <v>26</v>
      </c>
      <c r="S635" t="s">
        <v>619</v>
      </c>
      <c r="T635">
        <v>18004</v>
      </c>
      <c r="U635" t="s">
        <v>683</v>
      </c>
      <c r="V635">
        <v>21</v>
      </c>
      <c r="X635">
        <v>59006</v>
      </c>
      <c r="Y635" t="s">
        <v>670</v>
      </c>
    </row>
    <row r="636" spans="1:25" x14ac:dyDescent="0.25">
      <c r="A636" t="s">
        <v>675</v>
      </c>
      <c r="B636" t="s">
        <v>676</v>
      </c>
      <c r="D636" t="s">
        <v>330</v>
      </c>
      <c r="E636">
        <v>6.66</v>
      </c>
      <c r="F636" t="s">
        <v>677</v>
      </c>
      <c r="G636">
        <v>25476092</v>
      </c>
      <c r="H636" t="s">
        <v>678</v>
      </c>
      <c r="I636" t="s">
        <v>668</v>
      </c>
      <c r="J636">
        <v>4096</v>
      </c>
      <c r="K636" t="s">
        <v>668</v>
      </c>
      <c r="M636">
        <v>18004</v>
      </c>
      <c r="N636">
        <v>25</v>
      </c>
      <c r="O636">
        <v>6.66</v>
      </c>
      <c r="P636">
        <v>1</v>
      </c>
      <c r="R636" t="s">
        <v>26</v>
      </c>
      <c r="S636" t="s">
        <v>619</v>
      </c>
      <c r="T636">
        <v>18004</v>
      </c>
      <c r="U636" t="s">
        <v>683</v>
      </c>
      <c r="V636">
        <v>21</v>
      </c>
      <c r="X636">
        <v>59006</v>
      </c>
      <c r="Y636" t="s">
        <v>670</v>
      </c>
    </row>
    <row r="637" spans="1:25" x14ac:dyDescent="0.25">
      <c r="A637" t="s">
        <v>671</v>
      </c>
      <c r="B637" t="s">
        <v>672</v>
      </c>
      <c r="D637" t="s">
        <v>330</v>
      </c>
      <c r="E637">
        <v>1306.8</v>
      </c>
      <c r="F637" t="s">
        <v>666</v>
      </c>
      <c r="G637">
        <v>48110205</v>
      </c>
      <c r="H637" t="s">
        <v>667</v>
      </c>
      <c r="I637" t="s">
        <v>668</v>
      </c>
      <c r="J637">
        <v>1470</v>
      </c>
      <c r="K637" t="s">
        <v>668</v>
      </c>
      <c r="M637">
        <v>18004</v>
      </c>
      <c r="N637">
        <v>26</v>
      </c>
      <c r="O637">
        <v>3.63</v>
      </c>
      <c r="P637">
        <v>360</v>
      </c>
      <c r="R637" t="s">
        <v>26</v>
      </c>
      <c r="S637" t="s">
        <v>619</v>
      </c>
      <c r="T637">
        <v>18004</v>
      </c>
      <c r="U637" t="s">
        <v>683</v>
      </c>
      <c r="V637">
        <v>21</v>
      </c>
      <c r="X637">
        <v>59006</v>
      </c>
      <c r="Y637" t="s">
        <v>670</v>
      </c>
    </row>
    <row r="638" spans="1:25" x14ac:dyDescent="0.25">
      <c r="A638" t="s">
        <v>664</v>
      </c>
      <c r="B638" t="s">
        <v>665</v>
      </c>
      <c r="D638" t="s">
        <v>330</v>
      </c>
      <c r="E638">
        <v>435.6</v>
      </c>
      <c r="F638" t="s">
        <v>666</v>
      </c>
      <c r="G638">
        <v>48110205</v>
      </c>
      <c r="H638" t="s">
        <v>667</v>
      </c>
      <c r="I638" t="s">
        <v>668</v>
      </c>
      <c r="J638">
        <v>369</v>
      </c>
      <c r="K638" t="s">
        <v>668</v>
      </c>
      <c r="M638">
        <v>18004</v>
      </c>
      <c r="N638">
        <v>7</v>
      </c>
      <c r="O638">
        <v>3.63</v>
      </c>
      <c r="P638">
        <v>120</v>
      </c>
      <c r="R638" t="s">
        <v>26</v>
      </c>
      <c r="S638" t="s">
        <v>619</v>
      </c>
      <c r="T638">
        <v>18004</v>
      </c>
      <c r="U638" t="s">
        <v>683</v>
      </c>
      <c r="V638">
        <v>21</v>
      </c>
      <c r="X638">
        <v>59006</v>
      </c>
      <c r="Y638" t="s">
        <v>670</v>
      </c>
    </row>
    <row r="639" spans="1:25" x14ac:dyDescent="0.25">
      <c r="A639" t="s">
        <v>681</v>
      </c>
      <c r="B639" t="s">
        <v>682</v>
      </c>
      <c r="D639" t="s">
        <v>330</v>
      </c>
      <c r="E639">
        <v>1008</v>
      </c>
      <c r="F639" t="s">
        <v>677</v>
      </c>
      <c r="G639">
        <v>25476092</v>
      </c>
      <c r="H639" t="s">
        <v>678</v>
      </c>
      <c r="I639" t="s">
        <v>668</v>
      </c>
      <c r="J639">
        <v>4642</v>
      </c>
      <c r="K639" t="s">
        <v>668</v>
      </c>
      <c r="M639">
        <v>18005</v>
      </c>
      <c r="N639">
        <v>38</v>
      </c>
      <c r="O639">
        <v>5.04</v>
      </c>
      <c r="P639">
        <v>200</v>
      </c>
      <c r="R639" t="s">
        <v>26</v>
      </c>
      <c r="S639" t="s">
        <v>619</v>
      </c>
      <c r="T639">
        <v>18005</v>
      </c>
      <c r="U639" t="s">
        <v>684</v>
      </c>
      <c r="V639">
        <v>21</v>
      </c>
      <c r="X639">
        <v>59006</v>
      </c>
      <c r="Y639" t="s">
        <v>670</v>
      </c>
    </row>
    <row r="640" spans="1:25" x14ac:dyDescent="0.25">
      <c r="A640" t="s">
        <v>675</v>
      </c>
      <c r="B640" t="s">
        <v>676</v>
      </c>
      <c r="D640" t="s">
        <v>330</v>
      </c>
      <c r="E640">
        <v>10.06</v>
      </c>
      <c r="F640" t="s">
        <v>677</v>
      </c>
      <c r="G640">
        <v>25476092</v>
      </c>
      <c r="H640" t="s">
        <v>678</v>
      </c>
      <c r="I640" t="s">
        <v>668</v>
      </c>
      <c r="J640">
        <v>4096</v>
      </c>
      <c r="K640" t="s">
        <v>668</v>
      </c>
      <c r="M640">
        <v>18005</v>
      </c>
      <c r="N640">
        <v>96</v>
      </c>
      <c r="O640">
        <v>5.03</v>
      </c>
      <c r="P640">
        <v>2</v>
      </c>
      <c r="R640" t="s">
        <v>26</v>
      </c>
      <c r="S640" t="s">
        <v>619</v>
      </c>
      <c r="T640">
        <v>18005</v>
      </c>
      <c r="U640" t="s">
        <v>684</v>
      </c>
      <c r="V640">
        <v>21</v>
      </c>
      <c r="X640">
        <v>59006</v>
      </c>
      <c r="Y640" t="s">
        <v>670</v>
      </c>
    </row>
    <row r="641" spans="1:25" x14ac:dyDescent="0.25">
      <c r="A641" t="s">
        <v>671</v>
      </c>
      <c r="B641" t="s">
        <v>672</v>
      </c>
      <c r="D641" t="s">
        <v>330</v>
      </c>
      <c r="E641">
        <v>1452</v>
      </c>
      <c r="F641" t="s">
        <v>666</v>
      </c>
      <c r="G641">
        <v>48110205</v>
      </c>
      <c r="H641" t="s">
        <v>667</v>
      </c>
      <c r="I641" t="s">
        <v>668</v>
      </c>
      <c r="J641">
        <v>1470</v>
      </c>
      <c r="K641" t="s">
        <v>668</v>
      </c>
      <c r="M641">
        <v>18005</v>
      </c>
      <c r="N641">
        <v>27</v>
      </c>
      <c r="O641">
        <v>6.05</v>
      </c>
      <c r="P641">
        <v>240</v>
      </c>
      <c r="R641" t="s">
        <v>26</v>
      </c>
      <c r="S641" t="s">
        <v>619</v>
      </c>
      <c r="T641">
        <v>18005</v>
      </c>
      <c r="U641" t="s">
        <v>684</v>
      </c>
      <c r="V641">
        <v>21</v>
      </c>
      <c r="X641">
        <v>59006</v>
      </c>
      <c r="Y641" t="s">
        <v>670</v>
      </c>
    </row>
    <row r="642" spans="1:25" x14ac:dyDescent="0.25">
      <c r="A642" t="s">
        <v>664</v>
      </c>
      <c r="B642" t="s">
        <v>665</v>
      </c>
      <c r="D642" t="s">
        <v>330</v>
      </c>
      <c r="E642">
        <v>726</v>
      </c>
      <c r="F642" t="s">
        <v>666</v>
      </c>
      <c r="G642">
        <v>48110205</v>
      </c>
      <c r="H642" t="s">
        <v>667</v>
      </c>
      <c r="I642" t="s">
        <v>668</v>
      </c>
      <c r="J642">
        <v>369</v>
      </c>
      <c r="K642" t="s">
        <v>668</v>
      </c>
      <c r="M642">
        <v>18005</v>
      </c>
      <c r="N642">
        <v>8</v>
      </c>
      <c r="O642">
        <v>6.05</v>
      </c>
      <c r="P642">
        <v>120</v>
      </c>
      <c r="R642" t="s">
        <v>26</v>
      </c>
      <c r="S642" t="s">
        <v>619</v>
      </c>
      <c r="T642">
        <v>18005</v>
      </c>
      <c r="U642" t="s">
        <v>684</v>
      </c>
      <c r="V642">
        <v>21</v>
      </c>
      <c r="X642">
        <v>59006</v>
      </c>
      <c r="Y642" t="s">
        <v>670</v>
      </c>
    </row>
    <row r="643" spans="1:25" x14ac:dyDescent="0.25">
      <c r="A643" t="s">
        <v>675</v>
      </c>
      <c r="B643" t="s">
        <v>676</v>
      </c>
      <c r="D643" t="s">
        <v>330</v>
      </c>
      <c r="E643">
        <v>6.41</v>
      </c>
      <c r="F643" t="s">
        <v>677</v>
      </c>
      <c r="G643">
        <v>25476092</v>
      </c>
      <c r="H643" t="s">
        <v>678</v>
      </c>
      <c r="I643" t="s">
        <v>668</v>
      </c>
      <c r="J643">
        <v>4096</v>
      </c>
      <c r="K643" t="s">
        <v>668</v>
      </c>
      <c r="M643">
        <v>18006</v>
      </c>
      <c r="N643">
        <v>40</v>
      </c>
      <c r="O643">
        <v>6.41</v>
      </c>
      <c r="P643">
        <v>1</v>
      </c>
      <c r="R643" t="s">
        <v>26</v>
      </c>
      <c r="S643" t="s">
        <v>619</v>
      </c>
      <c r="T643">
        <v>18006</v>
      </c>
      <c r="U643" t="s">
        <v>685</v>
      </c>
      <c r="V643">
        <v>21</v>
      </c>
      <c r="X643">
        <v>59006</v>
      </c>
      <c r="Y643" t="s">
        <v>670</v>
      </c>
    </row>
    <row r="644" spans="1:25" x14ac:dyDescent="0.25">
      <c r="A644" t="s">
        <v>671</v>
      </c>
      <c r="B644" t="s">
        <v>672</v>
      </c>
      <c r="D644" t="s">
        <v>330</v>
      </c>
      <c r="E644">
        <v>580.79999999999995</v>
      </c>
      <c r="F644" t="s">
        <v>666</v>
      </c>
      <c r="G644">
        <v>48110205</v>
      </c>
      <c r="H644" t="s">
        <v>667</v>
      </c>
      <c r="I644" t="s">
        <v>668</v>
      </c>
      <c r="J644">
        <v>1470</v>
      </c>
      <c r="K644" t="s">
        <v>668</v>
      </c>
      <c r="M644">
        <v>18006</v>
      </c>
      <c r="N644">
        <v>16</v>
      </c>
      <c r="O644">
        <v>9.68</v>
      </c>
      <c r="P644">
        <v>60</v>
      </c>
      <c r="R644" t="s">
        <v>26</v>
      </c>
      <c r="S644" t="s">
        <v>619</v>
      </c>
      <c r="T644">
        <v>18006</v>
      </c>
      <c r="U644" t="s">
        <v>685</v>
      </c>
      <c r="V644">
        <v>21</v>
      </c>
      <c r="X644">
        <v>59006</v>
      </c>
      <c r="Y644" t="s">
        <v>670</v>
      </c>
    </row>
    <row r="645" spans="1:25" x14ac:dyDescent="0.25">
      <c r="A645" t="s">
        <v>664</v>
      </c>
      <c r="B645" t="s">
        <v>665</v>
      </c>
      <c r="D645" t="s">
        <v>330</v>
      </c>
      <c r="E645">
        <v>348.48</v>
      </c>
      <c r="F645" t="s">
        <v>666</v>
      </c>
      <c r="G645">
        <v>48110205</v>
      </c>
      <c r="H645" t="s">
        <v>667</v>
      </c>
      <c r="I645" t="s">
        <v>668</v>
      </c>
      <c r="J645">
        <v>369</v>
      </c>
      <c r="K645" t="s">
        <v>668</v>
      </c>
      <c r="M645">
        <v>18006</v>
      </c>
      <c r="N645">
        <v>2</v>
      </c>
      <c r="O645">
        <v>9.68</v>
      </c>
      <c r="P645">
        <v>36</v>
      </c>
      <c r="R645" t="s">
        <v>26</v>
      </c>
      <c r="S645" t="s">
        <v>619</v>
      </c>
      <c r="T645">
        <v>18006</v>
      </c>
      <c r="U645" t="s">
        <v>685</v>
      </c>
      <c r="V645">
        <v>21</v>
      </c>
      <c r="X645">
        <v>59006</v>
      </c>
      <c r="Y645" t="s">
        <v>670</v>
      </c>
    </row>
    <row r="646" spans="1:25" x14ac:dyDescent="0.25">
      <c r="A646" t="s">
        <v>671</v>
      </c>
      <c r="B646" t="s">
        <v>672</v>
      </c>
      <c r="D646" t="s">
        <v>330</v>
      </c>
      <c r="E646">
        <v>121</v>
      </c>
      <c r="F646" t="s">
        <v>666</v>
      </c>
      <c r="G646">
        <v>48110205</v>
      </c>
      <c r="H646" t="s">
        <v>667</v>
      </c>
      <c r="I646" t="s">
        <v>668</v>
      </c>
      <c r="J646">
        <v>1470</v>
      </c>
      <c r="K646" t="s">
        <v>668</v>
      </c>
      <c r="M646">
        <v>18007</v>
      </c>
      <c r="N646">
        <v>30</v>
      </c>
      <c r="O646">
        <v>6.05</v>
      </c>
      <c r="P646">
        <v>20</v>
      </c>
      <c r="R646" t="s">
        <v>26</v>
      </c>
      <c r="S646" t="s">
        <v>619</v>
      </c>
      <c r="T646">
        <v>18007</v>
      </c>
      <c r="U646" t="s">
        <v>686</v>
      </c>
      <c r="V646">
        <v>21</v>
      </c>
      <c r="X646">
        <v>59006</v>
      </c>
      <c r="Y646" t="s">
        <v>670</v>
      </c>
    </row>
    <row r="647" spans="1:25" x14ac:dyDescent="0.25">
      <c r="A647" t="s">
        <v>675</v>
      </c>
      <c r="B647" t="s">
        <v>676</v>
      </c>
      <c r="D647" t="s">
        <v>330</v>
      </c>
      <c r="E647">
        <v>4.3600000000000003</v>
      </c>
      <c r="F647" t="s">
        <v>677</v>
      </c>
      <c r="G647">
        <v>25476092</v>
      </c>
      <c r="H647" t="s">
        <v>678</v>
      </c>
      <c r="I647" t="s">
        <v>668</v>
      </c>
      <c r="J647">
        <v>4096</v>
      </c>
      <c r="K647" t="s">
        <v>668</v>
      </c>
      <c r="M647">
        <v>18007</v>
      </c>
      <c r="N647">
        <v>47</v>
      </c>
      <c r="O647">
        <v>4.3600000000000003</v>
      </c>
      <c r="P647">
        <v>1</v>
      </c>
      <c r="R647" t="s">
        <v>26</v>
      </c>
      <c r="S647" t="s">
        <v>619</v>
      </c>
      <c r="T647">
        <v>18007</v>
      </c>
      <c r="U647" t="s">
        <v>686</v>
      </c>
      <c r="V647">
        <v>21</v>
      </c>
      <c r="X647">
        <v>59006</v>
      </c>
      <c r="Y647" t="s">
        <v>670</v>
      </c>
    </row>
    <row r="648" spans="1:25" x14ac:dyDescent="0.25">
      <c r="A648" t="s">
        <v>681</v>
      </c>
      <c r="B648" t="s">
        <v>682</v>
      </c>
      <c r="D648" t="s">
        <v>330</v>
      </c>
      <c r="E648">
        <v>87.2</v>
      </c>
      <c r="F648" t="s">
        <v>677</v>
      </c>
      <c r="G648">
        <v>25476092</v>
      </c>
      <c r="H648" t="s">
        <v>678</v>
      </c>
      <c r="I648" t="s">
        <v>668</v>
      </c>
      <c r="J648">
        <v>4642</v>
      </c>
      <c r="K648" t="s">
        <v>668</v>
      </c>
      <c r="M648">
        <v>18007</v>
      </c>
      <c r="N648">
        <v>45</v>
      </c>
      <c r="O648">
        <v>4.3600000000000003</v>
      </c>
      <c r="P648">
        <v>20</v>
      </c>
      <c r="R648" t="s">
        <v>26</v>
      </c>
      <c r="S648" t="s">
        <v>619</v>
      </c>
      <c r="T648">
        <v>18007</v>
      </c>
      <c r="U648" t="s">
        <v>686</v>
      </c>
      <c r="V648">
        <v>21</v>
      </c>
      <c r="X648">
        <v>59006</v>
      </c>
      <c r="Y648" t="s">
        <v>670</v>
      </c>
    </row>
    <row r="649" spans="1:25" x14ac:dyDescent="0.25">
      <c r="A649" t="s">
        <v>681</v>
      </c>
      <c r="B649" t="s">
        <v>682</v>
      </c>
      <c r="D649" t="s">
        <v>330</v>
      </c>
      <c r="E649">
        <v>34100</v>
      </c>
      <c r="F649" t="s">
        <v>677</v>
      </c>
      <c r="G649">
        <v>25476092</v>
      </c>
      <c r="H649" t="s">
        <v>678</v>
      </c>
      <c r="I649" t="s">
        <v>668</v>
      </c>
      <c r="J649">
        <v>4642</v>
      </c>
      <c r="K649" t="s">
        <v>668</v>
      </c>
      <c r="M649">
        <v>18008</v>
      </c>
      <c r="N649">
        <v>37</v>
      </c>
      <c r="O649">
        <v>85.25</v>
      </c>
      <c r="P649">
        <v>400</v>
      </c>
      <c r="R649" t="s">
        <v>29</v>
      </c>
      <c r="S649" t="s">
        <v>619</v>
      </c>
      <c r="T649">
        <v>18008</v>
      </c>
      <c r="U649" t="s">
        <v>687</v>
      </c>
      <c r="V649">
        <v>21</v>
      </c>
      <c r="X649">
        <v>59006</v>
      </c>
      <c r="Y649" t="s">
        <v>670</v>
      </c>
    </row>
    <row r="650" spans="1:25" x14ac:dyDescent="0.25">
      <c r="A650" t="s">
        <v>675</v>
      </c>
      <c r="B650" t="s">
        <v>676</v>
      </c>
      <c r="D650" t="s">
        <v>330</v>
      </c>
      <c r="E650">
        <v>85.26</v>
      </c>
      <c r="F650" t="s">
        <v>677</v>
      </c>
      <c r="G650">
        <v>25476092</v>
      </c>
      <c r="H650" t="s">
        <v>678</v>
      </c>
      <c r="I650" t="s">
        <v>668</v>
      </c>
      <c r="J650">
        <v>4096</v>
      </c>
      <c r="K650" t="s">
        <v>668</v>
      </c>
      <c r="M650">
        <v>18008</v>
      </c>
      <c r="N650">
        <v>38</v>
      </c>
      <c r="O650">
        <v>85.26</v>
      </c>
      <c r="P650">
        <v>1</v>
      </c>
      <c r="R650" t="s">
        <v>29</v>
      </c>
      <c r="S650" t="s">
        <v>619</v>
      </c>
      <c r="T650">
        <v>18008</v>
      </c>
      <c r="U650" t="s">
        <v>687</v>
      </c>
      <c r="V650">
        <v>21</v>
      </c>
      <c r="X650">
        <v>59006</v>
      </c>
      <c r="Y650" t="s">
        <v>670</v>
      </c>
    </row>
    <row r="651" spans="1:25" x14ac:dyDescent="0.25">
      <c r="A651" t="s">
        <v>673</v>
      </c>
      <c r="B651" t="s">
        <v>674</v>
      </c>
      <c r="D651" t="s">
        <v>330</v>
      </c>
      <c r="E651">
        <v>72600</v>
      </c>
      <c r="F651" t="s">
        <v>666</v>
      </c>
      <c r="G651">
        <v>48110205</v>
      </c>
      <c r="H651" t="s">
        <v>667</v>
      </c>
      <c r="I651" t="s">
        <v>668</v>
      </c>
      <c r="J651">
        <v>2087</v>
      </c>
      <c r="K651" t="s">
        <v>668</v>
      </c>
      <c r="M651">
        <v>18008</v>
      </c>
      <c r="N651">
        <v>18</v>
      </c>
      <c r="O651">
        <v>72.599999999999994</v>
      </c>
      <c r="P651">
        <v>1000</v>
      </c>
      <c r="R651" t="s">
        <v>29</v>
      </c>
      <c r="S651" t="s">
        <v>619</v>
      </c>
      <c r="T651">
        <v>18008</v>
      </c>
      <c r="U651" t="s">
        <v>687</v>
      </c>
      <c r="V651">
        <v>21</v>
      </c>
      <c r="X651">
        <v>59006</v>
      </c>
      <c r="Y651" t="s">
        <v>670</v>
      </c>
    </row>
    <row r="652" spans="1:25" x14ac:dyDescent="0.25">
      <c r="A652" t="s">
        <v>664</v>
      </c>
      <c r="B652" t="s">
        <v>665</v>
      </c>
      <c r="D652" t="s">
        <v>330</v>
      </c>
      <c r="E652">
        <v>32670</v>
      </c>
      <c r="F652" t="s">
        <v>666</v>
      </c>
      <c r="G652">
        <v>48110205</v>
      </c>
      <c r="H652" t="s">
        <v>667</v>
      </c>
      <c r="I652" t="s">
        <v>668</v>
      </c>
      <c r="J652">
        <v>369</v>
      </c>
      <c r="K652" t="s">
        <v>668</v>
      </c>
      <c r="M652">
        <v>18008</v>
      </c>
      <c r="N652">
        <v>15</v>
      </c>
      <c r="O652">
        <v>72.599999999999994</v>
      </c>
      <c r="P652">
        <v>450</v>
      </c>
      <c r="R652" t="s">
        <v>29</v>
      </c>
      <c r="S652" t="s">
        <v>619</v>
      </c>
      <c r="T652">
        <v>18008</v>
      </c>
      <c r="U652" t="s">
        <v>687</v>
      </c>
      <c r="V652">
        <v>21</v>
      </c>
      <c r="X652">
        <v>59006</v>
      </c>
      <c r="Y652" t="s">
        <v>670</v>
      </c>
    </row>
    <row r="653" spans="1:25" x14ac:dyDescent="0.25">
      <c r="A653" t="s">
        <v>664</v>
      </c>
      <c r="B653" t="s">
        <v>665</v>
      </c>
      <c r="D653" t="s">
        <v>330</v>
      </c>
      <c r="E653">
        <v>242</v>
      </c>
      <c r="F653" t="s">
        <v>666</v>
      </c>
      <c r="G653">
        <v>48110205</v>
      </c>
      <c r="H653" t="s">
        <v>667</v>
      </c>
      <c r="I653" t="s">
        <v>668</v>
      </c>
      <c r="J653">
        <v>369</v>
      </c>
      <c r="K653" t="s">
        <v>668</v>
      </c>
      <c r="M653">
        <v>18009</v>
      </c>
      <c r="N653">
        <v>19</v>
      </c>
      <c r="O653">
        <v>2.42</v>
      </c>
      <c r="P653">
        <v>100</v>
      </c>
      <c r="R653" t="s">
        <v>26</v>
      </c>
      <c r="S653" t="s">
        <v>619</v>
      </c>
      <c r="T653">
        <v>18009</v>
      </c>
      <c r="U653" t="s">
        <v>688</v>
      </c>
      <c r="V653">
        <v>21</v>
      </c>
      <c r="X653">
        <v>59006</v>
      </c>
      <c r="Y653" t="s">
        <v>670</v>
      </c>
    </row>
    <row r="654" spans="1:25" x14ac:dyDescent="0.25">
      <c r="A654" t="s">
        <v>671</v>
      </c>
      <c r="B654" t="s">
        <v>672</v>
      </c>
      <c r="D654" t="s">
        <v>330</v>
      </c>
      <c r="E654">
        <v>726</v>
      </c>
      <c r="F654" t="s">
        <v>666</v>
      </c>
      <c r="G654">
        <v>48110205</v>
      </c>
      <c r="H654" t="s">
        <v>667</v>
      </c>
      <c r="I654" t="s">
        <v>668</v>
      </c>
      <c r="J654">
        <v>1470</v>
      </c>
      <c r="K654" t="s">
        <v>668</v>
      </c>
      <c r="M654">
        <v>18009</v>
      </c>
      <c r="N654">
        <v>46</v>
      </c>
      <c r="O654">
        <v>2.42</v>
      </c>
      <c r="P654">
        <v>300</v>
      </c>
      <c r="R654" t="s">
        <v>26</v>
      </c>
      <c r="S654" t="s">
        <v>619</v>
      </c>
      <c r="T654">
        <v>18009</v>
      </c>
      <c r="U654" t="s">
        <v>688</v>
      </c>
      <c r="V654">
        <v>21</v>
      </c>
      <c r="X654">
        <v>59006</v>
      </c>
      <c r="Y654" t="s">
        <v>670</v>
      </c>
    </row>
    <row r="655" spans="1:25" x14ac:dyDescent="0.25">
      <c r="A655" t="s">
        <v>673</v>
      </c>
      <c r="B655" t="s">
        <v>674</v>
      </c>
      <c r="D655" t="s">
        <v>330</v>
      </c>
      <c r="E655">
        <v>1936</v>
      </c>
      <c r="F655" t="s">
        <v>666</v>
      </c>
      <c r="G655">
        <v>48110205</v>
      </c>
      <c r="H655" t="s">
        <v>667</v>
      </c>
      <c r="I655" t="s">
        <v>668</v>
      </c>
      <c r="J655">
        <v>2087</v>
      </c>
      <c r="K655" t="s">
        <v>668</v>
      </c>
      <c r="M655">
        <v>18009</v>
      </c>
      <c r="N655">
        <v>23</v>
      </c>
      <c r="O655">
        <v>2.42</v>
      </c>
      <c r="P655">
        <v>800</v>
      </c>
      <c r="R655" t="s">
        <v>26</v>
      </c>
      <c r="S655" t="s">
        <v>619</v>
      </c>
      <c r="T655">
        <v>18009</v>
      </c>
      <c r="U655" t="s">
        <v>688</v>
      </c>
      <c r="V655">
        <v>21</v>
      </c>
      <c r="X655">
        <v>59006</v>
      </c>
      <c r="Y655" t="s">
        <v>670</v>
      </c>
    </row>
    <row r="656" spans="1:25" x14ac:dyDescent="0.25">
      <c r="A656" t="s">
        <v>675</v>
      </c>
      <c r="B656" t="s">
        <v>676</v>
      </c>
      <c r="D656" t="s">
        <v>330</v>
      </c>
      <c r="E656">
        <v>21.33</v>
      </c>
      <c r="F656" t="s">
        <v>677</v>
      </c>
      <c r="G656">
        <v>25476092</v>
      </c>
      <c r="H656" t="s">
        <v>678</v>
      </c>
      <c r="I656" t="s">
        <v>668</v>
      </c>
      <c r="J656">
        <v>4096</v>
      </c>
      <c r="K656" t="s">
        <v>668</v>
      </c>
      <c r="M656">
        <v>18009</v>
      </c>
      <c r="N656">
        <v>133</v>
      </c>
      <c r="O656">
        <v>2.37</v>
      </c>
      <c r="P656">
        <v>9</v>
      </c>
      <c r="R656" t="s">
        <v>26</v>
      </c>
      <c r="S656" t="s">
        <v>619</v>
      </c>
      <c r="T656">
        <v>18009</v>
      </c>
      <c r="U656" t="s">
        <v>688</v>
      </c>
      <c r="V656">
        <v>21</v>
      </c>
      <c r="X656">
        <v>59006</v>
      </c>
      <c r="Y656" t="s">
        <v>670</v>
      </c>
    </row>
    <row r="657" spans="1:25" x14ac:dyDescent="0.25">
      <c r="A657" t="s">
        <v>664</v>
      </c>
      <c r="B657" t="s">
        <v>665</v>
      </c>
      <c r="D657" t="s">
        <v>330</v>
      </c>
      <c r="E657">
        <v>1197.9000000000001</v>
      </c>
      <c r="F657" t="s">
        <v>666</v>
      </c>
      <c r="G657">
        <v>48110205</v>
      </c>
      <c r="H657" t="s">
        <v>667</v>
      </c>
      <c r="I657" t="s">
        <v>668</v>
      </c>
      <c r="J657">
        <v>369</v>
      </c>
      <c r="K657" t="s">
        <v>668</v>
      </c>
      <c r="M657">
        <v>18011</v>
      </c>
      <c r="N657">
        <v>16</v>
      </c>
      <c r="O657">
        <v>21.78</v>
      </c>
      <c r="P657">
        <v>55</v>
      </c>
      <c r="R657" t="s">
        <v>26</v>
      </c>
      <c r="S657" t="s">
        <v>619</v>
      </c>
      <c r="T657">
        <v>18011</v>
      </c>
      <c r="U657" t="s">
        <v>689</v>
      </c>
      <c r="V657">
        <v>21</v>
      </c>
      <c r="X657">
        <v>59006</v>
      </c>
      <c r="Y657" t="s">
        <v>670</v>
      </c>
    </row>
    <row r="658" spans="1:25" x14ac:dyDescent="0.25">
      <c r="A658" t="s">
        <v>675</v>
      </c>
      <c r="B658" t="s">
        <v>676</v>
      </c>
      <c r="D658" t="s">
        <v>330</v>
      </c>
      <c r="E658">
        <v>22.22</v>
      </c>
      <c r="F658" t="s">
        <v>677</v>
      </c>
      <c r="G658">
        <v>25476092</v>
      </c>
      <c r="H658" t="s">
        <v>678</v>
      </c>
      <c r="I658" t="s">
        <v>668</v>
      </c>
      <c r="J658">
        <v>4096</v>
      </c>
      <c r="K658" t="s">
        <v>668</v>
      </c>
      <c r="M658">
        <v>18011</v>
      </c>
      <c r="N658">
        <v>88</v>
      </c>
      <c r="O658">
        <v>22.22</v>
      </c>
      <c r="P658">
        <v>1</v>
      </c>
      <c r="R658" t="s">
        <v>26</v>
      </c>
      <c r="S658" t="s">
        <v>619</v>
      </c>
      <c r="T658">
        <v>18011</v>
      </c>
      <c r="U658" t="s">
        <v>689</v>
      </c>
      <c r="V658">
        <v>21</v>
      </c>
      <c r="X658">
        <v>59006</v>
      </c>
      <c r="Y658" t="s">
        <v>670</v>
      </c>
    </row>
    <row r="659" spans="1:25" x14ac:dyDescent="0.25">
      <c r="A659" t="s">
        <v>671</v>
      </c>
      <c r="B659" t="s">
        <v>672</v>
      </c>
      <c r="D659" t="s">
        <v>330</v>
      </c>
      <c r="E659">
        <v>242</v>
      </c>
      <c r="F659" t="s">
        <v>666</v>
      </c>
      <c r="G659">
        <v>48110205</v>
      </c>
      <c r="H659" t="s">
        <v>667</v>
      </c>
      <c r="I659" t="s">
        <v>668</v>
      </c>
      <c r="J659">
        <v>1470</v>
      </c>
      <c r="K659" t="s">
        <v>668</v>
      </c>
      <c r="M659">
        <v>18012</v>
      </c>
      <c r="N659">
        <v>8</v>
      </c>
      <c r="O659">
        <v>2.42</v>
      </c>
      <c r="P659">
        <v>100</v>
      </c>
      <c r="R659" t="s">
        <v>29</v>
      </c>
      <c r="S659" t="s">
        <v>619</v>
      </c>
      <c r="T659">
        <v>18012</v>
      </c>
      <c r="U659" t="s">
        <v>690</v>
      </c>
      <c r="V659">
        <v>21</v>
      </c>
      <c r="X659">
        <v>59006</v>
      </c>
      <c r="Y659" t="s">
        <v>670</v>
      </c>
    </row>
    <row r="660" spans="1:25" x14ac:dyDescent="0.25">
      <c r="A660" t="s">
        <v>675</v>
      </c>
      <c r="B660" t="s">
        <v>676</v>
      </c>
      <c r="D660" t="s">
        <v>330</v>
      </c>
      <c r="E660">
        <v>4.4000000000000004</v>
      </c>
      <c r="F660" t="s">
        <v>677</v>
      </c>
      <c r="G660">
        <v>25476092</v>
      </c>
      <c r="H660" t="s">
        <v>678</v>
      </c>
      <c r="I660" t="s">
        <v>668</v>
      </c>
      <c r="J660">
        <v>4096</v>
      </c>
      <c r="K660" t="s">
        <v>668</v>
      </c>
      <c r="M660">
        <v>18012</v>
      </c>
      <c r="N660">
        <v>117</v>
      </c>
      <c r="O660">
        <v>4.4000000000000004</v>
      </c>
      <c r="P660">
        <v>1</v>
      </c>
      <c r="R660" t="s">
        <v>29</v>
      </c>
      <c r="S660" t="s">
        <v>619</v>
      </c>
      <c r="T660">
        <v>18012</v>
      </c>
      <c r="U660" t="s">
        <v>690</v>
      </c>
      <c r="V660">
        <v>21</v>
      </c>
      <c r="X660">
        <v>59006</v>
      </c>
      <c r="Y660" t="s">
        <v>670</v>
      </c>
    </row>
    <row r="661" spans="1:25" x14ac:dyDescent="0.25">
      <c r="A661" t="s">
        <v>671</v>
      </c>
      <c r="B661" t="s">
        <v>672</v>
      </c>
      <c r="D661" t="s">
        <v>330</v>
      </c>
      <c r="E661">
        <v>151.5</v>
      </c>
      <c r="F661" t="s">
        <v>666</v>
      </c>
      <c r="G661">
        <v>48110205</v>
      </c>
      <c r="H661" t="s">
        <v>667</v>
      </c>
      <c r="I661" t="s">
        <v>668</v>
      </c>
      <c r="J661">
        <v>1470</v>
      </c>
      <c r="K661" t="s">
        <v>668</v>
      </c>
      <c r="M661">
        <v>18013</v>
      </c>
      <c r="N661">
        <v>6</v>
      </c>
      <c r="O661">
        <v>3.03</v>
      </c>
      <c r="P661">
        <v>50</v>
      </c>
      <c r="R661" t="s">
        <v>29</v>
      </c>
      <c r="S661" t="s">
        <v>619</v>
      </c>
      <c r="T661">
        <v>18013</v>
      </c>
      <c r="U661" t="s">
        <v>691</v>
      </c>
      <c r="V661">
        <v>21</v>
      </c>
      <c r="X661">
        <v>59006</v>
      </c>
      <c r="Y661" t="s">
        <v>670</v>
      </c>
    </row>
    <row r="662" spans="1:25" x14ac:dyDescent="0.25">
      <c r="A662" t="s">
        <v>675</v>
      </c>
      <c r="B662" t="s">
        <v>676</v>
      </c>
      <c r="D662" t="s">
        <v>330</v>
      </c>
      <c r="E662">
        <v>5.38</v>
      </c>
      <c r="F662" t="s">
        <v>677</v>
      </c>
      <c r="G662">
        <v>25476092</v>
      </c>
      <c r="H662" t="s">
        <v>678</v>
      </c>
      <c r="I662" t="s">
        <v>668</v>
      </c>
      <c r="J662">
        <v>4096</v>
      </c>
      <c r="K662" t="s">
        <v>668</v>
      </c>
      <c r="M662">
        <v>18013</v>
      </c>
      <c r="N662">
        <v>81</v>
      </c>
      <c r="O662">
        <v>5.38</v>
      </c>
      <c r="P662">
        <v>1</v>
      </c>
      <c r="R662" t="s">
        <v>29</v>
      </c>
      <c r="S662" t="s">
        <v>619</v>
      </c>
      <c r="T662">
        <v>18013</v>
      </c>
      <c r="U662" t="s">
        <v>691</v>
      </c>
      <c r="V662">
        <v>21</v>
      </c>
      <c r="X662">
        <v>59006</v>
      </c>
      <c r="Y662" t="s">
        <v>670</v>
      </c>
    </row>
    <row r="663" spans="1:25" x14ac:dyDescent="0.25">
      <c r="A663" t="s">
        <v>675</v>
      </c>
      <c r="B663" t="s">
        <v>676</v>
      </c>
      <c r="D663" t="s">
        <v>330</v>
      </c>
      <c r="E663">
        <v>10.27</v>
      </c>
      <c r="F663" t="s">
        <v>677</v>
      </c>
      <c r="G663">
        <v>25476092</v>
      </c>
      <c r="H663" t="s">
        <v>678</v>
      </c>
      <c r="I663" t="s">
        <v>668</v>
      </c>
      <c r="J663">
        <v>4096</v>
      </c>
      <c r="K663" t="s">
        <v>668</v>
      </c>
      <c r="M663">
        <v>18014</v>
      </c>
      <c r="N663">
        <v>41</v>
      </c>
      <c r="O663">
        <v>10.27</v>
      </c>
      <c r="P663">
        <v>1</v>
      </c>
      <c r="R663" t="s">
        <v>29</v>
      </c>
      <c r="S663" t="s">
        <v>619</v>
      </c>
      <c r="T663">
        <v>18014</v>
      </c>
      <c r="U663" t="s">
        <v>692</v>
      </c>
      <c r="V663">
        <v>21</v>
      </c>
      <c r="X663">
        <v>59006</v>
      </c>
      <c r="Y663" t="s">
        <v>670</v>
      </c>
    </row>
    <row r="664" spans="1:25" x14ac:dyDescent="0.25">
      <c r="A664" t="s">
        <v>675</v>
      </c>
      <c r="B664" t="s">
        <v>676</v>
      </c>
      <c r="D664" t="s">
        <v>330</v>
      </c>
      <c r="E664">
        <v>36.979999999999997</v>
      </c>
      <c r="F664" t="s">
        <v>677</v>
      </c>
      <c r="G664">
        <v>25476092</v>
      </c>
      <c r="H664" t="s">
        <v>678</v>
      </c>
      <c r="I664" t="s">
        <v>668</v>
      </c>
      <c r="J664">
        <v>4096</v>
      </c>
      <c r="K664" t="s">
        <v>668</v>
      </c>
      <c r="M664">
        <v>18015</v>
      </c>
      <c r="N664">
        <v>78</v>
      </c>
      <c r="O664">
        <v>36.979999999999997</v>
      </c>
      <c r="P664">
        <v>1</v>
      </c>
      <c r="R664" t="s">
        <v>26</v>
      </c>
      <c r="S664" t="s">
        <v>619</v>
      </c>
      <c r="T664">
        <v>18015</v>
      </c>
      <c r="U664" t="s">
        <v>693</v>
      </c>
      <c r="V664">
        <v>21</v>
      </c>
      <c r="X664">
        <v>59006</v>
      </c>
      <c r="Y664" t="s">
        <v>670</v>
      </c>
    </row>
    <row r="665" spans="1:25" x14ac:dyDescent="0.25">
      <c r="A665" t="s">
        <v>671</v>
      </c>
      <c r="B665" t="s">
        <v>672</v>
      </c>
      <c r="D665" t="s">
        <v>330</v>
      </c>
      <c r="E665">
        <v>87.12</v>
      </c>
      <c r="F665" t="s">
        <v>666</v>
      </c>
      <c r="G665">
        <v>48110205</v>
      </c>
      <c r="H665" t="s">
        <v>667</v>
      </c>
      <c r="I665" t="s">
        <v>668</v>
      </c>
      <c r="J665">
        <v>1470</v>
      </c>
      <c r="K665" t="s">
        <v>668</v>
      </c>
      <c r="M665">
        <v>18016</v>
      </c>
      <c r="N665">
        <v>21</v>
      </c>
      <c r="O665">
        <v>3.63</v>
      </c>
      <c r="P665">
        <v>24</v>
      </c>
      <c r="R665" t="s">
        <v>26</v>
      </c>
      <c r="S665" t="s">
        <v>619</v>
      </c>
      <c r="T665">
        <v>18016</v>
      </c>
      <c r="U665" t="s">
        <v>694</v>
      </c>
      <c r="V665">
        <v>21</v>
      </c>
      <c r="X665">
        <v>59006</v>
      </c>
      <c r="Y665" t="s">
        <v>670</v>
      </c>
    </row>
    <row r="666" spans="1:25" x14ac:dyDescent="0.25">
      <c r="A666" t="s">
        <v>673</v>
      </c>
      <c r="B666" t="s">
        <v>674</v>
      </c>
      <c r="D666" t="s">
        <v>330</v>
      </c>
      <c r="E666">
        <v>87.12</v>
      </c>
      <c r="F666" t="s">
        <v>666</v>
      </c>
      <c r="G666">
        <v>48110205</v>
      </c>
      <c r="H666" t="s">
        <v>667</v>
      </c>
      <c r="I666" t="s">
        <v>668</v>
      </c>
      <c r="J666">
        <v>2087</v>
      </c>
      <c r="K666" t="s">
        <v>668</v>
      </c>
      <c r="M666">
        <v>18016</v>
      </c>
      <c r="N666">
        <v>9</v>
      </c>
      <c r="O666">
        <v>3.63</v>
      </c>
      <c r="P666">
        <v>24</v>
      </c>
      <c r="R666" t="s">
        <v>26</v>
      </c>
      <c r="S666" t="s">
        <v>619</v>
      </c>
      <c r="T666">
        <v>18016</v>
      </c>
      <c r="U666" t="s">
        <v>694</v>
      </c>
      <c r="V666">
        <v>21</v>
      </c>
      <c r="X666">
        <v>59006</v>
      </c>
      <c r="Y666" t="s">
        <v>670</v>
      </c>
    </row>
    <row r="667" spans="1:25" x14ac:dyDescent="0.25">
      <c r="A667" t="s">
        <v>675</v>
      </c>
      <c r="B667" t="s">
        <v>676</v>
      </c>
      <c r="D667" t="s">
        <v>330</v>
      </c>
      <c r="E667">
        <v>5.58</v>
      </c>
      <c r="F667" t="s">
        <v>677</v>
      </c>
      <c r="G667">
        <v>25476092</v>
      </c>
      <c r="H667" t="s">
        <v>678</v>
      </c>
      <c r="I667" t="s">
        <v>668</v>
      </c>
      <c r="J667">
        <v>4096</v>
      </c>
      <c r="K667" t="s">
        <v>668</v>
      </c>
      <c r="M667">
        <v>18016</v>
      </c>
      <c r="N667">
        <v>83</v>
      </c>
      <c r="O667">
        <v>5.58</v>
      </c>
      <c r="P667">
        <v>1</v>
      </c>
      <c r="R667" t="s">
        <v>26</v>
      </c>
      <c r="S667" t="s">
        <v>619</v>
      </c>
      <c r="T667">
        <v>18016</v>
      </c>
      <c r="U667" t="s">
        <v>694</v>
      </c>
      <c r="V667">
        <v>21</v>
      </c>
      <c r="X667">
        <v>59006</v>
      </c>
      <c r="Y667" t="s">
        <v>670</v>
      </c>
    </row>
    <row r="668" spans="1:25" x14ac:dyDescent="0.25">
      <c r="A668" t="s">
        <v>675</v>
      </c>
      <c r="B668" t="s">
        <v>676</v>
      </c>
      <c r="D668" t="s">
        <v>330</v>
      </c>
      <c r="E668">
        <v>34.880000000000003</v>
      </c>
      <c r="F668" t="s">
        <v>677</v>
      </c>
      <c r="G668">
        <v>25476092</v>
      </c>
      <c r="H668" t="s">
        <v>678</v>
      </c>
      <c r="I668" t="s">
        <v>668</v>
      </c>
      <c r="J668">
        <v>4096</v>
      </c>
      <c r="K668" t="s">
        <v>668</v>
      </c>
      <c r="M668">
        <v>18017</v>
      </c>
      <c r="N668">
        <v>57</v>
      </c>
      <c r="O668">
        <v>34.880000000000003</v>
      </c>
      <c r="P668">
        <v>1</v>
      </c>
      <c r="R668" t="s">
        <v>26</v>
      </c>
      <c r="S668" t="s">
        <v>619</v>
      </c>
      <c r="T668">
        <v>18017</v>
      </c>
      <c r="U668" t="s">
        <v>695</v>
      </c>
      <c r="V668">
        <v>21</v>
      </c>
      <c r="X668">
        <v>59006</v>
      </c>
      <c r="Y668" t="s">
        <v>670</v>
      </c>
    </row>
    <row r="669" spans="1:25" x14ac:dyDescent="0.25">
      <c r="A669" t="s">
        <v>673</v>
      </c>
      <c r="B669" t="s">
        <v>674</v>
      </c>
      <c r="D669" t="s">
        <v>330</v>
      </c>
      <c r="E669">
        <v>406.56</v>
      </c>
      <c r="F669" t="s">
        <v>666</v>
      </c>
      <c r="G669">
        <v>48110205</v>
      </c>
      <c r="H669" t="s">
        <v>667</v>
      </c>
      <c r="I669" t="s">
        <v>668</v>
      </c>
      <c r="J669">
        <v>2087</v>
      </c>
      <c r="K669" t="s">
        <v>668</v>
      </c>
      <c r="M669">
        <v>18017</v>
      </c>
      <c r="N669">
        <v>1</v>
      </c>
      <c r="O669">
        <v>16.940000000000001</v>
      </c>
      <c r="P669">
        <v>24</v>
      </c>
      <c r="R669" t="s">
        <v>26</v>
      </c>
      <c r="S669" t="s">
        <v>619</v>
      </c>
      <c r="T669">
        <v>18017</v>
      </c>
      <c r="U669" t="s">
        <v>695</v>
      </c>
      <c r="V669">
        <v>21</v>
      </c>
      <c r="X669">
        <v>59006</v>
      </c>
      <c r="Y669" t="s">
        <v>670</v>
      </c>
    </row>
    <row r="670" spans="1:25" x14ac:dyDescent="0.25">
      <c r="A670" t="s">
        <v>671</v>
      </c>
      <c r="B670" t="s">
        <v>672</v>
      </c>
      <c r="D670" t="s">
        <v>330</v>
      </c>
      <c r="E670">
        <v>203.28</v>
      </c>
      <c r="F670" t="s">
        <v>666</v>
      </c>
      <c r="G670">
        <v>48110205</v>
      </c>
      <c r="H670" t="s">
        <v>667</v>
      </c>
      <c r="I670" t="s">
        <v>668</v>
      </c>
      <c r="J670">
        <v>1470</v>
      </c>
      <c r="K670" t="s">
        <v>668</v>
      </c>
      <c r="M670">
        <v>18017</v>
      </c>
      <c r="N670">
        <v>2</v>
      </c>
      <c r="O670">
        <v>16.940000000000001</v>
      </c>
      <c r="P670">
        <v>12</v>
      </c>
      <c r="R670" t="s">
        <v>26</v>
      </c>
      <c r="S670" t="s">
        <v>619</v>
      </c>
      <c r="T670">
        <v>18017</v>
      </c>
      <c r="U670" t="s">
        <v>695</v>
      </c>
      <c r="V670">
        <v>21</v>
      </c>
      <c r="X670">
        <v>59006</v>
      </c>
      <c r="Y670" t="s">
        <v>670</v>
      </c>
    </row>
    <row r="671" spans="1:25" x14ac:dyDescent="0.25">
      <c r="A671" t="s">
        <v>671</v>
      </c>
      <c r="B671" t="s">
        <v>672</v>
      </c>
      <c r="D671" t="s">
        <v>330</v>
      </c>
      <c r="E671">
        <v>72.599999999999994</v>
      </c>
      <c r="F671" t="s">
        <v>666</v>
      </c>
      <c r="G671">
        <v>48110205</v>
      </c>
      <c r="H671" t="s">
        <v>667</v>
      </c>
      <c r="I671" t="s">
        <v>668</v>
      </c>
      <c r="J671">
        <v>1470</v>
      </c>
      <c r="K671" t="s">
        <v>668</v>
      </c>
      <c r="M671">
        <v>18019</v>
      </c>
      <c r="N671">
        <v>4</v>
      </c>
      <c r="O671">
        <v>6.05</v>
      </c>
      <c r="P671">
        <v>12</v>
      </c>
      <c r="R671" t="s">
        <v>26</v>
      </c>
      <c r="S671" t="s">
        <v>619</v>
      </c>
      <c r="T671">
        <v>18019</v>
      </c>
      <c r="U671" t="s">
        <v>696</v>
      </c>
      <c r="V671">
        <v>21</v>
      </c>
      <c r="X671">
        <v>59006</v>
      </c>
      <c r="Y671" t="s">
        <v>670</v>
      </c>
    </row>
    <row r="672" spans="1:25" x14ac:dyDescent="0.25">
      <c r="A672" t="s">
        <v>673</v>
      </c>
      <c r="B672" t="s">
        <v>674</v>
      </c>
      <c r="D672" t="s">
        <v>330</v>
      </c>
      <c r="E672">
        <v>121</v>
      </c>
      <c r="F672" t="s">
        <v>666</v>
      </c>
      <c r="G672">
        <v>48110205</v>
      </c>
      <c r="H672" t="s">
        <v>667</v>
      </c>
      <c r="I672" t="s">
        <v>668</v>
      </c>
      <c r="J672">
        <v>2087</v>
      </c>
      <c r="K672" t="s">
        <v>668</v>
      </c>
      <c r="M672">
        <v>18019</v>
      </c>
      <c r="N672">
        <v>3</v>
      </c>
      <c r="O672">
        <v>6.05</v>
      </c>
      <c r="P672">
        <v>20</v>
      </c>
      <c r="R672" t="s">
        <v>26</v>
      </c>
      <c r="S672" t="s">
        <v>619</v>
      </c>
      <c r="T672">
        <v>18019</v>
      </c>
      <c r="U672" t="s">
        <v>696</v>
      </c>
      <c r="V672">
        <v>21</v>
      </c>
      <c r="X672">
        <v>59006</v>
      </c>
      <c r="Y672" t="s">
        <v>670</v>
      </c>
    </row>
    <row r="673" spans="1:25" x14ac:dyDescent="0.25">
      <c r="A673" t="s">
        <v>675</v>
      </c>
      <c r="B673" t="s">
        <v>676</v>
      </c>
      <c r="D673" t="s">
        <v>330</v>
      </c>
      <c r="E673">
        <v>5.93</v>
      </c>
      <c r="F673" t="s">
        <v>677</v>
      </c>
      <c r="G673">
        <v>25476092</v>
      </c>
      <c r="H673" t="s">
        <v>678</v>
      </c>
      <c r="I673" t="s">
        <v>668</v>
      </c>
      <c r="J673">
        <v>4096</v>
      </c>
      <c r="K673" t="s">
        <v>668</v>
      </c>
      <c r="M673">
        <v>18019</v>
      </c>
      <c r="N673">
        <v>111</v>
      </c>
      <c r="O673">
        <v>5.93</v>
      </c>
      <c r="P673">
        <v>1</v>
      </c>
      <c r="R673" t="s">
        <v>26</v>
      </c>
      <c r="S673" t="s">
        <v>619</v>
      </c>
      <c r="T673">
        <v>18019</v>
      </c>
      <c r="U673" t="s">
        <v>696</v>
      </c>
      <c r="V673">
        <v>21</v>
      </c>
      <c r="X673">
        <v>59006</v>
      </c>
      <c r="Y673" t="s">
        <v>670</v>
      </c>
    </row>
    <row r="674" spans="1:25" x14ac:dyDescent="0.25">
      <c r="A674" t="s">
        <v>664</v>
      </c>
      <c r="B674" t="s">
        <v>665</v>
      </c>
      <c r="D674" t="s">
        <v>330</v>
      </c>
      <c r="E674">
        <v>203.28</v>
      </c>
      <c r="F674" t="s">
        <v>666</v>
      </c>
      <c r="G674">
        <v>48110205</v>
      </c>
      <c r="H674" t="s">
        <v>667</v>
      </c>
      <c r="I674" t="s">
        <v>668</v>
      </c>
      <c r="J674">
        <v>369</v>
      </c>
      <c r="K674" t="s">
        <v>668</v>
      </c>
      <c r="M674">
        <v>18020</v>
      </c>
      <c r="N674">
        <v>10</v>
      </c>
      <c r="O674">
        <v>8.4700000000000006</v>
      </c>
      <c r="P674">
        <v>24</v>
      </c>
      <c r="R674" t="s">
        <v>26</v>
      </c>
      <c r="S674" t="s">
        <v>619</v>
      </c>
      <c r="T674">
        <v>18020</v>
      </c>
      <c r="U674" t="s">
        <v>697</v>
      </c>
      <c r="V674">
        <v>21</v>
      </c>
      <c r="X674">
        <v>59006</v>
      </c>
      <c r="Y674" t="s">
        <v>670</v>
      </c>
    </row>
    <row r="675" spans="1:25" x14ac:dyDescent="0.25">
      <c r="A675" t="s">
        <v>671</v>
      </c>
      <c r="B675" t="s">
        <v>672</v>
      </c>
      <c r="D675" t="s">
        <v>330</v>
      </c>
      <c r="E675">
        <v>609.84</v>
      </c>
      <c r="F675" t="s">
        <v>666</v>
      </c>
      <c r="G675">
        <v>48110205</v>
      </c>
      <c r="H675" t="s">
        <v>667</v>
      </c>
      <c r="I675" t="s">
        <v>668</v>
      </c>
      <c r="J675">
        <v>1470</v>
      </c>
      <c r="K675" t="s">
        <v>668</v>
      </c>
      <c r="M675">
        <v>18020</v>
      </c>
      <c r="N675">
        <v>29</v>
      </c>
      <c r="O675">
        <v>8.4700000000000006</v>
      </c>
      <c r="P675">
        <v>72</v>
      </c>
      <c r="R675" t="s">
        <v>26</v>
      </c>
      <c r="S675" t="s">
        <v>619</v>
      </c>
      <c r="T675">
        <v>18020</v>
      </c>
      <c r="U675" t="s">
        <v>697</v>
      </c>
      <c r="V675">
        <v>21</v>
      </c>
      <c r="X675">
        <v>59006</v>
      </c>
      <c r="Y675" t="s">
        <v>670</v>
      </c>
    </row>
    <row r="676" spans="1:25" x14ac:dyDescent="0.25">
      <c r="A676" t="s">
        <v>673</v>
      </c>
      <c r="B676" t="s">
        <v>674</v>
      </c>
      <c r="D676" t="s">
        <v>330</v>
      </c>
      <c r="E676">
        <v>203.28</v>
      </c>
      <c r="F676" t="s">
        <v>666</v>
      </c>
      <c r="G676">
        <v>48110205</v>
      </c>
      <c r="H676" t="s">
        <v>667</v>
      </c>
      <c r="I676" t="s">
        <v>668</v>
      </c>
      <c r="J676">
        <v>2087</v>
      </c>
      <c r="K676" t="s">
        <v>668</v>
      </c>
      <c r="M676">
        <v>18020</v>
      </c>
      <c r="N676">
        <v>12</v>
      </c>
      <c r="O676">
        <v>8.4700000000000006</v>
      </c>
      <c r="P676">
        <v>24</v>
      </c>
      <c r="R676" t="s">
        <v>26</v>
      </c>
      <c r="S676" t="s">
        <v>619</v>
      </c>
      <c r="T676">
        <v>18020</v>
      </c>
      <c r="U676" t="s">
        <v>697</v>
      </c>
      <c r="V676">
        <v>21</v>
      </c>
      <c r="X676">
        <v>59006</v>
      </c>
      <c r="Y676" t="s">
        <v>670</v>
      </c>
    </row>
    <row r="677" spans="1:25" x14ac:dyDescent="0.25">
      <c r="A677" t="s">
        <v>675</v>
      </c>
      <c r="B677" t="s">
        <v>676</v>
      </c>
      <c r="D677" t="s">
        <v>330</v>
      </c>
      <c r="E677">
        <v>13.38</v>
      </c>
      <c r="F677" t="s">
        <v>677</v>
      </c>
      <c r="G677">
        <v>25476092</v>
      </c>
      <c r="H677" t="s">
        <v>678</v>
      </c>
      <c r="I677" t="s">
        <v>668</v>
      </c>
      <c r="J677">
        <v>4096</v>
      </c>
      <c r="K677" t="s">
        <v>668</v>
      </c>
      <c r="M677">
        <v>18020</v>
      </c>
      <c r="N677">
        <v>124</v>
      </c>
      <c r="O677">
        <v>13.38</v>
      </c>
      <c r="P677">
        <v>1</v>
      </c>
      <c r="R677" t="s">
        <v>26</v>
      </c>
      <c r="S677" t="s">
        <v>619</v>
      </c>
      <c r="T677">
        <v>18020</v>
      </c>
      <c r="U677" t="s">
        <v>697</v>
      </c>
      <c r="V677">
        <v>21</v>
      </c>
      <c r="X677">
        <v>59006</v>
      </c>
      <c r="Y677" t="s">
        <v>670</v>
      </c>
    </row>
    <row r="678" spans="1:25" x14ac:dyDescent="0.25">
      <c r="A678" t="s">
        <v>675</v>
      </c>
      <c r="B678" t="s">
        <v>676</v>
      </c>
      <c r="D678" t="s">
        <v>330</v>
      </c>
      <c r="E678">
        <v>37.21</v>
      </c>
      <c r="F678" t="s">
        <v>677</v>
      </c>
      <c r="G678">
        <v>25476092</v>
      </c>
      <c r="H678" t="s">
        <v>678</v>
      </c>
      <c r="I678" t="s">
        <v>668</v>
      </c>
      <c r="J678">
        <v>4096</v>
      </c>
      <c r="K678" t="s">
        <v>668</v>
      </c>
      <c r="M678">
        <v>18021</v>
      </c>
      <c r="N678">
        <v>132</v>
      </c>
      <c r="O678">
        <v>37.21</v>
      </c>
      <c r="P678">
        <v>1</v>
      </c>
      <c r="R678" t="s">
        <v>26</v>
      </c>
      <c r="S678" t="s">
        <v>619</v>
      </c>
      <c r="T678">
        <v>18021</v>
      </c>
      <c r="U678" t="s">
        <v>698</v>
      </c>
      <c r="V678">
        <v>21</v>
      </c>
      <c r="X678">
        <v>59006</v>
      </c>
      <c r="Y678" t="s">
        <v>670</v>
      </c>
    </row>
    <row r="679" spans="1:25" x14ac:dyDescent="0.25">
      <c r="A679" t="s">
        <v>681</v>
      </c>
      <c r="B679" t="s">
        <v>682</v>
      </c>
      <c r="D679" t="s">
        <v>330</v>
      </c>
      <c r="E679">
        <v>930.25</v>
      </c>
      <c r="F679" t="s">
        <v>677</v>
      </c>
      <c r="G679">
        <v>25476092</v>
      </c>
      <c r="H679" t="s">
        <v>678</v>
      </c>
      <c r="I679" t="s">
        <v>668</v>
      </c>
      <c r="J679">
        <v>4642</v>
      </c>
      <c r="K679" t="s">
        <v>668</v>
      </c>
      <c r="M679">
        <v>18021</v>
      </c>
      <c r="N679">
        <v>31</v>
      </c>
      <c r="O679">
        <v>37.21</v>
      </c>
      <c r="P679">
        <v>25</v>
      </c>
      <c r="R679" t="s">
        <v>26</v>
      </c>
      <c r="S679" t="s">
        <v>619</v>
      </c>
      <c r="T679">
        <v>18021</v>
      </c>
      <c r="U679" t="s">
        <v>698</v>
      </c>
      <c r="V679">
        <v>21</v>
      </c>
      <c r="X679">
        <v>59006</v>
      </c>
      <c r="Y679" t="s">
        <v>670</v>
      </c>
    </row>
    <row r="680" spans="1:25" x14ac:dyDescent="0.25">
      <c r="A680" t="s">
        <v>671</v>
      </c>
      <c r="B680" t="s">
        <v>672</v>
      </c>
      <c r="D680" t="s">
        <v>330</v>
      </c>
      <c r="E680">
        <v>290.39999999999998</v>
      </c>
      <c r="F680" t="s">
        <v>666</v>
      </c>
      <c r="G680">
        <v>48110205</v>
      </c>
      <c r="H680" t="s">
        <v>667</v>
      </c>
      <c r="I680" t="s">
        <v>668</v>
      </c>
      <c r="J680">
        <v>1470</v>
      </c>
      <c r="K680" t="s">
        <v>668</v>
      </c>
      <c r="M680">
        <v>18021</v>
      </c>
      <c r="N680">
        <v>5</v>
      </c>
      <c r="O680">
        <v>12.1</v>
      </c>
      <c r="P680">
        <v>24</v>
      </c>
      <c r="R680" t="s">
        <v>26</v>
      </c>
      <c r="S680" t="s">
        <v>619</v>
      </c>
      <c r="T680">
        <v>18021</v>
      </c>
      <c r="U680" t="s">
        <v>698</v>
      </c>
      <c r="V680">
        <v>21</v>
      </c>
      <c r="X680">
        <v>59006</v>
      </c>
      <c r="Y680" t="s">
        <v>670</v>
      </c>
    </row>
    <row r="681" spans="1:25" x14ac:dyDescent="0.25">
      <c r="A681" t="s">
        <v>664</v>
      </c>
      <c r="B681" t="s">
        <v>665</v>
      </c>
      <c r="D681" t="s">
        <v>330</v>
      </c>
      <c r="E681">
        <v>72.599999999999994</v>
      </c>
      <c r="F681" t="s">
        <v>666</v>
      </c>
      <c r="G681">
        <v>48110205</v>
      </c>
      <c r="H681" t="s">
        <v>667</v>
      </c>
      <c r="I681" t="s">
        <v>668</v>
      </c>
      <c r="J681">
        <v>369</v>
      </c>
      <c r="K681" t="s">
        <v>668</v>
      </c>
      <c r="M681">
        <v>18022</v>
      </c>
      <c r="N681">
        <v>12</v>
      </c>
      <c r="O681">
        <v>3.63</v>
      </c>
      <c r="P681">
        <v>20</v>
      </c>
      <c r="R681" t="s">
        <v>26</v>
      </c>
      <c r="S681" t="s">
        <v>619</v>
      </c>
      <c r="T681">
        <v>18022</v>
      </c>
      <c r="U681" t="s">
        <v>699</v>
      </c>
      <c r="V681">
        <v>21</v>
      </c>
      <c r="X681">
        <v>59006</v>
      </c>
      <c r="Y681" t="s">
        <v>670</v>
      </c>
    </row>
    <row r="682" spans="1:25" x14ac:dyDescent="0.25">
      <c r="A682" t="s">
        <v>664</v>
      </c>
      <c r="B682" t="s">
        <v>665</v>
      </c>
      <c r="D682" t="s">
        <v>330</v>
      </c>
      <c r="E682">
        <v>77.44</v>
      </c>
      <c r="F682" t="s">
        <v>666</v>
      </c>
      <c r="G682">
        <v>48110205</v>
      </c>
      <c r="H682" t="s">
        <v>667</v>
      </c>
      <c r="I682" t="s">
        <v>668</v>
      </c>
      <c r="J682">
        <v>369</v>
      </c>
      <c r="K682" t="s">
        <v>668</v>
      </c>
      <c r="M682">
        <v>18022</v>
      </c>
      <c r="N682">
        <v>13</v>
      </c>
      <c r="O682">
        <v>4.84</v>
      </c>
      <c r="P682">
        <v>16</v>
      </c>
      <c r="R682" t="s">
        <v>26</v>
      </c>
      <c r="S682" t="s">
        <v>619</v>
      </c>
      <c r="T682">
        <v>18022</v>
      </c>
      <c r="U682" t="s">
        <v>699</v>
      </c>
      <c r="V682">
        <v>21</v>
      </c>
      <c r="X682">
        <v>59006</v>
      </c>
      <c r="Y682" t="s">
        <v>670</v>
      </c>
    </row>
    <row r="683" spans="1:25" x14ac:dyDescent="0.25">
      <c r="A683" t="s">
        <v>671</v>
      </c>
      <c r="B683" t="s">
        <v>672</v>
      </c>
      <c r="D683" t="s">
        <v>330</v>
      </c>
      <c r="E683">
        <v>411</v>
      </c>
      <c r="F683" t="s">
        <v>666</v>
      </c>
      <c r="G683">
        <v>48110205</v>
      </c>
      <c r="H683" t="s">
        <v>667</v>
      </c>
      <c r="I683" t="s">
        <v>668</v>
      </c>
      <c r="J683">
        <v>1470</v>
      </c>
      <c r="K683" t="s">
        <v>668</v>
      </c>
      <c r="M683">
        <v>18022</v>
      </c>
      <c r="N683">
        <v>32</v>
      </c>
      <c r="O683">
        <v>4.1100000000000003</v>
      </c>
      <c r="P683">
        <v>100</v>
      </c>
      <c r="R683" t="s">
        <v>26</v>
      </c>
      <c r="S683" t="s">
        <v>619</v>
      </c>
      <c r="T683">
        <v>18022</v>
      </c>
      <c r="U683" t="s">
        <v>699</v>
      </c>
      <c r="V683">
        <v>21</v>
      </c>
      <c r="X683">
        <v>59006</v>
      </c>
      <c r="Y683" t="s">
        <v>670</v>
      </c>
    </row>
    <row r="684" spans="1:25" x14ac:dyDescent="0.25">
      <c r="A684" t="s">
        <v>675</v>
      </c>
      <c r="B684" t="s">
        <v>676</v>
      </c>
      <c r="D684" t="s">
        <v>330</v>
      </c>
      <c r="E684">
        <v>7.02</v>
      </c>
      <c r="F684" t="s">
        <v>677</v>
      </c>
      <c r="G684">
        <v>25476092</v>
      </c>
      <c r="H684" t="s">
        <v>678</v>
      </c>
      <c r="I684" t="s">
        <v>668</v>
      </c>
      <c r="J684">
        <v>4096</v>
      </c>
      <c r="K684" t="s">
        <v>668</v>
      </c>
      <c r="M684">
        <v>18022</v>
      </c>
      <c r="N684">
        <v>131</v>
      </c>
      <c r="O684">
        <v>3.51</v>
      </c>
      <c r="P684">
        <v>2</v>
      </c>
      <c r="R684" t="s">
        <v>26</v>
      </c>
      <c r="S684" t="s">
        <v>619</v>
      </c>
      <c r="T684">
        <v>18022</v>
      </c>
      <c r="U684" t="s">
        <v>699</v>
      </c>
      <c r="V684">
        <v>21</v>
      </c>
      <c r="X684">
        <v>59006</v>
      </c>
      <c r="Y684" t="s">
        <v>670</v>
      </c>
    </row>
    <row r="685" spans="1:25" x14ac:dyDescent="0.25">
      <c r="A685" t="s">
        <v>675</v>
      </c>
      <c r="B685" t="s">
        <v>676</v>
      </c>
      <c r="D685" t="s">
        <v>330</v>
      </c>
      <c r="E685">
        <v>1.51</v>
      </c>
      <c r="F685" t="s">
        <v>677</v>
      </c>
      <c r="G685">
        <v>25476092</v>
      </c>
      <c r="H685" t="s">
        <v>678</v>
      </c>
      <c r="I685" t="s">
        <v>668</v>
      </c>
      <c r="J685">
        <v>4096</v>
      </c>
      <c r="K685" t="s">
        <v>668</v>
      </c>
      <c r="M685">
        <v>18023</v>
      </c>
      <c r="N685">
        <v>10</v>
      </c>
      <c r="O685">
        <v>1.51</v>
      </c>
      <c r="P685">
        <v>1</v>
      </c>
      <c r="R685" t="s">
        <v>26</v>
      </c>
      <c r="S685" t="s">
        <v>619</v>
      </c>
      <c r="T685">
        <v>18023</v>
      </c>
      <c r="U685" t="s">
        <v>700</v>
      </c>
      <c r="V685">
        <v>21</v>
      </c>
      <c r="X685">
        <v>59006</v>
      </c>
      <c r="Y685" t="s">
        <v>670</v>
      </c>
    </row>
    <row r="686" spans="1:25" x14ac:dyDescent="0.25">
      <c r="A686" t="s">
        <v>671</v>
      </c>
      <c r="B686" t="s">
        <v>672</v>
      </c>
      <c r="D686" t="s">
        <v>330</v>
      </c>
      <c r="E686">
        <v>363</v>
      </c>
      <c r="F686" t="s">
        <v>666</v>
      </c>
      <c r="G686">
        <v>48110205</v>
      </c>
      <c r="H686" t="s">
        <v>667</v>
      </c>
      <c r="I686" t="s">
        <v>668</v>
      </c>
      <c r="J686">
        <v>1470</v>
      </c>
      <c r="K686" t="s">
        <v>668</v>
      </c>
      <c r="M686">
        <v>18024</v>
      </c>
      <c r="N686">
        <v>35</v>
      </c>
      <c r="O686">
        <v>6.05</v>
      </c>
      <c r="P686">
        <v>60</v>
      </c>
      <c r="R686" t="s">
        <v>26</v>
      </c>
      <c r="S686" t="s">
        <v>619</v>
      </c>
      <c r="T686">
        <v>18024</v>
      </c>
      <c r="U686" t="s">
        <v>701</v>
      </c>
      <c r="V686">
        <v>21</v>
      </c>
      <c r="X686">
        <v>59006</v>
      </c>
      <c r="Y686" t="s">
        <v>670</v>
      </c>
    </row>
    <row r="687" spans="1:25" x14ac:dyDescent="0.25">
      <c r="A687" t="s">
        <v>673</v>
      </c>
      <c r="B687" t="s">
        <v>674</v>
      </c>
      <c r="D687" t="s">
        <v>330</v>
      </c>
      <c r="E687">
        <v>217.8</v>
      </c>
      <c r="F687" t="s">
        <v>666</v>
      </c>
      <c r="G687">
        <v>48110205</v>
      </c>
      <c r="H687" t="s">
        <v>667</v>
      </c>
      <c r="I687" t="s">
        <v>668</v>
      </c>
      <c r="J687">
        <v>2087</v>
      </c>
      <c r="K687" t="s">
        <v>668</v>
      </c>
      <c r="M687">
        <v>18024</v>
      </c>
      <c r="N687">
        <v>15</v>
      </c>
      <c r="O687">
        <v>6.05</v>
      </c>
      <c r="P687">
        <v>36</v>
      </c>
      <c r="R687" t="s">
        <v>26</v>
      </c>
      <c r="S687" t="s">
        <v>619</v>
      </c>
      <c r="T687">
        <v>18024</v>
      </c>
      <c r="U687" t="s">
        <v>701</v>
      </c>
      <c r="V687">
        <v>21</v>
      </c>
      <c r="X687">
        <v>59006</v>
      </c>
      <c r="Y687" t="s">
        <v>670</v>
      </c>
    </row>
    <row r="688" spans="1:25" x14ac:dyDescent="0.25">
      <c r="A688" t="s">
        <v>675</v>
      </c>
      <c r="B688" t="s">
        <v>676</v>
      </c>
      <c r="D688" t="s">
        <v>330</v>
      </c>
      <c r="E688">
        <v>7.32</v>
      </c>
      <c r="F688" t="s">
        <v>677</v>
      </c>
      <c r="G688">
        <v>25476092</v>
      </c>
      <c r="H688" t="s">
        <v>678</v>
      </c>
      <c r="I688" t="s">
        <v>668</v>
      </c>
      <c r="J688">
        <v>4096</v>
      </c>
      <c r="K688" t="s">
        <v>668</v>
      </c>
      <c r="M688">
        <v>18024</v>
      </c>
      <c r="N688">
        <v>114</v>
      </c>
      <c r="O688">
        <v>7.32</v>
      </c>
      <c r="P688">
        <v>1</v>
      </c>
      <c r="R688" t="s">
        <v>26</v>
      </c>
      <c r="S688" t="s">
        <v>619</v>
      </c>
      <c r="T688">
        <v>18024</v>
      </c>
      <c r="U688" t="s">
        <v>701</v>
      </c>
      <c r="V688">
        <v>21</v>
      </c>
      <c r="X688">
        <v>59006</v>
      </c>
      <c r="Y688" t="s">
        <v>670</v>
      </c>
    </row>
    <row r="689" spans="1:25" x14ac:dyDescent="0.25">
      <c r="A689" t="s">
        <v>671</v>
      </c>
      <c r="B689" t="s">
        <v>672</v>
      </c>
      <c r="D689" t="s">
        <v>330</v>
      </c>
      <c r="E689">
        <v>7987.2</v>
      </c>
      <c r="F689" t="s">
        <v>666</v>
      </c>
      <c r="G689">
        <v>48110205</v>
      </c>
      <c r="H689" t="s">
        <v>667</v>
      </c>
      <c r="I689" t="s">
        <v>668</v>
      </c>
      <c r="J689">
        <v>1470</v>
      </c>
      <c r="K689" t="s">
        <v>668</v>
      </c>
      <c r="M689">
        <v>18025</v>
      </c>
      <c r="N689">
        <v>38</v>
      </c>
      <c r="O689">
        <v>33.28</v>
      </c>
      <c r="P689">
        <v>240</v>
      </c>
      <c r="R689" t="s">
        <v>26</v>
      </c>
      <c r="S689" t="s">
        <v>619</v>
      </c>
      <c r="T689">
        <v>18025</v>
      </c>
      <c r="U689" t="s">
        <v>702</v>
      </c>
      <c r="V689">
        <v>21</v>
      </c>
      <c r="X689">
        <v>59006</v>
      </c>
      <c r="Y689" t="s">
        <v>670</v>
      </c>
    </row>
    <row r="690" spans="1:25" x14ac:dyDescent="0.25">
      <c r="A690" t="s">
        <v>675</v>
      </c>
      <c r="B690" t="s">
        <v>676</v>
      </c>
      <c r="D690" t="s">
        <v>330</v>
      </c>
      <c r="E690">
        <v>71.47</v>
      </c>
      <c r="F690" t="s">
        <v>677</v>
      </c>
      <c r="G690">
        <v>25476092</v>
      </c>
      <c r="H690" t="s">
        <v>678</v>
      </c>
      <c r="I690" t="s">
        <v>668</v>
      </c>
      <c r="J690">
        <v>4096</v>
      </c>
      <c r="K690" t="s">
        <v>668</v>
      </c>
      <c r="M690">
        <v>18025</v>
      </c>
      <c r="N690">
        <v>37</v>
      </c>
      <c r="O690">
        <v>71.47</v>
      </c>
      <c r="P690">
        <v>1</v>
      </c>
      <c r="R690" t="s">
        <v>26</v>
      </c>
      <c r="S690" t="s">
        <v>619</v>
      </c>
      <c r="T690">
        <v>18025</v>
      </c>
      <c r="U690" t="s">
        <v>702</v>
      </c>
      <c r="V690">
        <v>21</v>
      </c>
      <c r="X690">
        <v>59006</v>
      </c>
      <c r="Y690" t="s">
        <v>670</v>
      </c>
    </row>
    <row r="691" spans="1:25" x14ac:dyDescent="0.25">
      <c r="A691" t="s">
        <v>675</v>
      </c>
      <c r="B691" t="s">
        <v>676</v>
      </c>
      <c r="D691" t="s">
        <v>330</v>
      </c>
      <c r="E691">
        <v>22.66</v>
      </c>
      <c r="F691" t="s">
        <v>677</v>
      </c>
      <c r="G691">
        <v>25476092</v>
      </c>
      <c r="H691" t="s">
        <v>678</v>
      </c>
      <c r="I691" t="s">
        <v>668</v>
      </c>
      <c r="J691">
        <v>4096</v>
      </c>
      <c r="K691" t="s">
        <v>668</v>
      </c>
      <c r="M691">
        <v>18025</v>
      </c>
      <c r="N691">
        <v>53</v>
      </c>
      <c r="O691">
        <v>22.66</v>
      </c>
      <c r="P691">
        <v>1</v>
      </c>
      <c r="R691" t="s">
        <v>26</v>
      </c>
      <c r="S691" t="s">
        <v>619</v>
      </c>
      <c r="T691">
        <v>18025</v>
      </c>
      <c r="U691" t="s">
        <v>702</v>
      </c>
      <c r="V691">
        <v>21</v>
      </c>
      <c r="X691">
        <v>59006</v>
      </c>
      <c r="Y691" t="s">
        <v>670</v>
      </c>
    </row>
    <row r="692" spans="1:25" x14ac:dyDescent="0.25">
      <c r="A692" t="s">
        <v>675</v>
      </c>
      <c r="B692" t="s">
        <v>676</v>
      </c>
      <c r="D692" t="s">
        <v>330</v>
      </c>
      <c r="E692">
        <v>34.520000000000003</v>
      </c>
      <c r="F692" t="s">
        <v>677</v>
      </c>
      <c r="G692">
        <v>25476092</v>
      </c>
      <c r="H692" t="s">
        <v>678</v>
      </c>
      <c r="I692" t="s">
        <v>668</v>
      </c>
      <c r="J692">
        <v>4096</v>
      </c>
      <c r="K692" t="s">
        <v>668</v>
      </c>
      <c r="M692">
        <v>18025</v>
      </c>
      <c r="N692">
        <v>71</v>
      </c>
      <c r="O692">
        <v>34.520000000000003</v>
      </c>
      <c r="P692">
        <v>1</v>
      </c>
      <c r="R692" t="s">
        <v>26</v>
      </c>
      <c r="S692" t="s">
        <v>619</v>
      </c>
      <c r="T692">
        <v>18025</v>
      </c>
      <c r="U692" t="s">
        <v>702</v>
      </c>
      <c r="V692">
        <v>21</v>
      </c>
      <c r="X692">
        <v>59006</v>
      </c>
      <c r="Y692" t="s">
        <v>670</v>
      </c>
    </row>
    <row r="693" spans="1:25" x14ac:dyDescent="0.25">
      <c r="A693" t="s">
        <v>675</v>
      </c>
      <c r="B693" t="s">
        <v>676</v>
      </c>
      <c r="D693" t="s">
        <v>330</v>
      </c>
      <c r="E693">
        <v>20.36</v>
      </c>
      <c r="F693" t="s">
        <v>677</v>
      </c>
      <c r="G693">
        <v>25476092</v>
      </c>
      <c r="H693" t="s">
        <v>678</v>
      </c>
      <c r="I693" t="s">
        <v>668</v>
      </c>
      <c r="J693">
        <v>4096</v>
      </c>
      <c r="K693" t="s">
        <v>668</v>
      </c>
      <c r="M693">
        <v>18025</v>
      </c>
      <c r="N693">
        <v>107</v>
      </c>
      <c r="O693">
        <v>20.36</v>
      </c>
      <c r="P693">
        <v>1</v>
      </c>
      <c r="R693" t="s">
        <v>26</v>
      </c>
      <c r="S693" t="s">
        <v>619</v>
      </c>
      <c r="T693">
        <v>18025</v>
      </c>
      <c r="U693" t="s">
        <v>702</v>
      </c>
      <c r="V693">
        <v>21</v>
      </c>
      <c r="X693">
        <v>59006</v>
      </c>
      <c r="Y693" t="s">
        <v>670</v>
      </c>
    </row>
    <row r="694" spans="1:25" x14ac:dyDescent="0.25">
      <c r="A694" t="s">
        <v>681</v>
      </c>
      <c r="B694" t="s">
        <v>682</v>
      </c>
      <c r="D694" t="s">
        <v>330</v>
      </c>
      <c r="E694">
        <v>509</v>
      </c>
      <c r="F694" t="s">
        <v>677</v>
      </c>
      <c r="G694">
        <v>25476092</v>
      </c>
      <c r="H694" t="s">
        <v>678</v>
      </c>
      <c r="I694" t="s">
        <v>668</v>
      </c>
      <c r="J694">
        <v>4642</v>
      </c>
      <c r="K694" t="s">
        <v>668</v>
      </c>
      <c r="M694">
        <v>18025</v>
      </c>
      <c r="N694">
        <v>2</v>
      </c>
      <c r="O694">
        <v>20.36</v>
      </c>
      <c r="P694">
        <v>25</v>
      </c>
      <c r="R694" t="s">
        <v>26</v>
      </c>
      <c r="S694" t="s">
        <v>619</v>
      </c>
      <c r="T694">
        <v>18025</v>
      </c>
      <c r="U694" t="s">
        <v>702</v>
      </c>
      <c r="V694">
        <v>21</v>
      </c>
      <c r="X694">
        <v>59006</v>
      </c>
      <c r="Y694" t="s">
        <v>670</v>
      </c>
    </row>
    <row r="695" spans="1:25" x14ac:dyDescent="0.25">
      <c r="A695" t="s">
        <v>681</v>
      </c>
      <c r="B695" t="s">
        <v>682</v>
      </c>
      <c r="D695" t="s">
        <v>330</v>
      </c>
      <c r="E695">
        <v>2342.25</v>
      </c>
      <c r="F695" t="s">
        <v>677</v>
      </c>
      <c r="G695">
        <v>25476092</v>
      </c>
      <c r="H695" t="s">
        <v>678</v>
      </c>
      <c r="I695" t="s">
        <v>668</v>
      </c>
      <c r="J695">
        <v>4642</v>
      </c>
      <c r="K695" t="s">
        <v>668</v>
      </c>
      <c r="M695">
        <v>18025</v>
      </c>
      <c r="N695">
        <v>55</v>
      </c>
      <c r="O695">
        <v>52.05</v>
      </c>
      <c r="P695">
        <v>45</v>
      </c>
      <c r="R695" t="s">
        <v>26</v>
      </c>
      <c r="S695" t="s">
        <v>619</v>
      </c>
      <c r="T695">
        <v>18025</v>
      </c>
      <c r="U695" t="s">
        <v>702</v>
      </c>
      <c r="V695">
        <v>21</v>
      </c>
      <c r="X695">
        <v>59006</v>
      </c>
      <c r="Y695" t="s">
        <v>670</v>
      </c>
    </row>
    <row r="696" spans="1:25" x14ac:dyDescent="0.25">
      <c r="A696" t="s">
        <v>671</v>
      </c>
      <c r="B696" t="s">
        <v>672</v>
      </c>
      <c r="D696" t="s">
        <v>330</v>
      </c>
      <c r="E696">
        <v>1452</v>
      </c>
      <c r="F696" t="s">
        <v>666</v>
      </c>
      <c r="G696">
        <v>48110205</v>
      </c>
      <c r="H696" t="s">
        <v>667</v>
      </c>
      <c r="I696" t="s">
        <v>668</v>
      </c>
      <c r="J696">
        <v>1470</v>
      </c>
      <c r="K696" t="s">
        <v>668</v>
      </c>
      <c r="M696">
        <v>18026</v>
      </c>
      <c r="N696">
        <v>41</v>
      </c>
      <c r="O696">
        <v>14.52</v>
      </c>
      <c r="P696">
        <v>100</v>
      </c>
      <c r="R696" t="s">
        <v>26</v>
      </c>
      <c r="S696" t="s">
        <v>619</v>
      </c>
      <c r="T696">
        <v>18026</v>
      </c>
      <c r="U696" t="s">
        <v>703</v>
      </c>
      <c r="V696">
        <v>21</v>
      </c>
      <c r="X696">
        <v>59006</v>
      </c>
      <c r="Y696" t="s">
        <v>670</v>
      </c>
    </row>
    <row r="697" spans="1:25" x14ac:dyDescent="0.25">
      <c r="A697" t="s">
        <v>675</v>
      </c>
      <c r="B697" t="s">
        <v>676</v>
      </c>
      <c r="D697" t="s">
        <v>330</v>
      </c>
      <c r="E697">
        <v>23.2</v>
      </c>
      <c r="F697" t="s">
        <v>677</v>
      </c>
      <c r="G697">
        <v>25476092</v>
      </c>
      <c r="H697" t="s">
        <v>678</v>
      </c>
      <c r="I697" t="s">
        <v>668</v>
      </c>
      <c r="J697">
        <v>4096</v>
      </c>
      <c r="K697" t="s">
        <v>668</v>
      </c>
      <c r="M697">
        <v>18026</v>
      </c>
      <c r="N697">
        <v>31</v>
      </c>
      <c r="O697">
        <v>23.2</v>
      </c>
      <c r="P697">
        <v>1</v>
      </c>
      <c r="R697" t="s">
        <v>26</v>
      </c>
      <c r="S697" t="s">
        <v>619</v>
      </c>
      <c r="T697">
        <v>18026</v>
      </c>
      <c r="U697" t="s">
        <v>703</v>
      </c>
      <c r="V697">
        <v>21</v>
      </c>
      <c r="X697">
        <v>59006</v>
      </c>
      <c r="Y697" t="s">
        <v>670</v>
      </c>
    </row>
    <row r="698" spans="1:25" x14ac:dyDescent="0.25">
      <c r="A698" t="s">
        <v>671</v>
      </c>
      <c r="B698" t="s">
        <v>672</v>
      </c>
      <c r="D698" t="s">
        <v>330</v>
      </c>
      <c r="E698">
        <v>1064.8</v>
      </c>
      <c r="F698" t="s">
        <v>666</v>
      </c>
      <c r="G698">
        <v>48110205</v>
      </c>
      <c r="H698" t="s">
        <v>667</v>
      </c>
      <c r="I698" t="s">
        <v>668</v>
      </c>
      <c r="J698">
        <v>1470</v>
      </c>
      <c r="K698" t="s">
        <v>668</v>
      </c>
      <c r="M698">
        <v>18027</v>
      </c>
      <c r="N698">
        <v>34</v>
      </c>
      <c r="O698">
        <v>13.31</v>
      </c>
      <c r="P698">
        <v>80</v>
      </c>
      <c r="R698" t="s">
        <v>26</v>
      </c>
      <c r="S698" t="s">
        <v>619</v>
      </c>
      <c r="T698">
        <v>18027</v>
      </c>
      <c r="U698" t="s">
        <v>704</v>
      </c>
      <c r="V698">
        <v>21</v>
      </c>
      <c r="X698">
        <v>59006</v>
      </c>
      <c r="Y698" t="s">
        <v>670</v>
      </c>
    </row>
    <row r="699" spans="1:25" x14ac:dyDescent="0.25">
      <c r="A699" t="s">
        <v>675</v>
      </c>
      <c r="B699" t="s">
        <v>676</v>
      </c>
      <c r="D699" t="s">
        <v>330</v>
      </c>
      <c r="E699">
        <v>9.57</v>
      </c>
      <c r="F699" t="s">
        <v>677</v>
      </c>
      <c r="G699">
        <v>25476092</v>
      </c>
      <c r="H699" t="s">
        <v>678</v>
      </c>
      <c r="I699" t="s">
        <v>668</v>
      </c>
      <c r="J699">
        <v>4096</v>
      </c>
      <c r="K699" t="s">
        <v>668</v>
      </c>
      <c r="M699">
        <v>18027</v>
      </c>
      <c r="N699">
        <v>120</v>
      </c>
      <c r="O699">
        <v>9.57</v>
      </c>
      <c r="P699">
        <v>1</v>
      </c>
      <c r="R699" t="s">
        <v>26</v>
      </c>
      <c r="S699" t="s">
        <v>619</v>
      </c>
      <c r="T699">
        <v>18027</v>
      </c>
      <c r="U699" t="s">
        <v>704</v>
      </c>
      <c r="V699">
        <v>21</v>
      </c>
      <c r="X699">
        <v>59006</v>
      </c>
      <c r="Y699" t="s">
        <v>670</v>
      </c>
    </row>
    <row r="700" spans="1:25" x14ac:dyDescent="0.25">
      <c r="A700" t="s">
        <v>671</v>
      </c>
      <c r="B700" t="s">
        <v>672</v>
      </c>
      <c r="D700" t="s">
        <v>330</v>
      </c>
      <c r="E700">
        <v>290.39999999999998</v>
      </c>
      <c r="F700" t="s">
        <v>666</v>
      </c>
      <c r="G700">
        <v>48110205</v>
      </c>
      <c r="H700" t="s">
        <v>667</v>
      </c>
      <c r="I700" t="s">
        <v>668</v>
      </c>
      <c r="J700">
        <v>1470</v>
      </c>
      <c r="K700" t="s">
        <v>668</v>
      </c>
      <c r="M700">
        <v>18028</v>
      </c>
      <c r="N700">
        <v>39</v>
      </c>
      <c r="O700">
        <v>9.68</v>
      </c>
      <c r="P700">
        <v>30</v>
      </c>
      <c r="R700" t="s">
        <v>26</v>
      </c>
      <c r="S700" t="s">
        <v>619</v>
      </c>
      <c r="T700">
        <v>18028</v>
      </c>
      <c r="U700" t="s">
        <v>705</v>
      </c>
      <c r="V700">
        <v>21</v>
      </c>
      <c r="X700">
        <v>59006</v>
      </c>
      <c r="Y700" t="s">
        <v>670</v>
      </c>
    </row>
    <row r="701" spans="1:25" x14ac:dyDescent="0.25">
      <c r="A701" t="s">
        <v>673</v>
      </c>
      <c r="B701" t="s">
        <v>674</v>
      </c>
      <c r="D701" t="s">
        <v>330</v>
      </c>
      <c r="E701">
        <v>484</v>
      </c>
      <c r="F701" t="s">
        <v>666</v>
      </c>
      <c r="G701">
        <v>48110205</v>
      </c>
      <c r="H701" t="s">
        <v>667</v>
      </c>
      <c r="I701" t="s">
        <v>668</v>
      </c>
      <c r="J701">
        <v>2087</v>
      </c>
      <c r="K701" t="s">
        <v>668</v>
      </c>
      <c r="M701">
        <v>18028</v>
      </c>
      <c r="N701">
        <v>17</v>
      </c>
      <c r="O701">
        <v>9.68</v>
      </c>
      <c r="P701">
        <v>50</v>
      </c>
      <c r="R701" t="s">
        <v>26</v>
      </c>
      <c r="S701" t="s">
        <v>619</v>
      </c>
      <c r="T701">
        <v>18028</v>
      </c>
      <c r="U701" t="s">
        <v>705</v>
      </c>
      <c r="V701">
        <v>21</v>
      </c>
      <c r="X701">
        <v>59006</v>
      </c>
      <c r="Y701" t="s">
        <v>670</v>
      </c>
    </row>
    <row r="702" spans="1:25" x14ac:dyDescent="0.25">
      <c r="A702" t="s">
        <v>675</v>
      </c>
      <c r="B702" t="s">
        <v>676</v>
      </c>
      <c r="D702" t="s">
        <v>330</v>
      </c>
      <c r="E702">
        <v>9.2200000000000006</v>
      </c>
      <c r="F702" t="s">
        <v>677</v>
      </c>
      <c r="G702">
        <v>25476092</v>
      </c>
      <c r="H702" t="s">
        <v>678</v>
      </c>
      <c r="I702" t="s">
        <v>668</v>
      </c>
      <c r="J702">
        <v>4096</v>
      </c>
      <c r="K702" t="s">
        <v>668</v>
      </c>
      <c r="M702">
        <v>18028</v>
      </c>
      <c r="N702">
        <v>12</v>
      </c>
      <c r="O702">
        <v>9.2200000000000006</v>
      </c>
      <c r="P702">
        <v>1</v>
      </c>
      <c r="R702" t="s">
        <v>26</v>
      </c>
      <c r="S702" t="s">
        <v>619</v>
      </c>
      <c r="T702">
        <v>18028</v>
      </c>
      <c r="U702" t="s">
        <v>705</v>
      </c>
      <c r="V702">
        <v>21</v>
      </c>
      <c r="X702">
        <v>59006</v>
      </c>
      <c r="Y702" t="s">
        <v>670</v>
      </c>
    </row>
    <row r="703" spans="1:25" x14ac:dyDescent="0.25">
      <c r="A703" t="s">
        <v>671</v>
      </c>
      <c r="B703" t="s">
        <v>672</v>
      </c>
      <c r="D703" t="s">
        <v>330</v>
      </c>
      <c r="E703">
        <v>242</v>
      </c>
      <c r="F703" t="s">
        <v>666</v>
      </c>
      <c r="G703">
        <v>48110205</v>
      </c>
      <c r="H703" t="s">
        <v>667</v>
      </c>
      <c r="I703" t="s">
        <v>668</v>
      </c>
      <c r="J703">
        <v>1470</v>
      </c>
      <c r="K703" t="s">
        <v>668</v>
      </c>
      <c r="M703">
        <v>18029</v>
      </c>
      <c r="N703">
        <v>40</v>
      </c>
      <c r="O703">
        <v>4.84</v>
      </c>
      <c r="P703">
        <v>50</v>
      </c>
      <c r="R703" t="s">
        <v>26</v>
      </c>
      <c r="S703" t="s">
        <v>619</v>
      </c>
      <c r="T703">
        <v>18029</v>
      </c>
      <c r="U703" t="s">
        <v>706</v>
      </c>
      <c r="V703">
        <v>21</v>
      </c>
      <c r="X703">
        <v>59006</v>
      </c>
      <c r="Y703" t="s">
        <v>670</v>
      </c>
    </row>
    <row r="704" spans="1:25" x14ac:dyDescent="0.25">
      <c r="A704" t="s">
        <v>675</v>
      </c>
      <c r="B704" t="s">
        <v>676</v>
      </c>
      <c r="D704" t="s">
        <v>330</v>
      </c>
      <c r="E704">
        <v>13.8</v>
      </c>
      <c r="F704" t="s">
        <v>677</v>
      </c>
      <c r="G704">
        <v>25476092</v>
      </c>
      <c r="H704" t="s">
        <v>678</v>
      </c>
      <c r="I704" t="s">
        <v>668</v>
      </c>
      <c r="J704">
        <v>4096</v>
      </c>
      <c r="K704" t="s">
        <v>668</v>
      </c>
      <c r="M704">
        <v>18029</v>
      </c>
      <c r="N704">
        <v>13</v>
      </c>
      <c r="O704">
        <v>4.5999999999999996</v>
      </c>
      <c r="P704">
        <v>3</v>
      </c>
      <c r="R704" t="s">
        <v>26</v>
      </c>
      <c r="S704" t="s">
        <v>619</v>
      </c>
      <c r="T704">
        <v>18029</v>
      </c>
      <c r="U704" t="s">
        <v>706</v>
      </c>
      <c r="V704">
        <v>21</v>
      </c>
      <c r="X704">
        <v>59006</v>
      </c>
      <c r="Y704" t="s">
        <v>670</v>
      </c>
    </row>
    <row r="705" spans="1:25" x14ac:dyDescent="0.25">
      <c r="A705" t="s">
        <v>675</v>
      </c>
      <c r="B705" t="s">
        <v>676</v>
      </c>
      <c r="D705" t="s">
        <v>330</v>
      </c>
      <c r="E705">
        <v>29.96</v>
      </c>
      <c r="F705" t="s">
        <v>677</v>
      </c>
      <c r="G705">
        <v>25476092</v>
      </c>
      <c r="H705" t="s">
        <v>678</v>
      </c>
      <c r="I705" t="s">
        <v>668</v>
      </c>
      <c r="J705">
        <v>4096</v>
      </c>
      <c r="K705" t="s">
        <v>668</v>
      </c>
      <c r="M705">
        <v>18030</v>
      </c>
      <c r="N705">
        <v>66</v>
      </c>
      <c r="O705">
        <v>7.49</v>
      </c>
      <c r="P705">
        <v>4</v>
      </c>
      <c r="R705" t="s">
        <v>26</v>
      </c>
      <c r="S705" t="s">
        <v>619</v>
      </c>
      <c r="T705">
        <v>18030</v>
      </c>
      <c r="U705" t="s">
        <v>707</v>
      </c>
      <c r="V705">
        <v>21</v>
      </c>
      <c r="X705">
        <v>59006</v>
      </c>
      <c r="Y705" t="s">
        <v>670</v>
      </c>
    </row>
    <row r="706" spans="1:25" x14ac:dyDescent="0.25">
      <c r="A706" t="s">
        <v>671</v>
      </c>
      <c r="B706" t="s">
        <v>672</v>
      </c>
      <c r="D706" t="s">
        <v>330</v>
      </c>
      <c r="E706">
        <v>1694</v>
      </c>
      <c r="F706" t="s">
        <v>666</v>
      </c>
      <c r="G706">
        <v>48110205</v>
      </c>
      <c r="H706" t="s">
        <v>667</v>
      </c>
      <c r="I706" t="s">
        <v>668</v>
      </c>
      <c r="J706">
        <v>1470</v>
      </c>
      <c r="K706" t="s">
        <v>668</v>
      </c>
      <c r="M706">
        <v>18030</v>
      </c>
      <c r="N706">
        <v>22</v>
      </c>
      <c r="O706">
        <v>8.4700000000000006</v>
      </c>
      <c r="P706">
        <v>200</v>
      </c>
      <c r="R706" t="s">
        <v>26</v>
      </c>
      <c r="S706" t="s">
        <v>619</v>
      </c>
      <c r="T706">
        <v>18030</v>
      </c>
      <c r="U706" t="s">
        <v>707</v>
      </c>
      <c r="V706">
        <v>21</v>
      </c>
      <c r="X706">
        <v>59006</v>
      </c>
      <c r="Y706" t="s">
        <v>670</v>
      </c>
    </row>
    <row r="707" spans="1:25" x14ac:dyDescent="0.25">
      <c r="A707" t="s">
        <v>664</v>
      </c>
      <c r="B707" t="s">
        <v>665</v>
      </c>
      <c r="D707" t="s">
        <v>330</v>
      </c>
      <c r="E707">
        <v>58.08</v>
      </c>
      <c r="F707" t="s">
        <v>666</v>
      </c>
      <c r="G707">
        <v>48110205</v>
      </c>
      <c r="H707" t="s">
        <v>667</v>
      </c>
      <c r="I707" t="s">
        <v>668</v>
      </c>
      <c r="J707">
        <v>369</v>
      </c>
      <c r="K707" t="s">
        <v>668</v>
      </c>
      <c r="M707">
        <v>18031</v>
      </c>
      <c r="N707">
        <v>3</v>
      </c>
      <c r="O707">
        <v>2.42</v>
      </c>
      <c r="P707">
        <v>24</v>
      </c>
      <c r="R707" t="s">
        <v>26</v>
      </c>
      <c r="S707" t="s">
        <v>619</v>
      </c>
      <c r="T707">
        <v>18031</v>
      </c>
      <c r="U707" t="s">
        <v>708</v>
      </c>
      <c r="V707">
        <v>21</v>
      </c>
      <c r="X707">
        <v>59006</v>
      </c>
      <c r="Y707" t="s">
        <v>670</v>
      </c>
    </row>
    <row r="708" spans="1:25" x14ac:dyDescent="0.25">
      <c r="A708" t="s">
        <v>671</v>
      </c>
      <c r="B708" t="s">
        <v>672</v>
      </c>
      <c r="D708" t="s">
        <v>330</v>
      </c>
      <c r="E708">
        <v>290.39999999999998</v>
      </c>
      <c r="F708" t="s">
        <v>666</v>
      </c>
      <c r="G708">
        <v>48110205</v>
      </c>
      <c r="H708" t="s">
        <v>667</v>
      </c>
      <c r="I708" t="s">
        <v>668</v>
      </c>
      <c r="J708">
        <v>1470</v>
      </c>
      <c r="K708" t="s">
        <v>668</v>
      </c>
      <c r="M708">
        <v>18031</v>
      </c>
      <c r="N708">
        <v>18</v>
      </c>
      <c r="O708">
        <v>2.42</v>
      </c>
      <c r="P708">
        <v>120</v>
      </c>
      <c r="R708" t="s">
        <v>26</v>
      </c>
      <c r="S708" t="s">
        <v>619</v>
      </c>
      <c r="T708">
        <v>18031</v>
      </c>
      <c r="U708" t="s">
        <v>708</v>
      </c>
      <c r="V708">
        <v>21</v>
      </c>
      <c r="X708">
        <v>59006</v>
      </c>
      <c r="Y708" t="s">
        <v>670</v>
      </c>
    </row>
    <row r="709" spans="1:25" x14ac:dyDescent="0.25">
      <c r="A709" t="s">
        <v>673</v>
      </c>
      <c r="B709" t="s">
        <v>674</v>
      </c>
      <c r="D709" t="s">
        <v>330</v>
      </c>
      <c r="E709">
        <v>348.48</v>
      </c>
      <c r="F709" t="s">
        <v>666</v>
      </c>
      <c r="G709">
        <v>48110205</v>
      </c>
      <c r="H709" t="s">
        <v>667</v>
      </c>
      <c r="I709" t="s">
        <v>668</v>
      </c>
      <c r="J709">
        <v>2087</v>
      </c>
      <c r="K709" t="s">
        <v>668</v>
      </c>
      <c r="M709">
        <v>18031</v>
      </c>
      <c r="N709">
        <v>6</v>
      </c>
      <c r="O709">
        <v>2.42</v>
      </c>
      <c r="P709">
        <v>144</v>
      </c>
      <c r="R709" t="s">
        <v>26</v>
      </c>
      <c r="S709" t="s">
        <v>619</v>
      </c>
      <c r="T709">
        <v>18031</v>
      </c>
      <c r="U709" t="s">
        <v>708</v>
      </c>
      <c r="V709">
        <v>21</v>
      </c>
      <c r="X709">
        <v>59006</v>
      </c>
      <c r="Y709" t="s">
        <v>670</v>
      </c>
    </row>
    <row r="710" spans="1:25" x14ac:dyDescent="0.25">
      <c r="A710" t="s">
        <v>675</v>
      </c>
      <c r="B710" t="s">
        <v>676</v>
      </c>
      <c r="D710" t="s">
        <v>330</v>
      </c>
      <c r="E710">
        <v>1.65</v>
      </c>
      <c r="F710" t="s">
        <v>677</v>
      </c>
      <c r="G710">
        <v>25476092</v>
      </c>
      <c r="H710" t="s">
        <v>678</v>
      </c>
      <c r="I710" t="s">
        <v>668</v>
      </c>
      <c r="J710">
        <v>4096</v>
      </c>
      <c r="K710" t="s">
        <v>668</v>
      </c>
      <c r="M710">
        <v>18031</v>
      </c>
      <c r="N710">
        <v>15</v>
      </c>
      <c r="O710">
        <v>1.65</v>
      </c>
      <c r="P710">
        <v>1</v>
      </c>
      <c r="R710" t="s">
        <v>26</v>
      </c>
      <c r="S710" t="s">
        <v>619</v>
      </c>
      <c r="T710">
        <v>18031</v>
      </c>
      <c r="U710" t="s">
        <v>708</v>
      </c>
      <c r="V710">
        <v>21</v>
      </c>
      <c r="X710">
        <v>59006</v>
      </c>
      <c r="Y710" t="s">
        <v>670</v>
      </c>
    </row>
    <row r="711" spans="1:25" x14ac:dyDescent="0.25">
      <c r="A711" t="s">
        <v>681</v>
      </c>
      <c r="B711" t="s">
        <v>682</v>
      </c>
      <c r="D711" t="s">
        <v>330</v>
      </c>
      <c r="E711">
        <v>2649</v>
      </c>
      <c r="F711" t="s">
        <v>677</v>
      </c>
      <c r="G711">
        <v>25476092</v>
      </c>
      <c r="H711" t="s">
        <v>678</v>
      </c>
      <c r="I711" t="s">
        <v>668</v>
      </c>
      <c r="J711">
        <v>4642</v>
      </c>
      <c r="K711" t="s">
        <v>668</v>
      </c>
      <c r="M711">
        <v>18032</v>
      </c>
      <c r="N711">
        <v>58</v>
      </c>
      <c r="O711">
        <v>8.83</v>
      </c>
      <c r="P711">
        <v>300</v>
      </c>
      <c r="R711" t="s">
        <v>26</v>
      </c>
      <c r="S711" t="s">
        <v>619</v>
      </c>
      <c r="T711">
        <v>18032</v>
      </c>
      <c r="U711" t="s">
        <v>709</v>
      </c>
      <c r="V711">
        <v>21</v>
      </c>
      <c r="X711">
        <v>59006</v>
      </c>
      <c r="Y711" t="s">
        <v>670</v>
      </c>
    </row>
    <row r="712" spans="1:25" x14ac:dyDescent="0.25">
      <c r="A712" t="s">
        <v>675</v>
      </c>
      <c r="B712" t="s">
        <v>676</v>
      </c>
      <c r="D712" t="s">
        <v>330</v>
      </c>
      <c r="E712">
        <v>44.15</v>
      </c>
      <c r="F712" t="s">
        <v>677</v>
      </c>
      <c r="G712">
        <v>25476092</v>
      </c>
      <c r="H712" t="s">
        <v>678</v>
      </c>
      <c r="I712" t="s">
        <v>668</v>
      </c>
      <c r="J712">
        <v>4096</v>
      </c>
      <c r="K712" t="s">
        <v>668</v>
      </c>
      <c r="M712">
        <v>18032</v>
      </c>
      <c r="N712">
        <v>48</v>
      </c>
      <c r="O712">
        <v>8.83</v>
      </c>
      <c r="P712">
        <v>5</v>
      </c>
      <c r="R712" t="s">
        <v>26</v>
      </c>
      <c r="S712" t="s">
        <v>619</v>
      </c>
      <c r="T712">
        <v>18032</v>
      </c>
      <c r="U712" t="s">
        <v>709</v>
      </c>
      <c r="V712">
        <v>21</v>
      </c>
      <c r="X712">
        <v>59006</v>
      </c>
      <c r="Y712" t="s">
        <v>670</v>
      </c>
    </row>
    <row r="713" spans="1:25" x14ac:dyDescent="0.25">
      <c r="A713" t="s">
        <v>671</v>
      </c>
      <c r="B713" t="s">
        <v>672</v>
      </c>
      <c r="D713" t="s">
        <v>330</v>
      </c>
      <c r="E713">
        <v>2879.8</v>
      </c>
      <c r="F713" t="s">
        <v>666</v>
      </c>
      <c r="G713">
        <v>48110205</v>
      </c>
      <c r="H713" t="s">
        <v>667</v>
      </c>
      <c r="I713" t="s">
        <v>668</v>
      </c>
      <c r="J713">
        <v>1470</v>
      </c>
      <c r="K713" t="s">
        <v>668</v>
      </c>
      <c r="M713">
        <v>18032</v>
      </c>
      <c r="N713">
        <v>23</v>
      </c>
      <c r="O713">
        <v>8.4700000000000006</v>
      </c>
      <c r="P713">
        <v>340</v>
      </c>
      <c r="R713" t="s">
        <v>26</v>
      </c>
      <c r="S713" t="s">
        <v>619</v>
      </c>
      <c r="T713">
        <v>18032</v>
      </c>
      <c r="U713" t="s">
        <v>709</v>
      </c>
      <c r="V713">
        <v>21</v>
      </c>
      <c r="X713">
        <v>59006</v>
      </c>
      <c r="Y713" t="s">
        <v>670</v>
      </c>
    </row>
    <row r="714" spans="1:25" x14ac:dyDescent="0.25">
      <c r="A714" t="s">
        <v>664</v>
      </c>
      <c r="B714" t="s">
        <v>665</v>
      </c>
      <c r="D714" t="s">
        <v>330</v>
      </c>
      <c r="E714">
        <v>1270.5</v>
      </c>
      <c r="F714" t="s">
        <v>666</v>
      </c>
      <c r="G714">
        <v>48110205</v>
      </c>
      <c r="H714" t="s">
        <v>667</v>
      </c>
      <c r="I714" t="s">
        <v>668</v>
      </c>
      <c r="J714">
        <v>369</v>
      </c>
      <c r="K714" t="s">
        <v>668</v>
      </c>
      <c r="M714">
        <v>18032</v>
      </c>
      <c r="N714">
        <v>5</v>
      </c>
      <c r="O714">
        <v>8.4700000000000006</v>
      </c>
      <c r="P714">
        <v>150</v>
      </c>
      <c r="R714" t="s">
        <v>26</v>
      </c>
      <c r="S714" t="s">
        <v>619</v>
      </c>
      <c r="T714">
        <v>18032</v>
      </c>
      <c r="U714" t="s">
        <v>709</v>
      </c>
      <c r="V714">
        <v>21</v>
      </c>
      <c r="X714">
        <v>59006</v>
      </c>
      <c r="Y714" t="s">
        <v>670</v>
      </c>
    </row>
    <row r="715" spans="1:25" x14ac:dyDescent="0.25">
      <c r="A715" t="s">
        <v>681</v>
      </c>
      <c r="B715" t="s">
        <v>682</v>
      </c>
      <c r="D715" t="s">
        <v>330</v>
      </c>
      <c r="E715">
        <v>45.2</v>
      </c>
      <c r="F715" t="s">
        <v>677</v>
      </c>
      <c r="G715">
        <v>25476092</v>
      </c>
      <c r="H715" t="s">
        <v>678</v>
      </c>
      <c r="I715" t="s">
        <v>668</v>
      </c>
      <c r="J715">
        <v>4642</v>
      </c>
      <c r="K715" t="s">
        <v>668</v>
      </c>
      <c r="M715">
        <v>18033</v>
      </c>
      <c r="N715">
        <v>44</v>
      </c>
      <c r="O715">
        <v>4.5199999999999996</v>
      </c>
      <c r="P715">
        <v>10</v>
      </c>
      <c r="R715" t="s">
        <v>26</v>
      </c>
      <c r="S715" t="s">
        <v>619</v>
      </c>
      <c r="T715">
        <v>18033</v>
      </c>
      <c r="U715" t="s">
        <v>710</v>
      </c>
      <c r="V715">
        <v>21</v>
      </c>
      <c r="X715">
        <v>59006</v>
      </c>
      <c r="Y715" t="s">
        <v>670</v>
      </c>
    </row>
    <row r="716" spans="1:25" x14ac:dyDescent="0.25">
      <c r="A716" t="s">
        <v>675</v>
      </c>
      <c r="B716" t="s">
        <v>676</v>
      </c>
      <c r="D716" t="s">
        <v>330</v>
      </c>
      <c r="E716">
        <v>4.53</v>
      </c>
      <c r="F716" t="s">
        <v>677</v>
      </c>
      <c r="G716">
        <v>25476092</v>
      </c>
      <c r="H716" t="s">
        <v>678</v>
      </c>
      <c r="I716" t="s">
        <v>668</v>
      </c>
      <c r="J716">
        <v>4096</v>
      </c>
      <c r="K716" t="s">
        <v>668</v>
      </c>
      <c r="M716">
        <v>18033</v>
      </c>
      <c r="N716">
        <v>108</v>
      </c>
      <c r="O716">
        <v>4.53</v>
      </c>
      <c r="P716">
        <v>1</v>
      </c>
      <c r="R716" t="s">
        <v>26</v>
      </c>
      <c r="S716" t="s">
        <v>619</v>
      </c>
      <c r="T716">
        <v>18033</v>
      </c>
      <c r="U716" t="s">
        <v>710</v>
      </c>
      <c r="V716">
        <v>21</v>
      </c>
      <c r="X716">
        <v>59006</v>
      </c>
      <c r="Y716" t="s">
        <v>670</v>
      </c>
    </row>
    <row r="717" spans="1:25" x14ac:dyDescent="0.25">
      <c r="A717" t="s">
        <v>671</v>
      </c>
      <c r="B717" t="s">
        <v>672</v>
      </c>
      <c r="D717" t="s">
        <v>330</v>
      </c>
      <c r="E717">
        <v>1331</v>
      </c>
      <c r="F717" t="s">
        <v>666</v>
      </c>
      <c r="G717">
        <v>48110205</v>
      </c>
      <c r="H717" t="s">
        <v>667</v>
      </c>
      <c r="I717" t="s">
        <v>668</v>
      </c>
      <c r="J717">
        <v>1470</v>
      </c>
      <c r="K717" t="s">
        <v>668</v>
      </c>
      <c r="M717">
        <v>18035</v>
      </c>
      <c r="N717">
        <v>1</v>
      </c>
      <c r="O717">
        <v>266.2</v>
      </c>
      <c r="P717">
        <v>5</v>
      </c>
      <c r="R717" t="s">
        <v>26</v>
      </c>
      <c r="S717" t="s">
        <v>619</v>
      </c>
      <c r="T717">
        <v>18035</v>
      </c>
      <c r="U717" t="s">
        <v>201</v>
      </c>
      <c r="V717">
        <v>21</v>
      </c>
      <c r="X717">
        <v>59006</v>
      </c>
      <c r="Y717" t="s">
        <v>670</v>
      </c>
    </row>
    <row r="718" spans="1:25" x14ac:dyDescent="0.25">
      <c r="A718" t="s">
        <v>675</v>
      </c>
      <c r="B718" t="s">
        <v>676</v>
      </c>
      <c r="D718" t="s">
        <v>330</v>
      </c>
      <c r="E718">
        <v>285.38</v>
      </c>
      <c r="F718" t="s">
        <v>677</v>
      </c>
      <c r="G718">
        <v>25476092</v>
      </c>
      <c r="H718" t="s">
        <v>678</v>
      </c>
      <c r="I718" t="s">
        <v>668</v>
      </c>
      <c r="J718">
        <v>4096</v>
      </c>
      <c r="K718" t="s">
        <v>668</v>
      </c>
      <c r="M718">
        <v>18035</v>
      </c>
      <c r="N718">
        <v>140</v>
      </c>
      <c r="O718">
        <v>285.38</v>
      </c>
      <c r="P718">
        <v>1</v>
      </c>
      <c r="R718" t="s">
        <v>26</v>
      </c>
      <c r="S718" t="s">
        <v>619</v>
      </c>
      <c r="T718">
        <v>18035</v>
      </c>
      <c r="U718" t="s">
        <v>201</v>
      </c>
      <c r="V718">
        <v>21</v>
      </c>
      <c r="X718">
        <v>59006</v>
      </c>
      <c r="Y718" t="s">
        <v>670</v>
      </c>
    </row>
    <row r="719" spans="1:25" x14ac:dyDescent="0.25">
      <c r="A719" t="s">
        <v>681</v>
      </c>
      <c r="B719" t="s">
        <v>682</v>
      </c>
      <c r="D719" t="s">
        <v>330</v>
      </c>
      <c r="E719">
        <v>1426.9</v>
      </c>
      <c r="F719" t="s">
        <v>677</v>
      </c>
      <c r="G719">
        <v>25476092</v>
      </c>
      <c r="H719" t="s">
        <v>678</v>
      </c>
      <c r="I719" t="s">
        <v>668</v>
      </c>
      <c r="J719">
        <v>4642</v>
      </c>
      <c r="K719" t="s">
        <v>668</v>
      </c>
      <c r="M719">
        <v>18035</v>
      </c>
      <c r="N719">
        <v>6</v>
      </c>
      <c r="O719">
        <v>285.38</v>
      </c>
      <c r="P719">
        <v>5</v>
      </c>
      <c r="R719" t="s">
        <v>26</v>
      </c>
      <c r="S719" t="s">
        <v>619</v>
      </c>
      <c r="T719">
        <v>18035</v>
      </c>
      <c r="U719" t="s">
        <v>201</v>
      </c>
      <c r="V719">
        <v>21</v>
      </c>
      <c r="X719">
        <v>59006</v>
      </c>
      <c r="Y719" t="s">
        <v>670</v>
      </c>
    </row>
    <row r="720" spans="1:25" x14ac:dyDescent="0.25">
      <c r="A720" t="s">
        <v>675</v>
      </c>
      <c r="B720" t="s">
        <v>676</v>
      </c>
      <c r="D720" t="s">
        <v>330</v>
      </c>
      <c r="E720">
        <v>725.33</v>
      </c>
      <c r="F720" t="s">
        <v>677</v>
      </c>
      <c r="G720">
        <v>25476092</v>
      </c>
      <c r="H720" t="s">
        <v>678</v>
      </c>
      <c r="I720" t="s">
        <v>668</v>
      </c>
      <c r="J720">
        <v>4096</v>
      </c>
      <c r="K720" t="s">
        <v>668</v>
      </c>
      <c r="M720">
        <v>18036</v>
      </c>
      <c r="N720">
        <v>17</v>
      </c>
      <c r="O720">
        <v>725.33</v>
      </c>
      <c r="P720">
        <v>1</v>
      </c>
      <c r="R720" t="s">
        <v>26</v>
      </c>
      <c r="S720" t="s">
        <v>619</v>
      </c>
      <c r="T720">
        <v>18036</v>
      </c>
      <c r="U720" t="s">
        <v>202</v>
      </c>
      <c r="V720">
        <v>21</v>
      </c>
      <c r="X720">
        <v>59006</v>
      </c>
      <c r="Y720" t="s">
        <v>670</v>
      </c>
    </row>
    <row r="721" spans="1:25" x14ac:dyDescent="0.25">
      <c r="A721" t="s">
        <v>671</v>
      </c>
      <c r="B721" t="s">
        <v>672</v>
      </c>
      <c r="D721" t="s">
        <v>330</v>
      </c>
      <c r="E721">
        <v>1331</v>
      </c>
      <c r="F721" t="s">
        <v>666</v>
      </c>
      <c r="G721">
        <v>48110205</v>
      </c>
      <c r="H721" t="s">
        <v>667</v>
      </c>
      <c r="I721" t="s">
        <v>668</v>
      </c>
      <c r="J721">
        <v>1470</v>
      </c>
      <c r="K721" t="s">
        <v>668</v>
      </c>
      <c r="M721">
        <v>18036</v>
      </c>
      <c r="N721">
        <v>3</v>
      </c>
      <c r="O721">
        <v>266.2</v>
      </c>
      <c r="P721">
        <v>5</v>
      </c>
      <c r="R721" t="s">
        <v>26</v>
      </c>
      <c r="S721" t="s">
        <v>619</v>
      </c>
      <c r="T721">
        <v>18036</v>
      </c>
      <c r="U721" t="s">
        <v>202</v>
      </c>
      <c r="V721">
        <v>21</v>
      </c>
      <c r="X721">
        <v>59006</v>
      </c>
      <c r="Y721" t="s">
        <v>670</v>
      </c>
    </row>
    <row r="722" spans="1:25" x14ac:dyDescent="0.25">
      <c r="A722" t="s">
        <v>673</v>
      </c>
      <c r="B722" t="s">
        <v>674</v>
      </c>
      <c r="D722" t="s">
        <v>330</v>
      </c>
      <c r="E722">
        <v>1331</v>
      </c>
      <c r="F722" t="s">
        <v>666</v>
      </c>
      <c r="G722">
        <v>48110205</v>
      </c>
      <c r="H722" t="s">
        <v>667</v>
      </c>
      <c r="I722" t="s">
        <v>668</v>
      </c>
      <c r="J722">
        <v>2087</v>
      </c>
      <c r="K722" t="s">
        <v>668</v>
      </c>
      <c r="M722">
        <v>18036</v>
      </c>
      <c r="N722">
        <v>2</v>
      </c>
      <c r="O722">
        <v>266.2</v>
      </c>
      <c r="P722">
        <v>5</v>
      </c>
      <c r="R722" t="s">
        <v>26</v>
      </c>
      <c r="S722" t="s">
        <v>619</v>
      </c>
      <c r="T722">
        <v>18036</v>
      </c>
      <c r="U722" t="s">
        <v>202</v>
      </c>
      <c r="V722">
        <v>21</v>
      </c>
      <c r="X722">
        <v>59006</v>
      </c>
      <c r="Y722" t="s">
        <v>670</v>
      </c>
    </row>
    <row r="723" spans="1:25" x14ac:dyDescent="0.25">
      <c r="A723" t="s">
        <v>671</v>
      </c>
      <c r="B723" t="s">
        <v>672</v>
      </c>
      <c r="D723" t="s">
        <v>330</v>
      </c>
      <c r="E723">
        <v>205.8</v>
      </c>
      <c r="F723" t="s">
        <v>666</v>
      </c>
      <c r="G723">
        <v>48110205</v>
      </c>
      <c r="H723" t="s">
        <v>667</v>
      </c>
      <c r="I723" t="s">
        <v>668</v>
      </c>
      <c r="J723">
        <v>1470</v>
      </c>
      <c r="K723" t="s">
        <v>668</v>
      </c>
      <c r="M723">
        <v>18037</v>
      </c>
      <c r="N723">
        <v>7</v>
      </c>
      <c r="O723">
        <v>10.29</v>
      </c>
      <c r="P723">
        <v>20</v>
      </c>
      <c r="R723" t="s">
        <v>29</v>
      </c>
      <c r="S723" t="s">
        <v>619</v>
      </c>
      <c r="T723">
        <v>18037</v>
      </c>
      <c r="U723" t="s">
        <v>203</v>
      </c>
      <c r="V723">
        <v>21</v>
      </c>
      <c r="X723">
        <v>59006</v>
      </c>
      <c r="Y723" t="s">
        <v>670</v>
      </c>
    </row>
    <row r="724" spans="1:25" x14ac:dyDescent="0.25">
      <c r="A724" t="s">
        <v>673</v>
      </c>
      <c r="B724" t="s">
        <v>674</v>
      </c>
      <c r="D724" t="s">
        <v>330</v>
      </c>
      <c r="E724">
        <v>102.9</v>
      </c>
      <c r="F724" t="s">
        <v>666</v>
      </c>
      <c r="G724">
        <v>48110205</v>
      </c>
      <c r="H724" t="s">
        <v>667</v>
      </c>
      <c r="I724" t="s">
        <v>668</v>
      </c>
      <c r="J724">
        <v>2087</v>
      </c>
      <c r="K724" t="s">
        <v>668</v>
      </c>
      <c r="M724">
        <v>18037</v>
      </c>
      <c r="N724">
        <v>4</v>
      </c>
      <c r="O724">
        <v>10.29</v>
      </c>
      <c r="P724">
        <v>10</v>
      </c>
      <c r="R724" t="s">
        <v>29</v>
      </c>
      <c r="S724" t="s">
        <v>619</v>
      </c>
      <c r="T724">
        <v>18037</v>
      </c>
      <c r="U724" t="s">
        <v>203</v>
      </c>
      <c r="V724">
        <v>21</v>
      </c>
      <c r="X724">
        <v>59006</v>
      </c>
      <c r="Y724" t="s">
        <v>670</v>
      </c>
    </row>
    <row r="725" spans="1:25" x14ac:dyDescent="0.25">
      <c r="A725" t="s">
        <v>675</v>
      </c>
      <c r="B725" t="s">
        <v>676</v>
      </c>
      <c r="D725" t="s">
        <v>330</v>
      </c>
      <c r="E725">
        <v>12.92</v>
      </c>
      <c r="F725" t="s">
        <v>677</v>
      </c>
      <c r="G725">
        <v>25476092</v>
      </c>
      <c r="H725" t="s">
        <v>678</v>
      </c>
      <c r="I725" t="s">
        <v>668</v>
      </c>
      <c r="J725">
        <v>4096</v>
      </c>
      <c r="K725" t="s">
        <v>668</v>
      </c>
      <c r="M725">
        <v>18037</v>
      </c>
      <c r="N725">
        <v>42</v>
      </c>
      <c r="O725">
        <v>12.92</v>
      </c>
      <c r="P725">
        <v>1</v>
      </c>
      <c r="R725" t="s">
        <v>29</v>
      </c>
      <c r="S725" t="s">
        <v>619</v>
      </c>
      <c r="T725">
        <v>18037</v>
      </c>
      <c r="U725" t="s">
        <v>203</v>
      </c>
      <c r="V725">
        <v>21</v>
      </c>
      <c r="X725">
        <v>59006</v>
      </c>
      <c r="Y725" t="s">
        <v>670</v>
      </c>
    </row>
    <row r="726" spans="1:25" x14ac:dyDescent="0.25">
      <c r="A726" t="s">
        <v>675</v>
      </c>
      <c r="B726" t="s">
        <v>676</v>
      </c>
      <c r="D726" t="s">
        <v>330</v>
      </c>
      <c r="E726">
        <v>15.38</v>
      </c>
      <c r="F726" t="s">
        <v>677</v>
      </c>
      <c r="G726">
        <v>25476092</v>
      </c>
      <c r="H726" t="s">
        <v>678</v>
      </c>
      <c r="I726" t="s">
        <v>668</v>
      </c>
      <c r="J726">
        <v>4096</v>
      </c>
      <c r="K726" t="s">
        <v>668</v>
      </c>
      <c r="M726">
        <v>18038</v>
      </c>
      <c r="N726">
        <v>60</v>
      </c>
      <c r="O726">
        <v>15.38</v>
      </c>
      <c r="P726">
        <v>1</v>
      </c>
      <c r="R726" t="s">
        <v>29</v>
      </c>
      <c r="S726" t="s">
        <v>619</v>
      </c>
      <c r="T726">
        <v>18038</v>
      </c>
      <c r="U726" t="s">
        <v>204</v>
      </c>
      <c r="V726">
        <v>21</v>
      </c>
      <c r="X726">
        <v>59006</v>
      </c>
      <c r="Y726" t="s">
        <v>670</v>
      </c>
    </row>
    <row r="727" spans="1:25" x14ac:dyDescent="0.25">
      <c r="A727" t="s">
        <v>675</v>
      </c>
      <c r="B727" t="s">
        <v>676</v>
      </c>
      <c r="D727" t="s">
        <v>330</v>
      </c>
      <c r="E727">
        <v>19.579999999999998</v>
      </c>
      <c r="F727" t="s">
        <v>677</v>
      </c>
      <c r="G727">
        <v>25476092</v>
      </c>
      <c r="H727" t="s">
        <v>678</v>
      </c>
      <c r="I727" t="s">
        <v>668</v>
      </c>
      <c r="J727">
        <v>4096</v>
      </c>
      <c r="K727" t="s">
        <v>668</v>
      </c>
      <c r="M727">
        <v>18038</v>
      </c>
      <c r="N727">
        <v>36</v>
      </c>
      <c r="O727">
        <v>19.579999999999998</v>
      </c>
      <c r="P727">
        <v>1</v>
      </c>
      <c r="R727" t="s">
        <v>29</v>
      </c>
      <c r="S727" t="s">
        <v>619</v>
      </c>
      <c r="T727">
        <v>18038</v>
      </c>
      <c r="U727" t="s">
        <v>204</v>
      </c>
      <c r="V727">
        <v>21</v>
      </c>
      <c r="X727">
        <v>59006</v>
      </c>
      <c r="Y727" t="s">
        <v>670</v>
      </c>
    </row>
    <row r="728" spans="1:25" x14ac:dyDescent="0.25">
      <c r="A728" t="s">
        <v>664</v>
      </c>
      <c r="B728" t="s">
        <v>665</v>
      </c>
      <c r="D728" t="s">
        <v>330</v>
      </c>
      <c r="E728">
        <v>610.08000000000004</v>
      </c>
      <c r="F728" t="s">
        <v>666</v>
      </c>
      <c r="G728">
        <v>48110205</v>
      </c>
      <c r="H728" t="s">
        <v>667</v>
      </c>
      <c r="I728" t="s">
        <v>668</v>
      </c>
      <c r="J728">
        <v>369</v>
      </c>
      <c r="K728" t="s">
        <v>668</v>
      </c>
      <c r="M728">
        <v>18038</v>
      </c>
      <c r="N728">
        <v>1</v>
      </c>
      <c r="O728">
        <v>12.71</v>
      </c>
      <c r="P728">
        <v>48</v>
      </c>
      <c r="R728" t="s">
        <v>29</v>
      </c>
      <c r="S728" t="s">
        <v>619</v>
      </c>
      <c r="T728">
        <v>18038</v>
      </c>
      <c r="U728" t="s">
        <v>204</v>
      </c>
      <c r="V728">
        <v>21</v>
      </c>
      <c r="X728">
        <v>59006</v>
      </c>
      <c r="Y728" t="s">
        <v>670</v>
      </c>
    </row>
    <row r="729" spans="1:25" x14ac:dyDescent="0.25">
      <c r="A729" t="s">
        <v>681</v>
      </c>
      <c r="B729" t="s">
        <v>682</v>
      </c>
      <c r="D729" t="s">
        <v>330</v>
      </c>
      <c r="E729">
        <v>188.7</v>
      </c>
      <c r="F729" t="s">
        <v>677</v>
      </c>
      <c r="G729">
        <v>25476092</v>
      </c>
      <c r="H729" t="s">
        <v>678</v>
      </c>
      <c r="I729" t="s">
        <v>668</v>
      </c>
      <c r="J729">
        <v>4642</v>
      </c>
      <c r="K729" t="s">
        <v>668</v>
      </c>
      <c r="M729">
        <v>18039</v>
      </c>
      <c r="N729">
        <v>24</v>
      </c>
      <c r="O729">
        <v>6.29</v>
      </c>
      <c r="P729">
        <v>30</v>
      </c>
      <c r="R729" t="s">
        <v>29</v>
      </c>
      <c r="S729" t="s">
        <v>619</v>
      </c>
      <c r="T729">
        <v>18039</v>
      </c>
      <c r="U729" t="s">
        <v>205</v>
      </c>
      <c r="V729">
        <v>21</v>
      </c>
      <c r="X729">
        <v>59006</v>
      </c>
      <c r="Y729" t="s">
        <v>670</v>
      </c>
    </row>
    <row r="730" spans="1:25" x14ac:dyDescent="0.25">
      <c r="A730" t="s">
        <v>675</v>
      </c>
      <c r="B730" t="s">
        <v>676</v>
      </c>
      <c r="D730" t="s">
        <v>330</v>
      </c>
      <c r="E730">
        <v>6.29</v>
      </c>
      <c r="F730" t="s">
        <v>677</v>
      </c>
      <c r="G730">
        <v>25476092</v>
      </c>
      <c r="H730" t="s">
        <v>678</v>
      </c>
      <c r="I730" t="s">
        <v>668</v>
      </c>
      <c r="J730">
        <v>4096</v>
      </c>
      <c r="K730" t="s">
        <v>668</v>
      </c>
      <c r="M730">
        <v>18039</v>
      </c>
      <c r="N730">
        <v>115</v>
      </c>
      <c r="O730">
        <v>6.29</v>
      </c>
      <c r="P730">
        <v>1</v>
      </c>
      <c r="R730" t="s">
        <v>29</v>
      </c>
      <c r="S730" t="s">
        <v>619</v>
      </c>
      <c r="T730">
        <v>18039</v>
      </c>
      <c r="U730" t="s">
        <v>205</v>
      </c>
      <c r="V730">
        <v>21</v>
      </c>
      <c r="X730">
        <v>59006</v>
      </c>
      <c r="Y730" t="s">
        <v>670</v>
      </c>
    </row>
    <row r="731" spans="1:25" x14ac:dyDescent="0.25">
      <c r="A731" t="s">
        <v>671</v>
      </c>
      <c r="B731" t="s">
        <v>672</v>
      </c>
      <c r="D731" t="s">
        <v>330</v>
      </c>
      <c r="E731">
        <v>217.8</v>
      </c>
      <c r="F731" t="s">
        <v>666</v>
      </c>
      <c r="G731">
        <v>48110205</v>
      </c>
      <c r="H731" t="s">
        <v>667</v>
      </c>
      <c r="I731" t="s">
        <v>668</v>
      </c>
      <c r="J731">
        <v>1470</v>
      </c>
      <c r="K731" t="s">
        <v>668</v>
      </c>
      <c r="M731">
        <v>18039</v>
      </c>
      <c r="N731">
        <v>9</v>
      </c>
      <c r="O731">
        <v>6.05</v>
      </c>
      <c r="P731">
        <v>36</v>
      </c>
      <c r="R731" t="s">
        <v>29</v>
      </c>
      <c r="S731" t="s">
        <v>619</v>
      </c>
      <c r="T731">
        <v>18039</v>
      </c>
      <c r="U731" t="s">
        <v>205</v>
      </c>
      <c r="V731">
        <v>21</v>
      </c>
      <c r="X731">
        <v>59006</v>
      </c>
      <c r="Y731" t="s">
        <v>670</v>
      </c>
    </row>
    <row r="732" spans="1:25" x14ac:dyDescent="0.25">
      <c r="A732" t="s">
        <v>675</v>
      </c>
      <c r="B732" t="s">
        <v>676</v>
      </c>
      <c r="D732" t="s">
        <v>330</v>
      </c>
      <c r="E732">
        <v>6.29</v>
      </c>
      <c r="F732" t="s">
        <v>677</v>
      </c>
      <c r="G732">
        <v>25476092</v>
      </c>
      <c r="H732" t="s">
        <v>678</v>
      </c>
      <c r="I732" t="s">
        <v>668</v>
      </c>
      <c r="J732">
        <v>4096</v>
      </c>
      <c r="K732" t="s">
        <v>668</v>
      </c>
      <c r="M732">
        <v>18040</v>
      </c>
      <c r="N732">
        <v>9</v>
      </c>
      <c r="O732">
        <v>6.29</v>
      </c>
      <c r="P732">
        <v>1</v>
      </c>
      <c r="R732" t="s">
        <v>29</v>
      </c>
      <c r="S732" t="s">
        <v>619</v>
      </c>
      <c r="T732">
        <v>18040</v>
      </c>
      <c r="U732" t="s">
        <v>206</v>
      </c>
      <c r="V732">
        <v>21</v>
      </c>
      <c r="X732">
        <v>59006</v>
      </c>
      <c r="Y732" t="s">
        <v>670</v>
      </c>
    </row>
    <row r="733" spans="1:25" x14ac:dyDescent="0.25">
      <c r="A733" t="s">
        <v>671</v>
      </c>
      <c r="B733" t="s">
        <v>672</v>
      </c>
      <c r="D733" t="s">
        <v>330</v>
      </c>
      <c r="E733">
        <v>290.39999999999998</v>
      </c>
      <c r="F733" t="s">
        <v>666</v>
      </c>
      <c r="G733">
        <v>48110205</v>
      </c>
      <c r="H733" t="s">
        <v>667</v>
      </c>
      <c r="I733" t="s">
        <v>668</v>
      </c>
      <c r="J733">
        <v>1470</v>
      </c>
      <c r="K733" t="s">
        <v>668</v>
      </c>
      <c r="M733">
        <v>18040</v>
      </c>
      <c r="N733">
        <v>10</v>
      </c>
      <c r="O733">
        <v>6.05</v>
      </c>
      <c r="P733">
        <v>48</v>
      </c>
      <c r="Q733">
        <v>18040</v>
      </c>
      <c r="R733" t="s">
        <v>29</v>
      </c>
      <c r="S733" t="s">
        <v>619</v>
      </c>
      <c r="T733">
        <v>18040</v>
      </c>
      <c r="U733" t="s">
        <v>206</v>
      </c>
      <c r="V733">
        <v>21</v>
      </c>
      <c r="X733">
        <v>59006</v>
      </c>
      <c r="Y733" t="s">
        <v>670</v>
      </c>
    </row>
    <row r="734" spans="1:25" x14ac:dyDescent="0.25">
      <c r="A734" t="s">
        <v>671</v>
      </c>
      <c r="B734" t="s">
        <v>672</v>
      </c>
      <c r="D734" t="s">
        <v>330</v>
      </c>
      <c r="E734">
        <v>406.56</v>
      </c>
      <c r="F734" t="s">
        <v>666</v>
      </c>
      <c r="G734">
        <v>48110205</v>
      </c>
      <c r="H734" t="s">
        <v>667</v>
      </c>
      <c r="I734" t="s">
        <v>668</v>
      </c>
      <c r="J734">
        <v>1470</v>
      </c>
      <c r="K734" t="s">
        <v>668</v>
      </c>
      <c r="M734">
        <v>18041</v>
      </c>
      <c r="N734">
        <v>11</v>
      </c>
      <c r="O734">
        <v>8.4700000000000006</v>
      </c>
      <c r="P734">
        <v>48</v>
      </c>
      <c r="R734" t="s">
        <v>29</v>
      </c>
      <c r="S734" t="s">
        <v>619</v>
      </c>
      <c r="T734">
        <v>18041</v>
      </c>
      <c r="U734" t="s">
        <v>207</v>
      </c>
      <c r="V734">
        <v>21</v>
      </c>
      <c r="X734">
        <v>59006</v>
      </c>
      <c r="Y734" t="s">
        <v>670</v>
      </c>
    </row>
    <row r="735" spans="1:25" x14ac:dyDescent="0.25">
      <c r="A735" t="s">
        <v>675</v>
      </c>
      <c r="B735" t="s">
        <v>676</v>
      </c>
      <c r="D735" t="s">
        <v>330</v>
      </c>
      <c r="E735">
        <v>9.7899999999999991</v>
      </c>
      <c r="F735" t="s">
        <v>677</v>
      </c>
      <c r="G735">
        <v>25476092</v>
      </c>
      <c r="H735" t="s">
        <v>678</v>
      </c>
      <c r="I735" t="s">
        <v>668</v>
      </c>
      <c r="J735">
        <v>4096</v>
      </c>
      <c r="K735" t="s">
        <v>668</v>
      </c>
      <c r="M735">
        <v>18041</v>
      </c>
      <c r="N735">
        <v>97</v>
      </c>
      <c r="O735">
        <v>9.7899999999999991</v>
      </c>
      <c r="P735">
        <v>1</v>
      </c>
      <c r="R735" t="s">
        <v>29</v>
      </c>
      <c r="S735" t="s">
        <v>619</v>
      </c>
      <c r="T735">
        <v>18041</v>
      </c>
      <c r="U735" t="s">
        <v>207</v>
      </c>
      <c r="V735">
        <v>21</v>
      </c>
      <c r="X735">
        <v>59006</v>
      </c>
      <c r="Y735" t="s">
        <v>670</v>
      </c>
    </row>
    <row r="736" spans="1:25" x14ac:dyDescent="0.25">
      <c r="A736" t="s">
        <v>671</v>
      </c>
      <c r="B736" t="s">
        <v>672</v>
      </c>
      <c r="D736" t="s">
        <v>330</v>
      </c>
      <c r="E736">
        <v>261.36</v>
      </c>
      <c r="F736" t="s">
        <v>666</v>
      </c>
      <c r="G736">
        <v>48110205</v>
      </c>
      <c r="H736" t="s">
        <v>667</v>
      </c>
      <c r="I736" t="s">
        <v>668</v>
      </c>
      <c r="J736">
        <v>1470</v>
      </c>
      <c r="K736" t="s">
        <v>668</v>
      </c>
      <c r="M736">
        <v>18042</v>
      </c>
      <c r="N736">
        <v>12</v>
      </c>
      <c r="O736">
        <v>10.89</v>
      </c>
      <c r="P736">
        <v>24</v>
      </c>
      <c r="R736" t="s">
        <v>29</v>
      </c>
      <c r="S736" t="s">
        <v>619</v>
      </c>
      <c r="T736">
        <v>18042</v>
      </c>
      <c r="U736" t="s">
        <v>208</v>
      </c>
      <c r="V736">
        <v>21</v>
      </c>
      <c r="X736">
        <v>59006</v>
      </c>
      <c r="Y736" t="s">
        <v>670</v>
      </c>
    </row>
    <row r="737" spans="1:25" x14ac:dyDescent="0.25">
      <c r="A737" t="s">
        <v>675</v>
      </c>
      <c r="B737" t="s">
        <v>676</v>
      </c>
      <c r="D737" t="s">
        <v>330</v>
      </c>
      <c r="E737">
        <v>14.81</v>
      </c>
      <c r="F737" t="s">
        <v>677</v>
      </c>
      <c r="G737">
        <v>25476092</v>
      </c>
      <c r="H737" t="s">
        <v>678</v>
      </c>
      <c r="I737" t="s">
        <v>668</v>
      </c>
      <c r="J737">
        <v>4096</v>
      </c>
      <c r="K737" t="s">
        <v>668</v>
      </c>
      <c r="M737">
        <v>18042</v>
      </c>
      <c r="N737">
        <v>98</v>
      </c>
      <c r="O737">
        <v>14.81</v>
      </c>
      <c r="P737">
        <v>1</v>
      </c>
      <c r="R737" t="s">
        <v>29</v>
      </c>
      <c r="S737" t="s">
        <v>619</v>
      </c>
      <c r="T737">
        <v>18042</v>
      </c>
      <c r="U737" t="s">
        <v>208</v>
      </c>
      <c r="V737">
        <v>21</v>
      </c>
      <c r="X737">
        <v>59006</v>
      </c>
      <c r="Y737" t="s">
        <v>670</v>
      </c>
    </row>
    <row r="738" spans="1:25" x14ac:dyDescent="0.25">
      <c r="A738" t="s">
        <v>671</v>
      </c>
      <c r="B738" t="s">
        <v>672</v>
      </c>
      <c r="D738" t="s">
        <v>330</v>
      </c>
      <c r="E738">
        <v>217.8</v>
      </c>
      <c r="F738" t="s">
        <v>666</v>
      </c>
      <c r="G738">
        <v>48110205</v>
      </c>
      <c r="H738" t="s">
        <v>667</v>
      </c>
      <c r="I738" t="s">
        <v>668</v>
      </c>
      <c r="J738">
        <v>1470</v>
      </c>
      <c r="K738" t="s">
        <v>668</v>
      </c>
      <c r="M738">
        <v>18043</v>
      </c>
      <c r="N738">
        <v>13</v>
      </c>
      <c r="O738">
        <v>18.149999999999999</v>
      </c>
      <c r="P738">
        <v>12</v>
      </c>
      <c r="R738" t="s">
        <v>29</v>
      </c>
      <c r="S738" t="s">
        <v>619</v>
      </c>
      <c r="T738">
        <v>18043</v>
      </c>
      <c r="U738" t="s">
        <v>209</v>
      </c>
      <c r="V738">
        <v>21</v>
      </c>
      <c r="X738">
        <v>59006</v>
      </c>
      <c r="Y738" t="s">
        <v>670</v>
      </c>
    </row>
    <row r="739" spans="1:25" x14ac:dyDescent="0.25">
      <c r="A739" t="s">
        <v>675</v>
      </c>
      <c r="B739" t="s">
        <v>676</v>
      </c>
      <c r="D739" t="s">
        <v>330</v>
      </c>
      <c r="E739">
        <v>23.2</v>
      </c>
      <c r="F739" t="s">
        <v>677</v>
      </c>
      <c r="G739">
        <v>25476092</v>
      </c>
      <c r="H739" t="s">
        <v>678</v>
      </c>
      <c r="I739" t="s">
        <v>668</v>
      </c>
      <c r="J739">
        <v>4096</v>
      </c>
      <c r="K739" t="s">
        <v>668</v>
      </c>
      <c r="M739">
        <v>18043</v>
      </c>
      <c r="N739">
        <v>7</v>
      </c>
      <c r="O739">
        <v>23.2</v>
      </c>
      <c r="P739">
        <v>1</v>
      </c>
      <c r="R739" t="s">
        <v>29</v>
      </c>
      <c r="S739" t="s">
        <v>619</v>
      </c>
      <c r="T739">
        <v>18043</v>
      </c>
      <c r="U739" t="s">
        <v>209</v>
      </c>
      <c r="V739">
        <v>21</v>
      </c>
      <c r="X739">
        <v>59006</v>
      </c>
      <c r="Y739" t="s">
        <v>670</v>
      </c>
    </row>
    <row r="740" spans="1:25" x14ac:dyDescent="0.25">
      <c r="A740" t="s">
        <v>671</v>
      </c>
      <c r="B740" t="s">
        <v>672</v>
      </c>
      <c r="D740" t="s">
        <v>330</v>
      </c>
      <c r="E740">
        <v>232.32</v>
      </c>
      <c r="F740" t="s">
        <v>666</v>
      </c>
      <c r="G740">
        <v>48110205</v>
      </c>
      <c r="H740" t="s">
        <v>667</v>
      </c>
      <c r="I740" t="s">
        <v>668</v>
      </c>
      <c r="J740">
        <v>1470</v>
      </c>
      <c r="K740" t="s">
        <v>668</v>
      </c>
      <c r="M740">
        <v>18044</v>
      </c>
      <c r="N740">
        <v>24</v>
      </c>
      <c r="O740">
        <v>4.84</v>
      </c>
      <c r="P740">
        <v>48</v>
      </c>
      <c r="R740" t="s">
        <v>26</v>
      </c>
      <c r="S740" t="s">
        <v>619</v>
      </c>
      <c r="T740">
        <v>18044</v>
      </c>
      <c r="U740" t="s">
        <v>210</v>
      </c>
      <c r="V740">
        <v>21</v>
      </c>
      <c r="X740">
        <v>59006</v>
      </c>
      <c r="Y740" t="s">
        <v>670</v>
      </c>
    </row>
    <row r="741" spans="1:25" x14ac:dyDescent="0.25">
      <c r="A741" t="s">
        <v>675</v>
      </c>
      <c r="B741" t="s">
        <v>676</v>
      </c>
      <c r="D741" t="s">
        <v>330</v>
      </c>
      <c r="E741">
        <v>7.94</v>
      </c>
      <c r="F741" t="s">
        <v>677</v>
      </c>
      <c r="G741">
        <v>25476092</v>
      </c>
      <c r="H741" t="s">
        <v>678</v>
      </c>
      <c r="I741" t="s">
        <v>668</v>
      </c>
      <c r="J741">
        <v>4096</v>
      </c>
      <c r="K741" t="s">
        <v>668</v>
      </c>
      <c r="M741">
        <v>18044</v>
      </c>
      <c r="N741">
        <v>46</v>
      </c>
      <c r="O741">
        <v>7.94</v>
      </c>
      <c r="P741">
        <v>1</v>
      </c>
      <c r="R741" t="s">
        <v>26</v>
      </c>
      <c r="S741" t="s">
        <v>619</v>
      </c>
      <c r="T741">
        <v>18044</v>
      </c>
      <c r="U741" t="s">
        <v>210</v>
      </c>
      <c r="V741">
        <v>21</v>
      </c>
      <c r="X741">
        <v>59006</v>
      </c>
      <c r="Y741" t="s">
        <v>670</v>
      </c>
    </row>
    <row r="742" spans="1:25" x14ac:dyDescent="0.25">
      <c r="A742" t="s">
        <v>681</v>
      </c>
      <c r="B742" t="s">
        <v>682</v>
      </c>
      <c r="D742" t="s">
        <v>330</v>
      </c>
      <c r="E742">
        <v>158.80000000000001</v>
      </c>
      <c r="F742" t="s">
        <v>677</v>
      </c>
      <c r="G742">
        <v>25476092</v>
      </c>
      <c r="H742" t="s">
        <v>678</v>
      </c>
      <c r="I742" t="s">
        <v>668</v>
      </c>
      <c r="J742">
        <v>4642</v>
      </c>
      <c r="K742" t="s">
        <v>668</v>
      </c>
      <c r="M742">
        <v>18045</v>
      </c>
      <c r="N742">
        <v>40</v>
      </c>
      <c r="O742">
        <v>7.94</v>
      </c>
      <c r="P742">
        <v>20</v>
      </c>
      <c r="R742" t="s">
        <v>26</v>
      </c>
      <c r="S742" t="s">
        <v>619</v>
      </c>
      <c r="T742">
        <v>18045</v>
      </c>
      <c r="U742" t="s">
        <v>711</v>
      </c>
      <c r="V742">
        <v>21</v>
      </c>
      <c r="X742">
        <v>59006</v>
      </c>
      <c r="Y742" t="s">
        <v>670</v>
      </c>
    </row>
    <row r="743" spans="1:25" x14ac:dyDescent="0.25">
      <c r="A743" t="s">
        <v>675</v>
      </c>
      <c r="B743" t="s">
        <v>676</v>
      </c>
      <c r="D743" t="s">
        <v>330</v>
      </c>
      <c r="E743">
        <v>7.94</v>
      </c>
      <c r="F743" t="s">
        <v>677</v>
      </c>
      <c r="G743">
        <v>25476092</v>
      </c>
      <c r="H743" t="s">
        <v>678</v>
      </c>
      <c r="I743" t="s">
        <v>668</v>
      </c>
      <c r="J743">
        <v>4096</v>
      </c>
      <c r="K743" t="s">
        <v>668</v>
      </c>
      <c r="M743">
        <v>18045</v>
      </c>
      <c r="N743">
        <v>67</v>
      </c>
      <c r="O743">
        <v>7.94</v>
      </c>
      <c r="P743">
        <v>1</v>
      </c>
      <c r="R743" t="s">
        <v>26</v>
      </c>
      <c r="S743" t="s">
        <v>619</v>
      </c>
      <c r="T743">
        <v>18045</v>
      </c>
      <c r="U743" t="s">
        <v>711</v>
      </c>
      <c r="V743">
        <v>21</v>
      </c>
      <c r="X743">
        <v>59006</v>
      </c>
      <c r="Y743" t="s">
        <v>670</v>
      </c>
    </row>
    <row r="744" spans="1:25" x14ac:dyDescent="0.25">
      <c r="A744" t="s">
        <v>673</v>
      </c>
      <c r="B744" t="s">
        <v>674</v>
      </c>
      <c r="D744" t="s">
        <v>330</v>
      </c>
      <c r="E744">
        <v>254.1</v>
      </c>
      <c r="F744" t="s">
        <v>666</v>
      </c>
      <c r="G744">
        <v>48110205</v>
      </c>
      <c r="H744" t="s">
        <v>667</v>
      </c>
      <c r="I744" t="s">
        <v>668</v>
      </c>
      <c r="J744">
        <v>2087</v>
      </c>
      <c r="K744" t="s">
        <v>668</v>
      </c>
      <c r="M744">
        <v>18045</v>
      </c>
      <c r="N744">
        <v>10</v>
      </c>
      <c r="O744">
        <v>8.4700000000000006</v>
      </c>
      <c r="P744">
        <v>30</v>
      </c>
      <c r="R744" t="s">
        <v>26</v>
      </c>
      <c r="S744" t="s">
        <v>619</v>
      </c>
      <c r="T744">
        <v>18045</v>
      </c>
      <c r="U744" t="s">
        <v>711</v>
      </c>
      <c r="V744">
        <v>21</v>
      </c>
      <c r="X744">
        <v>59006</v>
      </c>
      <c r="Y744" t="s">
        <v>670</v>
      </c>
    </row>
    <row r="745" spans="1:25" x14ac:dyDescent="0.25">
      <c r="A745" t="s">
        <v>671</v>
      </c>
      <c r="B745" t="s">
        <v>672</v>
      </c>
      <c r="D745" t="s">
        <v>330</v>
      </c>
      <c r="E745">
        <v>423.5</v>
      </c>
      <c r="F745" t="s">
        <v>666</v>
      </c>
      <c r="G745">
        <v>48110205</v>
      </c>
      <c r="H745" t="s">
        <v>667</v>
      </c>
      <c r="I745" t="s">
        <v>668</v>
      </c>
      <c r="J745">
        <v>1470</v>
      </c>
      <c r="K745" t="s">
        <v>668</v>
      </c>
      <c r="M745">
        <v>18045</v>
      </c>
      <c r="N745">
        <v>25</v>
      </c>
      <c r="O745">
        <v>8.4700000000000006</v>
      </c>
      <c r="P745">
        <v>50</v>
      </c>
      <c r="R745" t="s">
        <v>26</v>
      </c>
      <c r="S745" t="s">
        <v>619</v>
      </c>
      <c r="T745">
        <v>18045</v>
      </c>
      <c r="U745" t="s">
        <v>711</v>
      </c>
      <c r="V745">
        <v>21</v>
      </c>
      <c r="X745">
        <v>59006</v>
      </c>
      <c r="Y745" t="s">
        <v>670</v>
      </c>
    </row>
    <row r="746" spans="1:25" x14ac:dyDescent="0.25">
      <c r="A746" t="s">
        <v>664</v>
      </c>
      <c r="B746" t="s">
        <v>665</v>
      </c>
      <c r="D746" t="s">
        <v>330</v>
      </c>
      <c r="E746">
        <v>169.4</v>
      </c>
      <c r="F746" t="s">
        <v>666</v>
      </c>
      <c r="G746">
        <v>48110205</v>
      </c>
      <c r="H746" t="s">
        <v>667</v>
      </c>
      <c r="I746" t="s">
        <v>668</v>
      </c>
      <c r="J746">
        <v>369</v>
      </c>
      <c r="K746" t="s">
        <v>668</v>
      </c>
      <c r="M746">
        <v>18045</v>
      </c>
      <c r="N746">
        <v>6</v>
      </c>
      <c r="O746">
        <v>8.4700000000000006</v>
      </c>
      <c r="P746">
        <v>20</v>
      </c>
      <c r="R746" t="s">
        <v>26</v>
      </c>
      <c r="S746" t="s">
        <v>619</v>
      </c>
      <c r="T746">
        <v>18045</v>
      </c>
      <c r="U746" t="s">
        <v>711</v>
      </c>
      <c r="V746">
        <v>21</v>
      </c>
      <c r="X746">
        <v>59006</v>
      </c>
      <c r="Y746" t="s">
        <v>670</v>
      </c>
    </row>
    <row r="747" spans="1:25" x14ac:dyDescent="0.25">
      <c r="A747" t="s">
        <v>664</v>
      </c>
      <c r="B747" t="s">
        <v>665</v>
      </c>
      <c r="D747" t="s">
        <v>330</v>
      </c>
      <c r="E747">
        <v>1524.6</v>
      </c>
      <c r="F747" t="s">
        <v>666</v>
      </c>
      <c r="G747">
        <v>48110205</v>
      </c>
      <c r="H747" t="s">
        <v>667</v>
      </c>
      <c r="I747" t="s">
        <v>668</v>
      </c>
      <c r="J747">
        <v>369</v>
      </c>
      <c r="K747" t="s">
        <v>668</v>
      </c>
      <c r="M747">
        <v>18047</v>
      </c>
      <c r="N747">
        <v>9</v>
      </c>
      <c r="O747">
        <v>42.35</v>
      </c>
      <c r="P747">
        <v>36</v>
      </c>
      <c r="R747" t="s">
        <v>26</v>
      </c>
      <c r="S747" t="s">
        <v>619</v>
      </c>
      <c r="T747">
        <v>18047</v>
      </c>
      <c r="U747" t="s">
        <v>212</v>
      </c>
      <c r="V747">
        <v>21</v>
      </c>
      <c r="X747">
        <v>59006</v>
      </c>
      <c r="Y747" t="s">
        <v>670</v>
      </c>
    </row>
    <row r="748" spans="1:25" x14ac:dyDescent="0.25">
      <c r="A748" t="s">
        <v>671</v>
      </c>
      <c r="B748" t="s">
        <v>672</v>
      </c>
      <c r="D748" t="s">
        <v>330</v>
      </c>
      <c r="E748">
        <v>7623</v>
      </c>
      <c r="F748" t="s">
        <v>666</v>
      </c>
      <c r="G748">
        <v>48110205</v>
      </c>
      <c r="H748" t="s">
        <v>667</v>
      </c>
      <c r="I748" t="s">
        <v>668</v>
      </c>
      <c r="J748">
        <v>1470</v>
      </c>
      <c r="K748" t="s">
        <v>668</v>
      </c>
      <c r="M748">
        <v>18047</v>
      </c>
      <c r="N748">
        <v>28</v>
      </c>
      <c r="O748">
        <v>42.35</v>
      </c>
      <c r="P748">
        <v>180</v>
      </c>
      <c r="R748" t="s">
        <v>26</v>
      </c>
      <c r="S748" t="s">
        <v>619</v>
      </c>
      <c r="T748">
        <v>18047</v>
      </c>
      <c r="U748" t="s">
        <v>212</v>
      </c>
      <c r="V748">
        <v>21</v>
      </c>
      <c r="X748">
        <v>59006</v>
      </c>
      <c r="Y748" t="s">
        <v>670</v>
      </c>
    </row>
    <row r="749" spans="1:25" x14ac:dyDescent="0.25">
      <c r="A749" t="s">
        <v>673</v>
      </c>
      <c r="B749" t="s">
        <v>674</v>
      </c>
      <c r="D749" t="s">
        <v>330</v>
      </c>
      <c r="E749">
        <v>5082</v>
      </c>
      <c r="F749" t="s">
        <v>666</v>
      </c>
      <c r="G749">
        <v>48110205</v>
      </c>
      <c r="H749" t="s">
        <v>667</v>
      </c>
      <c r="I749" t="s">
        <v>668</v>
      </c>
      <c r="J749">
        <v>2087</v>
      </c>
      <c r="K749" t="s">
        <v>668</v>
      </c>
      <c r="M749">
        <v>18047</v>
      </c>
      <c r="N749">
        <v>11</v>
      </c>
      <c r="O749">
        <v>42.35</v>
      </c>
      <c r="P749">
        <v>120</v>
      </c>
      <c r="R749" t="s">
        <v>26</v>
      </c>
      <c r="S749" t="s">
        <v>619</v>
      </c>
      <c r="T749">
        <v>18047</v>
      </c>
      <c r="U749" t="s">
        <v>212</v>
      </c>
      <c r="V749">
        <v>21</v>
      </c>
      <c r="X749">
        <v>59006</v>
      </c>
      <c r="Y749" t="s">
        <v>670</v>
      </c>
    </row>
    <row r="750" spans="1:25" x14ac:dyDescent="0.25">
      <c r="A750" t="s">
        <v>675</v>
      </c>
      <c r="B750" t="s">
        <v>676</v>
      </c>
      <c r="D750" t="s">
        <v>330</v>
      </c>
      <c r="E750">
        <v>90.04</v>
      </c>
      <c r="F750" t="s">
        <v>677</v>
      </c>
      <c r="G750">
        <v>25476092</v>
      </c>
      <c r="H750" t="s">
        <v>678</v>
      </c>
      <c r="I750" t="s">
        <v>668</v>
      </c>
      <c r="J750">
        <v>4096</v>
      </c>
      <c r="K750" t="s">
        <v>668</v>
      </c>
      <c r="M750">
        <v>18047</v>
      </c>
      <c r="N750">
        <v>70</v>
      </c>
      <c r="O750">
        <v>45.02</v>
      </c>
      <c r="P750">
        <v>2</v>
      </c>
      <c r="R750" t="s">
        <v>26</v>
      </c>
      <c r="S750" t="s">
        <v>619</v>
      </c>
      <c r="T750">
        <v>18047</v>
      </c>
      <c r="U750" t="s">
        <v>212</v>
      </c>
      <c r="V750">
        <v>21</v>
      </c>
      <c r="X750">
        <v>59006</v>
      </c>
      <c r="Y750" t="s">
        <v>670</v>
      </c>
    </row>
    <row r="751" spans="1:25" x14ac:dyDescent="0.25">
      <c r="A751" t="s">
        <v>681</v>
      </c>
      <c r="B751" t="s">
        <v>682</v>
      </c>
      <c r="D751" t="s">
        <v>330</v>
      </c>
      <c r="E751">
        <v>5402.4</v>
      </c>
      <c r="F751" t="s">
        <v>677</v>
      </c>
      <c r="G751">
        <v>25476092</v>
      </c>
      <c r="H751" t="s">
        <v>678</v>
      </c>
      <c r="I751" t="s">
        <v>668</v>
      </c>
      <c r="J751">
        <v>4642</v>
      </c>
      <c r="K751" t="s">
        <v>668</v>
      </c>
      <c r="M751">
        <v>18047</v>
      </c>
      <c r="N751">
        <v>48</v>
      </c>
      <c r="O751">
        <v>45.02</v>
      </c>
      <c r="P751">
        <v>120</v>
      </c>
      <c r="R751" t="s">
        <v>26</v>
      </c>
      <c r="S751" t="s">
        <v>619</v>
      </c>
      <c r="T751">
        <v>18047</v>
      </c>
      <c r="U751" t="s">
        <v>212</v>
      </c>
      <c r="V751">
        <v>21</v>
      </c>
      <c r="X751">
        <v>59006</v>
      </c>
      <c r="Y751" t="s">
        <v>670</v>
      </c>
    </row>
    <row r="752" spans="1:25" x14ac:dyDescent="0.25">
      <c r="A752" t="s">
        <v>675</v>
      </c>
      <c r="B752" t="s">
        <v>676</v>
      </c>
      <c r="D752" t="s">
        <v>330</v>
      </c>
      <c r="E752">
        <v>10.199999999999999</v>
      </c>
      <c r="F752" t="s">
        <v>677</v>
      </c>
      <c r="G752">
        <v>25476092</v>
      </c>
      <c r="H752" t="s">
        <v>678</v>
      </c>
      <c r="I752" t="s">
        <v>668</v>
      </c>
      <c r="J752">
        <v>4096</v>
      </c>
      <c r="K752" t="s">
        <v>668</v>
      </c>
      <c r="M752">
        <v>18048</v>
      </c>
      <c r="N752">
        <v>82</v>
      </c>
      <c r="O752">
        <v>10.199999999999999</v>
      </c>
      <c r="P752">
        <v>1</v>
      </c>
      <c r="R752" t="s">
        <v>26</v>
      </c>
      <c r="S752" t="s">
        <v>619</v>
      </c>
      <c r="T752">
        <v>18048</v>
      </c>
      <c r="U752" t="s">
        <v>213</v>
      </c>
      <c r="V752">
        <v>21</v>
      </c>
      <c r="X752">
        <v>59006</v>
      </c>
      <c r="Y752" t="s">
        <v>670</v>
      </c>
    </row>
    <row r="753" spans="1:25" x14ac:dyDescent="0.25">
      <c r="A753" t="s">
        <v>673</v>
      </c>
      <c r="B753" t="s">
        <v>674</v>
      </c>
      <c r="D753" t="s">
        <v>330</v>
      </c>
      <c r="E753">
        <v>145.19999999999999</v>
      </c>
      <c r="F753" t="s">
        <v>666</v>
      </c>
      <c r="G753">
        <v>48110205</v>
      </c>
      <c r="H753" t="s">
        <v>667</v>
      </c>
      <c r="I753" t="s">
        <v>668</v>
      </c>
      <c r="J753">
        <v>2087</v>
      </c>
      <c r="K753" t="s">
        <v>668</v>
      </c>
      <c r="M753">
        <v>18048</v>
      </c>
      <c r="N753">
        <v>14</v>
      </c>
      <c r="O753">
        <v>12.1</v>
      </c>
      <c r="P753">
        <v>12</v>
      </c>
      <c r="R753" t="s">
        <v>26</v>
      </c>
      <c r="S753" t="s">
        <v>619</v>
      </c>
      <c r="T753">
        <v>18048</v>
      </c>
      <c r="U753" t="s">
        <v>213</v>
      </c>
      <c r="V753">
        <v>21</v>
      </c>
      <c r="X753">
        <v>59006</v>
      </c>
      <c r="Y753" t="s">
        <v>670</v>
      </c>
    </row>
    <row r="754" spans="1:25" x14ac:dyDescent="0.25">
      <c r="A754" t="s">
        <v>671</v>
      </c>
      <c r="B754" t="s">
        <v>672</v>
      </c>
      <c r="D754" t="s">
        <v>330</v>
      </c>
      <c r="E754">
        <v>145.19999999999999</v>
      </c>
      <c r="F754" t="s">
        <v>666</v>
      </c>
      <c r="G754">
        <v>48110205</v>
      </c>
      <c r="H754" t="s">
        <v>667</v>
      </c>
      <c r="I754" t="s">
        <v>668</v>
      </c>
      <c r="J754">
        <v>1470</v>
      </c>
      <c r="K754" t="s">
        <v>668</v>
      </c>
      <c r="M754">
        <v>18048</v>
      </c>
      <c r="N754">
        <v>33</v>
      </c>
      <c r="O754">
        <v>12.1</v>
      </c>
      <c r="P754">
        <v>12</v>
      </c>
      <c r="R754" t="s">
        <v>26</v>
      </c>
      <c r="S754" t="s">
        <v>619</v>
      </c>
      <c r="T754">
        <v>18048</v>
      </c>
      <c r="U754" t="s">
        <v>213</v>
      </c>
      <c r="V754">
        <v>21</v>
      </c>
      <c r="X754">
        <v>59006</v>
      </c>
      <c r="Y754" t="s">
        <v>670</v>
      </c>
    </row>
    <row r="755" spans="1:25" x14ac:dyDescent="0.25">
      <c r="A755" t="s">
        <v>664</v>
      </c>
      <c r="B755" t="s">
        <v>665</v>
      </c>
      <c r="D755" t="s">
        <v>330</v>
      </c>
      <c r="E755">
        <v>145.19999999999999</v>
      </c>
      <c r="F755" t="s">
        <v>666</v>
      </c>
      <c r="G755">
        <v>48110205</v>
      </c>
      <c r="H755" t="s">
        <v>667</v>
      </c>
      <c r="I755" t="s">
        <v>668</v>
      </c>
      <c r="J755">
        <v>369</v>
      </c>
      <c r="K755" t="s">
        <v>668</v>
      </c>
      <c r="M755">
        <v>18048</v>
      </c>
      <c r="N755">
        <v>14</v>
      </c>
      <c r="O755">
        <v>12.1</v>
      </c>
      <c r="P755">
        <v>12</v>
      </c>
      <c r="R755" t="s">
        <v>26</v>
      </c>
      <c r="S755" t="s">
        <v>619</v>
      </c>
      <c r="T755">
        <v>18048</v>
      </c>
      <c r="U755" t="s">
        <v>213</v>
      </c>
      <c r="V755">
        <v>21</v>
      </c>
      <c r="X755">
        <v>59006</v>
      </c>
      <c r="Y755" t="s">
        <v>670</v>
      </c>
    </row>
    <row r="756" spans="1:25" x14ac:dyDescent="0.25">
      <c r="A756" t="s">
        <v>671</v>
      </c>
      <c r="B756" t="s">
        <v>672</v>
      </c>
      <c r="D756" t="s">
        <v>330</v>
      </c>
      <c r="E756">
        <v>696.96</v>
      </c>
      <c r="F756" t="s">
        <v>666</v>
      </c>
      <c r="G756">
        <v>48110205</v>
      </c>
      <c r="H756" t="s">
        <v>667</v>
      </c>
      <c r="I756" t="s">
        <v>668</v>
      </c>
      <c r="J756">
        <v>1470</v>
      </c>
      <c r="K756" t="s">
        <v>668</v>
      </c>
      <c r="M756">
        <v>18049</v>
      </c>
      <c r="N756">
        <v>36</v>
      </c>
      <c r="O756">
        <v>14.52</v>
      </c>
      <c r="P756">
        <v>48</v>
      </c>
      <c r="R756" t="s">
        <v>26</v>
      </c>
      <c r="S756" t="s">
        <v>619</v>
      </c>
      <c r="T756">
        <v>18049</v>
      </c>
      <c r="U756" t="s">
        <v>214</v>
      </c>
      <c r="V756">
        <v>21</v>
      </c>
      <c r="X756">
        <v>59006</v>
      </c>
      <c r="Y756" t="s">
        <v>670</v>
      </c>
    </row>
    <row r="757" spans="1:25" x14ac:dyDescent="0.25">
      <c r="A757" t="s">
        <v>673</v>
      </c>
      <c r="B757" t="s">
        <v>674</v>
      </c>
      <c r="D757" t="s">
        <v>330</v>
      </c>
      <c r="E757">
        <v>696.96</v>
      </c>
      <c r="F757" t="s">
        <v>666</v>
      </c>
      <c r="G757">
        <v>48110205</v>
      </c>
      <c r="H757" t="s">
        <v>667</v>
      </c>
      <c r="I757" t="s">
        <v>668</v>
      </c>
      <c r="J757">
        <v>2087</v>
      </c>
      <c r="K757" t="s">
        <v>668</v>
      </c>
      <c r="M757">
        <v>18049</v>
      </c>
      <c r="N757">
        <v>16</v>
      </c>
      <c r="O757">
        <v>14.52</v>
      </c>
      <c r="P757">
        <v>48</v>
      </c>
      <c r="R757" t="s">
        <v>26</v>
      </c>
      <c r="S757" t="s">
        <v>619</v>
      </c>
      <c r="T757">
        <v>18049</v>
      </c>
      <c r="U757" t="s">
        <v>214</v>
      </c>
      <c r="V757">
        <v>21</v>
      </c>
      <c r="X757">
        <v>59006</v>
      </c>
      <c r="Y757" t="s">
        <v>670</v>
      </c>
    </row>
    <row r="758" spans="1:25" x14ac:dyDescent="0.25">
      <c r="A758" t="s">
        <v>671</v>
      </c>
      <c r="B758" t="s">
        <v>672</v>
      </c>
      <c r="D758" t="s">
        <v>330</v>
      </c>
      <c r="E758">
        <v>217.8</v>
      </c>
      <c r="F758" t="s">
        <v>666</v>
      </c>
      <c r="G758">
        <v>48110205</v>
      </c>
      <c r="H758" t="s">
        <v>667</v>
      </c>
      <c r="I758" t="s">
        <v>668</v>
      </c>
      <c r="J758">
        <v>1470</v>
      </c>
      <c r="K758" t="s">
        <v>668</v>
      </c>
      <c r="M758">
        <v>18050</v>
      </c>
      <c r="N758">
        <v>37</v>
      </c>
      <c r="O758">
        <v>10.89</v>
      </c>
      <c r="P758">
        <v>20</v>
      </c>
      <c r="R758" t="s">
        <v>29</v>
      </c>
      <c r="S758" t="s">
        <v>619</v>
      </c>
      <c r="T758">
        <v>18050</v>
      </c>
      <c r="U758" t="s">
        <v>215</v>
      </c>
      <c r="V758">
        <v>21</v>
      </c>
      <c r="X758">
        <v>59006</v>
      </c>
      <c r="Y758" t="s">
        <v>670</v>
      </c>
    </row>
    <row r="759" spans="1:25" x14ac:dyDescent="0.25">
      <c r="A759" t="s">
        <v>675</v>
      </c>
      <c r="B759" t="s">
        <v>676</v>
      </c>
      <c r="D759" t="s">
        <v>330</v>
      </c>
      <c r="E759">
        <v>11.24</v>
      </c>
      <c r="F759" t="s">
        <v>677</v>
      </c>
      <c r="G759">
        <v>25476092</v>
      </c>
      <c r="H759" t="s">
        <v>678</v>
      </c>
      <c r="I759" t="s">
        <v>668</v>
      </c>
      <c r="J759">
        <v>4096</v>
      </c>
      <c r="K759" t="s">
        <v>668</v>
      </c>
      <c r="M759">
        <v>18050</v>
      </c>
      <c r="N759">
        <v>144</v>
      </c>
      <c r="O759">
        <v>5.62</v>
      </c>
      <c r="P759">
        <v>2</v>
      </c>
      <c r="R759" t="s">
        <v>29</v>
      </c>
      <c r="S759" t="s">
        <v>619</v>
      </c>
      <c r="T759">
        <v>18050</v>
      </c>
      <c r="U759" t="s">
        <v>215</v>
      </c>
      <c r="V759">
        <v>21</v>
      </c>
      <c r="X759">
        <v>59006</v>
      </c>
      <c r="Y759" t="s">
        <v>670</v>
      </c>
    </row>
    <row r="760" spans="1:25" x14ac:dyDescent="0.25">
      <c r="A760" t="s">
        <v>671</v>
      </c>
      <c r="B760" t="s">
        <v>672</v>
      </c>
      <c r="D760" t="s">
        <v>330</v>
      </c>
      <c r="E760">
        <v>254.1</v>
      </c>
      <c r="F760" t="s">
        <v>666</v>
      </c>
      <c r="G760">
        <v>48110205</v>
      </c>
      <c r="H760" t="s">
        <v>667</v>
      </c>
      <c r="I760" t="s">
        <v>668</v>
      </c>
      <c r="J760">
        <v>1470</v>
      </c>
      <c r="K760" t="s">
        <v>668</v>
      </c>
      <c r="M760">
        <v>18051</v>
      </c>
      <c r="N760">
        <v>42</v>
      </c>
      <c r="O760">
        <v>8.4700000000000006</v>
      </c>
      <c r="P760">
        <v>30</v>
      </c>
      <c r="R760" t="s">
        <v>26</v>
      </c>
      <c r="S760" t="s">
        <v>619</v>
      </c>
      <c r="T760">
        <v>18051</v>
      </c>
      <c r="U760" t="s">
        <v>712</v>
      </c>
      <c r="V760">
        <v>21</v>
      </c>
      <c r="X760">
        <v>59006</v>
      </c>
      <c r="Y760" t="s">
        <v>670</v>
      </c>
    </row>
    <row r="761" spans="1:25" x14ac:dyDescent="0.25">
      <c r="A761" t="s">
        <v>675</v>
      </c>
      <c r="B761" t="s">
        <v>676</v>
      </c>
      <c r="D761" t="s">
        <v>330</v>
      </c>
      <c r="E761">
        <v>12.52</v>
      </c>
      <c r="F761" t="s">
        <v>677</v>
      </c>
      <c r="G761">
        <v>25476092</v>
      </c>
      <c r="H761" t="s">
        <v>678</v>
      </c>
      <c r="I761" t="s">
        <v>668</v>
      </c>
      <c r="J761">
        <v>4096</v>
      </c>
      <c r="K761" t="s">
        <v>668</v>
      </c>
      <c r="M761">
        <v>18051</v>
      </c>
      <c r="N761">
        <v>29</v>
      </c>
      <c r="O761">
        <v>12.52</v>
      </c>
      <c r="P761">
        <v>1</v>
      </c>
      <c r="R761" t="s">
        <v>26</v>
      </c>
      <c r="S761" t="s">
        <v>619</v>
      </c>
      <c r="T761">
        <v>18051</v>
      </c>
      <c r="U761" t="s">
        <v>712</v>
      </c>
      <c r="V761">
        <v>21</v>
      </c>
      <c r="X761">
        <v>59006</v>
      </c>
      <c r="Y761" t="s">
        <v>670</v>
      </c>
    </row>
    <row r="762" spans="1:25" x14ac:dyDescent="0.25">
      <c r="A762" t="s">
        <v>681</v>
      </c>
      <c r="B762" t="s">
        <v>682</v>
      </c>
      <c r="D762" t="s">
        <v>330</v>
      </c>
      <c r="E762">
        <v>250.6</v>
      </c>
      <c r="F762" t="s">
        <v>677</v>
      </c>
      <c r="G762">
        <v>25476092</v>
      </c>
      <c r="H762" t="s">
        <v>678</v>
      </c>
      <c r="I762" t="s">
        <v>668</v>
      </c>
      <c r="J762">
        <v>4642</v>
      </c>
      <c r="K762" t="s">
        <v>668</v>
      </c>
      <c r="M762">
        <v>18051</v>
      </c>
      <c r="N762">
        <v>1</v>
      </c>
      <c r="O762">
        <v>12.53</v>
      </c>
      <c r="P762">
        <v>20</v>
      </c>
      <c r="R762" t="s">
        <v>26</v>
      </c>
      <c r="S762" t="s">
        <v>619</v>
      </c>
      <c r="T762">
        <v>18051</v>
      </c>
      <c r="U762" t="s">
        <v>712</v>
      </c>
      <c r="V762">
        <v>21</v>
      </c>
      <c r="X762">
        <v>59006</v>
      </c>
      <c r="Y762" t="s">
        <v>670</v>
      </c>
    </row>
    <row r="763" spans="1:25" x14ac:dyDescent="0.25">
      <c r="A763" t="s">
        <v>671</v>
      </c>
      <c r="B763" t="s">
        <v>672</v>
      </c>
      <c r="D763" t="s">
        <v>330</v>
      </c>
      <c r="E763">
        <v>121</v>
      </c>
      <c r="F763" t="s">
        <v>666</v>
      </c>
      <c r="G763">
        <v>48110205</v>
      </c>
      <c r="H763" t="s">
        <v>667</v>
      </c>
      <c r="I763" t="s">
        <v>668</v>
      </c>
      <c r="J763">
        <v>1470</v>
      </c>
      <c r="K763" t="s">
        <v>668</v>
      </c>
      <c r="M763">
        <v>18052</v>
      </c>
      <c r="N763">
        <v>43</v>
      </c>
      <c r="O763">
        <v>6.05</v>
      </c>
      <c r="P763">
        <v>20</v>
      </c>
      <c r="R763" t="s">
        <v>26</v>
      </c>
      <c r="S763" t="s">
        <v>619</v>
      </c>
      <c r="T763">
        <v>18052</v>
      </c>
      <c r="U763" t="s">
        <v>713</v>
      </c>
      <c r="V763">
        <v>21</v>
      </c>
      <c r="X763">
        <v>59006</v>
      </c>
      <c r="Y763" t="s">
        <v>670</v>
      </c>
    </row>
    <row r="764" spans="1:25" x14ac:dyDescent="0.25">
      <c r="A764" t="s">
        <v>675</v>
      </c>
      <c r="B764" t="s">
        <v>676</v>
      </c>
      <c r="D764" t="s">
        <v>330</v>
      </c>
      <c r="E764">
        <v>2.88</v>
      </c>
      <c r="F764" t="s">
        <v>677</v>
      </c>
      <c r="G764">
        <v>25476092</v>
      </c>
      <c r="H764" t="s">
        <v>678</v>
      </c>
      <c r="I764" t="s">
        <v>668</v>
      </c>
      <c r="J764">
        <v>4096</v>
      </c>
      <c r="K764" t="s">
        <v>668</v>
      </c>
      <c r="M764">
        <v>18052</v>
      </c>
      <c r="N764">
        <v>32</v>
      </c>
      <c r="O764">
        <v>2.88</v>
      </c>
      <c r="P764">
        <v>1</v>
      </c>
      <c r="R764" t="s">
        <v>26</v>
      </c>
      <c r="S764" t="s">
        <v>619</v>
      </c>
      <c r="T764">
        <v>18052</v>
      </c>
      <c r="U764" t="s">
        <v>713</v>
      </c>
      <c r="V764">
        <v>21</v>
      </c>
      <c r="X764">
        <v>59006</v>
      </c>
      <c r="Y764" t="s">
        <v>670</v>
      </c>
    </row>
    <row r="765" spans="1:25" x14ac:dyDescent="0.25">
      <c r="A765" t="s">
        <v>673</v>
      </c>
      <c r="B765" t="s">
        <v>674</v>
      </c>
      <c r="D765" t="s">
        <v>330</v>
      </c>
      <c r="E765">
        <v>14520</v>
      </c>
      <c r="F765" t="s">
        <v>666</v>
      </c>
      <c r="G765">
        <v>48110205</v>
      </c>
      <c r="H765" t="s">
        <v>667</v>
      </c>
      <c r="I765" t="s">
        <v>668</v>
      </c>
      <c r="J765">
        <v>2087</v>
      </c>
      <c r="K765" t="s">
        <v>668</v>
      </c>
      <c r="M765">
        <v>18053</v>
      </c>
      <c r="N765">
        <v>19</v>
      </c>
      <c r="O765">
        <v>145.19999999999999</v>
      </c>
      <c r="P765">
        <v>100</v>
      </c>
      <c r="R765" t="s">
        <v>29</v>
      </c>
      <c r="S765" t="s">
        <v>619</v>
      </c>
      <c r="T765">
        <v>18053</v>
      </c>
      <c r="U765" t="s">
        <v>714</v>
      </c>
      <c r="V765">
        <v>21</v>
      </c>
      <c r="X765">
        <v>59006</v>
      </c>
      <c r="Y765" t="s">
        <v>670</v>
      </c>
    </row>
    <row r="766" spans="1:25" x14ac:dyDescent="0.25">
      <c r="A766" t="s">
        <v>675</v>
      </c>
      <c r="B766" t="s">
        <v>676</v>
      </c>
      <c r="D766" t="s">
        <v>330</v>
      </c>
      <c r="E766">
        <v>196.09</v>
      </c>
      <c r="F766" t="s">
        <v>677</v>
      </c>
      <c r="G766">
        <v>25476092</v>
      </c>
      <c r="H766" t="s">
        <v>678</v>
      </c>
      <c r="I766" t="s">
        <v>668</v>
      </c>
      <c r="J766">
        <v>4096</v>
      </c>
      <c r="K766" t="s">
        <v>668</v>
      </c>
      <c r="M766">
        <v>18053</v>
      </c>
      <c r="N766">
        <v>39</v>
      </c>
      <c r="O766">
        <v>196.09</v>
      </c>
      <c r="P766">
        <v>1</v>
      </c>
      <c r="R766" t="s">
        <v>29</v>
      </c>
      <c r="S766" t="s">
        <v>619</v>
      </c>
      <c r="T766">
        <v>18053</v>
      </c>
      <c r="U766" t="s">
        <v>714</v>
      </c>
      <c r="V766">
        <v>21</v>
      </c>
      <c r="X766">
        <v>59006</v>
      </c>
      <c r="Y766" t="s">
        <v>670</v>
      </c>
    </row>
    <row r="767" spans="1:25" x14ac:dyDescent="0.25">
      <c r="A767" t="s">
        <v>681</v>
      </c>
      <c r="B767" t="s">
        <v>682</v>
      </c>
      <c r="D767" t="s">
        <v>330</v>
      </c>
      <c r="E767">
        <v>3921.8</v>
      </c>
      <c r="F767" t="s">
        <v>677</v>
      </c>
      <c r="G767">
        <v>25476092</v>
      </c>
      <c r="H767" t="s">
        <v>678</v>
      </c>
      <c r="I767" t="s">
        <v>668</v>
      </c>
      <c r="J767">
        <v>4642</v>
      </c>
      <c r="K767" t="s">
        <v>668</v>
      </c>
      <c r="M767">
        <v>18053</v>
      </c>
      <c r="N767">
        <v>36</v>
      </c>
      <c r="O767">
        <v>196.09</v>
      </c>
      <c r="P767">
        <v>20</v>
      </c>
      <c r="R767" t="s">
        <v>29</v>
      </c>
      <c r="S767" t="s">
        <v>619</v>
      </c>
      <c r="T767">
        <v>18053</v>
      </c>
      <c r="U767" t="s">
        <v>714</v>
      </c>
      <c r="V767">
        <v>21</v>
      </c>
      <c r="X767">
        <v>59006</v>
      </c>
      <c r="Y767" t="s">
        <v>670</v>
      </c>
    </row>
    <row r="768" spans="1:25" x14ac:dyDescent="0.25">
      <c r="A768" t="s">
        <v>664</v>
      </c>
      <c r="B768" t="s">
        <v>665</v>
      </c>
      <c r="D768" t="s">
        <v>330</v>
      </c>
      <c r="E768">
        <v>2178</v>
      </c>
      <c r="F768" t="s">
        <v>666</v>
      </c>
      <c r="G768">
        <v>48110205</v>
      </c>
      <c r="H768" t="s">
        <v>667</v>
      </c>
      <c r="I768" t="s">
        <v>668</v>
      </c>
      <c r="J768">
        <v>369</v>
      </c>
      <c r="K768" t="s">
        <v>668</v>
      </c>
      <c r="M768">
        <v>18054</v>
      </c>
      <c r="N768">
        <v>17</v>
      </c>
      <c r="O768">
        <v>21.78</v>
      </c>
      <c r="P768">
        <v>100</v>
      </c>
      <c r="R768" t="s">
        <v>26</v>
      </c>
      <c r="S768" t="s">
        <v>619</v>
      </c>
      <c r="T768">
        <v>18054</v>
      </c>
      <c r="U768" t="s">
        <v>219</v>
      </c>
      <c r="V768">
        <v>21</v>
      </c>
      <c r="X768">
        <v>59006</v>
      </c>
      <c r="Y768" t="s">
        <v>670</v>
      </c>
    </row>
    <row r="769" spans="1:25" x14ac:dyDescent="0.25">
      <c r="A769" t="s">
        <v>671</v>
      </c>
      <c r="B769" t="s">
        <v>672</v>
      </c>
      <c r="D769" t="s">
        <v>330</v>
      </c>
      <c r="E769">
        <v>2178</v>
      </c>
      <c r="F769" t="s">
        <v>666</v>
      </c>
      <c r="G769">
        <v>48110205</v>
      </c>
      <c r="H769" t="s">
        <v>667</v>
      </c>
      <c r="I769" t="s">
        <v>668</v>
      </c>
      <c r="J769">
        <v>1470</v>
      </c>
      <c r="K769" t="s">
        <v>668</v>
      </c>
      <c r="M769">
        <v>18054</v>
      </c>
      <c r="N769">
        <v>44</v>
      </c>
      <c r="O769">
        <v>21.78</v>
      </c>
      <c r="P769">
        <v>100</v>
      </c>
      <c r="R769" t="s">
        <v>26</v>
      </c>
      <c r="S769" t="s">
        <v>619</v>
      </c>
      <c r="T769">
        <v>18054</v>
      </c>
      <c r="U769" t="s">
        <v>219</v>
      </c>
      <c r="V769">
        <v>21</v>
      </c>
      <c r="X769">
        <v>59006</v>
      </c>
      <c r="Y769" t="s">
        <v>670</v>
      </c>
    </row>
    <row r="770" spans="1:25" x14ac:dyDescent="0.25">
      <c r="A770" t="s">
        <v>673</v>
      </c>
      <c r="B770" t="s">
        <v>674</v>
      </c>
      <c r="D770" t="s">
        <v>330</v>
      </c>
      <c r="E770">
        <v>2178</v>
      </c>
      <c r="F770" t="s">
        <v>666</v>
      </c>
      <c r="G770">
        <v>48110205</v>
      </c>
      <c r="H770" t="s">
        <v>667</v>
      </c>
      <c r="I770" t="s">
        <v>668</v>
      </c>
      <c r="J770">
        <v>2087</v>
      </c>
      <c r="K770" t="s">
        <v>668</v>
      </c>
      <c r="M770">
        <v>18054</v>
      </c>
      <c r="N770">
        <v>20</v>
      </c>
      <c r="O770">
        <v>21.78</v>
      </c>
      <c r="P770">
        <v>100</v>
      </c>
      <c r="R770" t="s">
        <v>26</v>
      </c>
      <c r="S770" t="s">
        <v>619</v>
      </c>
      <c r="T770">
        <v>18054</v>
      </c>
      <c r="U770" t="s">
        <v>219</v>
      </c>
      <c r="V770">
        <v>21</v>
      </c>
      <c r="X770">
        <v>59006</v>
      </c>
      <c r="Y770" t="s">
        <v>670</v>
      </c>
    </row>
    <row r="771" spans="1:25" x14ac:dyDescent="0.25">
      <c r="A771" t="s">
        <v>675</v>
      </c>
      <c r="B771" t="s">
        <v>676</v>
      </c>
      <c r="D771" t="s">
        <v>330</v>
      </c>
      <c r="E771">
        <v>21.53</v>
      </c>
      <c r="F771" t="s">
        <v>677</v>
      </c>
      <c r="G771">
        <v>25476092</v>
      </c>
      <c r="H771" t="s">
        <v>678</v>
      </c>
      <c r="I771" t="s">
        <v>668</v>
      </c>
      <c r="J771">
        <v>4096</v>
      </c>
      <c r="K771" t="s">
        <v>668</v>
      </c>
      <c r="M771">
        <v>18054</v>
      </c>
      <c r="N771">
        <v>86</v>
      </c>
      <c r="O771">
        <v>21.53</v>
      </c>
      <c r="P771">
        <v>1</v>
      </c>
      <c r="R771" t="s">
        <v>26</v>
      </c>
      <c r="S771" t="s">
        <v>619</v>
      </c>
      <c r="T771">
        <v>18054</v>
      </c>
      <c r="U771" t="s">
        <v>219</v>
      </c>
      <c r="V771">
        <v>21</v>
      </c>
      <c r="X771">
        <v>59006</v>
      </c>
      <c r="Y771" t="s">
        <v>670</v>
      </c>
    </row>
    <row r="772" spans="1:25" x14ac:dyDescent="0.25">
      <c r="A772" t="s">
        <v>681</v>
      </c>
      <c r="B772" t="s">
        <v>682</v>
      </c>
      <c r="D772" t="s">
        <v>330</v>
      </c>
      <c r="E772">
        <v>2152</v>
      </c>
      <c r="F772" t="s">
        <v>677</v>
      </c>
      <c r="G772">
        <v>25476092</v>
      </c>
      <c r="H772" t="s">
        <v>678</v>
      </c>
      <c r="I772" t="s">
        <v>668</v>
      </c>
      <c r="J772">
        <v>4642</v>
      </c>
      <c r="K772" t="s">
        <v>668</v>
      </c>
      <c r="M772">
        <v>18054</v>
      </c>
      <c r="N772">
        <v>42</v>
      </c>
      <c r="O772">
        <v>21.52</v>
      </c>
      <c r="P772">
        <v>100</v>
      </c>
      <c r="R772" t="s">
        <v>26</v>
      </c>
      <c r="S772" t="s">
        <v>619</v>
      </c>
      <c r="T772">
        <v>18054</v>
      </c>
      <c r="U772" t="s">
        <v>219</v>
      </c>
      <c r="V772">
        <v>21</v>
      </c>
      <c r="X772">
        <v>59006</v>
      </c>
      <c r="Y772" t="s">
        <v>670</v>
      </c>
    </row>
    <row r="773" spans="1:25" x14ac:dyDescent="0.25">
      <c r="A773" t="s">
        <v>664</v>
      </c>
      <c r="B773" t="s">
        <v>665</v>
      </c>
      <c r="D773" t="s">
        <v>330</v>
      </c>
      <c r="E773">
        <v>1924</v>
      </c>
      <c r="F773" t="s">
        <v>666</v>
      </c>
      <c r="G773">
        <v>48110205</v>
      </c>
      <c r="H773" t="s">
        <v>667</v>
      </c>
      <c r="I773" t="s">
        <v>668</v>
      </c>
      <c r="J773">
        <v>369</v>
      </c>
      <c r="K773" t="s">
        <v>668</v>
      </c>
      <c r="M773">
        <v>18055</v>
      </c>
      <c r="N773">
        <v>18</v>
      </c>
      <c r="O773">
        <v>19.239999999999998</v>
      </c>
      <c r="P773">
        <v>100</v>
      </c>
      <c r="R773" t="s">
        <v>26</v>
      </c>
      <c r="S773" t="s">
        <v>619</v>
      </c>
      <c r="T773">
        <v>18055</v>
      </c>
      <c r="U773" t="s">
        <v>220</v>
      </c>
      <c r="V773">
        <v>21</v>
      </c>
      <c r="X773">
        <v>59006</v>
      </c>
      <c r="Y773" t="s">
        <v>670</v>
      </c>
    </row>
    <row r="774" spans="1:25" x14ac:dyDescent="0.25">
      <c r="A774" t="s">
        <v>671</v>
      </c>
      <c r="B774" t="s">
        <v>672</v>
      </c>
      <c r="D774" t="s">
        <v>330</v>
      </c>
      <c r="E774">
        <v>3078.4</v>
      </c>
      <c r="F774" t="s">
        <v>666</v>
      </c>
      <c r="G774">
        <v>48110205</v>
      </c>
      <c r="H774" t="s">
        <v>667</v>
      </c>
      <c r="I774" t="s">
        <v>668</v>
      </c>
      <c r="J774">
        <v>1470</v>
      </c>
      <c r="K774" t="s">
        <v>668</v>
      </c>
      <c r="M774">
        <v>18055</v>
      </c>
      <c r="N774">
        <v>45</v>
      </c>
      <c r="O774">
        <v>19.239999999999998</v>
      </c>
      <c r="P774">
        <v>160</v>
      </c>
      <c r="R774" t="s">
        <v>26</v>
      </c>
      <c r="S774" t="s">
        <v>619</v>
      </c>
      <c r="T774">
        <v>18055</v>
      </c>
      <c r="U774" t="s">
        <v>220</v>
      </c>
      <c r="V774">
        <v>21</v>
      </c>
      <c r="X774">
        <v>59006</v>
      </c>
      <c r="Y774" t="s">
        <v>670</v>
      </c>
    </row>
    <row r="775" spans="1:25" x14ac:dyDescent="0.25">
      <c r="A775" t="s">
        <v>673</v>
      </c>
      <c r="B775" t="s">
        <v>674</v>
      </c>
      <c r="D775" t="s">
        <v>330</v>
      </c>
      <c r="E775">
        <v>1924</v>
      </c>
      <c r="F775" t="s">
        <v>666</v>
      </c>
      <c r="G775">
        <v>48110205</v>
      </c>
      <c r="H775" t="s">
        <v>667</v>
      </c>
      <c r="I775" t="s">
        <v>668</v>
      </c>
      <c r="J775">
        <v>2087</v>
      </c>
      <c r="K775" t="s">
        <v>668</v>
      </c>
      <c r="M775">
        <v>18055</v>
      </c>
      <c r="N775">
        <v>21</v>
      </c>
      <c r="O775">
        <v>19.239999999999998</v>
      </c>
      <c r="P775">
        <v>100</v>
      </c>
      <c r="R775" t="s">
        <v>26</v>
      </c>
      <c r="S775" t="s">
        <v>619</v>
      </c>
      <c r="T775">
        <v>18055</v>
      </c>
      <c r="U775" t="s">
        <v>220</v>
      </c>
      <c r="V775">
        <v>21</v>
      </c>
      <c r="X775">
        <v>59006</v>
      </c>
      <c r="Y775" t="s">
        <v>670</v>
      </c>
    </row>
    <row r="776" spans="1:25" x14ac:dyDescent="0.25">
      <c r="A776" t="s">
        <v>675</v>
      </c>
      <c r="B776" t="s">
        <v>676</v>
      </c>
      <c r="D776" t="s">
        <v>330</v>
      </c>
      <c r="E776">
        <v>180.45</v>
      </c>
      <c r="F776" t="s">
        <v>677</v>
      </c>
      <c r="G776">
        <v>25476092</v>
      </c>
      <c r="H776" t="s">
        <v>678</v>
      </c>
      <c r="I776" t="s">
        <v>668</v>
      </c>
      <c r="J776">
        <v>4096</v>
      </c>
      <c r="K776" t="s">
        <v>668</v>
      </c>
      <c r="M776">
        <v>18055</v>
      </c>
      <c r="N776">
        <v>22</v>
      </c>
      <c r="O776">
        <v>36.090000000000003</v>
      </c>
      <c r="P776">
        <v>5</v>
      </c>
      <c r="R776" t="s">
        <v>26</v>
      </c>
      <c r="S776" t="s">
        <v>619</v>
      </c>
      <c r="T776">
        <v>18055</v>
      </c>
      <c r="U776" t="s">
        <v>220</v>
      </c>
      <c r="V776">
        <v>21</v>
      </c>
      <c r="X776">
        <v>59006</v>
      </c>
      <c r="Y776" t="s">
        <v>670</v>
      </c>
    </row>
    <row r="777" spans="1:25" x14ac:dyDescent="0.25">
      <c r="A777" t="s">
        <v>675</v>
      </c>
      <c r="B777" t="s">
        <v>676</v>
      </c>
      <c r="D777" t="s">
        <v>330</v>
      </c>
      <c r="E777">
        <v>21.53</v>
      </c>
      <c r="F777" t="s">
        <v>677</v>
      </c>
      <c r="G777">
        <v>25476092</v>
      </c>
      <c r="H777" t="s">
        <v>678</v>
      </c>
      <c r="I777" t="s">
        <v>668</v>
      </c>
      <c r="J777">
        <v>4096</v>
      </c>
      <c r="K777" t="s">
        <v>668</v>
      </c>
      <c r="M777">
        <v>18055</v>
      </c>
      <c r="N777">
        <v>89</v>
      </c>
      <c r="O777">
        <v>21.53</v>
      </c>
      <c r="P777">
        <v>1</v>
      </c>
      <c r="R777" t="s">
        <v>26</v>
      </c>
      <c r="S777" t="s">
        <v>619</v>
      </c>
      <c r="T777">
        <v>18055</v>
      </c>
      <c r="U777" t="s">
        <v>220</v>
      </c>
      <c r="V777">
        <v>21</v>
      </c>
      <c r="X777">
        <v>59006</v>
      </c>
      <c r="Y777" t="s">
        <v>670</v>
      </c>
    </row>
    <row r="778" spans="1:25" x14ac:dyDescent="0.25">
      <c r="A778" t="s">
        <v>681</v>
      </c>
      <c r="B778" t="s">
        <v>682</v>
      </c>
      <c r="D778" t="s">
        <v>330</v>
      </c>
      <c r="E778">
        <v>8080.8</v>
      </c>
      <c r="F778" t="s">
        <v>677</v>
      </c>
      <c r="G778">
        <v>25476092</v>
      </c>
      <c r="H778" t="s">
        <v>678</v>
      </c>
      <c r="I778" t="s">
        <v>668</v>
      </c>
      <c r="J778">
        <v>4642</v>
      </c>
      <c r="K778" t="s">
        <v>668</v>
      </c>
      <c r="M778">
        <v>18055</v>
      </c>
      <c r="N778">
        <v>43</v>
      </c>
      <c r="O778">
        <v>33.67</v>
      </c>
      <c r="P778">
        <v>240</v>
      </c>
      <c r="R778" t="s">
        <v>26</v>
      </c>
      <c r="S778" t="s">
        <v>619</v>
      </c>
      <c r="T778">
        <v>18055</v>
      </c>
      <c r="U778" t="s">
        <v>220</v>
      </c>
      <c r="V778">
        <v>21</v>
      </c>
      <c r="X778">
        <v>59006</v>
      </c>
      <c r="Y778" t="s">
        <v>670</v>
      </c>
    </row>
    <row r="779" spans="1:25" x14ac:dyDescent="0.25">
      <c r="A779" t="s">
        <v>673</v>
      </c>
      <c r="B779" t="s">
        <v>674</v>
      </c>
      <c r="D779" t="s">
        <v>330</v>
      </c>
      <c r="E779">
        <v>302.5</v>
      </c>
      <c r="F779" t="s">
        <v>666</v>
      </c>
      <c r="G779">
        <v>48110205</v>
      </c>
      <c r="H779" t="s">
        <v>667</v>
      </c>
      <c r="I779" t="s">
        <v>668</v>
      </c>
      <c r="J779">
        <v>2087</v>
      </c>
      <c r="K779" t="s">
        <v>668</v>
      </c>
      <c r="M779">
        <v>18056</v>
      </c>
      <c r="N779">
        <v>22</v>
      </c>
      <c r="O779">
        <v>30.25</v>
      </c>
      <c r="P779">
        <v>10</v>
      </c>
      <c r="R779" t="s">
        <v>26</v>
      </c>
      <c r="S779" t="s">
        <v>619</v>
      </c>
      <c r="T779">
        <v>18056</v>
      </c>
      <c r="U779" t="s">
        <v>715</v>
      </c>
      <c r="V779">
        <v>21</v>
      </c>
      <c r="X779">
        <v>59006</v>
      </c>
      <c r="Y779" t="s">
        <v>670</v>
      </c>
    </row>
    <row r="780" spans="1:25" x14ac:dyDescent="0.25">
      <c r="A780" t="s">
        <v>675</v>
      </c>
      <c r="B780" t="s">
        <v>676</v>
      </c>
      <c r="D780" t="s">
        <v>330</v>
      </c>
      <c r="E780">
        <v>21.53</v>
      </c>
      <c r="F780" t="s">
        <v>677</v>
      </c>
      <c r="G780">
        <v>25476092</v>
      </c>
      <c r="H780" t="s">
        <v>678</v>
      </c>
      <c r="I780" t="s">
        <v>668</v>
      </c>
      <c r="J780">
        <v>4096</v>
      </c>
      <c r="K780" t="s">
        <v>668</v>
      </c>
      <c r="M780">
        <v>18056</v>
      </c>
      <c r="N780">
        <v>50</v>
      </c>
      <c r="O780">
        <v>21.53</v>
      </c>
      <c r="P780">
        <v>1</v>
      </c>
      <c r="R780" t="s">
        <v>26</v>
      </c>
      <c r="S780" t="s">
        <v>619</v>
      </c>
      <c r="T780">
        <v>18056</v>
      </c>
      <c r="U780" t="s">
        <v>715</v>
      </c>
      <c r="V780">
        <v>21</v>
      </c>
      <c r="X780">
        <v>59006</v>
      </c>
      <c r="Y780" t="s">
        <v>670</v>
      </c>
    </row>
    <row r="781" spans="1:25" x14ac:dyDescent="0.25">
      <c r="A781" t="s">
        <v>671</v>
      </c>
      <c r="B781" t="s">
        <v>672</v>
      </c>
      <c r="D781" t="s">
        <v>330</v>
      </c>
      <c r="E781">
        <v>484</v>
      </c>
      <c r="F781" t="s">
        <v>666</v>
      </c>
      <c r="G781">
        <v>48110205</v>
      </c>
      <c r="H781" t="s">
        <v>667</v>
      </c>
      <c r="I781" t="s">
        <v>668</v>
      </c>
      <c r="J781">
        <v>1470</v>
      </c>
      <c r="K781" t="s">
        <v>668</v>
      </c>
      <c r="M781">
        <v>18057</v>
      </c>
      <c r="N781">
        <v>47</v>
      </c>
      <c r="O781">
        <v>6.05</v>
      </c>
      <c r="P781">
        <v>80</v>
      </c>
      <c r="R781" t="s">
        <v>26</v>
      </c>
      <c r="S781" t="s">
        <v>619</v>
      </c>
      <c r="T781">
        <v>18057</v>
      </c>
      <c r="U781" t="s">
        <v>716</v>
      </c>
      <c r="V781">
        <v>21</v>
      </c>
      <c r="X781">
        <v>59006</v>
      </c>
      <c r="Y781" t="s">
        <v>670</v>
      </c>
    </row>
    <row r="782" spans="1:25" x14ac:dyDescent="0.25">
      <c r="A782" t="s">
        <v>673</v>
      </c>
      <c r="B782" t="s">
        <v>674</v>
      </c>
      <c r="D782" t="s">
        <v>330</v>
      </c>
      <c r="E782">
        <v>363</v>
      </c>
      <c r="F782" t="s">
        <v>666</v>
      </c>
      <c r="G782">
        <v>48110205</v>
      </c>
      <c r="H782" t="s">
        <v>667</v>
      </c>
      <c r="I782" t="s">
        <v>668</v>
      </c>
      <c r="J782">
        <v>2087</v>
      </c>
      <c r="K782" t="s">
        <v>668</v>
      </c>
      <c r="M782">
        <v>18057</v>
      </c>
      <c r="N782">
        <v>24</v>
      </c>
      <c r="O782">
        <v>6.05</v>
      </c>
      <c r="P782">
        <v>60</v>
      </c>
      <c r="R782" t="s">
        <v>26</v>
      </c>
      <c r="S782" t="s">
        <v>619</v>
      </c>
      <c r="T782">
        <v>18057</v>
      </c>
      <c r="U782" t="s">
        <v>716</v>
      </c>
      <c r="V782">
        <v>21</v>
      </c>
      <c r="X782">
        <v>59006</v>
      </c>
      <c r="Y782" t="s">
        <v>670</v>
      </c>
    </row>
    <row r="783" spans="1:25" x14ac:dyDescent="0.25">
      <c r="A783" t="s">
        <v>675</v>
      </c>
      <c r="B783" t="s">
        <v>676</v>
      </c>
      <c r="D783" t="s">
        <v>330</v>
      </c>
      <c r="E783">
        <v>6.7</v>
      </c>
      <c r="F783" t="s">
        <v>677</v>
      </c>
      <c r="G783">
        <v>25476092</v>
      </c>
      <c r="H783" t="s">
        <v>678</v>
      </c>
      <c r="I783" t="s">
        <v>668</v>
      </c>
      <c r="J783">
        <v>4096</v>
      </c>
      <c r="K783" t="s">
        <v>668</v>
      </c>
      <c r="M783">
        <v>18057</v>
      </c>
      <c r="N783">
        <v>93</v>
      </c>
      <c r="O783">
        <v>6.7</v>
      </c>
      <c r="P783">
        <v>1</v>
      </c>
      <c r="R783" t="s">
        <v>26</v>
      </c>
      <c r="S783" t="s">
        <v>619</v>
      </c>
      <c r="T783">
        <v>18057</v>
      </c>
      <c r="U783" t="s">
        <v>716</v>
      </c>
      <c r="V783">
        <v>21</v>
      </c>
      <c r="X783">
        <v>59006</v>
      </c>
      <c r="Y783" t="s">
        <v>670</v>
      </c>
    </row>
    <row r="784" spans="1:25" x14ac:dyDescent="0.25">
      <c r="A784" t="s">
        <v>671</v>
      </c>
      <c r="B784" t="s">
        <v>672</v>
      </c>
      <c r="D784" t="s">
        <v>330</v>
      </c>
      <c r="E784">
        <v>217.8</v>
      </c>
      <c r="F784" t="s">
        <v>666</v>
      </c>
      <c r="G784">
        <v>48110205</v>
      </c>
      <c r="H784" t="s">
        <v>667</v>
      </c>
      <c r="I784" t="s">
        <v>668</v>
      </c>
      <c r="J784">
        <v>1470</v>
      </c>
      <c r="K784" t="s">
        <v>668</v>
      </c>
      <c r="M784">
        <v>18058</v>
      </c>
      <c r="N784">
        <v>48</v>
      </c>
      <c r="O784">
        <v>10.89</v>
      </c>
      <c r="P784">
        <v>20</v>
      </c>
      <c r="R784" t="s">
        <v>26</v>
      </c>
      <c r="S784" t="s">
        <v>619</v>
      </c>
      <c r="T784">
        <v>18058</v>
      </c>
      <c r="U784" t="s">
        <v>223</v>
      </c>
      <c r="V784">
        <v>21</v>
      </c>
      <c r="X784">
        <v>59006</v>
      </c>
      <c r="Y784" t="s">
        <v>670</v>
      </c>
    </row>
    <row r="785" spans="1:25" x14ac:dyDescent="0.25">
      <c r="A785" t="s">
        <v>673</v>
      </c>
      <c r="B785" t="s">
        <v>674</v>
      </c>
      <c r="D785" t="s">
        <v>330</v>
      </c>
      <c r="E785">
        <v>1089</v>
      </c>
      <c r="F785" t="s">
        <v>666</v>
      </c>
      <c r="G785">
        <v>48110205</v>
      </c>
      <c r="H785" t="s">
        <v>667</v>
      </c>
      <c r="I785" t="s">
        <v>668</v>
      </c>
      <c r="J785">
        <v>2087</v>
      </c>
      <c r="K785" t="s">
        <v>668</v>
      </c>
      <c r="M785">
        <v>18058</v>
      </c>
      <c r="N785">
        <v>25</v>
      </c>
      <c r="O785">
        <v>10.89</v>
      </c>
      <c r="P785">
        <v>100</v>
      </c>
      <c r="R785" t="s">
        <v>26</v>
      </c>
      <c r="S785" t="s">
        <v>619</v>
      </c>
      <c r="T785">
        <v>18058</v>
      </c>
      <c r="U785" t="s">
        <v>223</v>
      </c>
      <c r="V785">
        <v>21</v>
      </c>
      <c r="X785">
        <v>59006</v>
      </c>
      <c r="Y785" t="s">
        <v>670</v>
      </c>
    </row>
    <row r="786" spans="1:25" x14ac:dyDescent="0.25">
      <c r="A786" t="s">
        <v>675</v>
      </c>
      <c r="B786" t="s">
        <v>676</v>
      </c>
      <c r="D786" t="s">
        <v>330</v>
      </c>
      <c r="E786">
        <v>15.09</v>
      </c>
      <c r="F786" t="s">
        <v>677</v>
      </c>
      <c r="G786">
        <v>25476092</v>
      </c>
      <c r="H786" t="s">
        <v>678</v>
      </c>
      <c r="I786" t="s">
        <v>668</v>
      </c>
      <c r="J786">
        <v>4096</v>
      </c>
      <c r="K786" t="s">
        <v>668</v>
      </c>
      <c r="M786">
        <v>18058</v>
      </c>
      <c r="N786">
        <v>8</v>
      </c>
      <c r="O786">
        <v>15.09</v>
      </c>
      <c r="P786">
        <v>1</v>
      </c>
      <c r="R786" t="s">
        <v>26</v>
      </c>
      <c r="S786" t="s">
        <v>619</v>
      </c>
      <c r="T786">
        <v>18058</v>
      </c>
      <c r="U786" t="s">
        <v>223</v>
      </c>
      <c r="V786">
        <v>21</v>
      </c>
      <c r="X786">
        <v>59006</v>
      </c>
      <c r="Y786" t="s">
        <v>670</v>
      </c>
    </row>
    <row r="787" spans="1:25" x14ac:dyDescent="0.25">
      <c r="A787" t="s">
        <v>671</v>
      </c>
      <c r="B787" t="s">
        <v>672</v>
      </c>
      <c r="D787" t="s">
        <v>330</v>
      </c>
      <c r="E787">
        <v>968</v>
      </c>
      <c r="F787" t="s">
        <v>666</v>
      </c>
      <c r="G787">
        <v>48110205</v>
      </c>
      <c r="H787" t="s">
        <v>667</v>
      </c>
      <c r="I787" t="s">
        <v>668</v>
      </c>
      <c r="J787">
        <v>1470</v>
      </c>
      <c r="K787" t="s">
        <v>668</v>
      </c>
      <c r="M787">
        <v>18059</v>
      </c>
      <c r="N787">
        <v>49</v>
      </c>
      <c r="O787">
        <v>4.84</v>
      </c>
      <c r="P787">
        <v>200</v>
      </c>
      <c r="R787" t="s">
        <v>26</v>
      </c>
      <c r="S787" t="s">
        <v>619</v>
      </c>
      <c r="T787">
        <v>18059</v>
      </c>
      <c r="U787" t="s">
        <v>224</v>
      </c>
      <c r="V787">
        <v>21</v>
      </c>
      <c r="X787">
        <v>59006</v>
      </c>
      <c r="Y787" t="s">
        <v>670</v>
      </c>
    </row>
    <row r="788" spans="1:25" x14ac:dyDescent="0.25">
      <c r="A788" t="s">
        <v>673</v>
      </c>
      <c r="B788" t="s">
        <v>674</v>
      </c>
      <c r="D788" t="s">
        <v>330</v>
      </c>
      <c r="E788">
        <v>484</v>
      </c>
      <c r="F788" t="s">
        <v>666</v>
      </c>
      <c r="G788">
        <v>48110205</v>
      </c>
      <c r="H788" t="s">
        <v>667</v>
      </c>
      <c r="I788" t="s">
        <v>668</v>
      </c>
      <c r="J788">
        <v>2087</v>
      </c>
      <c r="K788" t="s">
        <v>668</v>
      </c>
      <c r="M788">
        <v>18059</v>
      </c>
      <c r="N788">
        <v>26</v>
      </c>
      <c r="O788">
        <v>4.84</v>
      </c>
      <c r="P788">
        <v>100</v>
      </c>
      <c r="R788" t="s">
        <v>26</v>
      </c>
      <c r="S788" t="s">
        <v>619</v>
      </c>
      <c r="T788">
        <v>18059</v>
      </c>
      <c r="U788" t="s">
        <v>224</v>
      </c>
      <c r="V788">
        <v>21</v>
      </c>
      <c r="X788">
        <v>59006</v>
      </c>
      <c r="Y788" t="s">
        <v>670</v>
      </c>
    </row>
    <row r="789" spans="1:25" x14ac:dyDescent="0.25">
      <c r="A789" t="s">
        <v>675</v>
      </c>
      <c r="B789" t="s">
        <v>676</v>
      </c>
      <c r="D789" t="s">
        <v>330</v>
      </c>
      <c r="E789">
        <v>3.52</v>
      </c>
      <c r="F789" t="s">
        <v>677</v>
      </c>
      <c r="G789">
        <v>25476092</v>
      </c>
      <c r="H789" t="s">
        <v>678</v>
      </c>
      <c r="I789" t="s">
        <v>668</v>
      </c>
      <c r="J789">
        <v>4096</v>
      </c>
      <c r="K789" t="s">
        <v>668</v>
      </c>
      <c r="M789">
        <v>18059</v>
      </c>
      <c r="N789">
        <v>109</v>
      </c>
      <c r="O789">
        <v>3.52</v>
      </c>
      <c r="P789">
        <v>1</v>
      </c>
      <c r="R789" t="s">
        <v>26</v>
      </c>
      <c r="S789" t="s">
        <v>619</v>
      </c>
      <c r="T789">
        <v>18059</v>
      </c>
      <c r="U789" t="s">
        <v>224</v>
      </c>
      <c r="V789">
        <v>21</v>
      </c>
      <c r="X789">
        <v>59006</v>
      </c>
      <c r="Y789" t="s">
        <v>670</v>
      </c>
    </row>
    <row r="790" spans="1:25" x14ac:dyDescent="0.25">
      <c r="A790" t="s">
        <v>673</v>
      </c>
      <c r="B790" t="s">
        <v>674</v>
      </c>
      <c r="D790" t="s">
        <v>330</v>
      </c>
      <c r="E790">
        <v>1331</v>
      </c>
      <c r="F790" t="s">
        <v>666</v>
      </c>
      <c r="G790">
        <v>48110205</v>
      </c>
      <c r="H790" t="s">
        <v>667</v>
      </c>
      <c r="I790" t="s">
        <v>668</v>
      </c>
      <c r="J790">
        <v>2087</v>
      </c>
      <c r="K790" t="s">
        <v>668</v>
      </c>
      <c r="M790">
        <v>18060</v>
      </c>
      <c r="N790">
        <v>28</v>
      </c>
      <c r="O790">
        <v>13.31</v>
      </c>
      <c r="P790">
        <v>100</v>
      </c>
      <c r="R790" t="s">
        <v>26</v>
      </c>
      <c r="S790" t="s">
        <v>619</v>
      </c>
      <c r="T790">
        <v>18060</v>
      </c>
      <c r="U790" t="s">
        <v>225</v>
      </c>
      <c r="V790">
        <v>21</v>
      </c>
      <c r="X790">
        <v>59006</v>
      </c>
      <c r="Y790" t="s">
        <v>670</v>
      </c>
    </row>
    <row r="791" spans="1:25" x14ac:dyDescent="0.25">
      <c r="A791" t="s">
        <v>675</v>
      </c>
      <c r="B791" t="s">
        <v>676</v>
      </c>
      <c r="D791" t="s">
        <v>330</v>
      </c>
      <c r="E791">
        <v>85.95</v>
      </c>
      <c r="F791" t="s">
        <v>677</v>
      </c>
      <c r="G791">
        <v>25476092</v>
      </c>
      <c r="H791" t="s">
        <v>678</v>
      </c>
      <c r="I791" t="s">
        <v>668</v>
      </c>
      <c r="J791">
        <v>4096</v>
      </c>
      <c r="K791" t="s">
        <v>668</v>
      </c>
      <c r="M791">
        <v>18060</v>
      </c>
      <c r="N791">
        <v>21</v>
      </c>
      <c r="O791">
        <v>17.190000000000001</v>
      </c>
      <c r="P791">
        <v>5</v>
      </c>
      <c r="R791" t="s">
        <v>26</v>
      </c>
      <c r="S791" t="s">
        <v>619</v>
      </c>
      <c r="T791">
        <v>18060</v>
      </c>
      <c r="U791" t="s">
        <v>225</v>
      </c>
      <c r="V791">
        <v>21</v>
      </c>
      <c r="X791">
        <v>59006</v>
      </c>
      <c r="Y791" t="s">
        <v>670</v>
      </c>
    </row>
    <row r="792" spans="1:25" x14ac:dyDescent="0.25">
      <c r="A792" t="s">
        <v>681</v>
      </c>
      <c r="B792" t="s">
        <v>682</v>
      </c>
      <c r="D792" t="s">
        <v>330</v>
      </c>
      <c r="E792">
        <v>587.5</v>
      </c>
      <c r="F792" t="s">
        <v>677</v>
      </c>
      <c r="G792">
        <v>25476092</v>
      </c>
      <c r="H792" t="s">
        <v>678</v>
      </c>
      <c r="I792" t="s">
        <v>668</v>
      </c>
      <c r="J792">
        <v>4642</v>
      </c>
      <c r="K792" t="s">
        <v>668</v>
      </c>
      <c r="M792">
        <v>18061</v>
      </c>
      <c r="N792">
        <v>50</v>
      </c>
      <c r="O792">
        <v>2.35</v>
      </c>
      <c r="P792">
        <v>250</v>
      </c>
      <c r="R792" t="s">
        <v>26</v>
      </c>
      <c r="S792" t="s">
        <v>619</v>
      </c>
      <c r="T792">
        <v>18061</v>
      </c>
      <c r="U792" t="s">
        <v>226</v>
      </c>
      <c r="V792">
        <v>21</v>
      </c>
      <c r="X792">
        <v>59006</v>
      </c>
      <c r="Y792" t="s">
        <v>670</v>
      </c>
    </row>
    <row r="793" spans="1:25" x14ac:dyDescent="0.25">
      <c r="A793" t="s">
        <v>675</v>
      </c>
      <c r="B793" t="s">
        <v>676</v>
      </c>
      <c r="D793" t="s">
        <v>330</v>
      </c>
      <c r="E793">
        <v>11.75</v>
      </c>
      <c r="F793" t="s">
        <v>677</v>
      </c>
      <c r="G793">
        <v>25476092</v>
      </c>
      <c r="H793" t="s">
        <v>678</v>
      </c>
      <c r="I793" t="s">
        <v>668</v>
      </c>
      <c r="J793">
        <v>4096</v>
      </c>
      <c r="K793" t="s">
        <v>668</v>
      </c>
      <c r="M793">
        <v>18061</v>
      </c>
      <c r="N793">
        <v>74</v>
      </c>
      <c r="O793">
        <v>2.35</v>
      </c>
      <c r="P793">
        <v>5</v>
      </c>
      <c r="R793" t="s">
        <v>26</v>
      </c>
      <c r="S793" t="s">
        <v>619</v>
      </c>
      <c r="T793">
        <v>18061</v>
      </c>
      <c r="U793" t="s">
        <v>226</v>
      </c>
      <c r="V793">
        <v>21</v>
      </c>
      <c r="X793">
        <v>59006</v>
      </c>
      <c r="Y793" t="s">
        <v>670</v>
      </c>
    </row>
    <row r="794" spans="1:25" x14ac:dyDescent="0.25">
      <c r="A794" t="s">
        <v>671</v>
      </c>
      <c r="B794" t="s">
        <v>672</v>
      </c>
      <c r="D794" t="s">
        <v>330</v>
      </c>
      <c r="E794">
        <v>242</v>
      </c>
      <c r="F794" t="s">
        <v>666</v>
      </c>
      <c r="G794">
        <v>48110205</v>
      </c>
      <c r="H794" t="s">
        <v>667</v>
      </c>
      <c r="I794" t="s">
        <v>668</v>
      </c>
      <c r="J794">
        <v>1470</v>
      </c>
      <c r="K794" t="s">
        <v>668</v>
      </c>
      <c r="M794">
        <v>18061</v>
      </c>
      <c r="N794">
        <v>51</v>
      </c>
      <c r="O794">
        <v>2.42</v>
      </c>
      <c r="P794">
        <v>100</v>
      </c>
      <c r="R794" t="s">
        <v>26</v>
      </c>
      <c r="S794" t="s">
        <v>619</v>
      </c>
      <c r="T794">
        <v>18061</v>
      </c>
      <c r="U794" t="s">
        <v>226</v>
      </c>
      <c r="V794">
        <v>21</v>
      </c>
      <c r="X794">
        <v>59006</v>
      </c>
      <c r="Y794" t="s">
        <v>670</v>
      </c>
    </row>
    <row r="795" spans="1:25" x14ac:dyDescent="0.25">
      <c r="A795" t="s">
        <v>664</v>
      </c>
      <c r="B795" t="s">
        <v>665</v>
      </c>
      <c r="D795" t="s">
        <v>330</v>
      </c>
      <c r="E795">
        <v>121</v>
      </c>
      <c r="F795" t="s">
        <v>666</v>
      </c>
      <c r="G795">
        <v>48110205</v>
      </c>
      <c r="H795" t="s">
        <v>667</v>
      </c>
      <c r="I795" t="s">
        <v>668</v>
      </c>
      <c r="J795">
        <v>369</v>
      </c>
      <c r="K795" t="s">
        <v>668</v>
      </c>
      <c r="M795">
        <v>18061</v>
      </c>
      <c r="N795">
        <v>20</v>
      </c>
      <c r="O795">
        <v>2.42</v>
      </c>
      <c r="P795">
        <v>50</v>
      </c>
      <c r="R795" t="s">
        <v>26</v>
      </c>
      <c r="S795" t="s">
        <v>619</v>
      </c>
      <c r="T795">
        <v>18061</v>
      </c>
      <c r="U795" t="s">
        <v>226</v>
      </c>
      <c r="V795">
        <v>21</v>
      </c>
      <c r="X795">
        <v>59006</v>
      </c>
      <c r="Y795" t="s">
        <v>670</v>
      </c>
    </row>
    <row r="796" spans="1:25" x14ac:dyDescent="0.25">
      <c r="A796" t="s">
        <v>664</v>
      </c>
      <c r="B796" t="s">
        <v>665</v>
      </c>
      <c r="D796" t="s">
        <v>330</v>
      </c>
      <c r="E796">
        <v>2420</v>
      </c>
      <c r="F796" t="s">
        <v>666</v>
      </c>
      <c r="G796">
        <v>48110205</v>
      </c>
      <c r="H796" t="s">
        <v>667</v>
      </c>
      <c r="I796" t="s">
        <v>668</v>
      </c>
      <c r="J796">
        <v>369</v>
      </c>
      <c r="K796" t="s">
        <v>668</v>
      </c>
      <c r="M796">
        <v>18062</v>
      </c>
      <c r="N796">
        <v>21</v>
      </c>
      <c r="O796">
        <v>24.2</v>
      </c>
      <c r="P796">
        <v>100</v>
      </c>
      <c r="R796" t="s">
        <v>29</v>
      </c>
      <c r="S796" t="s">
        <v>619</v>
      </c>
      <c r="T796">
        <v>18062</v>
      </c>
      <c r="U796" t="s">
        <v>227</v>
      </c>
      <c r="V796">
        <v>21</v>
      </c>
      <c r="X796">
        <v>59006</v>
      </c>
      <c r="Y796" t="s">
        <v>670</v>
      </c>
    </row>
    <row r="797" spans="1:25" x14ac:dyDescent="0.25">
      <c r="A797" t="s">
        <v>673</v>
      </c>
      <c r="B797" t="s">
        <v>674</v>
      </c>
      <c r="D797" t="s">
        <v>330</v>
      </c>
      <c r="E797">
        <v>2420</v>
      </c>
      <c r="F797" t="s">
        <v>666</v>
      </c>
      <c r="G797">
        <v>48110205</v>
      </c>
      <c r="H797" t="s">
        <v>667</v>
      </c>
      <c r="I797" t="s">
        <v>668</v>
      </c>
      <c r="J797">
        <v>2087</v>
      </c>
      <c r="K797" t="s">
        <v>668</v>
      </c>
      <c r="M797">
        <v>18062</v>
      </c>
      <c r="N797">
        <v>30</v>
      </c>
      <c r="O797">
        <v>24.2</v>
      </c>
      <c r="P797">
        <v>100</v>
      </c>
      <c r="R797" t="s">
        <v>29</v>
      </c>
      <c r="S797" t="s">
        <v>619</v>
      </c>
      <c r="T797">
        <v>18062</v>
      </c>
      <c r="U797" t="s">
        <v>227</v>
      </c>
      <c r="V797">
        <v>21</v>
      </c>
      <c r="X797">
        <v>59006</v>
      </c>
      <c r="Y797" t="s">
        <v>670</v>
      </c>
    </row>
    <row r="798" spans="1:25" x14ac:dyDescent="0.25">
      <c r="A798" t="s">
        <v>675</v>
      </c>
      <c r="B798" t="s">
        <v>676</v>
      </c>
      <c r="D798" t="s">
        <v>330</v>
      </c>
      <c r="E798">
        <v>111.66</v>
      </c>
      <c r="F798" t="s">
        <v>677</v>
      </c>
      <c r="G798">
        <v>25476092</v>
      </c>
      <c r="H798" t="s">
        <v>678</v>
      </c>
      <c r="I798" t="s">
        <v>668</v>
      </c>
      <c r="J798">
        <v>4096</v>
      </c>
      <c r="K798" t="s">
        <v>668</v>
      </c>
      <c r="M798">
        <v>18062</v>
      </c>
      <c r="N798">
        <v>130</v>
      </c>
      <c r="O798">
        <v>111.66</v>
      </c>
      <c r="P798">
        <v>1</v>
      </c>
      <c r="R798" t="s">
        <v>29</v>
      </c>
      <c r="S798" t="s">
        <v>619</v>
      </c>
      <c r="T798">
        <v>18062</v>
      </c>
      <c r="U798" t="s">
        <v>227</v>
      </c>
      <c r="V798">
        <v>21</v>
      </c>
      <c r="X798">
        <v>59006</v>
      </c>
      <c r="Y798" t="s">
        <v>670</v>
      </c>
    </row>
    <row r="799" spans="1:25" x14ac:dyDescent="0.25">
      <c r="A799" t="s">
        <v>664</v>
      </c>
      <c r="B799" t="s">
        <v>665</v>
      </c>
      <c r="D799" t="s">
        <v>330</v>
      </c>
      <c r="E799">
        <v>1016.4</v>
      </c>
      <c r="F799" t="s">
        <v>666</v>
      </c>
      <c r="G799">
        <v>48110205</v>
      </c>
      <c r="H799" t="s">
        <v>667</v>
      </c>
      <c r="I799" t="s">
        <v>668</v>
      </c>
      <c r="J799">
        <v>369</v>
      </c>
      <c r="K799" t="s">
        <v>668</v>
      </c>
      <c r="M799">
        <v>18063</v>
      </c>
      <c r="N799">
        <v>22</v>
      </c>
      <c r="O799">
        <v>33.880000000000003</v>
      </c>
      <c r="P799">
        <v>30</v>
      </c>
      <c r="R799" t="s">
        <v>29</v>
      </c>
      <c r="S799" t="s">
        <v>619</v>
      </c>
      <c r="T799">
        <v>18063</v>
      </c>
      <c r="U799" t="s">
        <v>717</v>
      </c>
      <c r="V799">
        <v>21</v>
      </c>
      <c r="X799">
        <v>59006</v>
      </c>
      <c r="Y799" t="s">
        <v>670</v>
      </c>
    </row>
    <row r="800" spans="1:25" x14ac:dyDescent="0.25">
      <c r="A800" t="s">
        <v>671</v>
      </c>
      <c r="B800" t="s">
        <v>672</v>
      </c>
      <c r="D800" t="s">
        <v>330</v>
      </c>
      <c r="E800">
        <v>338.8</v>
      </c>
      <c r="F800" t="s">
        <v>666</v>
      </c>
      <c r="G800">
        <v>48110205</v>
      </c>
      <c r="H800" t="s">
        <v>667</v>
      </c>
      <c r="I800" t="s">
        <v>668</v>
      </c>
      <c r="J800">
        <v>1470</v>
      </c>
      <c r="K800" t="s">
        <v>668</v>
      </c>
      <c r="M800">
        <v>18063</v>
      </c>
      <c r="N800">
        <v>53</v>
      </c>
      <c r="O800">
        <v>33.880000000000003</v>
      </c>
      <c r="P800">
        <v>10</v>
      </c>
      <c r="R800" t="s">
        <v>29</v>
      </c>
      <c r="S800" t="s">
        <v>619</v>
      </c>
      <c r="T800">
        <v>18063</v>
      </c>
      <c r="U800" t="s">
        <v>717</v>
      </c>
      <c r="V800">
        <v>21</v>
      </c>
      <c r="X800">
        <v>59006</v>
      </c>
      <c r="Y800" t="s">
        <v>670</v>
      </c>
    </row>
    <row r="801" spans="1:25" x14ac:dyDescent="0.25">
      <c r="A801" t="s">
        <v>675</v>
      </c>
      <c r="B801" t="s">
        <v>676</v>
      </c>
      <c r="D801" t="s">
        <v>330</v>
      </c>
      <c r="E801">
        <v>32.43</v>
      </c>
      <c r="F801" t="s">
        <v>677</v>
      </c>
      <c r="G801">
        <v>25476092</v>
      </c>
      <c r="H801" t="s">
        <v>678</v>
      </c>
      <c r="I801" t="s">
        <v>668</v>
      </c>
      <c r="J801">
        <v>4096</v>
      </c>
      <c r="K801" t="s">
        <v>668</v>
      </c>
      <c r="M801">
        <v>18063</v>
      </c>
      <c r="N801">
        <v>104</v>
      </c>
      <c r="O801">
        <v>32.43</v>
      </c>
      <c r="P801">
        <v>1</v>
      </c>
      <c r="R801" t="s">
        <v>29</v>
      </c>
      <c r="S801" t="s">
        <v>619</v>
      </c>
      <c r="T801">
        <v>18063</v>
      </c>
      <c r="U801" t="s">
        <v>717</v>
      </c>
      <c r="V801">
        <v>21</v>
      </c>
      <c r="X801">
        <v>59006</v>
      </c>
      <c r="Y801" t="s">
        <v>670</v>
      </c>
    </row>
    <row r="802" spans="1:25" x14ac:dyDescent="0.25">
      <c r="A802" t="s">
        <v>675</v>
      </c>
      <c r="B802" t="s">
        <v>676</v>
      </c>
      <c r="D802" t="s">
        <v>330</v>
      </c>
      <c r="E802">
        <v>80.47</v>
      </c>
      <c r="F802" t="s">
        <v>677</v>
      </c>
      <c r="G802">
        <v>25476092</v>
      </c>
      <c r="H802" t="s">
        <v>678</v>
      </c>
      <c r="I802" t="s">
        <v>668</v>
      </c>
      <c r="J802">
        <v>4096</v>
      </c>
      <c r="K802" t="s">
        <v>668</v>
      </c>
      <c r="M802">
        <v>18064</v>
      </c>
      <c r="N802">
        <v>76</v>
      </c>
      <c r="O802">
        <v>80.47</v>
      </c>
      <c r="P802">
        <v>1</v>
      </c>
      <c r="R802" t="s">
        <v>29</v>
      </c>
      <c r="S802" t="s">
        <v>619</v>
      </c>
      <c r="T802">
        <v>18064</v>
      </c>
      <c r="U802" t="s">
        <v>229</v>
      </c>
      <c r="V802">
        <v>21</v>
      </c>
      <c r="X802">
        <v>59006</v>
      </c>
      <c r="Y802" t="s">
        <v>670</v>
      </c>
    </row>
    <row r="803" spans="1:25" x14ac:dyDescent="0.25">
      <c r="A803" t="s">
        <v>675</v>
      </c>
      <c r="B803" t="s">
        <v>676</v>
      </c>
      <c r="D803" t="s">
        <v>330</v>
      </c>
      <c r="E803">
        <v>16.07</v>
      </c>
      <c r="F803" t="s">
        <v>677</v>
      </c>
      <c r="G803">
        <v>25476092</v>
      </c>
      <c r="H803" t="s">
        <v>678</v>
      </c>
      <c r="I803" t="s">
        <v>668</v>
      </c>
      <c r="J803">
        <v>4096</v>
      </c>
      <c r="K803" t="s">
        <v>668</v>
      </c>
      <c r="M803">
        <v>18064</v>
      </c>
      <c r="N803">
        <v>77</v>
      </c>
      <c r="O803">
        <v>16.07</v>
      </c>
      <c r="P803">
        <v>1</v>
      </c>
      <c r="R803" t="s">
        <v>29</v>
      </c>
      <c r="S803" t="s">
        <v>619</v>
      </c>
      <c r="T803">
        <v>18064</v>
      </c>
      <c r="U803" t="s">
        <v>229</v>
      </c>
      <c r="V803">
        <v>21</v>
      </c>
      <c r="X803">
        <v>59006</v>
      </c>
      <c r="Y803" t="s">
        <v>670</v>
      </c>
    </row>
    <row r="804" spans="1:25" x14ac:dyDescent="0.25">
      <c r="A804" t="s">
        <v>671</v>
      </c>
      <c r="B804" t="s">
        <v>672</v>
      </c>
      <c r="D804" t="s">
        <v>330</v>
      </c>
      <c r="E804">
        <v>1089</v>
      </c>
      <c r="F804" t="s">
        <v>666</v>
      </c>
      <c r="G804">
        <v>48110205</v>
      </c>
      <c r="H804" t="s">
        <v>667</v>
      </c>
      <c r="I804" t="s">
        <v>668</v>
      </c>
      <c r="J804">
        <v>1470</v>
      </c>
      <c r="K804" t="s">
        <v>668</v>
      </c>
      <c r="M804">
        <v>18065</v>
      </c>
      <c r="N804">
        <v>54</v>
      </c>
      <c r="O804">
        <v>18.149999999999999</v>
      </c>
      <c r="P804">
        <v>60</v>
      </c>
      <c r="R804" t="s">
        <v>29</v>
      </c>
      <c r="S804" t="s">
        <v>619</v>
      </c>
      <c r="T804">
        <v>18065</v>
      </c>
      <c r="U804" t="s">
        <v>230</v>
      </c>
      <c r="V804">
        <v>21</v>
      </c>
      <c r="X804">
        <v>59006</v>
      </c>
      <c r="Y804" t="s">
        <v>670</v>
      </c>
    </row>
    <row r="805" spans="1:25" x14ac:dyDescent="0.25">
      <c r="A805" t="s">
        <v>673</v>
      </c>
      <c r="B805" t="s">
        <v>674</v>
      </c>
      <c r="D805" t="s">
        <v>330</v>
      </c>
      <c r="E805">
        <v>363</v>
      </c>
      <c r="F805" t="s">
        <v>666</v>
      </c>
      <c r="G805">
        <v>48110205</v>
      </c>
      <c r="H805" t="s">
        <v>667</v>
      </c>
      <c r="I805" t="s">
        <v>668</v>
      </c>
      <c r="J805">
        <v>2087</v>
      </c>
      <c r="K805" t="s">
        <v>668</v>
      </c>
      <c r="M805">
        <v>18065</v>
      </c>
      <c r="N805">
        <v>33</v>
      </c>
      <c r="O805">
        <v>18.149999999999999</v>
      </c>
      <c r="P805">
        <v>20</v>
      </c>
      <c r="R805" t="s">
        <v>29</v>
      </c>
      <c r="S805" t="s">
        <v>619</v>
      </c>
      <c r="T805">
        <v>18065</v>
      </c>
      <c r="U805" t="s">
        <v>230</v>
      </c>
      <c r="V805">
        <v>21</v>
      </c>
      <c r="X805">
        <v>59006</v>
      </c>
      <c r="Y805" t="s">
        <v>670</v>
      </c>
    </row>
    <row r="806" spans="1:25" x14ac:dyDescent="0.25">
      <c r="A806" t="s">
        <v>675</v>
      </c>
      <c r="B806" t="s">
        <v>676</v>
      </c>
      <c r="D806" t="s">
        <v>330</v>
      </c>
      <c r="E806">
        <v>30.95</v>
      </c>
      <c r="F806" t="s">
        <v>677</v>
      </c>
      <c r="G806">
        <v>25476092</v>
      </c>
      <c r="H806" t="s">
        <v>678</v>
      </c>
      <c r="I806" t="s">
        <v>668</v>
      </c>
      <c r="J806">
        <v>4096</v>
      </c>
      <c r="K806" t="s">
        <v>668</v>
      </c>
      <c r="M806">
        <v>18065</v>
      </c>
      <c r="N806">
        <v>54</v>
      </c>
      <c r="O806">
        <v>30.95</v>
      </c>
      <c r="P806">
        <v>1</v>
      </c>
      <c r="R806" t="s">
        <v>29</v>
      </c>
      <c r="S806" t="s">
        <v>619</v>
      </c>
      <c r="T806">
        <v>18065</v>
      </c>
      <c r="U806" t="s">
        <v>230</v>
      </c>
      <c r="V806">
        <v>21</v>
      </c>
      <c r="X806">
        <v>59006</v>
      </c>
      <c r="Y806" t="s">
        <v>670</v>
      </c>
    </row>
    <row r="807" spans="1:25" x14ac:dyDescent="0.25">
      <c r="A807" t="s">
        <v>673</v>
      </c>
      <c r="B807" t="s">
        <v>674</v>
      </c>
      <c r="D807" t="s">
        <v>330</v>
      </c>
      <c r="E807">
        <v>1185.8</v>
      </c>
      <c r="F807" t="s">
        <v>666</v>
      </c>
      <c r="G807">
        <v>48110205</v>
      </c>
      <c r="H807" t="s">
        <v>667</v>
      </c>
      <c r="I807" t="s">
        <v>668</v>
      </c>
      <c r="J807">
        <v>2087</v>
      </c>
      <c r="K807" t="s">
        <v>668</v>
      </c>
      <c r="M807">
        <v>18066</v>
      </c>
      <c r="N807">
        <v>34</v>
      </c>
      <c r="O807">
        <v>118.58</v>
      </c>
      <c r="P807">
        <v>10</v>
      </c>
      <c r="R807" t="s">
        <v>29</v>
      </c>
      <c r="S807" t="s">
        <v>619</v>
      </c>
      <c r="T807">
        <v>18066</v>
      </c>
      <c r="U807" t="s">
        <v>231</v>
      </c>
      <c r="V807">
        <v>21</v>
      </c>
      <c r="X807">
        <v>59006</v>
      </c>
      <c r="Y807" t="s">
        <v>670</v>
      </c>
    </row>
    <row r="808" spans="1:25" x14ac:dyDescent="0.25">
      <c r="A808" t="s">
        <v>675</v>
      </c>
      <c r="B808" t="s">
        <v>676</v>
      </c>
      <c r="D808" t="s">
        <v>330</v>
      </c>
      <c r="E808">
        <v>120.19</v>
      </c>
      <c r="F808" t="s">
        <v>677</v>
      </c>
      <c r="G808">
        <v>25476092</v>
      </c>
      <c r="H808" t="s">
        <v>678</v>
      </c>
      <c r="I808" t="s">
        <v>668</v>
      </c>
      <c r="J808">
        <v>4096</v>
      </c>
      <c r="K808" t="s">
        <v>668</v>
      </c>
      <c r="M808">
        <v>18066</v>
      </c>
      <c r="N808">
        <v>119</v>
      </c>
      <c r="O808">
        <v>120.19</v>
      </c>
      <c r="P808">
        <v>1</v>
      </c>
      <c r="R808" t="s">
        <v>29</v>
      </c>
      <c r="S808" t="s">
        <v>619</v>
      </c>
      <c r="T808">
        <v>18066</v>
      </c>
      <c r="U808" t="s">
        <v>231</v>
      </c>
      <c r="V808">
        <v>21</v>
      </c>
      <c r="X808">
        <v>59006</v>
      </c>
      <c r="Y808" t="s">
        <v>670</v>
      </c>
    </row>
    <row r="809" spans="1:25" x14ac:dyDescent="0.25">
      <c r="A809" t="s">
        <v>675</v>
      </c>
      <c r="B809" t="s">
        <v>676</v>
      </c>
      <c r="D809" t="s">
        <v>330</v>
      </c>
      <c r="E809">
        <v>0.34</v>
      </c>
      <c r="F809" t="s">
        <v>677</v>
      </c>
      <c r="G809">
        <v>25476092</v>
      </c>
      <c r="H809" t="s">
        <v>678</v>
      </c>
      <c r="I809" t="s">
        <v>668</v>
      </c>
      <c r="J809">
        <v>4096</v>
      </c>
      <c r="K809" t="s">
        <v>668</v>
      </c>
      <c r="M809">
        <v>18067</v>
      </c>
      <c r="N809">
        <v>33</v>
      </c>
      <c r="O809">
        <v>0.34</v>
      </c>
      <c r="P809">
        <v>1</v>
      </c>
      <c r="R809" t="s">
        <v>26</v>
      </c>
      <c r="S809" t="s">
        <v>619</v>
      </c>
      <c r="T809">
        <v>18067</v>
      </c>
      <c r="U809" t="s">
        <v>718</v>
      </c>
      <c r="V809">
        <v>21</v>
      </c>
      <c r="X809">
        <v>59006</v>
      </c>
      <c r="Y809" t="s">
        <v>670</v>
      </c>
    </row>
    <row r="810" spans="1:25" x14ac:dyDescent="0.25">
      <c r="A810" t="s">
        <v>671</v>
      </c>
      <c r="B810" t="s">
        <v>672</v>
      </c>
      <c r="D810" t="s">
        <v>330</v>
      </c>
      <c r="E810">
        <v>605</v>
      </c>
      <c r="F810" t="s">
        <v>666</v>
      </c>
      <c r="G810">
        <v>48110205</v>
      </c>
      <c r="H810" t="s">
        <v>667</v>
      </c>
      <c r="I810" t="s">
        <v>668</v>
      </c>
      <c r="J810">
        <v>1470</v>
      </c>
      <c r="K810" t="s">
        <v>668</v>
      </c>
      <c r="M810">
        <v>18068</v>
      </c>
      <c r="N810">
        <v>55</v>
      </c>
      <c r="O810">
        <v>1.21</v>
      </c>
      <c r="P810">
        <v>500</v>
      </c>
      <c r="R810" t="s">
        <v>26</v>
      </c>
      <c r="S810" t="s">
        <v>619</v>
      </c>
      <c r="T810">
        <v>18068</v>
      </c>
      <c r="U810" t="s">
        <v>719</v>
      </c>
      <c r="V810">
        <v>21</v>
      </c>
      <c r="X810">
        <v>59006</v>
      </c>
      <c r="Y810" t="s">
        <v>670</v>
      </c>
    </row>
    <row r="811" spans="1:25" x14ac:dyDescent="0.25">
      <c r="A811" t="s">
        <v>675</v>
      </c>
      <c r="B811" t="s">
        <v>676</v>
      </c>
      <c r="D811" t="s">
        <v>330</v>
      </c>
      <c r="E811">
        <v>265</v>
      </c>
      <c r="F811" t="s">
        <v>677</v>
      </c>
      <c r="G811">
        <v>25476092</v>
      </c>
      <c r="H811" t="s">
        <v>678</v>
      </c>
      <c r="I811" t="s">
        <v>668</v>
      </c>
      <c r="J811">
        <v>4096</v>
      </c>
      <c r="K811" t="s">
        <v>668</v>
      </c>
      <c r="M811">
        <v>18068</v>
      </c>
      <c r="N811">
        <v>73</v>
      </c>
      <c r="O811">
        <v>1.06</v>
      </c>
      <c r="P811">
        <v>250</v>
      </c>
      <c r="R811" t="s">
        <v>26</v>
      </c>
      <c r="S811" t="s">
        <v>619</v>
      </c>
      <c r="T811">
        <v>18068</v>
      </c>
      <c r="U811" t="s">
        <v>719</v>
      </c>
      <c r="V811">
        <v>21</v>
      </c>
      <c r="X811">
        <v>59006</v>
      </c>
      <c r="Y811" t="s">
        <v>670</v>
      </c>
    </row>
    <row r="812" spans="1:25" x14ac:dyDescent="0.25">
      <c r="A812" t="s">
        <v>675</v>
      </c>
      <c r="B812" t="s">
        <v>676</v>
      </c>
      <c r="D812" t="s">
        <v>330</v>
      </c>
      <c r="E812">
        <v>70.900000000000006</v>
      </c>
      <c r="F812" t="s">
        <v>677</v>
      </c>
      <c r="G812">
        <v>25476092</v>
      </c>
      <c r="H812" t="s">
        <v>678</v>
      </c>
      <c r="I812" t="s">
        <v>668</v>
      </c>
      <c r="J812">
        <v>4096</v>
      </c>
      <c r="K812" t="s">
        <v>668</v>
      </c>
      <c r="M812">
        <v>18069</v>
      </c>
      <c r="N812">
        <v>101</v>
      </c>
      <c r="O812">
        <v>7.09</v>
      </c>
      <c r="P812">
        <v>10</v>
      </c>
      <c r="R812" t="s">
        <v>26</v>
      </c>
      <c r="S812" t="s">
        <v>619</v>
      </c>
      <c r="T812">
        <v>18069</v>
      </c>
      <c r="U812" t="s">
        <v>720</v>
      </c>
      <c r="V812">
        <v>21</v>
      </c>
      <c r="X812">
        <v>59006</v>
      </c>
      <c r="Y812" t="s">
        <v>670</v>
      </c>
    </row>
    <row r="813" spans="1:25" x14ac:dyDescent="0.25">
      <c r="A813" t="s">
        <v>673</v>
      </c>
      <c r="B813" t="s">
        <v>674</v>
      </c>
      <c r="D813" t="s">
        <v>330</v>
      </c>
      <c r="E813">
        <v>357</v>
      </c>
      <c r="F813" t="s">
        <v>666</v>
      </c>
      <c r="G813">
        <v>48110205</v>
      </c>
      <c r="H813" t="s">
        <v>667</v>
      </c>
      <c r="I813" t="s">
        <v>668</v>
      </c>
      <c r="J813">
        <v>2087</v>
      </c>
      <c r="K813" t="s">
        <v>668</v>
      </c>
      <c r="M813">
        <v>18069</v>
      </c>
      <c r="N813">
        <v>35</v>
      </c>
      <c r="O813">
        <v>7.14</v>
      </c>
      <c r="P813">
        <v>50</v>
      </c>
      <c r="R813" t="s">
        <v>26</v>
      </c>
      <c r="S813" t="s">
        <v>619</v>
      </c>
      <c r="T813">
        <v>18069</v>
      </c>
      <c r="U813" t="s">
        <v>720</v>
      </c>
      <c r="V813">
        <v>21</v>
      </c>
      <c r="X813">
        <v>59006</v>
      </c>
      <c r="Y813" t="s">
        <v>670</v>
      </c>
    </row>
    <row r="814" spans="1:25" x14ac:dyDescent="0.25">
      <c r="A814" t="s">
        <v>671</v>
      </c>
      <c r="B814" t="s">
        <v>672</v>
      </c>
      <c r="D814" t="s">
        <v>330</v>
      </c>
      <c r="E814">
        <v>357</v>
      </c>
      <c r="F814" t="s">
        <v>666</v>
      </c>
      <c r="G814">
        <v>48110205</v>
      </c>
      <c r="H814" t="s">
        <v>667</v>
      </c>
      <c r="I814" t="s">
        <v>668</v>
      </c>
      <c r="J814">
        <v>1470</v>
      </c>
      <c r="K814" t="s">
        <v>668</v>
      </c>
      <c r="M814">
        <v>18069</v>
      </c>
      <c r="N814">
        <v>56</v>
      </c>
      <c r="O814">
        <v>7.14</v>
      </c>
      <c r="P814">
        <v>50</v>
      </c>
      <c r="R814" t="s">
        <v>26</v>
      </c>
      <c r="S814" t="s">
        <v>619</v>
      </c>
      <c r="T814">
        <v>18069</v>
      </c>
      <c r="U814" t="s">
        <v>720</v>
      </c>
      <c r="V814">
        <v>21</v>
      </c>
      <c r="X814">
        <v>59006</v>
      </c>
      <c r="Y814" t="s">
        <v>670</v>
      </c>
    </row>
    <row r="815" spans="1:25" x14ac:dyDescent="0.25">
      <c r="A815" t="s">
        <v>681</v>
      </c>
      <c r="B815" t="s">
        <v>682</v>
      </c>
      <c r="D815" t="s">
        <v>330</v>
      </c>
      <c r="E815">
        <v>137.6</v>
      </c>
      <c r="F815" t="s">
        <v>677</v>
      </c>
      <c r="G815">
        <v>25476092</v>
      </c>
      <c r="H815" t="s">
        <v>678</v>
      </c>
      <c r="I815" t="s">
        <v>668</v>
      </c>
      <c r="J815">
        <v>4642</v>
      </c>
      <c r="K815" t="s">
        <v>668</v>
      </c>
      <c r="M815">
        <v>18070</v>
      </c>
      <c r="N815">
        <v>33</v>
      </c>
      <c r="O815">
        <v>3.44</v>
      </c>
      <c r="P815">
        <v>40</v>
      </c>
      <c r="R815" t="s">
        <v>26</v>
      </c>
      <c r="S815" t="s">
        <v>619</v>
      </c>
      <c r="T815">
        <v>18070</v>
      </c>
      <c r="U815" t="s">
        <v>235</v>
      </c>
      <c r="V815">
        <v>21</v>
      </c>
      <c r="X815">
        <v>59006</v>
      </c>
      <c r="Y815" t="s">
        <v>670</v>
      </c>
    </row>
    <row r="816" spans="1:25" x14ac:dyDescent="0.25">
      <c r="A816" t="s">
        <v>671</v>
      </c>
      <c r="B816" t="s">
        <v>672</v>
      </c>
      <c r="D816" t="s">
        <v>330</v>
      </c>
      <c r="E816">
        <v>242</v>
      </c>
      <c r="F816" t="s">
        <v>666</v>
      </c>
      <c r="G816">
        <v>48110205</v>
      </c>
      <c r="H816" t="s">
        <v>667</v>
      </c>
      <c r="I816" t="s">
        <v>668</v>
      </c>
      <c r="J816">
        <v>1470</v>
      </c>
      <c r="K816" t="s">
        <v>668</v>
      </c>
      <c r="M816">
        <v>18070</v>
      </c>
      <c r="N816">
        <v>57</v>
      </c>
      <c r="O816">
        <v>4.84</v>
      </c>
      <c r="P816">
        <v>50</v>
      </c>
      <c r="R816" t="s">
        <v>26</v>
      </c>
      <c r="S816" t="s">
        <v>619</v>
      </c>
      <c r="T816">
        <v>18070</v>
      </c>
      <c r="U816" t="s">
        <v>235</v>
      </c>
      <c r="V816">
        <v>21</v>
      </c>
      <c r="X816">
        <v>59006</v>
      </c>
      <c r="Y816" t="s">
        <v>670</v>
      </c>
    </row>
    <row r="817" spans="1:25" x14ac:dyDescent="0.25">
      <c r="A817" t="s">
        <v>675</v>
      </c>
      <c r="B817" t="s">
        <v>676</v>
      </c>
      <c r="D817" t="s">
        <v>330</v>
      </c>
      <c r="E817">
        <v>3.44</v>
      </c>
      <c r="F817" t="s">
        <v>677</v>
      </c>
      <c r="G817">
        <v>25476092</v>
      </c>
      <c r="H817" t="s">
        <v>678</v>
      </c>
      <c r="I817" t="s">
        <v>668</v>
      </c>
      <c r="J817">
        <v>4096</v>
      </c>
      <c r="K817" t="s">
        <v>668</v>
      </c>
      <c r="M817">
        <v>18070</v>
      </c>
      <c r="N817">
        <v>139</v>
      </c>
      <c r="O817">
        <v>3.44</v>
      </c>
      <c r="P817">
        <v>1</v>
      </c>
      <c r="R817" t="s">
        <v>26</v>
      </c>
      <c r="S817" t="s">
        <v>619</v>
      </c>
      <c r="T817">
        <v>18070</v>
      </c>
      <c r="U817" t="s">
        <v>235</v>
      </c>
      <c r="V817">
        <v>21</v>
      </c>
      <c r="X817">
        <v>59006</v>
      </c>
      <c r="Y817" t="s">
        <v>670</v>
      </c>
    </row>
    <row r="818" spans="1:25" x14ac:dyDescent="0.25">
      <c r="A818" t="s">
        <v>675</v>
      </c>
      <c r="B818" t="s">
        <v>676</v>
      </c>
      <c r="D818" t="s">
        <v>330</v>
      </c>
      <c r="E818">
        <v>450</v>
      </c>
      <c r="F818" t="s">
        <v>677</v>
      </c>
      <c r="G818">
        <v>25476092</v>
      </c>
      <c r="H818" t="s">
        <v>678</v>
      </c>
      <c r="I818" t="s">
        <v>668</v>
      </c>
      <c r="J818">
        <v>4096</v>
      </c>
      <c r="K818" t="s">
        <v>668</v>
      </c>
      <c r="M818">
        <v>18071</v>
      </c>
      <c r="N818">
        <v>92</v>
      </c>
      <c r="O818">
        <v>0.45</v>
      </c>
      <c r="P818">
        <v>1000</v>
      </c>
      <c r="R818" t="s">
        <v>26</v>
      </c>
      <c r="S818" t="s">
        <v>619</v>
      </c>
      <c r="T818">
        <v>18071</v>
      </c>
      <c r="U818" t="s">
        <v>721</v>
      </c>
      <c r="V818">
        <v>21</v>
      </c>
      <c r="X818">
        <v>59006</v>
      </c>
      <c r="Y818" t="s">
        <v>670</v>
      </c>
    </row>
    <row r="819" spans="1:25" x14ac:dyDescent="0.25">
      <c r="A819" t="s">
        <v>671</v>
      </c>
      <c r="B819" t="s">
        <v>672</v>
      </c>
      <c r="D819" t="s">
        <v>330</v>
      </c>
      <c r="E819">
        <v>183</v>
      </c>
      <c r="F819" t="s">
        <v>666</v>
      </c>
      <c r="G819">
        <v>48110205</v>
      </c>
      <c r="H819" t="s">
        <v>667</v>
      </c>
      <c r="I819" t="s">
        <v>668</v>
      </c>
      <c r="J819">
        <v>1470</v>
      </c>
      <c r="K819" t="s">
        <v>668</v>
      </c>
      <c r="M819">
        <v>18071</v>
      </c>
      <c r="N819">
        <v>58</v>
      </c>
      <c r="O819">
        <v>0.61</v>
      </c>
      <c r="P819">
        <v>300</v>
      </c>
      <c r="R819" t="s">
        <v>26</v>
      </c>
      <c r="S819" t="s">
        <v>619</v>
      </c>
      <c r="T819">
        <v>18071</v>
      </c>
      <c r="U819" t="s">
        <v>721</v>
      </c>
      <c r="V819">
        <v>21</v>
      </c>
      <c r="X819">
        <v>59006</v>
      </c>
      <c r="Y819" t="s">
        <v>670</v>
      </c>
    </row>
    <row r="820" spans="1:25" x14ac:dyDescent="0.25">
      <c r="A820" t="s">
        <v>671</v>
      </c>
      <c r="B820" t="s">
        <v>672</v>
      </c>
      <c r="D820" t="s">
        <v>330</v>
      </c>
      <c r="E820">
        <v>910</v>
      </c>
      <c r="F820" t="s">
        <v>666</v>
      </c>
      <c r="G820">
        <v>48110205</v>
      </c>
      <c r="H820" t="s">
        <v>667</v>
      </c>
      <c r="I820" t="s">
        <v>668</v>
      </c>
      <c r="J820">
        <v>1470</v>
      </c>
      <c r="K820" t="s">
        <v>668</v>
      </c>
      <c r="M820">
        <v>18072</v>
      </c>
      <c r="N820">
        <v>59</v>
      </c>
      <c r="O820">
        <v>0.91</v>
      </c>
      <c r="P820">
        <v>1000</v>
      </c>
      <c r="R820" t="s">
        <v>26</v>
      </c>
      <c r="S820" t="s">
        <v>619</v>
      </c>
      <c r="T820">
        <v>18072</v>
      </c>
      <c r="U820" t="s">
        <v>237</v>
      </c>
      <c r="V820">
        <v>21</v>
      </c>
      <c r="X820">
        <v>59006</v>
      </c>
      <c r="Y820" t="s">
        <v>670</v>
      </c>
    </row>
    <row r="821" spans="1:25" x14ac:dyDescent="0.25">
      <c r="A821" t="s">
        <v>675</v>
      </c>
      <c r="B821" t="s">
        <v>676</v>
      </c>
      <c r="D821" t="s">
        <v>330</v>
      </c>
      <c r="E821">
        <v>1600</v>
      </c>
      <c r="F821" t="s">
        <v>677</v>
      </c>
      <c r="G821">
        <v>25476092</v>
      </c>
      <c r="H821" t="s">
        <v>678</v>
      </c>
      <c r="I821" t="s">
        <v>668</v>
      </c>
      <c r="J821">
        <v>4096</v>
      </c>
      <c r="K821" t="s">
        <v>668</v>
      </c>
      <c r="M821">
        <v>18072</v>
      </c>
      <c r="N821">
        <v>63</v>
      </c>
      <c r="O821">
        <v>1.6</v>
      </c>
      <c r="P821">
        <v>1000</v>
      </c>
      <c r="R821" t="s">
        <v>26</v>
      </c>
      <c r="S821" t="s">
        <v>619</v>
      </c>
      <c r="T821">
        <v>18072</v>
      </c>
      <c r="U821" t="s">
        <v>237</v>
      </c>
      <c r="V821">
        <v>21</v>
      </c>
      <c r="X821">
        <v>59006</v>
      </c>
      <c r="Y821" t="s">
        <v>670</v>
      </c>
    </row>
    <row r="822" spans="1:25" x14ac:dyDescent="0.25">
      <c r="A822" t="s">
        <v>675</v>
      </c>
      <c r="B822" t="s">
        <v>676</v>
      </c>
      <c r="D822" t="s">
        <v>330</v>
      </c>
      <c r="E822">
        <v>37</v>
      </c>
      <c r="F822" t="s">
        <v>677</v>
      </c>
      <c r="G822">
        <v>25476092</v>
      </c>
      <c r="H822" t="s">
        <v>678</v>
      </c>
      <c r="I822" t="s">
        <v>668</v>
      </c>
      <c r="J822">
        <v>4096</v>
      </c>
      <c r="K822" t="s">
        <v>668</v>
      </c>
      <c r="M822">
        <v>18073</v>
      </c>
      <c r="N822">
        <v>129</v>
      </c>
      <c r="O822">
        <v>0.37</v>
      </c>
      <c r="P822">
        <v>100</v>
      </c>
      <c r="R822" t="s">
        <v>26</v>
      </c>
      <c r="S822" t="s">
        <v>619</v>
      </c>
      <c r="T822">
        <v>18073</v>
      </c>
      <c r="U822" t="s">
        <v>722</v>
      </c>
      <c r="V822">
        <v>21</v>
      </c>
      <c r="X822">
        <v>59006</v>
      </c>
      <c r="Y822" t="s">
        <v>670</v>
      </c>
    </row>
    <row r="823" spans="1:25" x14ac:dyDescent="0.25">
      <c r="A823" t="s">
        <v>675</v>
      </c>
      <c r="B823" t="s">
        <v>676</v>
      </c>
      <c r="D823" t="s">
        <v>330</v>
      </c>
      <c r="E823">
        <v>28.07</v>
      </c>
      <c r="F823" t="s">
        <v>677</v>
      </c>
      <c r="G823">
        <v>25476092</v>
      </c>
      <c r="H823" t="s">
        <v>678</v>
      </c>
      <c r="I823" t="s">
        <v>668</v>
      </c>
      <c r="J823">
        <v>4096</v>
      </c>
      <c r="K823" t="s">
        <v>668</v>
      </c>
      <c r="M823">
        <v>18074</v>
      </c>
      <c r="N823">
        <v>59</v>
      </c>
      <c r="O823">
        <v>28.07</v>
      </c>
      <c r="P823">
        <v>1</v>
      </c>
      <c r="R823" t="s">
        <v>26</v>
      </c>
      <c r="S823" t="s">
        <v>619</v>
      </c>
      <c r="T823">
        <v>18074</v>
      </c>
      <c r="U823" t="s">
        <v>723</v>
      </c>
      <c r="V823">
        <v>21</v>
      </c>
      <c r="X823">
        <v>59006</v>
      </c>
      <c r="Y823" t="s">
        <v>670</v>
      </c>
    </row>
    <row r="824" spans="1:25" x14ac:dyDescent="0.25">
      <c r="A824" t="s">
        <v>671</v>
      </c>
      <c r="B824" t="s">
        <v>672</v>
      </c>
      <c r="D824" t="s">
        <v>330</v>
      </c>
      <c r="E824">
        <v>242</v>
      </c>
      <c r="F824" t="s">
        <v>666</v>
      </c>
      <c r="G824">
        <v>48110205</v>
      </c>
      <c r="H824" t="s">
        <v>667</v>
      </c>
      <c r="I824" t="s">
        <v>668</v>
      </c>
      <c r="J824">
        <v>1470</v>
      </c>
      <c r="K824" t="s">
        <v>668</v>
      </c>
      <c r="M824">
        <v>18074</v>
      </c>
      <c r="N824">
        <v>60</v>
      </c>
      <c r="O824">
        <v>2.42</v>
      </c>
      <c r="P824">
        <v>100</v>
      </c>
      <c r="R824" t="s">
        <v>26</v>
      </c>
      <c r="S824" t="s">
        <v>619</v>
      </c>
      <c r="T824">
        <v>18074</v>
      </c>
      <c r="U824" t="s">
        <v>723</v>
      </c>
      <c r="V824">
        <v>21</v>
      </c>
      <c r="X824">
        <v>59006</v>
      </c>
      <c r="Y824" t="s">
        <v>670</v>
      </c>
    </row>
    <row r="825" spans="1:25" x14ac:dyDescent="0.25">
      <c r="A825" t="s">
        <v>675</v>
      </c>
      <c r="B825" t="s">
        <v>676</v>
      </c>
      <c r="D825" t="s">
        <v>330</v>
      </c>
      <c r="E825">
        <v>803.6</v>
      </c>
      <c r="F825" t="s">
        <v>677</v>
      </c>
      <c r="G825">
        <v>25476092</v>
      </c>
      <c r="H825" t="s">
        <v>678</v>
      </c>
      <c r="I825" t="s">
        <v>668</v>
      </c>
      <c r="J825">
        <v>4096</v>
      </c>
      <c r="K825" t="s">
        <v>668</v>
      </c>
      <c r="M825">
        <v>18076</v>
      </c>
      <c r="N825">
        <v>136</v>
      </c>
      <c r="O825">
        <v>160.72</v>
      </c>
      <c r="P825">
        <v>5</v>
      </c>
      <c r="R825" t="s">
        <v>29</v>
      </c>
      <c r="S825" t="s">
        <v>619</v>
      </c>
      <c r="T825">
        <v>18076</v>
      </c>
      <c r="U825" t="s">
        <v>241</v>
      </c>
      <c r="V825">
        <v>21</v>
      </c>
      <c r="X825">
        <v>59006</v>
      </c>
      <c r="Y825" t="s">
        <v>670</v>
      </c>
    </row>
    <row r="826" spans="1:25" x14ac:dyDescent="0.25">
      <c r="A826" t="s">
        <v>675</v>
      </c>
      <c r="B826" t="s">
        <v>676</v>
      </c>
      <c r="D826" t="s">
        <v>330</v>
      </c>
      <c r="E826">
        <v>405.06</v>
      </c>
      <c r="F826" t="s">
        <v>677</v>
      </c>
      <c r="G826">
        <v>25476092</v>
      </c>
      <c r="H826" t="s">
        <v>678</v>
      </c>
      <c r="I826" t="s">
        <v>668</v>
      </c>
      <c r="J826">
        <v>4096</v>
      </c>
      <c r="K826" t="s">
        <v>668</v>
      </c>
      <c r="M826">
        <v>18076</v>
      </c>
      <c r="N826">
        <v>121</v>
      </c>
      <c r="O826">
        <v>67.510000000000005</v>
      </c>
      <c r="P826">
        <v>6</v>
      </c>
      <c r="R826" t="s">
        <v>29</v>
      </c>
      <c r="S826" t="s">
        <v>619</v>
      </c>
      <c r="T826">
        <v>18076</v>
      </c>
      <c r="U826" t="s">
        <v>241</v>
      </c>
      <c r="V826">
        <v>21</v>
      </c>
      <c r="X826">
        <v>59006</v>
      </c>
      <c r="Y826" t="s">
        <v>670</v>
      </c>
    </row>
    <row r="827" spans="1:25" x14ac:dyDescent="0.25">
      <c r="A827" t="s">
        <v>675</v>
      </c>
      <c r="B827" t="s">
        <v>676</v>
      </c>
      <c r="D827" t="s">
        <v>330</v>
      </c>
      <c r="E827">
        <v>92.52</v>
      </c>
      <c r="F827" t="s">
        <v>677</v>
      </c>
      <c r="G827">
        <v>25476092</v>
      </c>
      <c r="H827" t="s">
        <v>678</v>
      </c>
      <c r="I827" t="s">
        <v>668</v>
      </c>
      <c r="J827">
        <v>4096</v>
      </c>
      <c r="K827" t="s">
        <v>668</v>
      </c>
      <c r="M827">
        <v>18076</v>
      </c>
      <c r="N827">
        <v>123</v>
      </c>
      <c r="O827">
        <v>46.26</v>
      </c>
      <c r="P827">
        <v>2</v>
      </c>
      <c r="R827" t="s">
        <v>29</v>
      </c>
      <c r="S827" t="s">
        <v>619</v>
      </c>
      <c r="T827">
        <v>18076</v>
      </c>
      <c r="U827" t="s">
        <v>241</v>
      </c>
      <c r="V827">
        <v>21</v>
      </c>
      <c r="X827">
        <v>59006</v>
      </c>
      <c r="Y827" t="s">
        <v>670</v>
      </c>
    </row>
    <row r="828" spans="1:25" x14ac:dyDescent="0.25">
      <c r="A828" t="s">
        <v>675</v>
      </c>
      <c r="B828" t="s">
        <v>676</v>
      </c>
      <c r="D828" t="s">
        <v>330</v>
      </c>
      <c r="E828">
        <v>203.2</v>
      </c>
      <c r="F828" t="s">
        <v>677</v>
      </c>
      <c r="G828">
        <v>25476092</v>
      </c>
      <c r="H828" t="s">
        <v>678</v>
      </c>
      <c r="I828" t="s">
        <v>668</v>
      </c>
      <c r="J828">
        <v>4096</v>
      </c>
      <c r="K828" t="s">
        <v>668</v>
      </c>
      <c r="M828">
        <v>18076</v>
      </c>
      <c r="N828">
        <v>125</v>
      </c>
      <c r="O828">
        <v>101.6</v>
      </c>
      <c r="P828">
        <v>2</v>
      </c>
      <c r="R828" t="s">
        <v>29</v>
      </c>
      <c r="S828" t="s">
        <v>619</v>
      </c>
      <c r="T828">
        <v>18076</v>
      </c>
      <c r="U828" t="s">
        <v>241</v>
      </c>
      <c r="V828">
        <v>21</v>
      </c>
      <c r="X828">
        <v>59006</v>
      </c>
      <c r="Y828" t="s">
        <v>670</v>
      </c>
    </row>
    <row r="829" spans="1:25" x14ac:dyDescent="0.25">
      <c r="A829" t="s">
        <v>675</v>
      </c>
      <c r="B829" t="s">
        <v>676</v>
      </c>
      <c r="D829" t="s">
        <v>330</v>
      </c>
      <c r="E829">
        <v>124.39</v>
      </c>
      <c r="F829" t="s">
        <v>677</v>
      </c>
      <c r="G829">
        <v>25476092</v>
      </c>
      <c r="H829" t="s">
        <v>678</v>
      </c>
      <c r="I829" t="s">
        <v>668</v>
      </c>
      <c r="J829">
        <v>4096</v>
      </c>
      <c r="K829" t="s">
        <v>668</v>
      </c>
      <c r="M829">
        <v>18077</v>
      </c>
      <c r="N829">
        <v>135</v>
      </c>
      <c r="O829">
        <v>124.39</v>
      </c>
      <c r="P829">
        <v>1</v>
      </c>
      <c r="R829" t="s">
        <v>29</v>
      </c>
      <c r="S829" t="s">
        <v>619</v>
      </c>
      <c r="T829">
        <v>18077</v>
      </c>
      <c r="U829" t="s">
        <v>242</v>
      </c>
      <c r="V829">
        <v>21</v>
      </c>
      <c r="X829">
        <v>59006</v>
      </c>
      <c r="Y829" t="s">
        <v>670</v>
      </c>
    </row>
    <row r="830" spans="1:25" x14ac:dyDescent="0.25">
      <c r="A830" t="s">
        <v>675</v>
      </c>
      <c r="B830" t="s">
        <v>676</v>
      </c>
      <c r="D830" t="s">
        <v>330</v>
      </c>
      <c r="E830">
        <v>90.7</v>
      </c>
      <c r="F830" t="s">
        <v>677</v>
      </c>
      <c r="G830">
        <v>25476092</v>
      </c>
      <c r="H830" t="s">
        <v>678</v>
      </c>
      <c r="I830" t="s">
        <v>668</v>
      </c>
      <c r="J830">
        <v>4096</v>
      </c>
      <c r="K830" t="s">
        <v>668</v>
      </c>
      <c r="M830">
        <v>18078</v>
      </c>
      <c r="N830">
        <v>137</v>
      </c>
      <c r="O830">
        <v>90.7</v>
      </c>
      <c r="P830">
        <v>1</v>
      </c>
      <c r="R830" t="s">
        <v>26</v>
      </c>
      <c r="S830" t="s">
        <v>619</v>
      </c>
      <c r="T830">
        <v>18078</v>
      </c>
      <c r="U830" t="s">
        <v>243</v>
      </c>
      <c r="V830">
        <v>21</v>
      </c>
      <c r="X830">
        <v>59006</v>
      </c>
      <c r="Y830" t="s">
        <v>670</v>
      </c>
    </row>
    <row r="831" spans="1:25" x14ac:dyDescent="0.25">
      <c r="A831" t="s">
        <v>675</v>
      </c>
      <c r="B831" t="s">
        <v>676</v>
      </c>
      <c r="D831" t="s">
        <v>330</v>
      </c>
      <c r="E831">
        <v>389.92</v>
      </c>
      <c r="F831" t="s">
        <v>677</v>
      </c>
      <c r="G831">
        <v>25476092</v>
      </c>
      <c r="H831" t="s">
        <v>678</v>
      </c>
      <c r="I831" t="s">
        <v>668</v>
      </c>
      <c r="J831">
        <v>4096</v>
      </c>
      <c r="K831" t="s">
        <v>668</v>
      </c>
      <c r="M831">
        <v>18079</v>
      </c>
      <c r="N831">
        <v>142</v>
      </c>
      <c r="O831">
        <v>389.92</v>
      </c>
      <c r="P831">
        <v>1</v>
      </c>
      <c r="R831" t="s">
        <v>29</v>
      </c>
      <c r="S831" t="s">
        <v>619</v>
      </c>
      <c r="T831">
        <v>18079</v>
      </c>
      <c r="U831" t="s">
        <v>724</v>
      </c>
      <c r="V831">
        <v>21</v>
      </c>
      <c r="X831">
        <v>59006</v>
      </c>
      <c r="Y831" t="s">
        <v>670</v>
      </c>
    </row>
    <row r="832" spans="1:25" x14ac:dyDescent="0.25">
      <c r="A832" t="s">
        <v>673</v>
      </c>
      <c r="B832" t="s">
        <v>674</v>
      </c>
      <c r="D832" t="s">
        <v>330</v>
      </c>
      <c r="E832">
        <v>726</v>
      </c>
      <c r="F832" t="s">
        <v>666</v>
      </c>
      <c r="G832">
        <v>48110205</v>
      </c>
      <c r="H832" t="s">
        <v>667</v>
      </c>
      <c r="I832" t="s">
        <v>668</v>
      </c>
      <c r="J832">
        <v>2087</v>
      </c>
      <c r="K832" t="s">
        <v>668</v>
      </c>
      <c r="M832">
        <v>18080</v>
      </c>
      <c r="N832">
        <v>36</v>
      </c>
      <c r="O832">
        <v>72.599999999999994</v>
      </c>
      <c r="P832">
        <v>10</v>
      </c>
      <c r="R832" t="s">
        <v>26</v>
      </c>
      <c r="S832" t="s">
        <v>619</v>
      </c>
      <c r="T832">
        <v>18080</v>
      </c>
      <c r="U832" t="s">
        <v>725</v>
      </c>
      <c r="V832">
        <v>21</v>
      </c>
      <c r="X832">
        <v>59006</v>
      </c>
      <c r="Y832" t="s">
        <v>670</v>
      </c>
    </row>
    <row r="833" spans="1:25" x14ac:dyDescent="0.25">
      <c r="A833" t="s">
        <v>675</v>
      </c>
      <c r="B833" t="s">
        <v>676</v>
      </c>
      <c r="D833" t="s">
        <v>330</v>
      </c>
      <c r="E833">
        <v>47.92</v>
      </c>
      <c r="F833" t="s">
        <v>677</v>
      </c>
      <c r="G833">
        <v>25476092</v>
      </c>
      <c r="H833" t="s">
        <v>678</v>
      </c>
      <c r="I833" t="s">
        <v>668</v>
      </c>
      <c r="J833">
        <v>4096</v>
      </c>
      <c r="K833" t="s">
        <v>668</v>
      </c>
      <c r="M833">
        <v>18080</v>
      </c>
      <c r="N833">
        <v>49</v>
      </c>
      <c r="O833">
        <v>47.92</v>
      </c>
      <c r="P833">
        <v>1</v>
      </c>
      <c r="R833" t="s">
        <v>26</v>
      </c>
      <c r="S833" t="s">
        <v>619</v>
      </c>
      <c r="T833">
        <v>18080</v>
      </c>
      <c r="U833" t="s">
        <v>725</v>
      </c>
      <c r="V833">
        <v>21</v>
      </c>
      <c r="X833">
        <v>59006</v>
      </c>
      <c r="Y833" t="s">
        <v>670</v>
      </c>
    </row>
    <row r="834" spans="1:25" x14ac:dyDescent="0.25">
      <c r="A834" t="s">
        <v>673</v>
      </c>
      <c r="B834" t="s">
        <v>674</v>
      </c>
      <c r="D834" t="s">
        <v>330</v>
      </c>
      <c r="E834">
        <v>145.19999999999999</v>
      </c>
      <c r="F834" t="s">
        <v>666</v>
      </c>
      <c r="G834">
        <v>48110205</v>
      </c>
      <c r="H834" t="s">
        <v>667</v>
      </c>
      <c r="I834" t="s">
        <v>668</v>
      </c>
      <c r="J834">
        <v>2087</v>
      </c>
      <c r="K834" t="s">
        <v>668</v>
      </c>
      <c r="M834">
        <v>18081</v>
      </c>
      <c r="N834">
        <v>37</v>
      </c>
      <c r="O834">
        <v>24.2</v>
      </c>
      <c r="P834">
        <v>6</v>
      </c>
      <c r="R834" t="s">
        <v>26</v>
      </c>
      <c r="S834" t="s">
        <v>619</v>
      </c>
      <c r="T834">
        <v>18081</v>
      </c>
      <c r="U834" t="s">
        <v>82</v>
      </c>
      <c r="V834">
        <v>21</v>
      </c>
      <c r="X834">
        <v>59006</v>
      </c>
      <c r="Y834" t="s">
        <v>670</v>
      </c>
    </row>
    <row r="835" spans="1:25" x14ac:dyDescent="0.25">
      <c r="A835" t="s">
        <v>675</v>
      </c>
      <c r="B835" t="s">
        <v>676</v>
      </c>
      <c r="D835" t="s">
        <v>330</v>
      </c>
      <c r="E835">
        <v>17.12</v>
      </c>
      <c r="F835" t="s">
        <v>677</v>
      </c>
      <c r="G835">
        <v>25476092</v>
      </c>
      <c r="H835" t="s">
        <v>678</v>
      </c>
      <c r="I835" t="s">
        <v>668</v>
      </c>
      <c r="J835">
        <v>4096</v>
      </c>
      <c r="K835" t="s">
        <v>668</v>
      </c>
      <c r="M835">
        <v>18081</v>
      </c>
      <c r="N835">
        <v>118</v>
      </c>
      <c r="O835">
        <v>17.12</v>
      </c>
      <c r="P835">
        <v>1</v>
      </c>
      <c r="R835" t="s">
        <v>26</v>
      </c>
      <c r="S835" t="s">
        <v>619</v>
      </c>
      <c r="T835">
        <v>18081</v>
      </c>
      <c r="U835" t="s">
        <v>82</v>
      </c>
      <c r="V835">
        <v>21</v>
      </c>
      <c r="X835">
        <v>59006</v>
      </c>
      <c r="Y835" t="s">
        <v>670</v>
      </c>
    </row>
    <row r="836" spans="1:25" x14ac:dyDescent="0.25">
      <c r="A836" t="s">
        <v>671</v>
      </c>
      <c r="B836" t="s">
        <v>672</v>
      </c>
      <c r="D836" t="s">
        <v>330</v>
      </c>
      <c r="E836">
        <v>217.8</v>
      </c>
      <c r="F836" t="s">
        <v>666</v>
      </c>
      <c r="G836">
        <v>48110205</v>
      </c>
      <c r="H836" t="s">
        <v>667</v>
      </c>
      <c r="I836" t="s">
        <v>668</v>
      </c>
      <c r="J836">
        <v>1470</v>
      </c>
      <c r="K836" t="s">
        <v>668</v>
      </c>
      <c r="M836">
        <v>18082</v>
      </c>
      <c r="N836">
        <v>61</v>
      </c>
      <c r="O836">
        <v>18.149999999999999</v>
      </c>
      <c r="P836">
        <v>12</v>
      </c>
      <c r="R836" t="s">
        <v>26</v>
      </c>
      <c r="S836" t="s">
        <v>619</v>
      </c>
      <c r="T836">
        <v>18082</v>
      </c>
      <c r="U836" t="s">
        <v>246</v>
      </c>
      <c r="V836">
        <v>21</v>
      </c>
      <c r="X836">
        <v>59006</v>
      </c>
      <c r="Y836" t="s">
        <v>670</v>
      </c>
    </row>
    <row r="837" spans="1:25" x14ac:dyDescent="0.25">
      <c r="A837" t="s">
        <v>675</v>
      </c>
      <c r="B837" t="s">
        <v>676</v>
      </c>
      <c r="D837" t="s">
        <v>330</v>
      </c>
      <c r="E837">
        <v>30.32</v>
      </c>
      <c r="F837" t="s">
        <v>677</v>
      </c>
      <c r="G837">
        <v>25476092</v>
      </c>
      <c r="H837" t="s">
        <v>678</v>
      </c>
      <c r="I837" t="s">
        <v>668</v>
      </c>
      <c r="J837">
        <v>4096</v>
      </c>
      <c r="K837" t="s">
        <v>668</v>
      </c>
      <c r="M837">
        <v>18082</v>
      </c>
      <c r="N837">
        <v>127</v>
      </c>
      <c r="O837">
        <v>30.32</v>
      </c>
      <c r="P837">
        <v>1</v>
      </c>
      <c r="R837" t="s">
        <v>26</v>
      </c>
      <c r="S837" t="s">
        <v>619</v>
      </c>
      <c r="T837">
        <v>18082</v>
      </c>
      <c r="U837" t="s">
        <v>246</v>
      </c>
      <c r="V837">
        <v>21</v>
      </c>
      <c r="X837">
        <v>59006</v>
      </c>
      <c r="Y837" t="s">
        <v>670</v>
      </c>
    </row>
    <row r="838" spans="1:25" x14ac:dyDescent="0.25">
      <c r="A838" t="s">
        <v>671</v>
      </c>
      <c r="B838" t="s">
        <v>672</v>
      </c>
      <c r="D838" t="s">
        <v>330</v>
      </c>
      <c r="E838">
        <v>847</v>
      </c>
      <c r="F838" t="s">
        <v>666</v>
      </c>
      <c r="G838">
        <v>48110205</v>
      </c>
      <c r="H838" t="s">
        <v>667</v>
      </c>
      <c r="I838" t="s">
        <v>668</v>
      </c>
      <c r="J838">
        <v>1470</v>
      </c>
      <c r="K838" t="s">
        <v>668</v>
      </c>
      <c r="M838">
        <v>18083</v>
      </c>
      <c r="N838">
        <v>62</v>
      </c>
      <c r="O838">
        <v>84.7</v>
      </c>
      <c r="P838">
        <v>10</v>
      </c>
      <c r="R838" t="s">
        <v>26</v>
      </c>
      <c r="S838" t="s">
        <v>619</v>
      </c>
      <c r="T838">
        <v>18083</v>
      </c>
      <c r="U838" t="s">
        <v>247</v>
      </c>
      <c r="V838">
        <v>21</v>
      </c>
      <c r="X838">
        <v>59006</v>
      </c>
      <c r="Y838" t="s">
        <v>670</v>
      </c>
    </row>
    <row r="839" spans="1:25" x14ac:dyDescent="0.25">
      <c r="A839" t="s">
        <v>673</v>
      </c>
      <c r="B839" t="s">
        <v>674</v>
      </c>
      <c r="D839" t="s">
        <v>330</v>
      </c>
      <c r="E839">
        <v>847</v>
      </c>
      <c r="F839" t="s">
        <v>666</v>
      </c>
      <c r="G839">
        <v>48110205</v>
      </c>
      <c r="H839" t="s">
        <v>667</v>
      </c>
      <c r="I839" t="s">
        <v>668</v>
      </c>
      <c r="J839">
        <v>2087</v>
      </c>
      <c r="K839" t="s">
        <v>668</v>
      </c>
      <c r="M839">
        <v>18083</v>
      </c>
      <c r="N839">
        <v>38</v>
      </c>
      <c r="O839">
        <v>84.7</v>
      </c>
      <c r="P839">
        <v>10</v>
      </c>
      <c r="R839" t="s">
        <v>26</v>
      </c>
      <c r="S839" t="s">
        <v>619</v>
      </c>
      <c r="T839">
        <v>18083</v>
      </c>
      <c r="U839" t="s">
        <v>247</v>
      </c>
      <c r="V839">
        <v>21</v>
      </c>
      <c r="X839">
        <v>59006</v>
      </c>
      <c r="Y839" t="s">
        <v>670</v>
      </c>
    </row>
    <row r="840" spans="1:25" x14ac:dyDescent="0.25">
      <c r="A840" t="s">
        <v>675</v>
      </c>
      <c r="B840" t="s">
        <v>676</v>
      </c>
      <c r="D840" t="s">
        <v>330</v>
      </c>
      <c r="E840">
        <v>143.94999999999999</v>
      </c>
      <c r="F840" t="s">
        <v>677</v>
      </c>
      <c r="G840">
        <v>25476092</v>
      </c>
      <c r="H840" t="s">
        <v>678</v>
      </c>
      <c r="I840" t="s">
        <v>668</v>
      </c>
      <c r="J840">
        <v>4096</v>
      </c>
      <c r="K840" t="s">
        <v>668</v>
      </c>
      <c r="M840">
        <v>18083</v>
      </c>
      <c r="N840">
        <v>85</v>
      </c>
      <c r="O840">
        <v>143.94999999999999</v>
      </c>
      <c r="P840">
        <v>1</v>
      </c>
      <c r="R840" t="s">
        <v>26</v>
      </c>
      <c r="S840" t="s">
        <v>619</v>
      </c>
      <c r="T840">
        <v>18083</v>
      </c>
      <c r="U840" t="s">
        <v>247</v>
      </c>
      <c r="V840">
        <v>21</v>
      </c>
      <c r="X840">
        <v>59006</v>
      </c>
      <c r="Y840" t="s">
        <v>670</v>
      </c>
    </row>
    <row r="841" spans="1:25" x14ac:dyDescent="0.25">
      <c r="A841" t="s">
        <v>664</v>
      </c>
      <c r="B841" t="s">
        <v>665</v>
      </c>
      <c r="D841" t="s">
        <v>330</v>
      </c>
      <c r="E841">
        <v>290.39999999999998</v>
      </c>
      <c r="F841" t="s">
        <v>666</v>
      </c>
      <c r="G841">
        <v>48110205</v>
      </c>
      <c r="H841" t="s">
        <v>667</v>
      </c>
      <c r="I841" t="s">
        <v>668</v>
      </c>
      <c r="J841">
        <v>369</v>
      </c>
      <c r="K841" t="s">
        <v>668</v>
      </c>
      <c r="M841">
        <v>18084</v>
      </c>
      <c r="N841">
        <v>23</v>
      </c>
      <c r="O841">
        <v>18.149999999999999</v>
      </c>
      <c r="P841">
        <v>16</v>
      </c>
      <c r="R841" t="s">
        <v>29</v>
      </c>
      <c r="S841" t="s">
        <v>619</v>
      </c>
      <c r="T841">
        <v>18084</v>
      </c>
      <c r="U841" t="s">
        <v>64</v>
      </c>
      <c r="V841">
        <v>21</v>
      </c>
      <c r="X841">
        <v>59006</v>
      </c>
      <c r="Y841" t="s">
        <v>670</v>
      </c>
    </row>
    <row r="842" spans="1:25" x14ac:dyDescent="0.25">
      <c r="A842" t="s">
        <v>671</v>
      </c>
      <c r="B842" t="s">
        <v>672</v>
      </c>
      <c r="D842" t="s">
        <v>330</v>
      </c>
      <c r="E842">
        <v>726</v>
      </c>
      <c r="F842" t="s">
        <v>666</v>
      </c>
      <c r="G842">
        <v>48110205</v>
      </c>
      <c r="H842" t="s">
        <v>667</v>
      </c>
      <c r="I842" t="s">
        <v>668</v>
      </c>
      <c r="J842">
        <v>1470</v>
      </c>
      <c r="K842" t="s">
        <v>668</v>
      </c>
      <c r="M842">
        <v>18084</v>
      </c>
      <c r="N842">
        <v>63</v>
      </c>
      <c r="O842">
        <v>18.149999999999999</v>
      </c>
      <c r="P842">
        <v>40</v>
      </c>
      <c r="R842" t="s">
        <v>29</v>
      </c>
      <c r="S842" t="s">
        <v>619</v>
      </c>
      <c r="T842">
        <v>18084</v>
      </c>
      <c r="U842" t="s">
        <v>64</v>
      </c>
      <c r="V842">
        <v>21</v>
      </c>
      <c r="X842">
        <v>59006</v>
      </c>
      <c r="Y842" t="s">
        <v>670</v>
      </c>
    </row>
    <row r="843" spans="1:25" x14ac:dyDescent="0.25">
      <c r="A843" t="s">
        <v>675</v>
      </c>
      <c r="B843" t="s">
        <v>676</v>
      </c>
      <c r="D843" t="s">
        <v>330</v>
      </c>
      <c r="E843">
        <v>11.05</v>
      </c>
      <c r="F843" t="s">
        <v>677</v>
      </c>
      <c r="G843">
        <v>25476092</v>
      </c>
      <c r="H843" t="s">
        <v>678</v>
      </c>
      <c r="I843" t="s">
        <v>668</v>
      </c>
      <c r="J843">
        <v>4096</v>
      </c>
      <c r="K843" t="s">
        <v>668</v>
      </c>
      <c r="M843">
        <v>18084</v>
      </c>
      <c r="N843">
        <v>84</v>
      </c>
      <c r="O843">
        <v>11.05</v>
      </c>
      <c r="P843">
        <v>1</v>
      </c>
      <c r="R843" t="s">
        <v>29</v>
      </c>
      <c r="S843" t="s">
        <v>619</v>
      </c>
      <c r="T843">
        <v>18084</v>
      </c>
      <c r="U843" t="s">
        <v>64</v>
      </c>
      <c r="V843">
        <v>21</v>
      </c>
      <c r="X843">
        <v>59006</v>
      </c>
      <c r="Y843" t="s">
        <v>670</v>
      </c>
    </row>
    <row r="844" spans="1:25" x14ac:dyDescent="0.25">
      <c r="A844" t="s">
        <v>671</v>
      </c>
      <c r="B844" t="s">
        <v>672</v>
      </c>
      <c r="D844" t="s">
        <v>330</v>
      </c>
      <c r="E844">
        <v>2601.5</v>
      </c>
      <c r="F844" t="s">
        <v>666</v>
      </c>
      <c r="G844">
        <v>48110205</v>
      </c>
      <c r="H844" t="s">
        <v>667</v>
      </c>
      <c r="I844" t="s">
        <v>668</v>
      </c>
      <c r="J844">
        <v>1470</v>
      </c>
      <c r="K844" t="s">
        <v>668</v>
      </c>
      <c r="M844">
        <v>18085</v>
      </c>
      <c r="N844">
        <v>64</v>
      </c>
      <c r="O844">
        <v>52.03</v>
      </c>
      <c r="P844">
        <v>50</v>
      </c>
      <c r="R844" t="s">
        <v>26</v>
      </c>
      <c r="S844" t="s">
        <v>619</v>
      </c>
      <c r="T844">
        <v>18085</v>
      </c>
      <c r="U844" t="s">
        <v>248</v>
      </c>
      <c r="V844">
        <v>21</v>
      </c>
      <c r="X844">
        <v>59006</v>
      </c>
      <c r="Y844" t="s">
        <v>670</v>
      </c>
    </row>
    <row r="845" spans="1:25" x14ac:dyDescent="0.25">
      <c r="A845" t="s">
        <v>675</v>
      </c>
      <c r="B845" t="s">
        <v>676</v>
      </c>
      <c r="D845" t="s">
        <v>330</v>
      </c>
      <c r="E845">
        <v>481.44</v>
      </c>
      <c r="F845" t="s">
        <v>677</v>
      </c>
      <c r="G845">
        <v>25476092</v>
      </c>
      <c r="H845" t="s">
        <v>678</v>
      </c>
      <c r="I845" t="s">
        <v>668</v>
      </c>
      <c r="J845">
        <v>4096</v>
      </c>
      <c r="K845" t="s">
        <v>668</v>
      </c>
      <c r="M845">
        <v>18085</v>
      </c>
      <c r="N845">
        <v>16</v>
      </c>
      <c r="O845">
        <v>80.239999999999995</v>
      </c>
      <c r="P845">
        <v>6</v>
      </c>
      <c r="R845" t="s">
        <v>26</v>
      </c>
      <c r="S845" t="s">
        <v>619</v>
      </c>
      <c r="T845">
        <v>18085</v>
      </c>
      <c r="U845" t="s">
        <v>248</v>
      </c>
      <c r="V845">
        <v>21</v>
      </c>
      <c r="X845">
        <v>59006</v>
      </c>
      <c r="Y845" t="s">
        <v>670</v>
      </c>
    </row>
    <row r="846" spans="1:25" x14ac:dyDescent="0.25">
      <c r="A846" t="s">
        <v>671</v>
      </c>
      <c r="B846" t="s">
        <v>672</v>
      </c>
      <c r="D846" t="s">
        <v>330</v>
      </c>
      <c r="E846">
        <v>3025</v>
      </c>
      <c r="F846" t="s">
        <v>666</v>
      </c>
      <c r="G846">
        <v>48110205</v>
      </c>
      <c r="H846" t="s">
        <v>667</v>
      </c>
      <c r="I846" t="s">
        <v>668</v>
      </c>
      <c r="J846">
        <v>1470</v>
      </c>
      <c r="K846" t="s">
        <v>668</v>
      </c>
      <c r="M846">
        <v>18086</v>
      </c>
      <c r="N846">
        <v>65</v>
      </c>
      <c r="O846">
        <v>30.25</v>
      </c>
      <c r="P846">
        <v>100</v>
      </c>
      <c r="R846" t="s">
        <v>26</v>
      </c>
      <c r="S846" t="s">
        <v>619</v>
      </c>
      <c r="T846">
        <v>18086</v>
      </c>
      <c r="U846" t="s">
        <v>249</v>
      </c>
      <c r="V846">
        <v>21</v>
      </c>
      <c r="X846">
        <v>59006</v>
      </c>
      <c r="Y846" t="s">
        <v>670</v>
      </c>
    </row>
    <row r="847" spans="1:25" x14ac:dyDescent="0.25">
      <c r="A847" t="s">
        <v>673</v>
      </c>
      <c r="B847" t="s">
        <v>674</v>
      </c>
      <c r="D847" t="s">
        <v>330</v>
      </c>
      <c r="E847">
        <v>1512.5</v>
      </c>
      <c r="F847" t="s">
        <v>666</v>
      </c>
      <c r="G847">
        <v>48110205</v>
      </c>
      <c r="H847" t="s">
        <v>667</v>
      </c>
      <c r="I847" t="s">
        <v>668</v>
      </c>
      <c r="J847">
        <v>2087</v>
      </c>
      <c r="K847" t="s">
        <v>668</v>
      </c>
      <c r="M847">
        <v>18086</v>
      </c>
      <c r="N847">
        <v>39</v>
      </c>
      <c r="O847">
        <v>30.25</v>
      </c>
      <c r="P847">
        <v>50</v>
      </c>
      <c r="R847" t="s">
        <v>26</v>
      </c>
      <c r="S847" t="s">
        <v>619</v>
      </c>
      <c r="T847">
        <v>18086</v>
      </c>
      <c r="U847" t="s">
        <v>249</v>
      </c>
      <c r="V847">
        <v>21</v>
      </c>
      <c r="X847">
        <v>59006</v>
      </c>
      <c r="Y847" t="s">
        <v>670</v>
      </c>
    </row>
    <row r="848" spans="1:25" x14ac:dyDescent="0.25">
      <c r="A848" t="s">
        <v>675</v>
      </c>
      <c r="B848" t="s">
        <v>676</v>
      </c>
      <c r="D848" t="s">
        <v>330</v>
      </c>
      <c r="E848">
        <v>178.74</v>
      </c>
      <c r="F848" t="s">
        <v>677</v>
      </c>
      <c r="G848">
        <v>25476092</v>
      </c>
      <c r="H848" t="s">
        <v>678</v>
      </c>
      <c r="I848" t="s">
        <v>668</v>
      </c>
      <c r="J848">
        <v>4096</v>
      </c>
      <c r="K848" t="s">
        <v>668</v>
      </c>
      <c r="M848">
        <v>18086</v>
      </c>
      <c r="N848">
        <v>24</v>
      </c>
      <c r="O848">
        <v>29.79</v>
      </c>
      <c r="P848">
        <v>6</v>
      </c>
      <c r="R848" t="s">
        <v>26</v>
      </c>
      <c r="S848" t="s">
        <v>619</v>
      </c>
      <c r="T848">
        <v>18086</v>
      </c>
      <c r="U848" t="s">
        <v>249</v>
      </c>
      <c r="V848">
        <v>21</v>
      </c>
      <c r="X848">
        <v>59006</v>
      </c>
      <c r="Y848" t="s">
        <v>670</v>
      </c>
    </row>
    <row r="849" spans="1:25" x14ac:dyDescent="0.25">
      <c r="A849" t="s">
        <v>681</v>
      </c>
      <c r="B849" t="s">
        <v>682</v>
      </c>
      <c r="D849" t="s">
        <v>330</v>
      </c>
      <c r="E849">
        <v>1787.4</v>
      </c>
      <c r="F849" t="s">
        <v>677</v>
      </c>
      <c r="G849">
        <v>25476092</v>
      </c>
      <c r="H849" t="s">
        <v>678</v>
      </c>
      <c r="I849" t="s">
        <v>668</v>
      </c>
      <c r="J849">
        <v>4642</v>
      </c>
      <c r="K849" t="s">
        <v>668</v>
      </c>
      <c r="M849">
        <v>18086</v>
      </c>
      <c r="N849">
        <v>34</v>
      </c>
      <c r="O849">
        <v>29.79</v>
      </c>
      <c r="P849">
        <v>60</v>
      </c>
      <c r="R849" t="s">
        <v>26</v>
      </c>
      <c r="S849" t="s">
        <v>619</v>
      </c>
      <c r="T849">
        <v>18086</v>
      </c>
      <c r="U849" t="s">
        <v>249</v>
      </c>
      <c r="V849">
        <v>21</v>
      </c>
      <c r="X849">
        <v>59006</v>
      </c>
      <c r="Y849" t="s">
        <v>670</v>
      </c>
    </row>
    <row r="850" spans="1:25" x14ac:dyDescent="0.25">
      <c r="A850" t="s">
        <v>675</v>
      </c>
      <c r="B850" t="s">
        <v>676</v>
      </c>
      <c r="D850" t="s">
        <v>330</v>
      </c>
      <c r="E850">
        <v>276.63</v>
      </c>
      <c r="F850" t="s">
        <v>677</v>
      </c>
      <c r="G850">
        <v>25476092</v>
      </c>
      <c r="H850" t="s">
        <v>678</v>
      </c>
      <c r="I850" t="s">
        <v>668</v>
      </c>
      <c r="J850">
        <v>4096</v>
      </c>
      <c r="K850" t="s">
        <v>668</v>
      </c>
      <c r="M850">
        <v>18087</v>
      </c>
      <c r="N850">
        <v>18</v>
      </c>
      <c r="O850">
        <v>276.63</v>
      </c>
      <c r="P850">
        <v>1</v>
      </c>
      <c r="R850" t="s">
        <v>26</v>
      </c>
      <c r="S850" t="s">
        <v>619</v>
      </c>
      <c r="T850">
        <v>18087</v>
      </c>
      <c r="U850" t="s">
        <v>27</v>
      </c>
      <c r="V850">
        <v>21</v>
      </c>
      <c r="X850">
        <v>59006</v>
      </c>
      <c r="Y850" t="s">
        <v>670</v>
      </c>
    </row>
    <row r="851" spans="1:25" x14ac:dyDescent="0.25">
      <c r="A851" t="s">
        <v>673</v>
      </c>
      <c r="B851" t="s">
        <v>674</v>
      </c>
      <c r="D851" t="s">
        <v>330</v>
      </c>
      <c r="E851">
        <v>2904</v>
      </c>
      <c r="F851" t="s">
        <v>666</v>
      </c>
      <c r="G851">
        <v>48110205</v>
      </c>
      <c r="H851" t="s">
        <v>667</v>
      </c>
      <c r="I851" t="s">
        <v>668</v>
      </c>
      <c r="J851">
        <v>2087</v>
      </c>
      <c r="K851" t="s">
        <v>668</v>
      </c>
      <c r="M851">
        <v>18087</v>
      </c>
      <c r="N851">
        <v>42</v>
      </c>
      <c r="O851">
        <v>96.8</v>
      </c>
      <c r="P851">
        <v>30</v>
      </c>
      <c r="R851" t="s">
        <v>26</v>
      </c>
      <c r="S851" t="s">
        <v>619</v>
      </c>
      <c r="T851">
        <v>18087</v>
      </c>
      <c r="U851" t="s">
        <v>27</v>
      </c>
      <c r="V851">
        <v>21</v>
      </c>
      <c r="X851">
        <v>59006</v>
      </c>
      <c r="Y851" t="s">
        <v>670</v>
      </c>
    </row>
    <row r="852" spans="1:25" x14ac:dyDescent="0.25">
      <c r="A852" t="s">
        <v>671</v>
      </c>
      <c r="B852" t="s">
        <v>672</v>
      </c>
      <c r="D852" t="s">
        <v>330</v>
      </c>
      <c r="E852">
        <v>8046.5</v>
      </c>
      <c r="F852" t="s">
        <v>666</v>
      </c>
      <c r="G852">
        <v>48110205</v>
      </c>
      <c r="H852" t="s">
        <v>667</v>
      </c>
      <c r="I852" t="s">
        <v>668</v>
      </c>
      <c r="J852">
        <v>1470</v>
      </c>
      <c r="K852" t="s">
        <v>668</v>
      </c>
      <c r="M852">
        <v>18088</v>
      </c>
      <c r="N852">
        <v>66</v>
      </c>
      <c r="O852">
        <v>160.93</v>
      </c>
      <c r="P852">
        <v>50</v>
      </c>
      <c r="R852" t="s">
        <v>26</v>
      </c>
      <c r="S852" t="s">
        <v>619</v>
      </c>
      <c r="T852">
        <v>18088</v>
      </c>
      <c r="U852" t="s">
        <v>726</v>
      </c>
      <c r="V852">
        <v>21</v>
      </c>
      <c r="X852">
        <v>59006</v>
      </c>
      <c r="Y852" t="s">
        <v>670</v>
      </c>
    </row>
    <row r="853" spans="1:25" x14ac:dyDescent="0.25">
      <c r="A853" t="s">
        <v>673</v>
      </c>
      <c r="B853" t="s">
        <v>674</v>
      </c>
      <c r="D853" t="s">
        <v>330</v>
      </c>
      <c r="E853">
        <v>8046.5</v>
      </c>
      <c r="F853" t="s">
        <v>666</v>
      </c>
      <c r="G853">
        <v>48110205</v>
      </c>
      <c r="H853" t="s">
        <v>667</v>
      </c>
      <c r="I853" t="s">
        <v>668</v>
      </c>
      <c r="J853">
        <v>2087</v>
      </c>
      <c r="K853" t="s">
        <v>668</v>
      </c>
      <c r="M853">
        <v>18088</v>
      </c>
      <c r="N853">
        <v>43</v>
      </c>
      <c r="O853">
        <v>160.93</v>
      </c>
      <c r="P853">
        <v>50</v>
      </c>
      <c r="R853" t="s">
        <v>26</v>
      </c>
      <c r="S853" t="s">
        <v>619</v>
      </c>
      <c r="T853">
        <v>18088</v>
      </c>
      <c r="U853" t="s">
        <v>726</v>
      </c>
      <c r="V853">
        <v>21</v>
      </c>
      <c r="X853">
        <v>59006</v>
      </c>
      <c r="Y853" t="s">
        <v>670</v>
      </c>
    </row>
    <row r="854" spans="1:25" x14ac:dyDescent="0.25">
      <c r="A854" t="s">
        <v>675</v>
      </c>
      <c r="B854" t="s">
        <v>676</v>
      </c>
      <c r="D854" t="s">
        <v>330</v>
      </c>
      <c r="E854">
        <v>175.61</v>
      </c>
      <c r="F854" t="s">
        <v>677</v>
      </c>
      <c r="G854">
        <v>25476092</v>
      </c>
      <c r="H854" t="s">
        <v>678</v>
      </c>
      <c r="I854" t="s">
        <v>668</v>
      </c>
      <c r="J854">
        <v>4096</v>
      </c>
      <c r="K854" t="s">
        <v>668</v>
      </c>
      <c r="M854">
        <v>18088</v>
      </c>
      <c r="N854">
        <v>95</v>
      </c>
      <c r="O854">
        <v>175.61</v>
      </c>
      <c r="P854">
        <v>1</v>
      </c>
      <c r="R854" t="s">
        <v>26</v>
      </c>
      <c r="S854" t="s">
        <v>619</v>
      </c>
      <c r="T854">
        <v>18088</v>
      </c>
      <c r="U854" t="s">
        <v>726</v>
      </c>
      <c r="V854">
        <v>21</v>
      </c>
      <c r="X854">
        <v>59006</v>
      </c>
      <c r="Y854" t="s">
        <v>670</v>
      </c>
    </row>
    <row r="855" spans="1:25" x14ac:dyDescent="0.25">
      <c r="A855" t="s">
        <v>681</v>
      </c>
      <c r="B855" t="s">
        <v>682</v>
      </c>
      <c r="D855" t="s">
        <v>330</v>
      </c>
      <c r="E855">
        <v>1740</v>
      </c>
      <c r="F855" t="s">
        <v>677</v>
      </c>
      <c r="G855">
        <v>25476092</v>
      </c>
      <c r="H855" t="s">
        <v>678</v>
      </c>
      <c r="I855" t="s">
        <v>668</v>
      </c>
      <c r="J855">
        <v>4642</v>
      </c>
      <c r="K855" t="s">
        <v>668</v>
      </c>
      <c r="M855">
        <v>18088</v>
      </c>
      <c r="N855">
        <v>53</v>
      </c>
      <c r="O855">
        <v>174</v>
      </c>
      <c r="P855">
        <v>10</v>
      </c>
      <c r="R855" t="s">
        <v>26</v>
      </c>
      <c r="S855" t="s">
        <v>619</v>
      </c>
      <c r="T855">
        <v>18088</v>
      </c>
      <c r="U855" t="s">
        <v>726</v>
      </c>
      <c r="V855">
        <v>21</v>
      </c>
      <c r="X855">
        <v>59006</v>
      </c>
      <c r="Y855" t="s">
        <v>670</v>
      </c>
    </row>
    <row r="856" spans="1:25" x14ac:dyDescent="0.25">
      <c r="A856" t="s">
        <v>673</v>
      </c>
      <c r="B856" t="s">
        <v>674</v>
      </c>
      <c r="D856" t="s">
        <v>330</v>
      </c>
      <c r="E856">
        <v>2117.5</v>
      </c>
      <c r="F856" t="s">
        <v>666</v>
      </c>
      <c r="G856">
        <v>48110205</v>
      </c>
      <c r="H856" t="s">
        <v>667</v>
      </c>
      <c r="I856" t="s">
        <v>668</v>
      </c>
      <c r="J856">
        <v>2087</v>
      </c>
      <c r="K856" t="s">
        <v>668</v>
      </c>
      <c r="M856">
        <v>18089</v>
      </c>
      <c r="N856">
        <v>44</v>
      </c>
      <c r="O856">
        <v>42.35</v>
      </c>
      <c r="P856">
        <v>50</v>
      </c>
      <c r="R856" t="s">
        <v>26</v>
      </c>
      <c r="S856" t="s">
        <v>619</v>
      </c>
      <c r="T856">
        <v>18089</v>
      </c>
      <c r="U856" t="s">
        <v>251</v>
      </c>
      <c r="V856">
        <v>21</v>
      </c>
      <c r="X856">
        <v>59006</v>
      </c>
      <c r="Y856" t="s">
        <v>670</v>
      </c>
    </row>
    <row r="857" spans="1:25" x14ac:dyDescent="0.25">
      <c r="A857" t="s">
        <v>675</v>
      </c>
      <c r="B857" t="s">
        <v>676</v>
      </c>
      <c r="D857" t="s">
        <v>330</v>
      </c>
      <c r="E857">
        <v>150.94</v>
      </c>
      <c r="F857" t="s">
        <v>677</v>
      </c>
      <c r="G857">
        <v>25476092</v>
      </c>
      <c r="H857" t="s">
        <v>678</v>
      </c>
      <c r="I857" t="s">
        <v>668</v>
      </c>
      <c r="J857">
        <v>4096</v>
      </c>
      <c r="K857" t="s">
        <v>668</v>
      </c>
      <c r="M857">
        <v>18089</v>
      </c>
      <c r="N857">
        <v>4</v>
      </c>
      <c r="O857">
        <v>150.94</v>
      </c>
      <c r="P857">
        <v>1</v>
      </c>
      <c r="R857" t="s">
        <v>26</v>
      </c>
      <c r="S857" t="s">
        <v>619</v>
      </c>
      <c r="T857">
        <v>18089</v>
      </c>
      <c r="U857" t="s">
        <v>251</v>
      </c>
      <c r="V857">
        <v>21</v>
      </c>
      <c r="X857">
        <v>59006</v>
      </c>
      <c r="Y857" t="s">
        <v>670</v>
      </c>
    </row>
    <row r="858" spans="1:25" x14ac:dyDescent="0.25">
      <c r="A858" t="s">
        <v>664</v>
      </c>
      <c r="B858" t="s">
        <v>665</v>
      </c>
      <c r="D858" t="s">
        <v>330</v>
      </c>
      <c r="E858">
        <v>1331</v>
      </c>
      <c r="F858" t="s">
        <v>666</v>
      </c>
      <c r="G858">
        <v>48110205</v>
      </c>
      <c r="H858" t="s">
        <v>667</v>
      </c>
      <c r="I858" t="s">
        <v>668</v>
      </c>
      <c r="J858">
        <v>369</v>
      </c>
      <c r="K858" t="s">
        <v>668</v>
      </c>
      <c r="M858">
        <v>18090</v>
      </c>
      <c r="N858">
        <v>24</v>
      </c>
      <c r="O858">
        <v>13.31</v>
      </c>
      <c r="P858">
        <v>100</v>
      </c>
      <c r="R858" t="s">
        <v>26</v>
      </c>
      <c r="S858" t="s">
        <v>619</v>
      </c>
      <c r="T858">
        <v>18090</v>
      </c>
      <c r="U858" t="s">
        <v>727</v>
      </c>
      <c r="V858">
        <v>21</v>
      </c>
      <c r="X858">
        <v>59006</v>
      </c>
      <c r="Y858" t="s">
        <v>670</v>
      </c>
    </row>
    <row r="859" spans="1:25" x14ac:dyDescent="0.25">
      <c r="A859" t="s">
        <v>671</v>
      </c>
      <c r="B859" t="s">
        <v>672</v>
      </c>
      <c r="D859" t="s">
        <v>330</v>
      </c>
      <c r="E859">
        <v>3327.5</v>
      </c>
      <c r="F859" t="s">
        <v>666</v>
      </c>
      <c r="G859">
        <v>48110205</v>
      </c>
      <c r="H859" t="s">
        <v>667</v>
      </c>
      <c r="I859" t="s">
        <v>668</v>
      </c>
      <c r="J859">
        <v>1470</v>
      </c>
      <c r="K859" t="s">
        <v>668</v>
      </c>
      <c r="M859">
        <v>18090</v>
      </c>
      <c r="N859">
        <v>68</v>
      </c>
      <c r="O859">
        <v>13.31</v>
      </c>
      <c r="P859">
        <v>250</v>
      </c>
      <c r="R859" t="s">
        <v>26</v>
      </c>
      <c r="S859" t="s">
        <v>619</v>
      </c>
      <c r="T859">
        <v>18090</v>
      </c>
      <c r="U859" t="s">
        <v>727</v>
      </c>
      <c r="V859">
        <v>21</v>
      </c>
      <c r="X859">
        <v>59006</v>
      </c>
      <c r="Y859" t="s">
        <v>670</v>
      </c>
    </row>
    <row r="860" spans="1:25" x14ac:dyDescent="0.25">
      <c r="A860" t="s">
        <v>675</v>
      </c>
      <c r="B860" t="s">
        <v>676</v>
      </c>
      <c r="D860" t="s">
        <v>330</v>
      </c>
      <c r="E860">
        <v>79.7</v>
      </c>
      <c r="F860" t="s">
        <v>677</v>
      </c>
      <c r="G860">
        <v>25476092</v>
      </c>
      <c r="H860" t="s">
        <v>678</v>
      </c>
      <c r="I860" t="s">
        <v>668</v>
      </c>
      <c r="J860">
        <v>4096</v>
      </c>
      <c r="K860" t="s">
        <v>668</v>
      </c>
      <c r="M860">
        <v>18090</v>
      </c>
      <c r="N860">
        <v>20</v>
      </c>
      <c r="O860">
        <v>15.94</v>
      </c>
      <c r="P860">
        <v>5</v>
      </c>
      <c r="R860" t="s">
        <v>26</v>
      </c>
      <c r="S860" t="s">
        <v>619</v>
      </c>
      <c r="T860">
        <v>18090</v>
      </c>
      <c r="U860" t="s">
        <v>727</v>
      </c>
      <c r="V860">
        <v>21</v>
      </c>
      <c r="X860">
        <v>59006</v>
      </c>
      <c r="Y860" t="s">
        <v>670</v>
      </c>
    </row>
    <row r="861" spans="1:25" x14ac:dyDescent="0.25">
      <c r="A861" t="s">
        <v>681</v>
      </c>
      <c r="B861" t="s">
        <v>682</v>
      </c>
      <c r="D861" t="s">
        <v>330</v>
      </c>
      <c r="E861">
        <v>7965</v>
      </c>
      <c r="F861" t="s">
        <v>677</v>
      </c>
      <c r="G861">
        <v>25476092</v>
      </c>
      <c r="H861" t="s">
        <v>678</v>
      </c>
      <c r="I861" t="s">
        <v>668</v>
      </c>
      <c r="J861">
        <v>4642</v>
      </c>
      <c r="K861" t="s">
        <v>668</v>
      </c>
      <c r="M861">
        <v>18090</v>
      </c>
      <c r="N861">
        <v>14</v>
      </c>
      <c r="O861">
        <v>15.93</v>
      </c>
      <c r="P861">
        <v>500</v>
      </c>
      <c r="R861" t="s">
        <v>26</v>
      </c>
      <c r="S861" t="s">
        <v>619</v>
      </c>
      <c r="T861">
        <v>18090</v>
      </c>
      <c r="U861" t="s">
        <v>727</v>
      </c>
      <c r="V861">
        <v>21</v>
      </c>
      <c r="X861">
        <v>59006</v>
      </c>
      <c r="Y861" t="s">
        <v>670</v>
      </c>
    </row>
    <row r="862" spans="1:25" x14ac:dyDescent="0.25">
      <c r="A862" t="s">
        <v>675</v>
      </c>
      <c r="B862" t="s">
        <v>676</v>
      </c>
      <c r="D862" t="s">
        <v>330</v>
      </c>
      <c r="E862">
        <v>30.36</v>
      </c>
      <c r="F862" t="s">
        <v>677</v>
      </c>
      <c r="G862">
        <v>25476092</v>
      </c>
      <c r="H862" t="s">
        <v>678</v>
      </c>
      <c r="I862" t="s">
        <v>668</v>
      </c>
      <c r="J862">
        <v>4096</v>
      </c>
      <c r="K862" t="s">
        <v>668</v>
      </c>
      <c r="M862">
        <v>18091</v>
      </c>
      <c r="N862">
        <v>19</v>
      </c>
      <c r="O862">
        <v>30.36</v>
      </c>
      <c r="P862">
        <v>1</v>
      </c>
      <c r="R862" t="s">
        <v>26</v>
      </c>
      <c r="S862" t="s">
        <v>619</v>
      </c>
      <c r="T862">
        <v>18091</v>
      </c>
      <c r="U862" t="s">
        <v>728</v>
      </c>
      <c r="V862">
        <v>21</v>
      </c>
      <c r="X862">
        <v>59006</v>
      </c>
      <c r="Y862" t="s">
        <v>670</v>
      </c>
    </row>
    <row r="863" spans="1:25" x14ac:dyDescent="0.25">
      <c r="A863" t="s">
        <v>681</v>
      </c>
      <c r="B863" t="s">
        <v>682</v>
      </c>
      <c r="D863" t="s">
        <v>330</v>
      </c>
      <c r="E863">
        <v>15425</v>
      </c>
      <c r="F863" t="s">
        <v>677</v>
      </c>
      <c r="G863">
        <v>25476092</v>
      </c>
      <c r="H863" t="s">
        <v>678</v>
      </c>
      <c r="I863" t="s">
        <v>668</v>
      </c>
      <c r="J863">
        <v>4642</v>
      </c>
      <c r="K863" t="s">
        <v>668</v>
      </c>
      <c r="M863">
        <v>18091</v>
      </c>
      <c r="N863">
        <v>13</v>
      </c>
      <c r="O863">
        <v>30.85</v>
      </c>
      <c r="P863">
        <v>500</v>
      </c>
      <c r="R863" t="s">
        <v>26</v>
      </c>
      <c r="S863" t="s">
        <v>619</v>
      </c>
      <c r="T863">
        <v>18091</v>
      </c>
      <c r="U863" t="s">
        <v>728</v>
      </c>
      <c r="V863">
        <v>21</v>
      </c>
      <c r="X863">
        <v>59006</v>
      </c>
      <c r="Y863" t="s">
        <v>670</v>
      </c>
    </row>
    <row r="864" spans="1:25" x14ac:dyDescent="0.25">
      <c r="A864" t="s">
        <v>671</v>
      </c>
      <c r="B864" t="s">
        <v>672</v>
      </c>
      <c r="D864" t="s">
        <v>330</v>
      </c>
      <c r="E864">
        <v>2783</v>
      </c>
      <c r="F864" t="s">
        <v>666</v>
      </c>
      <c r="G864">
        <v>48110205</v>
      </c>
      <c r="H864" t="s">
        <v>667</v>
      </c>
      <c r="I864" t="s">
        <v>668</v>
      </c>
      <c r="J864">
        <v>1470</v>
      </c>
      <c r="K864" t="s">
        <v>668</v>
      </c>
      <c r="M864">
        <v>18091</v>
      </c>
      <c r="N864">
        <v>69</v>
      </c>
      <c r="O864">
        <v>27.83</v>
      </c>
      <c r="P864">
        <v>100</v>
      </c>
      <c r="R864" t="s">
        <v>26</v>
      </c>
      <c r="S864" t="s">
        <v>619</v>
      </c>
      <c r="T864">
        <v>18091</v>
      </c>
      <c r="U864" t="s">
        <v>728</v>
      </c>
      <c r="V864">
        <v>21</v>
      </c>
      <c r="X864">
        <v>59006</v>
      </c>
      <c r="Y864" t="s">
        <v>670</v>
      </c>
    </row>
    <row r="865" spans="1:25" x14ac:dyDescent="0.25">
      <c r="A865" t="s">
        <v>671</v>
      </c>
      <c r="B865" t="s">
        <v>672</v>
      </c>
      <c r="D865" t="s">
        <v>330</v>
      </c>
      <c r="E865">
        <v>786.5</v>
      </c>
      <c r="F865" t="s">
        <v>666</v>
      </c>
      <c r="G865">
        <v>48110205</v>
      </c>
      <c r="H865" t="s">
        <v>667</v>
      </c>
      <c r="I865" t="s">
        <v>668</v>
      </c>
      <c r="J865">
        <v>1470</v>
      </c>
      <c r="K865" t="s">
        <v>668</v>
      </c>
      <c r="M865">
        <v>18092</v>
      </c>
      <c r="N865">
        <v>70</v>
      </c>
      <c r="O865">
        <v>15.73</v>
      </c>
      <c r="P865">
        <v>50</v>
      </c>
      <c r="R865" t="s">
        <v>26</v>
      </c>
      <c r="S865" t="s">
        <v>619</v>
      </c>
      <c r="T865">
        <v>18092</v>
      </c>
      <c r="U865" t="s">
        <v>254</v>
      </c>
      <c r="V865">
        <v>21</v>
      </c>
      <c r="X865">
        <v>59006</v>
      </c>
      <c r="Y865" t="s">
        <v>670</v>
      </c>
    </row>
    <row r="866" spans="1:25" x14ac:dyDescent="0.25">
      <c r="A866" t="s">
        <v>675</v>
      </c>
      <c r="B866" t="s">
        <v>676</v>
      </c>
      <c r="D866" t="s">
        <v>330</v>
      </c>
      <c r="E866">
        <v>14.88</v>
      </c>
      <c r="F866" t="s">
        <v>677</v>
      </c>
      <c r="G866">
        <v>25476092</v>
      </c>
      <c r="H866" t="s">
        <v>678</v>
      </c>
      <c r="I866" t="s">
        <v>668</v>
      </c>
      <c r="J866">
        <v>4096</v>
      </c>
      <c r="K866" t="s">
        <v>668</v>
      </c>
      <c r="M866">
        <v>18092</v>
      </c>
      <c r="N866">
        <v>51</v>
      </c>
      <c r="O866">
        <v>14.88</v>
      </c>
      <c r="P866">
        <v>1</v>
      </c>
      <c r="R866" t="s">
        <v>26</v>
      </c>
      <c r="S866" t="s">
        <v>619</v>
      </c>
      <c r="T866">
        <v>18092</v>
      </c>
      <c r="U866" t="s">
        <v>254</v>
      </c>
      <c r="V866">
        <v>21</v>
      </c>
      <c r="X866">
        <v>59006</v>
      </c>
      <c r="Y866" t="s">
        <v>670</v>
      </c>
    </row>
    <row r="867" spans="1:25" x14ac:dyDescent="0.25">
      <c r="A867" t="s">
        <v>681</v>
      </c>
      <c r="B867" t="s">
        <v>682</v>
      </c>
      <c r="D867" t="s">
        <v>330</v>
      </c>
      <c r="E867">
        <v>97.84</v>
      </c>
      <c r="F867" t="s">
        <v>677</v>
      </c>
      <c r="G867">
        <v>25476092</v>
      </c>
      <c r="H867" t="s">
        <v>678</v>
      </c>
      <c r="I867" t="s">
        <v>668</v>
      </c>
      <c r="J867">
        <v>4642</v>
      </c>
      <c r="K867" t="s">
        <v>668</v>
      </c>
      <c r="M867">
        <v>18093</v>
      </c>
      <c r="N867">
        <v>22</v>
      </c>
      <c r="O867">
        <v>48.92</v>
      </c>
      <c r="P867">
        <v>2</v>
      </c>
      <c r="R867" t="s">
        <v>29</v>
      </c>
      <c r="S867" t="s">
        <v>619</v>
      </c>
      <c r="T867">
        <v>18093</v>
      </c>
      <c r="U867" t="s">
        <v>255</v>
      </c>
      <c r="V867">
        <v>21</v>
      </c>
      <c r="X867">
        <v>59006</v>
      </c>
      <c r="Y867" t="s">
        <v>670</v>
      </c>
    </row>
    <row r="868" spans="1:25" x14ac:dyDescent="0.25">
      <c r="A868" t="s">
        <v>729</v>
      </c>
      <c r="B868" t="s">
        <v>730</v>
      </c>
      <c r="D868" t="s">
        <v>330</v>
      </c>
      <c r="E868">
        <v>48.92</v>
      </c>
      <c r="F868" t="s">
        <v>677</v>
      </c>
      <c r="G868">
        <v>25476092</v>
      </c>
      <c r="H868" t="s">
        <v>678</v>
      </c>
      <c r="I868" t="s">
        <v>668</v>
      </c>
      <c r="J868">
        <v>4579</v>
      </c>
      <c r="K868" t="s">
        <v>668</v>
      </c>
      <c r="M868">
        <v>18093</v>
      </c>
      <c r="N868">
        <v>3</v>
      </c>
      <c r="O868">
        <v>48.92</v>
      </c>
      <c r="P868">
        <v>1</v>
      </c>
      <c r="R868" t="s">
        <v>29</v>
      </c>
      <c r="S868" t="s">
        <v>619</v>
      </c>
      <c r="T868">
        <v>18093</v>
      </c>
      <c r="U868" t="s">
        <v>255</v>
      </c>
      <c r="V868">
        <v>21</v>
      </c>
      <c r="X868">
        <v>59006</v>
      </c>
      <c r="Y868" t="s">
        <v>670</v>
      </c>
    </row>
    <row r="869" spans="1:25" x14ac:dyDescent="0.25">
      <c r="A869" t="s">
        <v>675</v>
      </c>
      <c r="B869" t="s">
        <v>676</v>
      </c>
      <c r="D869" t="s">
        <v>330</v>
      </c>
      <c r="E869">
        <v>51.16</v>
      </c>
      <c r="F869" t="s">
        <v>677</v>
      </c>
      <c r="G869">
        <v>25476092</v>
      </c>
      <c r="H869" t="s">
        <v>678</v>
      </c>
      <c r="I869" t="s">
        <v>668</v>
      </c>
      <c r="J869">
        <v>4096</v>
      </c>
      <c r="K869" t="s">
        <v>668</v>
      </c>
      <c r="M869">
        <v>18093</v>
      </c>
      <c r="N869">
        <v>6</v>
      </c>
      <c r="O869">
        <v>51.16</v>
      </c>
      <c r="P869">
        <v>1</v>
      </c>
      <c r="R869" t="s">
        <v>29</v>
      </c>
      <c r="S869" t="s">
        <v>619</v>
      </c>
      <c r="T869">
        <v>18093</v>
      </c>
      <c r="U869" t="s">
        <v>255</v>
      </c>
      <c r="V869">
        <v>21</v>
      </c>
      <c r="X869">
        <v>59006</v>
      </c>
      <c r="Y869" t="s">
        <v>670</v>
      </c>
    </row>
    <row r="870" spans="1:25" x14ac:dyDescent="0.25">
      <c r="A870" t="s">
        <v>673</v>
      </c>
      <c r="B870" t="s">
        <v>674</v>
      </c>
      <c r="D870" t="s">
        <v>330</v>
      </c>
      <c r="E870">
        <v>290.39999999999998</v>
      </c>
      <c r="F870" t="s">
        <v>666</v>
      </c>
      <c r="G870">
        <v>48110205</v>
      </c>
      <c r="H870" t="s">
        <v>667</v>
      </c>
      <c r="I870" t="s">
        <v>668</v>
      </c>
      <c r="J870">
        <v>2087</v>
      </c>
      <c r="K870" t="s">
        <v>668</v>
      </c>
      <c r="M870">
        <v>18094</v>
      </c>
      <c r="N870">
        <v>45</v>
      </c>
      <c r="O870">
        <v>12.1</v>
      </c>
      <c r="P870">
        <v>24</v>
      </c>
      <c r="R870" t="s">
        <v>29</v>
      </c>
      <c r="S870" t="s">
        <v>619</v>
      </c>
      <c r="T870">
        <v>18094</v>
      </c>
      <c r="U870" t="s">
        <v>256</v>
      </c>
      <c r="V870">
        <v>21</v>
      </c>
      <c r="X870">
        <v>59006</v>
      </c>
      <c r="Y870" t="s">
        <v>670</v>
      </c>
    </row>
    <row r="871" spans="1:25" x14ac:dyDescent="0.25">
      <c r="A871" t="s">
        <v>675</v>
      </c>
      <c r="B871" t="s">
        <v>676</v>
      </c>
      <c r="D871" t="s">
        <v>330</v>
      </c>
      <c r="E871">
        <v>7.96</v>
      </c>
      <c r="F871" t="s">
        <v>677</v>
      </c>
      <c r="G871">
        <v>25476092</v>
      </c>
      <c r="H871" t="s">
        <v>678</v>
      </c>
      <c r="I871" t="s">
        <v>668</v>
      </c>
      <c r="J871">
        <v>4096</v>
      </c>
      <c r="K871" t="s">
        <v>668</v>
      </c>
      <c r="M871">
        <v>18094</v>
      </c>
      <c r="N871">
        <v>87</v>
      </c>
      <c r="O871">
        <v>7.96</v>
      </c>
      <c r="P871">
        <v>1</v>
      </c>
      <c r="R871" t="s">
        <v>29</v>
      </c>
      <c r="S871" t="s">
        <v>619</v>
      </c>
      <c r="T871">
        <v>18094</v>
      </c>
      <c r="U871" t="s">
        <v>256</v>
      </c>
      <c r="V871">
        <v>21</v>
      </c>
      <c r="X871">
        <v>59006</v>
      </c>
      <c r="Y871" t="s">
        <v>670</v>
      </c>
    </row>
    <row r="872" spans="1:25" x14ac:dyDescent="0.25">
      <c r="A872" t="s">
        <v>681</v>
      </c>
      <c r="B872" t="s">
        <v>682</v>
      </c>
      <c r="D872" t="s">
        <v>330</v>
      </c>
      <c r="E872">
        <v>79.599999999999994</v>
      </c>
      <c r="F872" t="s">
        <v>677</v>
      </c>
      <c r="G872">
        <v>25476092</v>
      </c>
      <c r="H872" t="s">
        <v>678</v>
      </c>
      <c r="I872" t="s">
        <v>668</v>
      </c>
      <c r="J872">
        <v>4642</v>
      </c>
      <c r="K872" t="s">
        <v>668</v>
      </c>
      <c r="M872">
        <v>18094</v>
      </c>
      <c r="N872">
        <v>18</v>
      </c>
      <c r="O872">
        <v>7.96</v>
      </c>
      <c r="P872">
        <v>10</v>
      </c>
      <c r="R872" t="s">
        <v>29</v>
      </c>
      <c r="S872" t="s">
        <v>619</v>
      </c>
      <c r="T872">
        <v>18094</v>
      </c>
      <c r="U872" t="s">
        <v>256</v>
      </c>
      <c r="V872">
        <v>21</v>
      </c>
      <c r="X872">
        <v>59006</v>
      </c>
      <c r="Y872" t="s">
        <v>670</v>
      </c>
    </row>
    <row r="873" spans="1:25" x14ac:dyDescent="0.25">
      <c r="A873" t="s">
        <v>671</v>
      </c>
      <c r="B873" t="s">
        <v>672</v>
      </c>
      <c r="D873" t="s">
        <v>330</v>
      </c>
      <c r="E873">
        <v>266.2</v>
      </c>
      <c r="F873" t="s">
        <v>666</v>
      </c>
      <c r="G873">
        <v>48110205</v>
      </c>
      <c r="H873" t="s">
        <v>667</v>
      </c>
      <c r="I873" t="s">
        <v>668</v>
      </c>
      <c r="J873">
        <v>1470</v>
      </c>
      <c r="K873" t="s">
        <v>668</v>
      </c>
      <c r="M873">
        <v>18095</v>
      </c>
      <c r="N873">
        <v>71</v>
      </c>
      <c r="O873">
        <v>13.31</v>
      </c>
      <c r="P873">
        <v>20</v>
      </c>
      <c r="R873" t="s">
        <v>29</v>
      </c>
      <c r="S873" t="s">
        <v>619</v>
      </c>
      <c r="T873">
        <v>18095</v>
      </c>
      <c r="U873" t="s">
        <v>257</v>
      </c>
      <c r="V873">
        <v>21</v>
      </c>
      <c r="X873">
        <v>59006</v>
      </c>
      <c r="Y873" t="s">
        <v>670</v>
      </c>
    </row>
    <row r="874" spans="1:25" x14ac:dyDescent="0.25">
      <c r="A874" t="s">
        <v>675</v>
      </c>
      <c r="B874" t="s">
        <v>676</v>
      </c>
      <c r="D874" t="s">
        <v>330</v>
      </c>
      <c r="E874">
        <v>12.29</v>
      </c>
      <c r="F874" t="s">
        <v>677</v>
      </c>
      <c r="G874">
        <v>25476092</v>
      </c>
      <c r="H874" t="s">
        <v>678</v>
      </c>
      <c r="I874" t="s">
        <v>668</v>
      </c>
      <c r="J874">
        <v>4096</v>
      </c>
      <c r="K874" t="s">
        <v>668</v>
      </c>
      <c r="M874">
        <v>18095</v>
      </c>
      <c r="N874">
        <v>90</v>
      </c>
      <c r="O874">
        <v>12.29</v>
      </c>
      <c r="P874">
        <v>1</v>
      </c>
      <c r="R874" t="s">
        <v>29</v>
      </c>
      <c r="S874" t="s">
        <v>619</v>
      </c>
      <c r="T874">
        <v>18095</v>
      </c>
      <c r="U874" t="s">
        <v>257</v>
      </c>
      <c r="V874">
        <v>21</v>
      </c>
      <c r="X874">
        <v>59006</v>
      </c>
      <c r="Y874" t="s">
        <v>670</v>
      </c>
    </row>
    <row r="875" spans="1:25" x14ac:dyDescent="0.25">
      <c r="A875" t="s">
        <v>681</v>
      </c>
      <c r="B875" t="s">
        <v>682</v>
      </c>
      <c r="D875" t="s">
        <v>330</v>
      </c>
      <c r="E875">
        <v>245.8</v>
      </c>
      <c r="F875" t="s">
        <v>677</v>
      </c>
      <c r="G875">
        <v>25476092</v>
      </c>
      <c r="H875" t="s">
        <v>678</v>
      </c>
      <c r="I875" t="s">
        <v>668</v>
      </c>
      <c r="J875">
        <v>4642</v>
      </c>
      <c r="K875" t="s">
        <v>668</v>
      </c>
      <c r="M875">
        <v>18095</v>
      </c>
      <c r="N875">
        <v>54</v>
      </c>
      <c r="O875">
        <v>12.29</v>
      </c>
      <c r="P875">
        <v>20</v>
      </c>
      <c r="R875" t="s">
        <v>29</v>
      </c>
      <c r="S875" t="s">
        <v>619</v>
      </c>
      <c r="T875">
        <v>18095</v>
      </c>
      <c r="U875" t="s">
        <v>257</v>
      </c>
      <c r="V875">
        <v>21</v>
      </c>
      <c r="X875">
        <v>59006</v>
      </c>
      <c r="Y875" t="s">
        <v>670</v>
      </c>
    </row>
    <row r="876" spans="1:25" x14ac:dyDescent="0.25">
      <c r="A876" t="s">
        <v>675</v>
      </c>
      <c r="B876" t="s">
        <v>676</v>
      </c>
      <c r="D876" t="s">
        <v>330</v>
      </c>
      <c r="E876">
        <v>13.7</v>
      </c>
      <c r="F876" t="s">
        <v>677</v>
      </c>
      <c r="G876">
        <v>25476092</v>
      </c>
      <c r="H876" t="s">
        <v>678</v>
      </c>
      <c r="I876" t="s">
        <v>668</v>
      </c>
      <c r="J876">
        <v>4096</v>
      </c>
      <c r="K876" t="s">
        <v>668</v>
      </c>
      <c r="M876">
        <v>18096</v>
      </c>
      <c r="N876">
        <v>55</v>
      </c>
      <c r="O876">
        <v>13.7</v>
      </c>
      <c r="P876">
        <v>1</v>
      </c>
      <c r="R876" t="s">
        <v>26</v>
      </c>
      <c r="S876" t="s">
        <v>619</v>
      </c>
      <c r="T876">
        <v>18096</v>
      </c>
      <c r="U876" t="s">
        <v>258</v>
      </c>
      <c r="V876">
        <v>21</v>
      </c>
      <c r="X876">
        <v>59006</v>
      </c>
      <c r="Y876" t="s">
        <v>670</v>
      </c>
    </row>
    <row r="877" spans="1:25" x14ac:dyDescent="0.25">
      <c r="A877" t="s">
        <v>681</v>
      </c>
      <c r="B877" t="s">
        <v>682</v>
      </c>
      <c r="D877" t="s">
        <v>330</v>
      </c>
      <c r="E877">
        <v>137</v>
      </c>
      <c r="F877" t="s">
        <v>677</v>
      </c>
      <c r="G877">
        <v>25476092</v>
      </c>
      <c r="H877" t="s">
        <v>678</v>
      </c>
      <c r="I877" t="s">
        <v>668</v>
      </c>
      <c r="J877">
        <v>4642</v>
      </c>
      <c r="K877" t="s">
        <v>668</v>
      </c>
      <c r="M877">
        <v>18096</v>
      </c>
      <c r="N877">
        <v>16</v>
      </c>
      <c r="O877">
        <v>13.7</v>
      </c>
      <c r="P877">
        <v>10</v>
      </c>
      <c r="R877" t="s">
        <v>26</v>
      </c>
      <c r="S877" t="s">
        <v>619</v>
      </c>
      <c r="T877">
        <v>18096</v>
      </c>
      <c r="U877" t="s">
        <v>258</v>
      </c>
      <c r="V877">
        <v>21</v>
      </c>
      <c r="X877">
        <v>59006</v>
      </c>
      <c r="Y877" t="s">
        <v>670</v>
      </c>
    </row>
    <row r="878" spans="1:25" x14ac:dyDescent="0.25">
      <c r="A878" t="s">
        <v>681</v>
      </c>
      <c r="B878" t="s">
        <v>682</v>
      </c>
      <c r="D878" t="s">
        <v>330</v>
      </c>
      <c r="E878">
        <v>262.8</v>
      </c>
      <c r="F878" t="s">
        <v>677</v>
      </c>
      <c r="G878">
        <v>25476092</v>
      </c>
      <c r="H878" t="s">
        <v>678</v>
      </c>
      <c r="I878" t="s">
        <v>668</v>
      </c>
      <c r="J878">
        <v>4642</v>
      </c>
      <c r="K878" t="s">
        <v>668</v>
      </c>
      <c r="M878">
        <v>18097</v>
      </c>
      <c r="N878">
        <v>52</v>
      </c>
      <c r="O878">
        <v>13.14</v>
      </c>
      <c r="P878">
        <v>20</v>
      </c>
      <c r="R878" t="s">
        <v>29</v>
      </c>
      <c r="S878" t="s">
        <v>619</v>
      </c>
      <c r="T878">
        <v>18097</v>
      </c>
      <c r="U878" t="s">
        <v>259</v>
      </c>
      <c r="V878">
        <v>21</v>
      </c>
      <c r="X878">
        <v>59006</v>
      </c>
      <c r="Y878" t="s">
        <v>670</v>
      </c>
    </row>
    <row r="879" spans="1:25" x14ac:dyDescent="0.25">
      <c r="A879" t="s">
        <v>675</v>
      </c>
      <c r="B879" t="s">
        <v>676</v>
      </c>
      <c r="D879" t="s">
        <v>330</v>
      </c>
      <c r="E879">
        <v>13.14</v>
      </c>
      <c r="F879" t="s">
        <v>677</v>
      </c>
      <c r="G879">
        <v>25476092</v>
      </c>
      <c r="H879" t="s">
        <v>678</v>
      </c>
      <c r="I879" t="s">
        <v>668</v>
      </c>
      <c r="J879">
        <v>4096</v>
      </c>
      <c r="K879" t="s">
        <v>668</v>
      </c>
      <c r="M879">
        <v>18097</v>
      </c>
      <c r="N879">
        <v>91</v>
      </c>
      <c r="O879">
        <v>13.14</v>
      </c>
      <c r="P879">
        <v>1</v>
      </c>
      <c r="R879" t="s">
        <v>29</v>
      </c>
      <c r="S879" t="s">
        <v>619</v>
      </c>
      <c r="T879">
        <v>18097</v>
      </c>
      <c r="U879" t="s">
        <v>259</v>
      </c>
      <c r="V879">
        <v>21</v>
      </c>
      <c r="X879">
        <v>59006</v>
      </c>
      <c r="Y879" t="s">
        <v>670</v>
      </c>
    </row>
    <row r="880" spans="1:25" x14ac:dyDescent="0.25">
      <c r="A880" t="s">
        <v>671</v>
      </c>
      <c r="B880" t="s">
        <v>672</v>
      </c>
      <c r="D880" t="s">
        <v>330</v>
      </c>
      <c r="E880">
        <v>290.39999999999998</v>
      </c>
      <c r="F880" t="s">
        <v>666</v>
      </c>
      <c r="G880">
        <v>48110205</v>
      </c>
      <c r="H880" t="s">
        <v>667</v>
      </c>
      <c r="I880" t="s">
        <v>668</v>
      </c>
      <c r="J880">
        <v>1470</v>
      </c>
      <c r="K880" t="s">
        <v>668</v>
      </c>
      <c r="M880">
        <v>18097</v>
      </c>
      <c r="N880">
        <v>72</v>
      </c>
      <c r="O880">
        <v>14.52</v>
      </c>
      <c r="P880">
        <v>20</v>
      </c>
      <c r="R880" t="s">
        <v>29</v>
      </c>
      <c r="S880" t="s">
        <v>619</v>
      </c>
      <c r="T880">
        <v>18097</v>
      </c>
      <c r="U880" t="s">
        <v>259</v>
      </c>
      <c r="V880">
        <v>21</v>
      </c>
      <c r="X880">
        <v>59006</v>
      </c>
      <c r="Y880" t="s">
        <v>670</v>
      </c>
    </row>
    <row r="881" spans="1:25" x14ac:dyDescent="0.25">
      <c r="A881" t="s">
        <v>664</v>
      </c>
      <c r="B881" t="s">
        <v>665</v>
      </c>
      <c r="D881" t="s">
        <v>330</v>
      </c>
      <c r="E881">
        <v>314.60000000000002</v>
      </c>
      <c r="F881" t="s">
        <v>666</v>
      </c>
      <c r="G881">
        <v>48110205</v>
      </c>
      <c r="H881" t="s">
        <v>667</v>
      </c>
      <c r="I881" t="s">
        <v>668</v>
      </c>
      <c r="J881">
        <v>369</v>
      </c>
      <c r="K881" t="s">
        <v>668</v>
      </c>
      <c r="M881">
        <v>18098</v>
      </c>
      <c r="N881">
        <v>25</v>
      </c>
      <c r="O881">
        <v>15.73</v>
      </c>
      <c r="P881">
        <v>20</v>
      </c>
      <c r="R881" t="s">
        <v>26</v>
      </c>
      <c r="S881" t="s">
        <v>619</v>
      </c>
      <c r="T881">
        <v>18098</v>
      </c>
      <c r="U881" t="s">
        <v>260</v>
      </c>
      <c r="V881">
        <v>21</v>
      </c>
      <c r="X881">
        <v>59006</v>
      </c>
      <c r="Y881" t="s">
        <v>670</v>
      </c>
    </row>
    <row r="882" spans="1:25" x14ac:dyDescent="0.25">
      <c r="A882" t="s">
        <v>671</v>
      </c>
      <c r="B882" t="s">
        <v>672</v>
      </c>
      <c r="D882" t="s">
        <v>330</v>
      </c>
      <c r="E882">
        <v>157.30000000000001</v>
      </c>
      <c r="F882" t="s">
        <v>666</v>
      </c>
      <c r="G882">
        <v>48110205</v>
      </c>
      <c r="H882" t="s">
        <v>667</v>
      </c>
      <c r="I882" t="s">
        <v>668</v>
      </c>
      <c r="J882">
        <v>1470</v>
      </c>
      <c r="K882" t="s">
        <v>668</v>
      </c>
      <c r="M882">
        <v>18098</v>
      </c>
      <c r="N882">
        <v>73</v>
      </c>
      <c r="O882">
        <v>15.73</v>
      </c>
      <c r="P882">
        <v>10</v>
      </c>
      <c r="R882" t="s">
        <v>26</v>
      </c>
      <c r="S882" t="s">
        <v>619</v>
      </c>
      <c r="T882">
        <v>18098</v>
      </c>
      <c r="U882" t="s">
        <v>260</v>
      </c>
      <c r="V882">
        <v>21</v>
      </c>
      <c r="X882">
        <v>59006</v>
      </c>
      <c r="Y882" t="s">
        <v>670</v>
      </c>
    </row>
    <row r="883" spans="1:25" x14ac:dyDescent="0.25">
      <c r="A883" t="s">
        <v>675</v>
      </c>
      <c r="B883" t="s">
        <v>676</v>
      </c>
      <c r="D883" t="s">
        <v>330</v>
      </c>
      <c r="E883">
        <v>25.08</v>
      </c>
      <c r="F883" t="s">
        <v>677</v>
      </c>
      <c r="G883">
        <v>25476092</v>
      </c>
      <c r="H883" t="s">
        <v>678</v>
      </c>
      <c r="I883" t="s">
        <v>668</v>
      </c>
      <c r="J883">
        <v>4096</v>
      </c>
      <c r="K883" t="s">
        <v>668</v>
      </c>
      <c r="M883">
        <v>18098</v>
      </c>
      <c r="N883">
        <v>52</v>
      </c>
      <c r="O883">
        <v>25.08</v>
      </c>
      <c r="P883">
        <v>1</v>
      </c>
      <c r="R883" t="s">
        <v>26</v>
      </c>
      <c r="S883" t="s">
        <v>619</v>
      </c>
      <c r="T883">
        <v>18098</v>
      </c>
      <c r="U883" t="s">
        <v>260</v>
      </c>
      <c r="V883">
        <v>21</v>
      </c>
      <c r="X883">
        <v>59006</v>
      </c>
      <c r="Y883" t="s">
        <v>670</v>
      </c>
    </row>
    <row r="884" spans="1:25" x14ac:dyDescent="0.25">
      <c r="A884" t="s">
        <v>681</v>
      </c>
      <c r="B884" t="s">
        <v>682</v>
      </c>
      <c r="D884" t="s">
        <v>330</v>
      </c>
      <c r="E884">
        <v>1254.5</v>
      </c>
      <c r="F884" t="s">
        <v>677</v>
      </c>
      <c r="G884">
        <v>25476092</v>
      </c>
      <c r="H884" t="s">
        <v>678</v>
      </c>
      <c r="I884" t="s">
        <v>668</v>
      </c>
      <c r="J884">
        <v>4642</v>
      </c>
      <c r="K884" t="s">
        <v>668</v>
      </c>
      <c r="M884">
        <v>18098</v>
      </c>
      <c r="N884">
        <v>20</v>
      </c>
      <c r="O884">
        <v>25.09</v>
      </c>
      <c r="P884">
        <v>50</v>
      </c>
      <c r="R884" t="s">
        <v>26</v>
      </c>
      <c r="S884" t="s">
        <v>619</v>
      </c>
      <c r="T884">
        <v>18098</v>
      </c>
      <c r="U884" t="s">
        <v>260</v>
      </c>
      <c r="V884">
        <v>21</v>
      </c>
      <c r="X884">
        <v>59006</v>
      </c>
      <c r="Y884" t="s">
        <v>670</v>
      </c>
    </row>
    <row r="885" spans="1:25" x14ac:dyDescent="0.25">
      <c r="A885" t="s">
        <v>675</v>
      </c>
      <c r="B885" t="s">
        <v>676</v>
      </c>
      <c r="D885" t="s">
        <v>330</v>
      </c>
      <c r="E885">
        <v>27.44</v>
      </c>
      <c r="F885" t="s">
        <v>677</v>
      </c>
      <c r="G885">
        <v>25476092</v>
      </c>
      <c r="H885" t="s">
        <v>678</v>
      </c>
      <c r="I885" t="s">
        <v>668</v>
      </c>
      <c r="J885">
        <v>4096</v>
      </c>
      <c r="K885" t="s">
        <v>668</v>
      </c>
      <c r="M885">
        <v>18099</v>
      </c>
      <c r="N885">
        <v>72</v>
      </c>
      <c r="O885">
        <v>27.44</v>
      </c>
      <c r="P885">
        <v>1</v>
      </c>
      <c r="R885" t="s">
        <v>26</v>
      </c>
      <c r="S885" t="s">
        <v>619</v>
      </c>
      <c r="T885">
        <v>18099</v>
      </c>
      <c r="U885" t="s">
        <v>12</v>
      </c>
      <c r="V885">
        <v>21</v>
      </c>
      <c r="X885">
        <v>59006</v>
      </c>
      <c r="Y885" t="s">
        <v>670</v>
      </c>
    </row>
    <row r="886" spans="1:25" x14ac:dyDescent="0.25">
      <c r="A886" t="s">
        <v>673</v>
      </c>
      <c r="B886" t="s">
        <v>674</v>
      </c>
      <c r="D886" t="s">
        <v>330</v>
      </c>
      <c r="E886">
        <v>1028.5</v>
      </c>
      <c r="F886" t="s">
        <v>666</v>
      </c>
      <c r="G886">
        <v>48110205</v>
      </c>
      <c r="H886" t="s">
        <v>667</v>
      </c>
      <c r="I886" t="s">
        <v>668</v>
      </c>
      <c r="J886">
        <v>2087</v>
      </c>
      <c r="K886" t="s">
        <v>668</v>
      </c>
      <c r="M886">
        <v>18100</v>
      </c>
      <c r="N886">
        <v>46</v>
      </c>
      <c r="O886">
        <v>205.7</v>
      </c>
      <c r="P886">
        <v>5</v>
      </c>
      <c r="R886" t="s">
        <v>29</v>
      </c>
      <c r="S886" t="s">
        <v>619</v>
      </c>
      <c r="T886">
        <v>18100</v>
      </c>
      <c r="U886" t="s">
        <v>261</v>
      </c>
      <c r="V886">
        <v>21</v>
      </c>
      <c r="X886">
        <v>59006</v>
      </c>
      <c r="Y886" t="s">
        <v>670</v>
      </c>
    </row>
    <row r="887" spans="1:25" x14ac:dyDescent="0.25">
      <c r="A887" t="s">
        <v>675</v>
      </c>
      <c r="B887" t="s">
        <v>676</v>
      </c>
      <c r="D887" t="s">
        <v>330</v>
      </c>
      <c r="E887">
        <v>218.03</v>
      </c>
      <c r="F887" t="s">
        <v>677</v>
      </c>
      <c r="G887">
        <v>25476092</v>
      </c>
      <c r="H887" t="s">
        <v>678</v>
      </c>
      <c r="I887" t="s">
        <v>668</v>
      </c>
      <c r="J887">
        <v>4096</v>
      </c>
      <c r="K887" t="s">
        <v>668</v>
      </c>
      <c r="M887">
        <v>18100</v>
      </c>
      <c r="N887">
        <v>102</v>
      </c>
      <c r="O887">
        <v>218.03</v>
      </c>
      <c r="P887">
        <v>1</v>
      </c>
      <c r="R887" t="s">
        <v>29</v>
      </c>
      <c r="S887" t="s">
        <v>619</v>
      </c>
      <c r="T887">
        <v>18100</v>
      </c>
      <c r="U887" t="s">
        <v>261</v>
      </c>
      <c r="V887">
        <v>21</v>
      </c>
      <c r="X887">
        <v>59006</v>
      </c>
      <c r="Y887" t="s">
        <v>670</v>
      </c>
    </row>
    <row r="888" spans="1:25" x14ac:dyDescent="0.25">
      <c r="A888" t="s">
        <v>673</v>
      </c>
      <c r="B888" t="s">
        <v>674</v>
      </c>
      <c r="D888" t="s">
        <v>330</v>
      </c>
      <c r="E888">
        <v>363</v>
      </c>
      <c r="F888" t="s">
        <v>666</v>
      </c>
      <c r="G888">
        <v>48110205</v>
      </c>
      <c r="H888" t="s">
        <v>667</v>
      </c>
      <c r="I888" t="s">
        <v>668</v>
      </c>
      <c r="J888">
        <v>2087</v>
      </c>
      <c r="K888" t="s">
        <v>668</v>
      </c>
      <c r="M888">
        <v>18101</v>
      </c>
      <c r="N888">
        <v>47</v>
      </c>
      <c r="O888">
        <v>72.599999999999994</v>
      </c>
      <c r="P888">
        <v>5</v>
      </c>
      <c r="R888" t="s">
        <v>26</v>
      </c>
      <c r="S888" t="s">
        <v>619</v>
      </c>
      <c r="T888">
        <v>18101</v>
      </c>
      <c r="U888" t="s">
        <v>262</v>
      </c>
      <c r="V888">
        <v>21</v>
      </c>
      <c r="X888">
        <v>59006</v>
      </c>
      <c r="Y888" t="s">
        <v>670</v>
      </c>
    </row>
    <row r="889" spans="1:25" x14ac:dyDescent="0.25">
      <c r="A889" t="s">
        <v>675</v>
      </c>
      <c r="B889" t="s">
        <v>676</v>
      </c>
      <c r="D889" t="s">
        <v>330</v>
      </c>
      <c r="E889">
        <v>61.49</v>
      </c>
      <c r="F889" t="s">
        <v>677</v>
      </c>
      <c r="G889">
        <v>25476092</v>
      </c>
      <c r="H889" t="s">
        <v>678</v>
      </c>
      <c r="I889" t="s">
        <v>668</v>
      </c>
      <c r="J889">
        <v>4096</v>
      </c>
      <c r="K889" t="s">
        <v>668</v>
      </c>
      <c r="M889">
        <v>18101</v>
      </c>
      <c r="N889">
        <v>103</v>
      </c>
      <c r="O889">
        <v>61.49</v>
      </c>
      <c r="P889">
        <v>1</v>
      </c>
      <c r="R889" t="s">
        <v>26</v>
      </c>
      <c r="S889" t="s">
        <v>619</v>
      </c>
      <c r="T889">
        <v>18101</v>
      </c>
      <c r="U889" t="s">
        <v>262</v>
      </c>
      <c r="V889">
        <v>21</v>
      </c>
      <c r="X889">
        <v>59006</v>
      </c>
      <c r="Y889" t="s">
        <v>670</v>
      </c>
    </row>
    <row r="890" spans="1:25" x14ac:dyDescent="0.25">
      <c r="A890" t="s">
        <v>675</v>
      </c>
      <c r="B890" t="s">
        <v>676</v>
      </c>
      <c r="D890" t="s">
        <v>330</v>
      </c>
      <c r="E890">
        <v>167.56</v>
      </c>
      <c r="F890" t="s">
        <v>677</v>
      </c>
      <c r="G890">
        <v>25476092</v>
      </c>
      <c r="H890" t="s">
        <v>678</v>
      </c>
      <c r="I890" t="s">
        <v>668</v>
      </c>
      <c r="J890">
        <v>4096</v>
      </c>
      <c r="K890" t="s">
        <v>668</v>
      </c>
      <c r="M890">
        <v>18102</v>
      </c>
      <c r="N890">
        <v>56</v>
      </c>
      <c r="O890">
        <v>167.56</v>
      </c>
      <c r="P890">
        <v>1</v>
      </c>
      <c r="R890" t="s">
        <v>26</v>
      </c>
      <c r="S890" t="s">
        <v>619</v>
      </c>
      <c r="T890">
        <v>18102</v>
      </c>
      <c r="U890" t="s">
        <v>263</v>
      </c>
      <c r="V890">
        <v>21</v>
      </c>
      <c r="X890">
        <v>59006</v>
      </c>
      <c r="Y890" t="s">
        <v>670</v>
      </c>
    </row>
    <row r="891" spans="1:25" x14ac:dyDescent="0.25">
      <c r="A891" t="s">
        <v>673</v>
      </c>
      <c r="B891" t="s">
        <v>674</v>
      </c>
      <c r="D891" t="s">
        <v>330</v>
      </c>
      <c r="E891">
        <v>242</v>
      </c>
      <c r="F891" t="s">
        <v>666</v>
      </c>
      <c r="G891">
        <v>48110205</v>
      </c>
      <c r="H891" t="s">
        <v>667</v>
      </c>
      <c r="I891" t="s">
        <v>668</v>
      </c>
      <c r="J891">
        <v>2087</v>
      </c>
      <c r="K891" t="s">
        <v>668</v>
      </c>
      <c r="M891">
        <v>18102</v>
      </c>
      <c r="N891">
        <v>48</v>
      </c>
      <c r="O891">
        <v>48.4</v>
      </c>
      <c r="P891">
        <v>5</v>
      </c>
      <c r="R891" t="s">
        <v>26</v>
      </c>
      <c r="S891" t="s">
        <v>619</v>
      </c>
      <c r="T891">
        <v>18102</v>
      </c>
      <c r="U891" t="s">
        <v>263</v>
      </c>
      <c r="V891">
        <v>21</v>
      </c>
      <c r="X891">
        <v>59006</v>
      </c>
      <c r="Y891" t="s">
        <v>670</v>
      </c>
    </row>
    <row r="892" spans="1:25" x14ac:dyDescent="0.25">
      <c r="A892" t="s">
        <v>673</v>
      </c>
      <c r="B892" t="s">
        <v>674</v>
      </c>
      <c r="D892" t="s">
        <v>330</v>
      </c>
      <c r="E892">
        <v>332.75</v>
      </c>
      <c r="F892" t="s">
        <v>666</v>
      </c>
      <c r="G892">
        <v>48110205</v>
      </c>
      <c r="H892" t="s">
        <v>667</v>
      </c>
      <c r="I892" t="s">
        <v>668</v>
      </c>
      <c r="J892">
        <v>2087</v>
      </c>
      <c r="K892" t="s">
        <v>668</v>
      </c>
      <c r="M892">
        <v>18103</v>
      </c>
      <c r="N892">
        <v>49</v>
      </c>
      <c r="O892">
        <v>66.55</v>
      </c>
      <c r="P892">
        <v>5</v>
      </c>
      <c r="R892" t="s">
        <v>29</v>
      </c>
      <c r="S892" t="s">
        <v>619</v>
      </c>
      <c r="T892">
        <v>18103</v>
      </c>
      <c r="U892" t="s">
        <v>264</v>
      </c>
      <c r="V892">
        <v>21</v>
      </c>
      <c r="X892">
        <v>59006</v>
      </c>
      <c r="Y892" t="s">
        <v>670</v>
      </c>
    </row>
    <row r="893" spans="1:25" x14ac:dyDescent="0.25">
      <c r="A893" t="s">
        <v>675</v>
      </c>
      <c r="B893" t="s">
        <v>676</v>
      </c>
      <c r="D893" t="s">
        <v>330</v>
      </c>
      <c r="E893">
        <v>64.290000000000006</v>
      </c>
      <c r="F893" t="s">
        <v>677</v>
      </c>
      <c r="G893">
        <v>25476092</v>
      </c>
      <c r="H893" t="s">
        <v>678</v>
      </c>
      <c r="I893" t="s">
        <v>668</v>
      </c>
      <c r="J893">
        <v>4096</v>
      </c>
      <c r="K893" t="s">
        <v>668</v>
      </c>
      <c r="M893">
        <v>18103</v>
      </c>
      <c r="N893">
        <v>141</v>
      </c>
      <c r="O893">
        <v>64.290000000000006</v>
      </c>
      <c r="P893">
        <v>1</v>
      </c>
      <c r="R893" t="s">
        <v>29</v>
      </c>
      <c r="S893" t="s">
        <v>619</v>
      </c>
      <c r="T893">
        <v>18103</v>
      </c>
      <c r="U893" t="s">
        <v>264</v>
      </c>
      <c r="V893">
        <v>21</v>
      </c>
      <c r="X893">
        <v>59006</v>
      </c>
      <c r="Y893" t="s">
        <v>670</v>
      </c>
    </row>
    <row r="894" spans="1:25" x14ac:dyDescent="0.25">
      <c r="A894" t="s">
        <v>673</v>
      </c>
      <c r="B894" t="s">
        <v>674</v>
      </c>
      <c r="D894" t="s">
        <v>330</v>
      </c>
      <c r="E894">
        <v>432.6</v>
      </c>
      <c r="F894" t="s">
        <v>666</v>
      </c>
      <c r="G894">
        <v>48110205</v>
      </c>
      <c r="H894" t="s">
        <v>667</v>
      </c>
      <c r="I894" t="s">
        <v>668</v>
      </c>
      <c r="J894">
        <v>2087</v>
      </c>
      <c r="K894" t="s">
        <v>668</v>
      </c>
      <c r="M894">
        <v>18104</v>
      </c>
      <c r="N894">
        <v>50</v>
      </c>
      <c r="O894">
        <v>86.52</v>
      </c>
      <c r="P894">
        <v>5</v>
      </c>
      <c r="R894" t="s">
        <v>29</v>
      </c>
      <c r="S894" t="s">
        <v>619</v>
      </c>
      <c r="T894">
        <v>18104</v>
      </c>
      <c r="U894" t="s">
        <v>265</v>
      </c>
      <c r="V894">
        <v>21</v>
      </c>
      <c r="X894">
        <v>59006</v>
      </c>
      <c r="Y894" t="s">
        <v>670</v>
      </c>
    </row>
    <row r="895" spans="1:25" x14ac:dyDescent="0.25">
      <c r="A895" t="s">
        <v>675</v>
      </c>
      <c r="B895" t="s">
        <v>676</v>
      </c>
      <c r="D895" t="s">
        <v>330</v>
      </c>
      <c r="E895">
        <v>80.87</v>
      </c>
      <c r="F895" t="s">
        <v>677</v>
      </c>
      <c r="G895">
        <v>25476092</v>
      </c>
      <c r="H895" t="s">
        <v>678</v>
      </c>
      <c r="I895" t="s">
        <v>668</v>
      </c>
      <c r="J895">
        <v>4096</v>
      </c>
      <c r="K895" t="s">
        <v>668</v>
      </c>
      <c r="M895">
        <v>18104</v>
      </c>
      <c r="N895">
        <v>75</v>
      </c>
      <c r="O895">
        <v>80.87</v>
      </c>
      <c r="P895">
        <v>1</v>
      </c>
      <c r="R895" t="s">
        <v>29</v>
      </c>
      <c r="S895" t="s">
        <v>619</v>
      </c>
      <c r="T895">
        <v>18104</v>
      </c>
      <c r="U895" t="s">
        <v>265</v>
      </c>
      <c r="V895">
        <v>21</v>
      </c>
      <c r="X895">
        <v>59006</v>
      </c>
      <c r="Y895" t="s">
        <v>670</v>
      </c>
    </row>
    <row r="896" spans="1:25" x14ac:dyDescent="0.25">
      <c r="A896" t="s">
        <v>673</v>
      </c>
      <c r="B896" t="s">
        <v>674</v>
      </c>
      <c r="D896" t="s">
        <v>330</v>
      </c>
      <c r="E896">
        <v>3327.5</v>
      </c>
      <c r="F896" t="s">
        <v>666</v>
      </c>
      <c r="G896">
        <v>48110205</v>
      </c>
      <c r="H896" t="s">
        <v>667</v>
      </c>
      <c r="I896" t="s">
        <v>668</v>
      </c>
      <c r="J896">
        <v>2087</v>
      </c>
      <c r="K896" t="s">
        <v>668</v>
      </c>
      <c r="M896">
        <v>18105</v>
      </c>
      <c r="N896">
        <v>31</v>
      </c>
      <c r="O896">
        <v>66.55</v>
      </c>
      <c r="P896">
        <v>50</v>
      </c>
      <c r="R896" t="s">
        <v>29</v>
      </c>
      <c r="S896" t="s">
        <v>619</v>
      </c>
      <c r="T896">
        <v>18105</v>
      </c>
      <c r="U896" t="s">
        <v>731</v>
      </c>
      <c r="V896">
        <v>21</v>
      </c>
      <c r="X896">
        <v>59006</v>
      </c>
      <c r="Y896" t="s">
        <v>670</v>
      </c>
    </row>
    <row r="897" spans="1:25" x14ac:dyDescent="0.25">
      <c r="A897" t="s">
        <v>675</v>
      </c>
      <c r="B897" t="s">
        <v>676</v>
      </c>
      <c r="D897" t="s">
        <v>330</v>
      </c>
      <c r="E897">
        <v>233.95</v>
      </c>
      <c r="F897" t="s">
        <v>677</v>
      </c>
      <c r="G897">
        <v>25476092</v>
      </c>
      <c r="H897" t="s">
        <v>678</v>
      </c>
      <c r="I897" t="s">
        <v>668</v>
      </c>
      <c r="J897">
        <v>4096</v>
      </c>
      <c r="K897" t="s">
        <v>668</v>
      </c>
      <c r="M897">
        <v>18105</v>
      </c>
      <c r="N897">
        <v>105</v>
      </c>
      <c r="O897">
        <v>233.95</v>
      </c>
      <c r="P897">
        <v>1</v>
      </c>
      <c r="R897" t="s">
        <v>29</v>
      </c>
      <c r="S897" t="s">
        <v>619</v>
      </c>
      <c r="T897">
        <v>18105</v>
      </c>
      <c r="U897" t="s">
        <v>731</v>
      </c>
      <c r="V897">
        <v>21</v>
      </c>
      <c r="X897">
        <v>59006</v>
      </c>
      <c r="Y897" t="s">
        <v>670</v>
      </c>
    </row>
    <row r="898" spans="1:25" x14ac:dyDescent="0.25">
      <c r="A898" t="s">
        <v>729</v>
      </c>
      <c r="B898" t="s">
        <v>730</v>
      </c>
      <c r="D898" t="s">
        <v>330</v>
      </c>
      <c r="E898">
        <v>219.23</v>
      </c>
      <c r="F898" t="s">
        <v>677</v>
      </c>
      <c r="G898">
        <v>25476092</v>
      </c>
      <c r="H898" t="s">
        <v>678</v>
      </c>
      <c r="I898" t="s">
        <v>668</v>
      </c>
      <c r="J898">
        <v>4579</v>
      </c>
      <c r="K898" t="s">
        <v>668</v>
      </c>
      <c r="M898">
        <v>18106</v>
      </c>
      <c r="N898">
        <v>1</v>
      </c>
      <c r="O898">
        <v>219.23</v>
      </c>
      <c r="P898">
        <v>1</v>
      </c>
      <c r="R898" t="s">
        <v>26</v>
      </c>
      <c r="S898" t="s">
        <v>619</v>
      </c>
      <c r="T898">
        <v>18106</v>
      </c>
      <c r="U898" t="s">
        <v>11</v>
      </c>
      <c r="V898">
        <v>21</v>
      </c>
      <c r="X898">
        <v>59006</v>
      </c>
      <c r="Y898" t="s">
        <v>670</v>
      </c>
    </row>
    <row r="899" spans="1:25" x14ac:dyDescent="0.25">
      <c r="A899" t="s">
        <v>671</v>
      </c>
      <c r="B899" t="s">
        <v>672</v>
      </c>
      <c r="D899" t="s">
        <v>330</v>
      </c>
      <c r="E899">
        <v>377.52</v>
      </c>
      <c r="F899" t="s">
        <v>666</v>
      </c>
      <c r="G899">
        <v>48110205</v>
      </c>
      <c r="H899" t="s">
        <v>667</v>
      </c>
      <c r="I899" t="s">
        <v>668</v>
      </c>
      <c r="J899">
        <v>1470</v>
      </c>
      <c r="K899" t="s">
        <v>668</v>
      </c>
      <c r="M899">
        <v>18107</v>
      </c>
      <c r="N899">
        <v>14</v>
      </c>
      <c r="O899">
        <v>15.73</v>
      </c>
      <c r="P899">
        <v>24</v>
      </c>
      <c r="R899" t="s">
        <v>26</v>
      </c>
      <c r="S899" t="s">
        <v>619</v>
      </c>
      <c r="T899">
        <v>18107</v>
      </c>
      <c r="U899" t="s">
        <v>267</v>
      </c>
      <c r="V899">
        <v>21</v>
      </c>
      <c r="X899">
        <v>59006</v>
      </c>
      <c r="Y899" t="s">
        <v>670</v>
      </c>
    </row>
    <row r="900" spans="1:25" x14ac:dyDescent="0.25">
      <c r="A900" t="s">
        <v>675</v>
      </c>
      <c r="B900" t="s">
        <v>676</v>
      </c>
      <c r="D900" t="s">
        <v>330</v>
      </c>
      <c r="E900">
        <v>37.26</v>
      </c>
      <c r="F900" t="s">
        <v>677</v>
      </c>
      <c r="G900">
        <v>25476092</v>
      </c>
      <c r="H900" t="s">
        <v>678</v>
      </c>
      <c r="I900" t="s">
        <v>668</v>
      </c>
      <c r="J900">
        <v>4096</v>
      </c>
      <c r="K900" t="s">
        <v>668</v>
      </c>
      <c r="M900">
        <v>18107</v>
      </c>
      <c r="N900">
        <v>43</v>
      </c>
      <c r="O900">
        <v>37.26</v>
      </c>
      <c r="P900">
        <v>1</v>
      </c>
      <c r="R900" t="s">
        <v>26</v>
      </c>
      <c r="S900" t="s">
        <v>619</v>
      </c>
      <c r="T900">
        <v>18107</v>
      </c>
      <c r="U900" t="s">
        <v>267</v>
      </c>
      <c r="V900">
        <v>21</v>
      </c>
      <c r="X900">
        <v>59006</v>
      </c>
      <c r="Y900" t="s">
        <v>670</v>
      </c>
    </row>
    <row r="901" spans="1:25" x14ac:dyDescent="0.25">
      <c r="A901" t="s">
        <v>671</v>
      </c>
      <c r="B901" t="s">
        <v>672</v>
      </c>
      <c r="D901" t="s">
        <v>330</v>
      </c>
      <c r="E901">
        <v>726</v>
      </c>
      <c r="F901" t="s">
        <v>666</v>
      </c>
      <c r="G901">
        <v>48110205</v>
      </c>
      <c r="H901" t="s">
        <v>667</v>
      </c>
      <c r="I901" t="s">
        <v>668</v>
      </c>
      <c r="J901">
        <v>1470</v>
      </c>
      <c r="K901" t="s">
        <v>668</v>
      </c>
      <c r="M901">
        <v>18108</v>
      </c>
      <c r="N901">
        <v>15</v>
      </c>
      <c r="O901">
        <v>30.25</v>
      </c>
      <c r="P901">
        <v>24</v>
      </c>
      <c r="R901" t="s">
        <v>29</v>
      </c>
      <c r="S901" t="s">
        <v>619</v>
      </c>
      <c r="T901">
        <v>18108</v>
      </c>
      <c r="U901" t="s">
        <v>268</v>
      </c>
      <c r="V901">
        <v>21</v>
      </c>
      <c r="X901">
        <v>59006</v>
      </c>
      <c r="Y901" t="s">
        <v>670</v>
      </c>
    </row>
    <row r="902" spans="1:25" x14ac:dyDescent="0.25">
      <c r="A902" t="s">
        <v>675</v>
      </c>
      <c r="B902" t="s">
        <v>676</v>
      </c>
      <c r="D902" t="s">
        <v>330</v>
      </c>
      <c r="E902">
        <v>46.79</v>
      </c>
      <c r="F902" t="s">
        <v>677</v>
      </c>
      <c r="G902">
        <v>25476092</v>
      </c>
      <c r="H902" t="s">
        <v>678</v>
      </c>
      <c r="I902" t="s">
        <v>668</v>
      </c>
      <c r="J902">
        <v>4096</v>
      </c>
      <c r="K902" t="s">
        <v>668</v>
      </c>
      <c r="M902">
        <v>18108</v>
      </c>
      <c r="N902">
        <v>44</v>
      </c>
      <c r="O902">
        <v>46.79</v>
      </c>
      <c r="P902">
        <v>1</v>
      </c>
      <c r="R902" t="s">
        <v>29</v>
      </c>
      <c r="S902" t="s">
        <v>619</v>
      </c>
      <c r="T902">
        <v>18108</v>
      </c>
      <c r="U902" t="s">
        <v>268</v>
      </c>
      <c r="V902">
        <v>21</v>
      </c>
      <c r="X902">
        <v>59006</v>
      </c>
      <c r="Y902" t="s">
        <v>670</v>
      </c>
    </row>
    <row r="903" spans="1:25" x14ac:dyDescent="0.25">
      <c r="A903" t="s">
        <v>675</v>
      </c>
      <c r="B903" t="s">
        <v>676</v>
      </c>
      <c r="D903" t="s">
        <v>330</v>
      </c>
      <c r="E903">
        <v>13.87</v>
      </c>
      <c r="F903" t="s">
        <v>677</v>
      </c>
      <c r="G903">
        <v>25476092</v>
      </c>
      <c r="H903" t="s">
        <v>678</v>
      </c>
      <c r="I903" t="s">
        <v>668</v>
      </c>
      <c r="J903">
        <v>4096</v>
      </c>
      <c r="K903" t="s">
        <v>668</v>
      </c>
      <c r="M903">
        <v>18109</v>
      </c>
      <c r="N903">
        <v>35</v>
      </c>
      <c r="O903">
        <v>13.87</v>
      </c>
      <c r="P903">
        <v>1</v>
      </c>
      <c r="R903" t="s">
        <v>26</v>
      </c>
      <c r="S903" t="s">
        <v>619</v>
      </c>
      <c r="T903">
        <v>18109</v>
      </c>
      <c r="U903" t="s">
        <v>269</v>
      </c>
      <c r="V903">
        <v>21</v>
      </c>
      <c r="X903">
        <v>59006</v>
      </c>
      <c r="Y903" t="s">
        <v>670</v>
      </c>
    </row>
    <row r="904" spans="1:25" x14ac:dyDescent="0.25">
      <c r="A904" t="s">
        <v>673</v>
      </c>
      <c r="B904" t="s">
        <v>674</v>
      </c>
      <c r="D904" t="s">
        <v>330</v>
      </c>
      <c r="E904">
        <v>544.5</v>
      </c>
      <c r="F904" t="s">
        <v>666</v>
      </c>
      <c r="G904">
        <v>48110205</v>
      </c>
      <c r="H904" t="s">
        <v>667</v>
      </c>
      <c r="I904" t="s">
        <v>668</v>
      </c>
      <c r="J904">
        <v>2087</v>
      </c>
      <c r="K904" t="s">
        <v>668</v>
      </c>
      <c r="M904">
        <v>18109</v>
      </c>
      <c r="N904">
        <v>8</v>
      </c>
      <c r="O904">
        <v>18.149999999999999</v>
      </c>
      <c r="P904">
        <v>30</v>
      </c>
      <c r="R904" t="s">
        <v>26</v>
      </c>
      <c r="S904" t="s">
        <v>619</v>
      </c>
      <c r="T904">
        <v>18109</v>
      </c>
      <c r="U904" t="s">
        <v>269</v>
      </c>
      <c r="V904">
        <v>21</v>
      </c>
      <c r="X904">
        <v>59006</v>
      </c>
      <c r="Y904" t="s">
        <v>670</v>
      </c>
    </row>
    <row r="905" spans="1:25" x14ac:dyDescent="0.25">
      <c r="A905" t="s">
        <v>671</v>
      </c>
      <c r="B905" t="s">
        <v>672</v>
      </c>
      <c r="D905" t="s">
        <v>330</v>
      </c>
      <c r="E905">
        <v>272.25</v>
      </c>
      <c r="F905" t="s">
        <v>666</v>
      </c>
      <c r="G905">
        <v>48110205</v>
      </c>
      <c r="H905" t="s">
        <v>667</v>
      </c>
      <c r="I905" t="s">
        <v>668</v>
      </c>
      <c r="J905">
        <v>1470</v>
      </c>
      <c r="K905" t="s">
        <v>668</v>
      </c>
      <c r="M905">
        <v>18109</v>
      </c>
      <c r="N905">
        <v>20</v>
      </c>
      <c r="O905">
        <v>18.149999999999999</v>
      </c>
      <c r="P905">
        <v>15</v>
      </c>
      <c r="R905" t="s">
        <v>26</v>
      </c>
      <c r="S905" t="s">
        <v>619</v>
      </c>
      <c r="T905">
        <v>18109</v>
      </c>
      <c r="U905" t="s">
        <v>269</v>
      </c>
      <c r="V905">
        <v>21</v>
      </c>
      <c r="X905">
        <v>59006</v>
      </c>
      <c r="Y905" t="s">
        <v>670</v>
      </c>
    </row>
    <row r="906" spans="1:25" x14ac:dyDescent="0.25">
      <c r="A906" t="s">
        <v>671</v>
      </c>
      <c r="B906" t="s">
        <v>672</v>
      </c>
      <c r="D906" t="s">
        <v>330</v>
      </c>
      <c r="E906">
        <v>242</v>
      </c>
      <c r="F906" t="s">
        <v>666</v>
      </c>
      <c r="G906">
        <v>48110205</v>
      </c>
      <c r="H906" t="s">
        <v>667</v>
      </c>
      <c r="I906" t="s">
        <v>668</v>
      </c>
      <c r="J906">
        <v>1470</v>
      </c>
      <c r="K906" t="s">
        <v>668</v>
      </c>
      <c r="M906">
        <v>18110</v>
      </c>
      <c r="N906">
        <v>50</v>
      </c>
      <c r="O906">
        <v>2.42</v>
      </c>
      <c r="P906">
        <v>100</v>
      </c>
      <c r="R906" t="s">
        <v>26</v>
      </c>
      <c r="S906" t="s">
        <v>619</v>
      </c>
      <c r="T906">
        <v>18110</v>
      </c>
      <c r="U906" t="s">
        <v>270</v>
      </c>
      <c r="V906">
        <v>21</v>
      </c>
      <c r="X906">
        <v>59006</v>
      </c>
      <c r="Y906" t="s">
        <v>670</v>
      </c>
    </row>
    <row r="907" spans="1:25" x14ac:dyDescent="0.25">
      <c r="A907" t="s">
        <v>673</v>
      </c>
      <c r="B907" t="s">
        <v>674</v>
      </c>
      <c r="D907" t="s">
        <v>330</v>
      </c>
      <c r="E907">
        <v>121</v>
      </c>
      <c r="F907" t="s">
        <v>666</v>
      </c>
      <c r="G907">
        <v>48110205</v>
      </c>
      <c r="H907" t="s">
        <v>667</v>
      </c>
      <c r="I907" t="s">
        <v>668</v>
      </c>
      <c r="J907">
        <v>2087</v>
      </c>
      <c r="K907" t="s">
        <v>668</v>
      </c>
      <c r="M907">
        <v>18110</v>
      </c>
      <c r="N907">
        <v>27</v>
      </c>
      <c r="O907">
        <v>2.42</v>
      </c>
      <c r="P907">
        <v>50</v>
      </c>
      <c r="R907" t="s">
        <v>26</v>
      </c>
      <c r="S907" t="s">
        <v>619</v>
      </c>
      <c r="T907">
        <v>18110</v>
      </c>
      <c r="U907" t="s">
        <v>270</v>
      </c>
      <c r="V907">
        <v>21</v>
      </c>
      <c r="X907">
        <v>59006</v>
      </c>
      <c r="Y907" t="s">
        <v>670</v>
      </c>
    </row>
    <row r="908" spans="1:25" x14ac:dyDescent="0.25">
      <c r="A908" t="s">
        <v>675</v>
      </c>
      <c r="B908" t="s">
        <v>676</v>
      </c>
      <c r="D908" t="s">
        <v>330</v>
      </c>
      <c r="E908">
        <v>29.28</v>
      </c>
      <c r="F908" t="s">
        <v>677</v>
      </c>
      <c r="G908">
        <v>25476092</v>
      </c>
      <c r="H908" t="s">
        <v>678</v>
      </c>
      <c r="I908" t="s">
        <v>668</v>
      </c>
      <c r="J908">
        <v>4096</v>
      </c>
      <c r="K908" t="s">
        <v>668</v>
      </c>
      <c r="M908">
        <v>18110</v>
      </c>
      <c r="N908">
        <v>79</v>
      </c>
      <c r="O908">
        <v>2.44</v>
      </c>
      <c r="P908">
        <v>12</v>
      </c>
      <c r="R908" t="s">
        <v>26</v>
      </c>
      <c r="S908" t="s">
        <v>619</v>
      </c>
      <c r="T908">
        <v>18110</v>
      </c>
      <c r="U908" t="s">
        <v>270</v>
      </c>
      <c r="V908">
        <v>21</v>
      </c>
      <c r="X908">
        <v>59006</v>
      </c>
      <c r="Y908" t="s">
        <v>670</v>
      </c>
    </row>
    <row r="909" spans="1:25" x14ac:dyDescent="0.25">
      <c r="A909" t="s">
        <v>675</v>
      </c>
      <c r="B909" t="s">
        <v>676</v>
      </c>
      <c r="D909" t="s">
        <v>330</v>
      </c>
      <c r="E909">
        <v>22.9</v>
      </c>
      <c r="F909" t="s">
        <v>677</v>
      </c>
      <c r="G909">
        <v>25476092</v>
      </c>
      <c r="H909" t="s">
        <v>678</v>
      </c>
      <c r="I909" t="s">
        <v>668</v>
      </c>
      <c r="J909">
        <v>4096</v>
      </c>
      <c r="K909" t="s">
        <v>668</v>
      </c>
      <c r="M909">
        <v>18111</v>
      </c>
      <c r="N909">
        <v>23</v>
      </c>
      <c r="O909">
        <v>22.9</v>
      </c>
      <c r="P909">
        <v>1</v>
      </c>
      <c r="R909" t="s">
        <v>29</v>
      </c>
      <c r="S909" t="s">
        <v>619</v>
      </c>
      <c r="T909">
        <v>18111</v>
      </c>
      <c r="U909" t="s">
        <v>732</v>
      </c>
      <c r="V909">
        <v>21</v>
      </c>
      <c r="X909">
        <v>59006</v>
      </c>
      <c r="Y909" t="s">
        <v>670</v>
      </c>
    </row>
    <row r="910" spans="1:25" x14ac:dyDescent="0.25">
      <c r="A910" t="s">
        <v>673</v>
      </c>
      <c r="B910" t="s">
        <v>674</v>
      </c>
      <c r="D910" t="s">
        <v>330</v>
      </c>
      <c r="E910">
        <v>544.5</v>
      </c>
      <c r="F910" t="s">
        <v>666</v>
      </c>
      <c r="G910">
        <v>48110205</v>
      </c>
      <c r="H910" t="s">
        <v>667</v>
      </c>
      <c r="I910" t="s">
        <v>668</v>
      </c>
      <c r="J910">
        <v>2087</v>
      </c>
      <c r="K910" t="s">
        <v>668</v>
      </c>
      <c r="M910">
        <v>18111</v>
      </c>
      <c r="N910">
        <v>32</v>
      </c>
      <c r="O910">
        <v>10.89</v>
      </c>
      <c r="P910">
        <v>50</v>
      </c>
      <c r="R910" t="s">
        <v>29</v>
      </c>
      <c r="S910" t="s">
        <v>619</v>
      </c>
      <c r="T910">
        <v>18111</v>
      </c>
      <c r="U910" t="s">
        <v>732</v>
      </c>
      <c r="V910">
        <v>21</v>
      </c>
      <c r="X910">
        <v>59006</v>
      </c>
      <c r="Y910" t="s">
        <v>670</v>
      </c>
    </row>
    <row r="911" spans="1:25" x14ac:dyDescent="0.25">
      <c r="A911" t="s">
        <v>675</v>
      </c>
      <c r="B911" t="s">
        <v>676</v>
      </c>
      <c r="D911" t="s">
        <v>330</v>
      </c>
      <c r="E911">
        <v>1066.23</v>
      </c>
      <c r="F911" t="s">
        <v>677</v>
      </c>
      <c r="G911">
        <v>25476092</v>
      </c>
      <c r="H911" t="s">
        <v>678</v>
      </c>
      <c r="I911" t="s">
        <v>668</v>
      </c>
      <c r="J911">
        <v>4096</v>
      </c>
      <c r="K911" t="s">
        <v>668</v>
      </c>
      <c r="M911">
        <v>18112</v>
      </c>
      <c r="N911">
        <v>1</v>
      </c>
      <c r="O911">
        <v>1066.23</v>
      </c>
      <c r="P911">
        <v>1</v>
      </c>
      <c r="R911" t="s">
        <v>26</v>
      </c>
      <c r="S911" t="s">
        <v>619</v>
      </c>
      <c r="T911">
        <v>18112</v>
      </c>
      <c r="U911" t="s">
        <v>272</v>
      </c>
      <c r="V911">
        <v>21</v>
      </c>
      <c r="X911">
        <v>59006</v>
      </c>
      <c r="Y911" t="s">
        <v>670</v>
      </c>
    </row>
    <row r="912" spans="1:25" x14ac:dyDescent="0.25">
      <c r="A912" t="s">
        <v>673</v>
      </c>
      <c r="B912" t="s">
        <v>674</v>
      </c>
      <c r="D912" t="s">
        <v>330</v>
      </c>
      <c r="E912">
        <v>2904</v>
      </c>
      <c r="F912" t="s">
        <v>666</v>
      </c>
      <c r="G912">
        <v>48110205</v>
      </c>
      <c r="H912" t="s">
        <v>667</v>
      </c>
      <c r="I912" t="s">
        <v>668</v>
      </c>
      <c r="J912">
        <v>2087</v>
      </c>
      <c r="K912" t="s">
        <v>668</v>
      </c>
      <c r="M912">
        <v>18112</v>
      </c>
      <c r="N912">
        <v>40</v>
      </c>
      <c r="O912">
        <v>968</v>
      </c>
      <c r="P912">
        <v>3</v>
      </c>
      <c r="R912" t="s">
        <v>26</v>
      </c>
      <c r="S912" t="s">
        <v>619</v>
      </c>
      <c r="T912">
        <v>18112</v>
      </c>
      <c r="U912" t="s">
        <v>272</v>
      </c>
      <c r="V912">
        <v>21</v>
      </c>
      <c r="X912">
        <v>59006</v>
      </c>
      <c r="Y912" t="s">
        <v>670</v>
      </c>
    </row>
    <row r="913" spans="1:25" x14ac:dyDescent="0.25">
      <c r="A913" t="s">
        <v>681</v>
      </c>
      <c r="B913" t="s">
        <v>682</v>
      </c>
      <c r="D913" t="s">
        <v>330</v>
      </c>
      <c r="E913">
        <v>1074.01</v>
      </c>
      <c r="F913" t="s">
        <v>677</v>
      </c>
      <c r="G913">
        <v>25476092</v>
      </c>
      <c r="H913" t="s">
        <v>678</v>
      </c>
      <c r="I913" t="s">
        <v>668</v>
      </c>
      <c r="J913">
        <v>4642</v>
      </c>
      <c r="K913" t="s">
        <v>668</v>
      </c>
      <c r="M913">
        <v>18112</v>
      </c>
      <c r="N913">
        <v>51</v>
      </c>
      <c r="O913">
        <v>1074.01</v>
      </c>
      <c r="P913">
        <v>1</v>
      </c>
      <c r="R913" t="s">
        <v>26</v>
      </c>
      <c r="S913" t="s">
        <v>619</v>
      </c>
      <c r="T913">
        <v>18112</v>
      </c>
      <c r="U913" t="s">
        <v>272</v>
      </c>
      <c r="V913">
        <v>21</v>
      </c>
      <c r="X913">
        <v>59006</v>
      </c>
      <c r="Y913" t="s">
        <v>670</v>
      </c>
    </row>
    <row r="914" spans="1:25" x14ac:dyDescent="0.25">
      <c r="A914" t="s">
        <v>673</v>
      </c>
      <c r="B914" t="s">
        <v>674</v>
      </c>
      <c r="D914" t="s">
        <v>330</v>
      </c>
      <c r="E914">
        <v>423.5</v>
      </c>
      <c r="F914" t="s">
        <v>666</v>
      </c>
      <c r="G914">
        <v>48110205</v>
      </c>
      <c r="H914" t="s">
        <v>667</v>
      </c>
      <c r="I914" t="s">
        <v>668</v>
      </c>
      <c r="J914">
        <v>2087</v>
      </c>
      <c r="K914" t="s">
        <v>668</v>
      </c>
      <c r="M914">
        <v>18113</v>
      </c>
      <c r="N914">
        <v>41</v>
      </c>
      <c r="O914">
        <v>42.35</v>
      </c>
      <c r="P914">
        <v>10</v>
      </c>
      <c r="R914" t="s">
        <v>29</v>
      </c>
      <c r="S914" t="s">
        <v>619</v>
      </c>
      <c r="T914">
        <v>18113</v>
      </c>
      <c r="U914" t="s">
        <v>162</v>
      </c>
      <c r="V914">
        <v>21</v>
      </c>
      <c r="X914">
        <v>59006</v>
      </c>
      <c r="Y914" t="s">
        <v>670</v>
      </c>
    </row>
    <row r="915" spans="1:25" x14ac:dyDescent="0.25">
      <c r="A915" t="s">
        <v>675</v>
      </c>
      <c r="B915" t="s">
        <v>676</v>
      </c>
      <c r="D915" t="s">
        <v>330</v>
      </c>
      <c r="E915">
        <v>51.72</v>
      </c>
      <c r="F915" t="s">
        <v>677</v>
      </c>
      <c r="G915">
        <v>25476092</v>
      </c>
      <c r="H915" t="s">
        <v>678</v>
      </c>
      <c r="I915" t="s">
        <v>668</v>
      </c>
      <c r="J915">
        <v>4096</v>
      </c>
      <c r="K915" t="s">
        <v>668</v>
      </c>
      <c r="M915">
        <v>18113</v>
      </c>
      <c r="N915">
        <v>110</v>
      </c>
      <c r="O915">
        <v>51.72</v>
      </c>
      <c r="P915">
        <v>1</v>
      </c>
      <c r="R915" t="s">
        <v>29</v>
      </c>
      <c r="S915" t="s">
        <v>619</v>
      </c>
      <c r="T915">
        <v>18113</v>
      </c>
      <c r="U915" t="s">
        <v>162</v>
      </c>
      <c r="V915">
        <v>21</v>
      </c>
      <c r="X915">
        <v>59006</v>
      </c>
      <c r="Y915" t="s">
        <v>670</v>
      </c>
    </row>
    <row r="916" spans="1:25" x14ac:dyDescent="0.25">
      <c r="A916" t="s">
        <v>671</v>
      </c>
      <c r="B916" t="s">
        <v>672</v>
      </c>
      <c r="D916" t="s">
        <v>330</v>
      </c>
      <c r="E916">
        <v>28314</v>
      </c>
      <c r="F916" t="s">
        <v>666</v>
      </c>
      <c r="G916">
        <v>48110205</v>
      </c>
      <c r="H916" t="s">
        <v>667</v>
      </c>
      <c r="I916" t="s">
        <v>668</v>
      </c>
      <c r="J916">
        <v>1470</v>
      </c>
      <c r="K916" t="s">
        <v>668</v>
      </c>
      <c r="M916">
        <v>18114</v>
      </c>
      <c r="N916">
        <v>67</v>
      </c>
      <c r="O916">
        <v>1415.7</v>
      </c>
      <c r="P916">
        <v>20</v>
      </c>
      <c r="R916" t="s">
        <v>26</v>
      </c>
      <c r="S916" t="s">
        <v>619</v>
      </c>
      <c r="T916">
        <v>18114</v>
      </c>
      <c r="U916" t="s">
        <v>273</v>
      </c>
      <c r="V916">
        <v>21</v>
      </c>
      <c r="X916">
        <v>59006</v>
      </c>
      <c r="Y916" t="s">
        <v>670</v>
      </c>
    </row>
    <row r="917" spans="1:25" x14ac:dyDescent="0.25">
      <c r="A917" t="s">
        <v>675</v>
      </c>
      <c r="B917" t="s">
        <v>676</v>
      </c>
      <c r="D917" t="s">
        <v>330</v>
      </c>
      <c r="E917">
        <v>1772.09</v>
      </c>
      <c r="F917" t="s">
        <v>677</v>
      </c>
      <c r="G917">
        <v>25476092</v>
      </c>
      <c r="H917" t="s">
        <v>678</v>
      </c>
      <c r="I917" t="s">
        <v>668</v>
      </c>
      <c r="J917">
        <v>4096</v>
      </c>
      <c r="K917" t="s">
        <v>668</v>
      </c>
      <c r="M917">
        <v>18114</v>
      </c>
      <c r="N917">
        <v>5</v>
      </c>
      <c r="O917">
        <v>1772.09</v>
      </c>
      <c r="P917">
        <v>1</v>
      </c>
      <c r="R917" t="s">
        <v>26</v>
      </c>
      <c r="S917" t="s">
        <v>619</v>
      </c>
      <c r="T917">
        <v>18114</v>
      </c>
      <c r="U917" t="s">
        <v>273</v>
      </c>
      <c r="V917">
        <v>21</v>
      </c>
      <c r="X917">
        <v>59006</v>
      </c>
      <c r="Y917" t="s">
        <v>670</v>
      </c>
    </row>
    <row r="918" spans="1:25" x14ac:dyDescent="0.25">
      <c r="A918" t="s">
        <v>671</v>
      </c>
      <c r="B918" t="s">
        <v>672</v>
      </c>
      <c r="D918" t="s">
        <v>330</v>
      </c>
      <c r="E918">
        <v>1524.6</v>
      </c>
      <c r="F918" t="s">
        <v>666</v>
      </c>
      <c r="G918">
        <v>48110205</v>
      </c>
      <c r="H918" t="s">
        <v>667</v>
      </c>
      <c r="I918" t="s">
        <v>668</v>
      </c>
      <c r="J918">
        <v>1470</v>
      </c>
      <c r="K918" t="s">
        <v>668</v>
      </c>
      <c r="M918">
        <v>18115</v>
      </c>
      <c r="N918">
        <v>52</v>
      </c>
      <c r="O918">
        <v>25.41</v>
      </c>
      <c r="P918">
        <v>60</v>
      </c>
      <c r="R918" t="s">
        <v>29</v>
      </c>
      <c r="S918" t="s">
        <v>619</v>
      </c>
      <c r="T918">
        <v>18115</v>
      </c>
      <c r="U918" t="s">
        <v>733</v>
      </c>
      <c r="V918">
        <v>21</v>
      </c>
      <c r="X918">
        <v>59006</v>
      </c>
      <c r="Y918" t="s">
        <v>670</v>
      </c>
    </row>
    <row r="919" spans="1:25" x14ac:dyDescent="0.25">
      <c r="A919" t="s">
        <v>673</v>
      </c>
      <c r="B919" t="s">
        <v>674</v>
      </c>
      <c r="D919" t="s">
        <v>330</v>
      </c>
      <c r="E919">
        <v>2541</v>
      </c>
      <c r="F919" t="s">
        <v>666</v>
      </c>
      <c r="G919">
        <v>48110205</v>
      </c>
      <c r="H919" t="s">
        <v>667</v>
      </c>
      <c r="I919" t="s">
        <v>668</v>
      </c>
      <c r="J919">
        <v>2087</v>
      </c>
      <c r="K919" t="s">
        <v>668</v>
      </c>
      <c r="M919">
        <v>18115</v>
      </c>
      <c r="N919">
        <v>29</v>
      </c>
      <c r="O919">
        <v>25.41</v>
      </c>
      <c r="P919">
        <v>100</v>
      </c>
      <c r="R919" t="s">
        <v>29</v>
      </c>
      <c r="S919" t="s">
        <v>619</v>
      </c>
      <c r="T919">
        <v>18115</v>
      </c>
      <c r="U919" t="s">
        <v>733</v>
      </c>
      <c r="V919">
        <v>21</v>
      </c>
      <c r="X919">
        <v>59006</v>
      </c>
      <c r="Y919" t="s">
        <v>670</v>
      </c>
    </row>
    <row r="920" spans="1:25" x14ac:dyDescent="0.25">
      <c r="A920" t="s">
        <v>675</v>
      </c>
      <c r="B920" t="s">
        <v>676</v>
      </c>
      <c r="D920" t="s">
        <v>330</v>
      </c>
      <c r="E920">
        <v>43.33</v>
      </c>
      <c r="F920" t="s">
        <v>677</v>
      </c>
      <c r="G920">
        <v>25476092</v>
      </c>
      <c r="H920" t="s">
        <v>678</v>
      </c>
      <c r="I920" t="s">
        <v>668</v>
      </c>
      <c r="J920">
        <v>4096</v>
      </c>
      <c r="K920" t="s">
        <v>668</v>
      </c>
      <c r="M920">
        <v>18115</v>
      </c>
      <c r="N920">
        <v>128</v>
      </c>
      <c r="O920">
        <v>43.33</v>
      </c>
      <c r="P920">
        <v>1</v>
      </c>
      <c r="R920" t="s">
        <v>29</v>
      </c>
      <c r="S920" t="s">
        <v>619</v>
      </c>
      <c r="T920">
        <v>18115</v>
      </c>
      <c r="U920" t="s">
        <v>733</v>
      </c>
      <c r="V920">
        <v>21</v>
      </c>
      <c r="X920">
        <v>59006</v>
      </c>
      <c r="Y920" t="s">
        <v>670</v>
      </c>
    </row>
    <row r="921" spans="1:25" x14ac:dyDescent="0.25">
      <c r="A921" t="s">
        <v>681</v>
      </c>
      <c r="B921" t="s">
        <v>682</v>
      </c>
      <c r="D921" t="s">
        <v>330</v>
      </c>
      <c r="E921">
        <v>4333</v>
      </c>
      <c r="F921" t="s">
        <v>677</v>
      </c>
      <c r="G921">
        <v>25476092</v>
      </c>
      <c r="H921" t="s">
        <v>678</v>
      </c>
      <c r="I921" t="s">
        <v>668</v>
      </c>
      <c r="J921">
        <v>4642</v>
      </c>
      <c r="K921" t="s">
        <v>668</v>
      </c>
      <c r="M921">
        <v>18115</v>
      </c>
      <c r="N921">
        <v>32</v>
      </c>
      <c r="O921">
        <v>43.33</v>
      </c>
      <c r="P921">
        <v>100</v>
      </c>
      <c r="R921" t="s">
        <v>29</v>
      </c>
      <c r="S921" t="s">
        <v>619</v>
      </c>
      <c r="T921">
        <v>18115</v>
      </c>
      <c r="U921" t="s">
        <v>733</v>
      </c>
      <c r="V921">
        <v>21</v>
      </c>
      <c r="X921">
        <v>59006</v>
      </c>
      <c r="Y921" t="s">
        <v>670</v>
      </c>
    </row>
    <row r="922" spans="1:25" x14ac:dyDescent="0.25">
      <c r="A922" t="s">
        <v>675</v>
      </c>
      <c r="B922" t="s">
        <v>676</v>
      </c>
      <c r="D922" t="s">
        <v>330</v>
      </c>
      <c r="E922">
        <v>16.23</v>
      </c>
      <c r="F922" t="s">
        <v>677</v>
      </c>
      <c r="G922">
        <v>25476092</v>
      </c>
      <c r="H922" t="s">
        <v>678</v>
      </c>
      <c r="I922" t="s">
        <v>668</v>
      </c>
      <c r="J922">
        <v>4096</v>
      </c>
      <c r="K922" t="s">
        <v>668</v>
      </c>
      <c r="M922">
        <v>18116</v>
      </c>
      <c r="N922">
        <v>11</v>
      </c>
      <c r="O922">
        <v>16.23</v>
      </c>
      <c r="P922">
        <v>1</v>
      </c>
      <c r="R922" t="s">
        <v>26</v>
      </c>
      <c r="S922" t="s">
        <v>619</v>
      </c>
      <c r="T922">
        <v>18116</v>
      </c>
      <c r="U922" t="s">
        <v>136</v>
      </c>
      <c r="V922">
        <v>21</v>
      </c>
      <c r="X922">
        <v>59006</v>
      </c>
      <c r="Y922" t="s">
        <v>670</v>
      </c>
    </row>
    <row r="923" spans="1:25" x14ac:dyDescent="0.25">
      <c r="A923" t="s">
        <v>681</v>
      </c>
      <c r="B923" t="s">
        <v>682</v>
      </c>
      <c r="D923" t="s">
        <v>330</v>
      </c>
      <c r="E923">
        <v>4057.5</v>
      </c>
      <c r="F923" t="s">
        <v>677</v>
      </c>
      <c r="G923">
        <v>25476092</v>
      </c>
      <c r="H923" t="s">
        <v>678</v>
      </c>
      <c r="I923" t="s">
        <v>668</v>
      </c>
      <c r="J923">
        <v>4642</v>
      </c>
      <c r="K923" t="s">
        <v>668</v>
      </c>
      <c r="M923">
        <v>18116</v>
      </c>
      <c r="N923">
        <v>21</v>
      </c>
      <c r="O923">
        <v>16.23</v>
      </c>
      <c r="P923">
        <v>250</v>
      </c>
      <c r="R923" t="s">
        <v>26</v>
      </c>
      <c r="S923" t="s">
        <v>619</v>
      </c>
      <c r="T923">
        <v>18116</v>
      </c>
      <c r="U923" t="s">
        <v>136</v>
      </c>
      <c r="V923">
        <v>21</v>
      </c>
      <c r="X923">
        <v>59006</v>
      </c>
      <c r="Y923" t="s">
        <v>670</v>
      </c>
    </row>
    <row r="924" spans="1:25" x14ac:dyDescent="0.25">
      <c r="A924" t="s">
        <v>675</v>
      </c>
      <c r="B924" t="s">
        <v>676</v>
      </c>
      <c r="D924" t="s">
        <v>330</v>
      </c>
      <c r="E924">
        <v>9.0399999999999991</v>
      </c>
      <c r="F924" t="s">
        <v>677</v>
      </c>
      <c r="G924">
        <v>25476092</v>
      </c>
      <c r="H924" t="s">
        <v>678</v>
      </c>
      <c r="I924" t="s">
        <v>668</v>
      </c>
      <c r="J924">
        <v>4096</v>
      </c>
      <c r="K924" t="s">
        <v>668</v>
      </c>
      <c r="M924">
        <v>18117</v>
      </c>
      <c r="N924">
        <v>3</v>
      </c>
      <c r="O924">
        <v>9.0399999999999991</v>
      </c>
      <c r="P924">
        <v>1</v>
      </c>
      <c r="R924" t="s">
        <v>26</v>
      </c>
      <c r="S924" t="s">
        <v>619</v>
      </c>
      <c r="T924">
        <v>18117</v>
      </c>
      <c r="U924" t="s">
        <v>137</v>
      </c>
      <c r="V924">
        <v>21</v>
      </c>
      <c r="X924">
        <v>59006</v>
      </c>
      <c r="Y924" t="s">
        <v>670</v>
      </c>
    </row>
    <row r="925" spans="1:25" x14ac:dyDescent="0.25">
      <c r="A925" t="s">
        <v>681</v>
      </c>
      <c r="B925" t="s">
        <v>682</v>
      </c>
      <c r="D925" t="s">
        <v>330</v>
      </c>
      <c r="E925">
        <v>1943.6</v>
      </c>
      <c r="F925" t="s">
        <v>677</v>
      </c>
      <c r="G925">
        <v>25476092</v>
      </c>
      <c r="H925" t="s">
        <v>678</v>
      </c>
      <c r="I925" t="s">
        <v>668</v>
      </c>
      <c r="J925">
        <v>4642</v>
      </c>
      <c r="K925" t="s">
        <v>668</v>
      </c>
      <c r="M925">
        <v>18117</v>
      </c>
      <c r="N925">
        <v>9</v>
      </c>
      <c r="O925">
        <v>9.0399999999999991</v>
      </c>
      <c r="P925">
        <v>215</v>
      </c>
      <c r="R925" t="s">
        <v>26</v>
      </c>
      <c r="S925" t="s">
        <v>619</v>
      </c>
      <c r="T925">
        <v>18117</v>
      </c>
      <c r="U925" t="s">
        <v>137</v>
      </c>
      <c r="V925">
        <v>21</v>
      </c>
      <c r="X925">
        <v>59006</v>
      </c>
      <c r="Y925" t="s">
        <v>670</v>
      </c>
    </row>
    <row r="926" spans="1:25" x14ac:dyDescent="0.25">
      <c r="A926" t="s">
        <v>681</v>
      </c>
      <c r="B926" t="s">
        <v>682</v>
      </c>
      <c r="D926" t="s">
        <v>330</v>
      </c>
      <c r="E926">
        <v>621.6</v>
      </c>
      <c r="F926" t="s">
        <v>677</v>
      </c>
      <c r="G926">
        <v>25476092</v>
      </c>
      <c r="H926" t="s">
        <v>678</v>
      </c>
      <c r="I926" t="s">
        <v>668</v>
      </c>
      <c r="J926">
        <v>4642</v>
      </c>
      <c r="K926" t="s">
        <v>668</v>
      </c>
      <c r="M926">
        <v>18118</v>
      </c>
      <c r="N926">
        <v>59</v>
      </c>
      <c r="O926">
        <v>31.08</v>
      </c>
      <c r="P926">
        <v>20</v>
      </c>
      <c r="R926" t="s">
        <v>282</v>
      </c>
      <c r="S926" t="s">
        <v>619</v>
      </c>
      <c r="T926">
        <v>18118</v>
      </c>
      <c r="U926" t="s">
        <v>281</v>
      </c>
      <c r="V926">
        <v>21</v>
      </c>
      <c r="X926">
        <v>59006</v>
      </c>
      <c r="Y926" t="s">
        <v>670</v>
      </c>
    </row>
    <row r="927" spans="1:25" x14ac:dyDescent="0.25">
      <c r="A927" t="s">
        <v>675</v>
      </c>
      <c r="B927" t="s">
        <v>676</v>
      </c>
      <c r="D927" t="s">
        <v>330</v>
      </c>
      <c r="E927">
        <v>31.08</v>
      </c>
      <c r="F927" t="s">
        <v>677</v>
      </c>
      <c r="G927">
        <v>25476092</v>
      </c>
      <c r="H927" t="s">
        <v>678</v>
      </c>
      <c r="I927" t="s">
        <v>668</v>
      </c>
      <c r="J927">
        <v>4096</v>
      </c>
      <c r="K927" t="s">
        <v>668</v>
      </c>
      <c r="M927">
        <v>18118</v>
      </c>
      <c r="N927">
        <v>14</v>
      </c>
      <c r="O927">
        <v>31.08</v>
      </c>
      <c r="P927">
        <v>1</v>
      </c>
      <c r="R927" t="s">
        <v>282</v>
      </c>
      <c r="S927" t="s">
        <v>619</v>
      </c>
      <c r="T927">
        <v>18118</v>
      </c>
      <c r="U927" t="s">
        <v>281</v>
      </c>
      <c r="V927">
        <v>21</v>
      </c>
      <c r="X927">
        <v>59006</v>
      </c>
      <c r="Y927" t="s">
        <v>670</v>
      </c>
    </row>
    <row r="928" spans="1:25" x14ac:dyDescent="0.25">
      <c r="A928" t="s">
        <v>675</v>
      </c>
      <c r="B928" t="s">
        <v>676</v>
      </c>
      <c r="D928" t="s">
        <v>330</v>
      </c>
      <c r="E928">
        <v>28.65</v>
      </c>
      <c r="F928" t="s">
        <v>677</v>
      </c>
      <c r="G928">
        <v>25476092</v>
      </c>
      <c r="H928" t="s">
        <v>678</v>
      </c>
      <c r="I928" t="s">
        <v>668</v>
      </c>
      <c r="J928">
        <v>4096</v>
      </c>
      <c r="K928" t="s">
        <v>668</v>
      </c>
      <c r="M928">
        <v>18119</v>
      </c>
      <c r="N928">
        <v>28</v>
      </c>
      <c r="O928">
        <v>28.65</v>
      </c>
      <c r="P928">
        <v>1</v>
      </c>
      <c r="R928" t="s">
        <v>26</v>
      </c>
      <c r="S928" t="s">
        <v>619</v>
      </c>
      <c r="T928">
        <v>18119</v>
      </c>
      <c r="U928" t="s">
        <v>734</v>
      </c>
      <c r="V928">
        <v>21</v>
      </c>
      <c r="X928">
        <v>59006</v>
      </c>
      <c r="Y928" t="s">
        <v>670</v>
      </c>
    </row>
    <row r="929" spans="1:25" x14ac:dyDescent="0.25">
      <c r="A929" t="s">
        <v>681</v>
      </c>
      <c r="B929" t="s">
        <v>682</v>
      </c>
      <c r="D929" t="s">
        <v>330</v>
      </c>
      <c r="E929">
        <v>1432.5</v>
      </c>
      <c r="F929" t="s">
        <v>677</v>
      </c>
      <c r="G929">
        <v>25476092</v>
      </c>
      <c r="H929" t="s">
        <v>678</v>
      </c>
      <c r="I929" t="s">
        <v>668</v>
      </c>
      <c r="J929">
        <v>4642</v>
      </c>
      <c r="K929" t="s">
        <v>668</v>
      </c>
      <c r="M929">
        <v>18119</v>
      </c>
      <c r="N929">
        <v>56</v>
      </c>
      <c r="O929">
        <v>28.65</v>
      </c>
      <c r="P929">
        <v>50</v>
      </c>
      <c r="R929" t="s">
        <v>26</v>
      </c>
      <c r="S929" t="s">
        <v>619</v>
      </c>
      <c r="T929">
        <v>18119</v>
      </c>
      <c r="U929" t="s">
        <v>734</v>
      </c>
      <c r="V929">
        <v>21</v>
      </c>
      <c r="X929">
        <v>59006</v>
      </c>
      <c r="Y929" t="s">
        <v>670</v>
      </c>
    </row>
    <row r="930" spans="1:25" x14ac:dyDescent="0.25">
      <c r="A930" t="s">
        <v>681</v>
      </c>
      <c r="B930" t="s">
        <v>682</v>
      </c>
      <c r="D930" t="s">
        <v>330</v>
      </c>
      <c r="E930">
        <v>1984.5</v>
      </c>
      <c r="F930" t="s">
        <v>677</v>
      </c>
      <c r="G930">
        <v>25476092</v>
      </c>
      <c r="H930" t="s">
        <v>678</v>
      </c>
      <c r="I930" t="s">
        <v>668</v>
      </c>
      <c r="J930">
        <v>4642</v>
      </c>
      <c r="K930" t="s">
        <v>668</v>
      </c>
      <c r="M930">
        <v>18120</v>
      </c>
      <c r="N930">
        <v>12</v>
      </c>
      <c r="O930">
        <v>39.69</v>
      </c>
      <c r="P930">
        <v>50</v>
      </c>
      <c r="R930" t="s">
        <v>26</v>
      </c>
      <c r="S930" t="s">
        <v>619</v>
      </c>
      <c r="T930">
        <v>18120</v>
      </c>
      <c r="U930" t="s">
        <v>284</v>
      </c>
      <c r="V930">
        <v>21</v>
      </c>
      <c r="X930">
        <v>59006</v>
      </c>
      <c r="Y930" t="s">
        <v>670</v>
      </c>
    </row>
    <row r="931" spans="1:25" x14ac:dyDescent="0.25">
      <c r="A931" t="s">
        <v>675</v>
      </c>
      <c r="B931" t="s">
        <v>676</v>
      </c>
      <c r="D931" t="s">
        <v>330</v>
      </c>
      <c r="E931">
        <v>39.69</v>
      </c>
      <c r="F931" t="s">
        <v>677</v>
      </c>
      <c r="G931">
        <v>25476092</v>
      </c>
      <c r="H931" t="s">
        <v>678</v>
      </c>
      <c r="I931" t="s">
        <v>668</v>
      </c>
      <c r="J931">
        <v>4096</v>
      </c>
      <c r="K931" t="s">
        <v>668</v>
      </c>
      <c r="M931">
        <v>18120</v>
      </c>
      <c r="N931">
        <v>45</v>
      </c>
      <c r="O931">
        <v>39.69</v>
      </c>
      <c r="P931">
        <v>1</v>
      </c>
      <c r="R931" t="s">
        <v>26</v>
      </c>
      <c r="S931" t="s">
        <v>619</v>
      </c>
      <c r="T931">
        <v>18120</v>
      </c>
      <c r="U931" t="s">
        <v>284</v>
      </c>
      <c r="V931">
        <v>21</v>
      </c>
      <c r="X931">
        <v>59006</v>
      </c>
      <c r="Y931" t="s">
        <v>670</v>
      </c>
    </row>
    <row r="932" spans="1:25" x14ac:dyDescent="0.25">
      <c r="A932" t="s">
        <v>675</v>
      </c>
      <c r="B932" t="s">
        <v>676</v>
      </c>
      <c r="D932" t="s">
        <v>330</v>
      </c>
      <c r="E932">
        <v>20.68</v>
      </c>
      <c r="F932" t="s">
        <v>677</v>
      </c>
      <c r="G932">
        <v>25476092</v>
      </c>
      <c r="H932" t="s">
        <v>678</v>
      </c>
      <c r="I932" t="s">
        <v>668</v>
      </c>
      <c r="J932">
        <v>4096</v>
      </c>
      <c r="K932" t="s">
        <v>668</v>
      </c>
      <c r="M932">
        <v>18121</v>
      </c>
      <c r="N932">
        <v>58</v>
      </c>
      <c r="O932">
        <v>20.68</v>
      </c>
      <c r="P932">
        <v>1</v>
      </c>
      <c r="R932" t="s">
        <v>26</v>
      </c>
      <c r="S932" t="s">
        <v>619</v>
      </c>
      <c r="T932">
        <v>18121</v>
      </c>
      <c r="U932" t="s">
        <v>285</v>
      </c>
      <c r="V932">
        <v>21</v>
      </c>
      <c r="X932">
        <v>59006</v>
      </c>
      <c r="Y932" t="s">
        <v>670</v>
      </c>
    </row>
    <row r="933" spans="1:25" x14ac:dyDescent="0.25">
      <c r="A933" t="s">
        <v>681</v>
      </c>
      <c r="B933" t="s">
        <v>682</v>
      </c>
      <c r="D933" t="s">
        <v>330</v>
      </c>
      <c r="E933">
        <v>1034</v>
      </c>
      <c r="F933" t="s">
        <v>677</v>
      </c>
      <c r="G933">
        <v>25476092</v>
      </c>
      <c r="H933" t="s">
        <v>678</v>
      </c>
      <c r="I933" t="s">
        <v>668</v>
      </c>
      <c r="J933">
        <v>4642</v>
      </c>
      <c r="K933" t="s">
        <v>668</v>
      </c>
      <c r="M933">
        <v>18121</v>
      </c>
      <c r="N933">
        <v>11</v>
      </c>
      <c r="O933">
        <v>20.68</v>
      </c>
      <c r="P933">
        <v>50</v>
      </c>
      <c r="R933" t="s">
        <v>26</v>
      </c>
      <c r="S933" t="s">
        <v>619</v>
      </c>
      <c r="T933">
        <v>18121</v>
      </c>
      <c r="U933" t="s">
        <v>285</v>
      </c>
      <c r="V933">
        <v>21</v>
      </c>
      <c r="X933">
        <v>59006</v>
      </c>
      <c r="Y933" t="s">
        <v>670</v>
      </c>
    </row>
    <row r="934" spans="1:25" x14ac:dyDescent="0.25">
      <c r="A934" t="s">
        <v>675</v>
      </c>
      <c r="B934" t="s">
        <v>676</v>
      </c>
      <c r="D934" t="s">
        <v>330</v>
      </c>
      <c r="E934">
        <v>21.53</v>
      </c>
      <c r="F934" t="s">
        <v>677</v>
      </c>
      <c r="G934">
        <v>25476092</v>
      </c>
      <c r="H934" t="s">
        <v>678</v>
      </c>
      <c r="I934" t="s">
        <v>668</v>
      </c>
      <c r="J934">
        <v>4096</v>
      </c>
      <c r="K934" t="s">
        <v>668</v>
      </c>
      <c r="M934">
        <v>18122</v>
      </c>
      <c r="N934">
        <v>64</v>
      </c>
      <c r="O934">
        <v>21.53</v>
      </c>
      <c r="P934">
        <v>1</v>
      </c>
      <c r="R934" t="s">
        <v>26</v>
      </c>
      <c r="S934" t="s">
        <v>619</v>
      </c>
      <c r="T934">
        <v>18122</v>
      </c>
      <c r="U934" t="s">
        <v>286</v>
      </c>
      <c r="V934">
        <v>21</v>
      </c>
      <c r="X934">
        <v>59006</v>
      </c>
      <c r="Y934" t="s">
        <v>670</v>
      </c>
    </row>
    <row r="935" spans="1:25" x14ac:dyDescent="0.25">
      <c r="A935" t="s">
        <v>681</v>
      </c>
      <c r="B935" t="s">
        <v>682</v>
      </c>
      <c r="D935" t="s">
        <v>330</v>
      </c>
      <c r="E935">
        <v>1076</v>
      </c>
      <c r="F935" t="s">
        <v>677</v>
      </c>
      <c r="G935">
        <v>25476092</v>
      </c>
      <c r="H935" t="s">
        <v>678</v>
      </c>
      <c r="I935" t="s">
        <v>668</v>
      </c>
      <c r="J935">
        <v>4642</v>
      </c>
      <c r="K935" t="s">
        <v>668</v>
      </c>
      <c r="M935">
        <v>18122</v>
      </c>
      <c r="N935">
        <v>10</v>
      </c>
      <c r="O935">
        <v>21.52</v>
      </c>
      <c r="P935">
        <v>50</v>
      </c>
      <c r="R935" t="s">
        <v>26</v>
      </c>
      <c r="S935" t="s">
        <v>619</v>
      </c>
      <c r="T935">
        <v>18122</v>
      </c>
      <c r="U935" t="s">
        <v>286</v>
      </c>
      <c r="V935">
        <v>21</v>
      </c>
      <c r="X935">
        <v>59006</v>
      </c>
      <c r="Y935" t="s">
        <v>670</v>
      </c>
    </row>
    <row r="936" spans="1:25" x14ac:dyDescent="0.25">
      <c r="A936" t="s">
        <v>675</v>
      </c>
      <c r="B936" t="s">
        <v>676</v>
      </c>
      <c r="D936" t="s">
        <v>330</v>
      </c>
      <c r="E936">
        <v>54.79</v>
      </c>
      <c r="F936" t="s">
        <v>677</v>
      </c>
      <c r="G936">
        <v>25476092</v>
      </c>
      <c r="H936" t="s">
        <v>678</v>
      </c>
      <c r="I936" t="s">
        <v>668</v>
      </c>
      <c r="J936">
        <v>4096</v>
      </c>
      <c r="K936" t="s">
        <v>668</v>
      </c>
      <c r="M936">
        <v>18123</v>
      </c>
      <c r="N936">
        <v>62</v>
      </c>
      <c r="O936">
        <v>54.79</v>
      </c>
      <c r="P936">
        <v>1</v>
      </c>
      <c r="R936" t="s">
        <v>26</v>
      </c>
      <c r="S936" t="s">
        <v>619</v>
      </c>
      <c r="T936">
        <v>18123</v>
      </c>
      <c r="U936" t="s">
        <v>287</v>
      </c>
      <c r="V936">
        <v>21</v>
      </c>
      <c r="X936">
        <v>59006</v>
      </c>
      <c r="Y936" t="s">
        <v>670</v>
      </c>
    </row>
    <row r="937" spans="1:25" x14ac:dyDescent="0.25">
      <c r="A937" t="s">
        <v>681</v>
      </c>
      <c r="B937" t="s">
        <v>682</v>
      </c>
      <c r="D937" t="s">
        <v>330</v>
      </c>
      <c r="E937">
        <v>1369.75</v>
      </c>
      <c r="F937" t="s">
        <v>677</v>
      </c>
      <c r="G937">
        <v>25476092</v>
      </c>
      <c r="H937" t="s">
        <v>678</v>
      </c>
      <c r="I937" t="s">
        <v>668</v>
      </c>
      <c r="J937">
        <v>4642</v>
      </c>
      <c r="K937" t="s">
        <v>668</v>
      </c>
      <c r="M937">
        <v>18123</v>
      </c>
      <c r="N937">
        <v>4</v>
      </c>
      <c r="O937">
        <v>54.79</v>
      </c>
      <c r="P937">
        <v>25</v>
      </c>
      <c r="R937" t="s">
        <v>26</v>
      </c>
      <c r="S937" t="s">
        <v>619</v>
      </c>
      <c r="T937">
        <v>18123</v>
      </c>
      <c r="U937" t="s">
        <v>287</v>
      </c>
      <c r="V937">
        <v>21</v>
      </c>
      <c r="X937">
        <v>59006</v>
      </c>
      <c r="Y937" t="s">
        <v>670</v>
      </c>
    </row>
    <row r="938" spans="1:25" x14ac:dyDescent="0.25">
      <c r="A938" t="s">
        <v>681</v>
      </c>
      <c r="B938" t="s">
        <v>682</v>
      </c>
      <c r="D938" t="s">
        <v>330</v>
      </c>
      <c r="E938">
        <v>983.4</v>
      </c>
      <c r="F938" t="s">
        <v>677</v>
      </c>
      <c r="G938">
        <v>25476092</v>
      </c>
      <c r="H938" t="s">
        <v>678</v>
      </c>
      <c r="I938" t="s">
        <v>668</v>
      </c>
      <c r="J938">
        <v>4642</v>
      </c>
      <c r="K938" t="s">
        <v>668</v>
      </c>
      <c r="M938">
        <v>18124</v>
      </c>
      <c r="N938">
        <v>26</v>
      </c>
      <c r="O938">
        <v>49.17</v>
      </c>
      <c r="P938">
        <v>20</v>
      </c>
      <c r="R938" t="s">
        <v>26</v>
      </c>
      <c r="S938" t="s">
        <v>619</v>
      </c>
      <c r="T938">
        <v>18124</v>
      </c>
      <c r="U938" t="s">
        <v>288</v>
      </c>
      <c r="V938">
        <v>21</v>
      </c>
      <c r="X938">
        <v>59006</v>
      </c>
      <c r="Y938" t="s">
        <v>670</v>
      </c>
    </row>
    <row r="939" spans="1:25" x14ac:dyDescent="0.25">
      <c r="A939" t="s">
        <v>675</v>
      </c>
      <c r="B939" t="s">
        <v>676</v>
      </c>
      <c r="D939" t="s">
        <v>330</v>
      </c>
      <c r="E939">
        <v>49.17</v>
      </c>
      <c r="F939" t="s">
        <v>677</v>
      </c>
      <c r="G939">
        <v>25476092</v>
      </c>
      <c r="H939" t="s">
        <v>678</v>
      </c>
      <c r="I939" t="s">
        <v>668</v>
      </c>
      <c r="J939">
        <v>4096</v>
      </c>
      <c r="K939" t="s">
        <v>668</v>
      </c>
      <c r="M939">
        <v>18124</v>
      </c>
      <c r="N939">
        <v>61</v>
      </c>
      <c r="O939">
        <v>49.17</v>
      </c>
      <c r="P939">
        <v>1</v>
      </c>
      <c r="R939" t="s">
        <v>26</v>
      </c>
      <c r="S939" t="s">
        <v>619</v>
      </c>
      <c r="T939">
        <v>18124</v>
      </c>
      <c r="U939" t="s">
        <v>288</v>
      </c>
      <c r="V939">
        <v>21</v>
      </c>
      <c r="X939">
        <v>59006</v>
      </c>
      <c r="Y939" t="s">
        <v>670</v>
      </c>
    </row>
    <row r="940" spans="1:25" x14ac:dyDescent="0.25">
      <c r="A940" t="s">
        <v>675</v>
      </c>
      <c r="B940" t="s">
        <v>676</v>
      </c>
      <c r="D940" t="s">
        <v>330</v>
      </c>
      <c r="E940">
        <v>17.7</v>
      </c>
      <c r="F940" t="s">
        <v>677</v>
      </c>
      <c r="G940">
        <v>25476092</v>
      </c>
      <c r="H940" t="s">
        <v>678</v>
      </c>
      <c r="I940" t="s">
        <v>668</v>
      </c>
      <c r="J940">
        <v>4096</v>
      </c>
      <c r="K940" t="s">
        <v>668</v>
      </c>
      <c r="M940">
        <v>18125</v>
      </c>
      <c r="N940">
        <v>68</v>
      </c>
      <c r="O940">
        <v>17.7</v>
      </c>
      <c r="P940">
        <v>1</v>
      </c>
      <c r="R940" t="s">
        <v>26</v>
      </c>
      <c r="S940" t="s">
        <v>619</v>
      </c>
      <c r="T940">
        <v>18125</v>
      </c>
      <c r="U940" t="s">
        <v>289</v>
      </c>
      <c r="V940">
        <v>21</v>
      </c>
      <c r="X940">
        <v>59006</v>
      </c>
      <c r="Y940" t="s">
        <v>670</v>
      </c>
    </row>
    <row r="941" spans="1:25" x14ac:dyDescent="0.25">
      <c r="A941" t="s">
        <v>681</v>
      </c>
      <c r="B941" t="s">
        <v>682</v>
      </c>
      <c r="D941" t="s">
        <v>330</v>
      </c>
      <c r="E941">
        <v>177</v>
      </c>
      <c r="F941" t="s">
        <v>677</v>
      </c>
      <c r="G941">
        <v>25476092</v>
      </c>
      <c r="H941" t="s">
        <v>678</v>
      </c>
      <c r="I941" t="s">
        <v>668</v>
      </c>
      <c r="J941">
        <v>4642</v>
      </c>
      <c r="K941" t="s">
        <v>668</v>
      </c>
      <c r="M941">
        <v>18125</v>
      </c>
      <c r="N941">
        <v>15</v>
      </c>
      <c r="O941">
        <v>17.7</v>
      </c>
      <c r="P941">
        <v>10</v>
      </c>
      <c r="R941" t="s">
        <v>26</v>
      </c>
      <c r="S941" t="s">
        <v>619</v>
      </c>
      <c r="T941">
        <v>18125</v>
      </c>
      <c r="U941" t="s">
        <v>289</v>
      </c>
      <c r="V941">
        <v>21</v>
      </c>
      <c r="X941">
        <v>59006</v>
      </c>
      <c r="Y941" t="s">
        <v>670</v>
      </c>
    </row>
    <row r="942" spans="1:25" x14ac:dyDescent="0.25">
      <c r="A942" t="s">
        <v>675</v>
      </c>
      <c r="B942" t="s">
        <v>676</v>
      </c>
      <c r="D942" t="s">
        <v>330</v>
      </c>
      <c r="E942">
        <v>154.19999999999999</v>
      </c>
      <c r="F942" t="s">
        <v>677</v>
      </c>
      <c r="G942">
        <v>25476092</v>
      </c>
      <c r="H942" t="s">
        <v>678</v>
      </c>
      <c r="I942" t="s">
        <v>668</v>
      </c>
      <c r="J942">
        <v>4096</v>
      </c>
      <c r="K942" t="s">
        <v>668</v>
      </c>
      <c r="M942">
        <v>18126</v>
      </c>
      <c r="N942">
        <v>69</v>
      </c>
      <c r="O942">
        <v>77.099999999999994</v>
      </c>
      <c r="P942">
        <v>2</v>
      </c>
      <c r="R942" t="s">
        <v>26</v>
      </c>
      <c r="S942" t="s">
        <v>619</v>
      </c>
      <c r="T942">
        <v>18126</v>
      </c>
      <c r="U942" t="s">
        <v>290</v>
      </c>
      <c r="V942">
        <v>21</v>
      </c>
      <c r="X942">
        <v>59006</v>
      </c>
      <c r="Y942" t="s">
        <v>670</v>
      </c>
    </row>
    <row r="943" spans="1:25" x14ac:dyDescent="0.25">
      <c r="A943" t="s">
        <v>681</v>
      </c>
      <c r="B943" t="s">
        <v>682</v>
      </c>
      <c r="D943" t="s">
        <v>330</v>
      </c>
      <c r="E943">
        <v>6168</v>
      </c>
      <c r="F943" t="s">
        <v>677</v>
      </c>
      <c r="G943">
        <v>25476092</v>
      </c>
      <c r="H943" t="s">
        <v>678</v>
      </c>
      <c r="I943" t="s">
        <v>668</v>
      </c>
      <c r="J943">
        <v>4642</v>
      </c>
      <c r="K943" t="s">
        <v>668</v>
      </c>
      <c r="M943">
        <v>18126</v>
      </c>
      <c r="N943">
        <v>30</v>
      </c>
      <c r="O943">
        <v>77.099999999999994</v>
      </c>
      <c r="P943">
        <v>80</v>
      </c>
      <c r="R943" t="s">
        <v>26</v>
      </c>
      <c r="S943" t="s">
        <v>619</v>
      </c>
      <c r="T943">
        <v>18126</v>
      </c>
      <c r="U943" t="s">
        <v>290</v>
      </c>
      <c r="V943">
        <v>21</v>
      </c>
      <c r="X943">
        <v>59006</v>
      </c>
      <c r="Y943" t="s">
        <v>670</v>
      </c>
    </row>
    <row r="944" spans="1:25" x14ac:dyDescent="0.25">
      <c r="A944" t="s">
        <v>681</v>
      </c>
      <c r="B944" t="s">
        <v>682</v>
      </c>
      <c r="D944" t="s">
        <v>330</v>
      </c>
      <c r="E944">
        <v>1240.25</v>
      </c>
      <c r="F944" t="s">
        <v>677</v>
      </c>
      <c r="G944">
        <v>25476092</v>
      </c>
      <c r="H944" t="s">
        <v>678</v>
      </c>
      <c r="I944" t="s">
        <v>668</v>
      </c>
      <c r="J944">
        <v>4642</v>
      </c>
      <c r="K944" t="s">
        <v>668</v>
      </c>
      <c r="M944">
        <v>18127</v>
      </c>
      <c r="N944">
        <v>5</v>
      </c>
      <c r="O944">
        <v>49.61</v>
      </c>
      <c r="P944">
        <v>25</v>
      </c>
      <c r="R944" t="s">
        <v>26</v>
      </c>
      <c r="S944" t="s">
        <v>619</v>
      </c>
      <c r="T944">
        <v>18127</v>
      </c>
      <c r="U944" t="s">
        <v>291</v>
      </c>
      <c r="V944">
        <v>21</v>
      </c>
      <c r="X944">
        <v>59006</v>
      </c>
      <c r="Y944" t="s">
        <v>670</v>
      </c>
    </row>
    <row r="945" spans="1:25" x14ac:dyDescent="0.25">
      <c r="A945" t="s">
        <v>675</v>
      </c>
      <c r="B945" t="s">
        <v>676</v>
      </c>
      <c r="D945" t="s">
        <v>330</v>
      </c>
      <c r="E945">
        <v>49.61</v>
      </c>
      <c r="F945" t="s">
        <v>677</v>
      </c>
      <c r="G945">
        <v>25476092</v>
      </c>
      <c r="H945" t="s">
        <v>678</v>
      </c>
      <c r="I945" t="s">
        <v>668</v>
      </c>
      <c r="J945">
        <v>4096</v>
      </c>
      <c r="K945" t="s">
        <v>668</v>
      </c>
      <c r="M945">
        <v>18127</v>
      </c>
      <c r="N945">
        <v>106</v>
      </c>
      <c r="O945">
        <v>49.61</v>
      </c>
      <c r="P945">
        <v>1</v>
      </c>
      <c r="R945" t="s">
        <v>26</v>
      </c>
      <c r="S945" t="s">
        <v>619</v>
      </c>
      <c r="T945">
        <v>18127</v>
      </c>
      <c r="U945" t="s">
        <v>291</v>
      </c>
      <c r="V945">
        <v>21</v>
      </c>
      <c r="X945">
        <v>59006</v>
      </c>
      <c r="Y945" t="s">
        <v>670</v>
      </c>
    </row>
    <row r="946" spans="1:25" x14ac:dyDescent="0.25">
      <c r="A946" t="s">
        <v>675</v>
      </c>
      <c r="B946" t="s">
        <v>676</v>
      </c>
      <c r="D946" t="s">
        <v>330</v>
      </c>
      <c r="E946">
        <v>34.229999999999997</v>
      </c>
      <c r="F946" t="s">
        <v>677</v>
      </c>
      <c r="G946">
        <v>25476092</v>
      </c>
      <c r="H946" t="s">
        <v>678</v>
      </c>
      <c r="I946" t="s">
        <v>668</v>
      </c>
      <c r="J946">
        <v>4096</v>
      </c>
      <c r="K946" t="s">
        <v>668</v>
      </c>
      <c r="M946">
        <v>18128</v>
      </c>
      <c r="N946">
        <v>112</v>
      </c>
      <c r="O946">
        <v>34.229999999999997</v>
      </c>
      <c r="P946">
        <v>1</v>
      </c>
      <c r="R946" t="s">
        <v>26</v>
      </c>
      <c r="S946" t="s">
        <v>619</v>
      </c>
      <c r="T946">
        <v>18128</v>
      </c>
      <c r="U946" t="s">
        <v>292</v>
      </c>
      <c r="V946">
        <v>21</v>
      </c>
      <c r="X946">
        <v>59006</v>
      </c>
      <c r="Y946" t="s">
        <v>670</v>
      </c>
    </row>
    <row r="947" spans="1:25" x14ac:dyDescent="0.25">
      <c r="A947" t="s">
        <v>681</v>
      </c>
      <c r="B947" t="s">
        <v>682</v>
      </c>
      <c r="D947" t="s">
        <v>330</v>
      </c>
      <c r="E947">
        <v>684.6</v>
      </c>
      <c r="F947" t="s">
        <v>677</v>
      </c>
      <c r="G947">
        <v>25476092</v>
      </c>
      <c r="H947" t="s">
        <v>678</v>
      </c>
      <c r="I947" t="s">
        <v>668</v>
      </c>
      <c r="J947">
        <v>4642</v>
      </c>
      <c r="K947" t="s">
        <v>668</v>
      </c>
      <c r="M947">
        <v>18128</v>
      </c>
      <c r="N947">
        <v>27</v>
      </c>
      <c r="O947">
        <v>34.229999999999997</v>
      </c>
      <c r="P947">
        <v>20</v>
      </c>
      <c r="R947" t="s">
        <v>26</v>
      </c>
      <c r="S947" t="s">
        <v>619</v>
      </c>
      <c r="T947">
        <v>18128</v>
      </c>
      <c r="U947" t="s">
        <v>292</v>
      </c>
      <c r="V947">
        <v>21</v>
      </c>
      <c r="X947">
        <v>59006</v>
      </c>
      <c r="Y947" t="s">
        <v>670</v>
      </c>
    </row>
    <row r="948" spans="1:25" x14ac:dyDescent="0.25">
      <c r="A948" t="s">
        <v>675</v>
      </c>
      <c r="B948" t="s">
        <v>676</v>
      </c>
      <c r="D948" t="s">
        <v>330</v>
      </c>
      <c r="E948">
        <v>4.92</v>
      </c>
      <c r="F948" t="s">
        <v>677</v>
      </c>
      <c r="G948">
        <v>25476092</v>
      </c>
      <c r="H948" t="s">
        <v>678</v>
      </c>
      <c r="I948" t="s">
        <v>668</v>
      </c>
      <c r="J948">
        <v>4096</v>
      </c>
      <c r="K948" t="s">
        <v>668</v>
      </c>
      <c r="M948">
        <v>18129</v>
      </c>
      <c r="N948">
        <v>113</v>
      </c>
      <c r="O948">
        <v>1.23</v>
      </c>
      <c r="P948">
        <v>4</v>
      </c>
      <c r="R948" t="s">
        <v>26</v>
      </c>
      <c r="S948" t="s">
        <v>619</v>
      </c>
      <c r="T948">
        <v>18129</v>
      </c>
      <c r="U948" t="s">
        <v>293</v>
      </c>
      <c r="V948">
        <v>21</v>
      </c>
      <c r="X948">
        <v>59006</v>
      </c>
      <c r="Y948" t="s">
        <v>670</v>
      </c>
    </row>
    <row r="949" spans="1:25" x14ac:dyDescent="0.25">
      <c r="A949" t="s">
        <v>681</v>
      </c>
      <c r="B949" t="s">
        <v>682</v>
      </c>
      <c r="D949" t="s">
        <v>330</v>
      </c>
      <c r="E949">
        <v>492</v>
      </c>
      <c r="F949" t="s">
        <v>677</v>
      </c>
      <c r="G949">
        <v>25476092</v>
      </c>
      <c r="H949" t="s">
        <v>678</v>
      </c>
      <c r="I949" t="s">
        <v>668</v>
      </c>
      <c r="J949">
        <v>4642</v>
      </c>
      <c r="K949" t="s">
        <v>668</v>
      </c>
      <c r="M949">
        <v>18129</v>
      </c>
      <c r="N949">
        <v>41</v>
      </c>
      <c r="O949">
        <v>1.23</v>
      </c>
      <c r="P949">
        <v>400</v>
      </c>
      <c r="R949" t="s">
        <v>26</v>
      </c>
      <c r="S949" t="s">
        <v>619</v>
      </c>
      <c r="T949">
        <v>18129</v>
      </c>
      <c r="U949" t="s">
        <v>293</v>
      </c>
      <c r="V949">
        <v>21</v>
      </c>
      <c r="X949">
        <v>59006</v>
      </c>
      <c r="Y949" t="s">
        <v>670</v>
      </c>
    </row>
    <row r="950" spans="1:25" x14ac:dyDescent="0.25">
      <c r="A950" t="s">
        <v>675</v>
      </c>
      <c r="B950" t="s">
        <v>676</v>
      </c>
      <c r="D950" t="s">
        <v>330</v>
      </c>
      <c r="E950">
        <v>7.14</v>
      </c>
      <c r="F950" t="s">
        <v>677</v>
      </c>
      <c r="G950">
        <v>25476092</v>
      </c>
      <c r="H950" t="s">
        <v>678</v>
      </c>
      <c r="I950" t="s">
        <v>668</v>
      </c>
      <c r="J950">
        <v>4096</v>
      </c>
      <c r="K950" t="s">
        <v>668</v>
      </c>
      <c r="M950">
        <v>18130</v>
      </c>
      <c r="N950">
        <v>143</v>
      </c>
      <c r="O950">
        <v>7.14</v>
      </c>
      <c r="P950">
        <v>1</v>
      </c>
      <c r="R950" t="s">
        <v>26</v>
      </c>
      <c r="S950" t="s">
        <v>619</v>
      </c>
      <c r="T950">
        <v>18130</v>
      </c>
      <c r="U950" t="s">
        <v>294</v>
      </c>
      <c r="V950">
        <v>21</v>
      </c>
      <c r="X950">
        <v>59006</v>
      </c>
      <c r="Y950" t="s">
        <v>670</v>
      </c>
    </row>
    <row r="951" spans="1:25" x14ac:dyDescent="0.25">
      <c r="A951" t="s">
        <v>681</v>
      </c>
      <c r="B951" t="s">
        <v>682</v>
      </c>
      <c r="D951" t="s">
        <v>330</v>
      </c>
      <c r="E951">
        <v>214.2</v>
      </c>
      <c r="F951" t="s">
        <v>677</v>
      </c>
      <c r="G951">
        <v>25476092</v>
      </c>
      <c r="H951" t="s">
        <v>678</v>
      </c>
      <c r="I951" t="s">
        <v>668</v>
      </c>
      <c r="J951">
        <v>4642</v>
      </c>
      <c r="K951" t="s">
        <v>668</v>
      </c>
      <c r="M951">
        <v>18130</v>
      </c>
      <c r="N951">
        <v>29</v>
      </c>
      <c r="O951">
        <v>7.14</v>
      </c>
      <c r="P951">
        <v>30</v>
      </c>
      <c r="R951" t="s">
        <v>26</v>
      </c>
      <c r="S951" t="s">
        <v>619</v>
      </c>
      <c r="T951">
        <v>18130</v>
      </c>
      <c r="U951" t="s">
        <v>294</v>
      </c>
      <c r="V951">
        <v>21</v>
      </c>
      <c r="X951">
        <v>59006</v>
      </c>
      <c r="Y951" t="s">
        <v>670</v>
      </c>
    </row>
    <row r="952" spans="1:25" x14ac:dyDescent="0.25">
      <c r="A952" t="s">
        <v>681</v>
      </c>
      <c r="B952" t="s">
        <v>682</v>
      </c>
      <c r="D952" t="s">
        <v>330</v>
      </c>
      <c r="E952">
        <v>1608</v>
      </c>
      <c r="F952" t="s">
        <v>677</v>
      </c>
      <c r="G952">
        <v>25476092</v>
      </c>
      <c r="H952" t="s">
        <v>678</v>
      </c>
      <c r="I952" t="s">
        <v>668</v>
      </c>
      <c r="J952">
        <v>4642</v>
      </c>
      <c r="K952" t="s">
        <v>668</v>
      </c>
      <c r="M952">
        <v>18131</v>
      </c>
      <c r="N952">
        <v>3</v>
      </c>
      <c r="O952">
        <v>32.159999999999997</v>
      </c>
      <c r="P952">
        <v>50</v>
      </c>
      <c r="R952" t="s">
        <v>26</v>
      </c>
      <c r="S952" t="s">
        <v>619</v>
      </c>
      <c r="T952">
        <v>18131</v>
      </c>
      <c r="U952" t="s">
        <v>295</v>
      </c>
      <c r="V952">
        <v>21</v>
      </c>
      <c r="X952">
        <v>59006</v>
      </c>
      <c r="Y952" t="s">
        <v>670</v>
      </c>
    </row>
    <row r="953" spans="1:25" x14ac:dyDescent="0.25">
      <c r="A953" t="s">
        <v>675</v>
      </c>
      <c r="B953" t="s">
        <v>676</v>
      </c>
      <c r="D953" t="s">
        <v>330</v>
      </c>
      <c r="E953">
        <v>32.159999999999997</v>
      </c>
      <c r="F953" t="s">
        <v>677</v>
      </c>
      <c r="G953">
        <v>25476092</v>
      </c>
      <c r="H953" t="s">
        <v>678</v>
      </c>
      <c r="I953" t="s">
        <v>668</v>
      </c>
      <c r="J953">
        <v>4096</v>
      </c>
      <c r="K953" t="s">
        <v>668</v>
      </c>
      <c r="M953">
        <v>18131</v>
      </c>
      <c r="N953">
        <v>94</v>
      </c>
      <c r="O953">
        <v>32.159999999999997</v>
      </c>
      <c r="P953">
        <v>1</v>
      </c>
      <c r="R953" t="s">
        <v>26</v>
      </c>
      <c r="S953" t="s">
        <v>619</v>
      </c>
      <c r="T953">
        <v>18131</v>
      </c>
      <c r="U953" t="s">
        <v>295</v>
      </c>
      <c r="V953">
        <v>21</v>
      </c>
      <c r="X953">
        <v>59006</v>
      </c>
      <c r="Y953" t="s">
        <v>670</v>
      </c>
    </row>
    <row r="954" spans="1:25" x14ac:dyDescent="0.25">
      <c r="A954" t="s">
        <v>681</v>
      </c>
      <c r="B954" t="s">
        <v>682</v>
      </c>
      <c r="D954" t="s">
        <v>330</v>
      </c>
      <c r="E954">
        <v>2166.5</v>
      </c>
      <c r="F954" t="s">
        <v>677</v>
      </c>
      <c r="G954">
        <v>25476092</v>
      </c>
      <c r="H954" t="s">
        <v>678</v>
      </c>
      <c r="I954" t="s">
        <v>668</v>
      </c>
      <c r="J954">
        <v>4642</v>
      </c>
      <c r="K954" t="s">
        <v>668</v>
      </c>
      <c r="M954">
        <v>18132</v>
      </c>
      <c r="N954">
        <v>35</v>
      </c>
      <c r="O954">
        <v>43.33</v>
      </c>
      <c r="P954">
        <v>50</v>
      </c>
      <c r="R954" t="s">
        <v>29</v>
      </c>
      <c r="S954" t="s">
        <v>619</v>
      </c>
      <c r="T954">
        <v>18132</v>
      </c>
      <c r="U954" t="s">
        <v>735</v>
      </c>
      <c r="V954">
        <v>21</v>
      </c>
      <c r="X954">
        <v>59006</v>
      </c>
      <c r="Y954" t="s">
        <v>670</v>
      </c>
    </row>
    <row r="955" spans="1:25" x14ac:dyDescent="0.25">
      <c r="A955" t="s">
        <v>675</v>
      </c>
      <c r="B955" t="s">
        <v>676</v>
      </c>
      <c r="D955" t="s">
        <v>330</v>
      </c>
      <c r="E955">
        <v>43.33</v>
      </c>
      <c r="F955" t="s">
        <v>677</v>
      </c>
      <c r="G955">
        <v>25476092</v>
      </c>
      <c r="H955" t="s">
        <v>678</v>
      </c>
      <c r="I955" t="s">
        <v>668</v>
      </c>
      <c r="J955">
        <v>4096</v>
      </c>
      <c r="K955" t="s">
        <v>668</v>
      </c>
      <c r="M955">
        <v>18132</v>
      </c>
      <c r="N955">
        <v>100</v>
      </c>
      <c r="O955">
        <v>43.33</v>
      </c>
      <c r="P955">
        <v>1</v>
      </c>
      <c r="R955" t="s">
        <v>29</v>
      </c>
      <c r="S955" t="s">
        <v>619</v>
      </c>
      <c r="T955">
        <v>18132</v>
      </c>
      <c r="U955" t="s">
        <v>735</v>
      </c>
      <c r="V955">
        <v>21</v>
      </c>
      <c r="X955">
        <v>59006</v>
      </c>
      <c r="Y955" t="s">
        <v>670</v>
      </c>
    </row>
    <row r="956" spans="1:25" x14ac:dyDescent="0.25">
      <c r="A956" t="s">
        <v>675</v>
      </c>
      <c r="B956" t="s">
        <v>676</v>
      </c>
      <c r="D956" t="s">
        <v>330</v>
      </c>
      <c r="E956">
        <v>3.9</v>
      </c>
      <c r="F956" t="s">
        <v>677</v>
      </c>
      <c r="G956">
        <v>25476092</v>
      </c>
      <c r="H956" t="s">
        <v>678</v>
      </c>
      <c r="I956" t="s">
        <v>668</v>
      </c>
      <c r="J956">
        <v>4096</v>
      </c>
      <c r="K956" t="s">
        <v>668</v>
      </c>
      <c r="M956">
        <v>18133</v>
      </c>
      <c r="N956">
        <v>122</v>
      </c>
      <c r="O956">
        <v>3.9</v>
      </c>
      <c r="P956">
        <v>1</v>
      </c>
      <c r="R956" t="s">
        <v>26</v>
      </c>
      <c r="S956" t="s">
        <v>619</v>
      </c>
      <c r="T956">
        <v>18133</v>
      </c>
      <c r="U956" t="s">
        <v>297</v>
      </c>
      <c r="V956">
        <v>21</v>
      </c>
      <c r="X956">
        <v>59006</v>
      </c>
      <c r="Y956" t="s">
        <v>670</v>
      </c>
    </row>
    <row r="957" spans="1:25" x14ac:dyDescent="0.25">
      <c r="A957" t="s">
        <v>681</v>
      </c>
      <c r="B957" t="s">
        <v>682</v>
      </c>
      <c r="D957" t="s">
        <v>330</v>
      </c>
      <c r="E957">
        <v>194.5</v>
      </c>
      <c r="F957" t="s">
        <v>677</v>
      </c>
      <c r="G957">
        <v>25476092</v>
      </c>
      <c r="H957" t="s">
        <v>678</v>
      </c>
      <c r="I957" t="s">
        <v>668</v>
      </c>
      <c r="J957">
        <v>4642</v>
      </c>
      <c r="K957" t="s">
        <v>668</v>
      </c>
      <c r="M957">
        <v>18133</v>
      </c>
      <c r="N957">
        <v>28</v>
      </c>
      <c r="O957">
        <v>3.89</v>
      </c>
      <c r="P957">
        <v>50</v>
      </c>
      <c r="R957" t="s">
        <v>26</v>
      </c>
      <c r="S957" t="s">
        <v>619</v>
      </c>
      <c r="T957">
        <v>18133</v>
      </c>
      <c r="U957" t="s">
        <v>297</v>
      </c>
      <c r="V957">
        <v>21</v>
      </c>
      <c r="X957">
        <v>59006</v>
      </c>
      <c r="Y957" t="s">
        <v>670</v>
      </c>
    </row>
    <row r="958" spans="1:25" x14ac:dyDescent="0.25">
      <c r="A958" t="s">
        <v>675</v>
      </c>
      <c r="B958" t="s">
        <v>676</v>
      </c>
      <c r="D958" t="s">
        <v>330</v>
      </c>
      <c r="E958">
        <v>102.31</v>
      </c>
      <c r="F958" t="s">
        <v>677</v>
      </c>
      <c r="G958">
        <v>25476092</v>
      </c>
      <c r="H958" t="s">
        <v>678</v>
      </c>
      <c r="I958" t="s">
        <v>668</v>
      </c>
      <c r="J958">
        <v>4096</v>
      </c>
      <c r="K958" t="s">
        <v>668</v>
      </c>
      <c r="M958">
        <v>18134</v>
      </c>
      <c r="N958">
        <v>2</v>
      </c>
      <c r="O958">
        <v>102.31</v>
      </c>
      <c r="P958">
        <v>1</v>
      </c>
      <c r="R958" t="s">
        <v>26</v>
      </c>
      <c r="S958" t="s">
        <v>619</v>
      </c>
      <c r="T958">
        <v>18134</v>
      </c>
      <c r="U958" t="s">
        <v>298</v>
      </c>
      <c r="V958">
        <v>21</v>
      </c>
      <c r="X958">
        <v>59006</v>
      </c>
      <c r="Y958" t="s">
        <v>670</v>
      </c>
    </row>
    <row r="959" spans="1:25" x14ac:dyDescent="0.25">
      <c r="A959" t="s">
        <v>681</v>
      </c>
      <c r="B959" t="s">
        <v>682</v>
      </c>
      <c r="D959" t="s">
        <v>330</v>
      </c>
      <c r="E959">
        <v>511.55</v>
      </c>
      <c r="F959" t="s">
        <v>677</v>
      </c>
      <c r="G959">
        <v>25476092</v>
      </c>
      <c r="H959" t="s">
        <v>678</v>
      </c>
      <c r="I959" t="s">
        <v>668</v>
      </c>
      <c r="J959">
        <v>4642</v>
      </c>
      <c r="K959" t="s">
        <v>668</v>
      </c>
      <c r="M959">
        <v>18134</v>
      </c>
      <c r="N959">
        <v>17</v>
      </c>
      <c r="O959">
        <v>102.31</v>
      </c>
      <c r="P959">
        <v>5</v>
      </c>
      <c r="R959" t="s">
        <v>26</v>
      </c>
      <c r="S959" t="s">
        <v>619</v>
      </c>
      <c r="T959">
        <v>18134</v>
      </c>
      <c r="U959" t="s">
        <v>298</v>
      </c>
      <c r="V959">
        <v>21</v>
      </c>
      <c r="X959">
        <v>59006</v>
      </c>
      <c r="Y959" t="s">
        <v>670</v>
      </c>
    </row>
    <row r="960" spans="1:25" x14ac:dyDescent="0.25">
      <c r="A960" t="s">
        <v>681</v>
      </c>
      <c r="B960" t="s">
        <v>682</v>
      </c>
      <c r="D960" t="s">
        <v>330</v>
      </c>
      <c r="E960">
        <v>410.9</v>
      </c>
      <c r="F960" t="s">
        <v>677</v>
      </c>
      <c r="G960">
        <v>25476092</v>
      </c>
      <c r="H960" t="s">
        <v>678</v>
      </c>
      <c r="I960" t="s">
        <v>668</v>
      </c>
      <c r="J960">
        <v>4642</v>
      </c>
      <c r="K960" t="s">
        <v>668</v>
      </c>
      <c r="M960">
        <v>18135</v>
      </c>
      <c r="N960">
        <v>49</v>
      </c>
      <c r="O960">
        <v>41.09</v>
      </c>
      <c r="P960">
        <v>10</v>
      </c>
      <c r="R960" t="s">
        <v>26</v>
      </c>
      <c r="S960" t="s">
        <v>619</v>
      </c>
      <c r="T960">
        <v>18135</v>
      </c>
      <c r="U960" t="s">
        <v>299</v>
      </c>
      <c r="V960">
        <v>21</v>
      </c>
      <c r="X960">
        <v>59006</v>
      </c>
      <c r="Y960" t="s">
        <v>670</v>
      </c>
    </row>
    <row r="961" spans="1:25" x14ac:dyDescent="0.25">
      <c r="A961" t="s">
        <v>675</v>
      </c>
      <c r="B961" t="s">
        <v>676</v>
      </c>
      <c r="D961" t="s">
        <v>330</v>
      </c>
      <c r="E961">
        <v>41.09</v>
      </c>
      <c r="F961" t="s">
        <v>677</v>
      </c>
      <c r="G961">
        <v>25476092</v>
      </c>
      <c r="H961" t="s">
        <v>678</v>
      </c>
      <c r="I961" t="s">
        <v>668</v>
      </c>
      <c r="J961">
        <v>4096</v>
      </c>
      <c r="K961" t="s">
        <v>668</v>
      </c>
      <c r="M961">
        <v>18135</v>
      </c>
      <c r="N961">
        <v>27</v>
      </c>
      <c r="O961">
        <v>41.09</v>
      </c>
      <c r="P961">
        <v>1</v>
      </c>
      <c r="R961" t="s">
        <v>26</v>
      </c>
      <c r="S961" t="s">
        <v>619</v>
      </c>
      <c r="T961">
        <v>18135</v>
      </c>
      <c r="U961" t="s">
        <v>299</v>
      </c>
      <c r="V961">
        <v>21</v>
      </c>
      <c r="X961">
        <v>59006</v>
      </c>
      <c r="Y961" t="s">
        <v>670</v>
      </c>
    </row>
    <row r="962" spans="1:25" x14ac:dyDescent="0.25">
      <c r="A962" t="s">
        <v>675</v>
      </c>
      <c r="B962" t="s">
        <v>676</v>
      </c>
      <c r="D962" t="s">
        <v>330</v>
      </c>
      <c r="E962">
        <v>45.83</v>
      </c>
      <c r="F962" t="s">
        <v>677</v>
      </c>
      <c r="G962">
        <v>25476092</v>
      </c>
      <c r="H962" t="s">
        <v>678</v>
      </c>
      <c r="I962" t="s">
        <v>668</v>
      </c>
      <c r="J962">
        <v>4096</v>
      </c>
      <c r="K962" t="s">
        <v>668</v>
      </c>
      <c r="M962">
        <v>18136</v>
      </c>
      <c r="N962">
        <v>30</v>
      </c>
      <c r="O962">
        <v>45.83</v>
      </c>
      <c r="P962">
        <v>1</v>
      </c>
      <c r="R962" t="s">
        <v>282</v>
      </c>
      <c r="S962" t="s">
        <v>619</v>
      </c>
      <c r="T962">
        <v>18136</v>
      </c>
      <c r="U962" t="s">
        <v>300</v>
      </c>
      <c r="V962">
        <v>21</v>
      </c>
      <c r="X962">
        <v>59006</v>
      </c>
      <c r="Y962" t="s">
        <v>670</v>
      </c>
    </row>
    <row r="963" spans="1:25" x14ac:dyDescent="0.25">
      <c r="A963" t="s">
        <v>681</v>
      </c>
      <c r="B963" t="s">
        <v>682</v>
      </c>
      <c r="D963" t="s">
        <v>330</v>
      </c>
      <c r="E963">
        <v>229.15</v>
      </c>
      <c r="F963" t="s">
        <v>677</v>
      </c>
      <c r="G963">
        <v>25476092</v>
      </c>
      <c r="H963" t="s">
        <v>678</v>
      </c>
      <c r="I963" t="s">
        <v>668</v>
      </c>
      <c r="J963">
        <v>4642</v>
      </c>
      <c r="K963" t="s">
        <v>668</v>
      </c>
      <c r="M963">
        <v>18136</v>
      </c>
      <c r="N963">
        <v>57</v>
      </c>
      <c r="O963">
        <v>45.83</v>
      </c>
      <c r="P963">
        <v>5</v>
      </c>
      <c r="R963" t="s">
        <v>282</v>
      </c>
      <c r="S963" t="s">
        <v>619</v>
      </c>
      <c r="T963">
        <v>18136</v>
      </c>
      <c r="U963" t="s">
        <v>300</v>
      </c>
      <c r="V963">
        <v>21</v>
      </c>
      <c r="X963">
        <v>59006</v>
      </c>
      <c r="Y963" t="s">
        <v>670</v>
      </c>
    </row>
    <row r="964" spans="1:25" x14ac:dyDescent="0.25">
      <c r="A964" t="s">
        <v>675</v>
      </c>
      <c r="B964" t="s">
        <v>676</v>
      </c>
      <c r="D964" t="s">
        <v>330</v>
      </c>
      <c r="E964">
        <v>18.850000000000001</v>
      </c>
      <c r="F964" t="s">
        <v>677</v>
      </c>
      <c r="G964">
        <v>25476092</v>
      </c>
      <c r="H964" t="s">
        <v>678</v>
      </c>
      <c r="I964" t="s">
        <v>668</v>
      </c>
      <c r="J964">
        <v>4096</v>
      </c>
      <c r="K964" t="s">
        <v>668</v>
      </c>
      <c r="M964">
        <v>18137</v>
      </c>
      <c r="N964">
        <v>34</v>
      </c>
      <c r="O964">
        <v>18.850000000000001</v>
      </c>
      <c r="P964">
        <v>1</v>
      </c>
      <c r="R964" t="s">
        <v>26</v>
      </c>
      <c r="S964" t="s">
        <v>619</v>
      </c>
      <c r="T964">
        <v>18137</v>
      </c>
      <c r="U964" t="s">
        <v>301</v>
      </c>
      <c r="V964">
        <v>21</v>
      </c>
      <c r="X964">
        <v>59006</v>
      </c>
      <c r="Y964" t="s">
        <v>670</v>
      </c>
    </row>
    <row r="965" spans="1:25" x14ac:dyDescent="0.25">
      <c r="A965" t="s">
        <v>681</v>
      </c>
      <c r="B965" t="s">
        <v>682</v>
      </c>
      <c r="D965" t="s">
        <v>330</v>
      </c>
      <c r="E965">
        <v>188.5</v>
      </c>
      <c r="F965" t="s">
        <v>677</v>
      </c>
      <c r="G965">
        <v>25476092</v>
      </c>
      <c r="H965" t="s">
        <v>678</v>
      </c>
      <c r="I965" t="s">
        <v>668</v>
      </c>
      <c r="J965">
        <v>4642</v>
      </c>
      <c r="K965" t="s">
        <v>668</v>
      </c>
      <c r="M965">
        <v>18137</v>
      </c>
      <c r="N965">
        <v>47</v>
      </c>
      <c r="O965">
        <v>18.850000000000001</v>
      </c>
      <c r="P965">
        <v>10</v>
      </c>
      <c r="R965" t="s">
        <v>26</v>
      </c>
      <c r="S965" t="s">
        <v>619</v>
      </c>
      <c r="T965">
        <v>18137</v>
      </c>
      <c r="U965" t="s">
        <v>301</v>
      </c>
      <c r="V965">
        <v>21</v>
      </c>
      <c r="X965">
        <v>59006</v>
      </c>
      <c r="Y965" t="s">
        <v>670</v>
      </c>
    </row>
    <row r="966" spans="1:25" x14ac:dyDescent="0.25">
      <c r="A966" t="s">
        <v>681</v>
      </c>
      <c r="B966" t="s">
        <v>682</v>
      </c>
      <c r="D966" t="s">
        <v>330</v>
      </c>
      <c r="E966">
        <v>1006.2</v>
      </c>
      <c r="F966" t="s">
        <v>677</v>
      </c>
      <c r="G966">
        <v>25476092</v>
      </c>
      <c r="H966" t="s">
        <v>678</v>
      </c>
      <c r="I966" t="s">
        <v>668</v>
      </c>
      <c r="J966">
        <v>4642</v>
      </c>
      <c r="K966" t="s">
        <v>668</v>
      </c>
      <c r="M966">
        <v>18138</v>
      </c>
      <c r="N966">
        <v>46</v>
      </c>
      <c r="O966">
        <v>100.62</v>
      </c>
      <c r="P966">
        <v>10</v>
      </c>
      <c r="R966" t="s">
        <v>26</v>
      </c>
      <c r="S966" t="s">
        <v>619</v>
      </c>
      <c r="T966">
        <v>18138</v>
      </c>
      <c r="U966" t="s">
        <v>302</v>
      </c>
      <c r="V966">
        <v>21</v>
      </c>
      <c r="X966">
        <v>59006</v>
      </c>
      <c r="Y966" t="s">
        <v>670</v>
      </c>
    </row>
    <row r="967" spans="1:25" x14ac:dyDescent="0.25">
      <c r="A967" t="s">
        <v>675</v>
      </c>
      <c r="B967" t="s">
        <v>676</v>
      </c>
      <c r="D967" t="s">
        <v>330</v>
      </c>
      <c r="E967">
        <v>100.62</v>
      </c>
      <c r="F967" t="s">
        <v>677</v>
      </c>
      <c r="G967">
        <v>25476092</v>
      </c>
      <c r="H967" t="s">
        <v>678</v>
      </c>
      <c r="I967" t="s">
        <v>668</v>
      </c>
      <c r="J967">
        <v>4096</v>
      </c>
      <c r="K967" t="s">
        <v>668</v>
      </c>
      <c r="M967">
        <v>18138</v>
      </c>
      <c r="N967">
        <v>65</v>
      </c>
      <c r="O967">
        <v>100.62</v>
      </c>
      <c r="P967">
        <v>1</v>
      </c>
      <c r="R967" t="s">
        <v>26</v>
      </c>
      <c r="S967" t="s">
        <v>619</v>
      </c>
      <c r="T967">
        <v>18138</v>
      </c>
      <c r="U967" t="s">
        <v>302</v>
      </c>
      <c r="V967">
        <v>21</v>
      </c>
      <c r="X967">
        <v>59006</v>
      </c>
      <c r="Y967" t="s">
        <v>670</v>
      </c>
    </row>
    <row r="968" spans="1:25" x14ac:dyDescent="0.25">
      <c r="A968" t="s">
        <v>681</v>
      </c>
      <c r="B968" t="s">
        <v>682</v>
      </c>
      <c r="D968" t="s">
        <v>330</v>
      </c>
      <c r="E968">
        <v>475</v>
      </c>
      <c r="F968" t="s">
        <v>677</v>
      </c>
      <c r="G968">
        <v>25476092</v>
      </c>
      <c r="H968" t="s">
        <v>678</v>
      </c>
      <c r="I968" t="s">
        <v>668</v>
      </c>
      <c r="J968">
        <v>4642</v>
      </c>
      <c r="K968" t="s">
        <v>668</v>
      </c>
      <c r="M968">
        <v>18139</v>
      </c>
      <c r="N968">
        <v>8</v>
      </c>
      <c r="O968">
        <v>9.5</v>
      </c>
      <c r="P968">
        <v>50</v>
      </c>
      <c r="R968" t="s">
        <v>26</v>
      </c>
      <c r="S968" t="s">
        <v>619</v>
      </c>
      <c r="T968">
        <v>18139</v>
      </c>
      <c r="U968" t="s">
        <v>133</v>
      </c>
      <c r="V968">
        <v>21</v>
      </c>
      <c r="X968">
        <v>59006</v>
      </c>
      <c r="Y968" t="s">
        <v>670</v>
      </c>
    </row>
    <row r="969" spans="1:25" x14ac:dyDescent="0.25">
      <c r="A969" t="s">
        <v>675</v>
      </c>
      <c r="B969" t="s">
        <v>676</v>
      </c>
      <c r="D969" t="s">
        <v>330</v>
      </c>
      <c r="E969">
        <v>9.5</v>
      </c>
      <c r="F969" t="s">
        <v>677</v>
      </c>
      <c r="G969">
        <v>25476092</v>
      </c>
      <c r="H969" t="s">
        <v>678</v>
      </c>
      <c r="I969" t="s">
        <v>668</v>
      </c>
      <c r="J969">
        <v>4096</v>
      </c>
      <c r="K969" t="s">
        <v>668</v>
      </c>
      <c r="M969">
        <v>18139</v>
      </c>
      <c r="N969">
        <v>80</v>
      </c>
      <c r="O969">
        <v>9.5</v>
      </c>
      <c r="P969">
        <v>1</v>
      </c>
      <c r="R969" t="s">
        <v>26</v>
      </c>
      <c r="S969" t="s">
        <v>619</v>
      </c>
      <c r="T969">
        <v>18139</v>
      </c>
      <c r="U969" t="s">
        <v>133</v>
      </c>
      <c r="V969">
        <v>21</v>
      </c>
      <c r="X969">
        <v>59006</v>
      </c>
      <c r="Y969" t="s">
        <v>670</v>
      </c>
    </row>
    <row r="970" spans="1:25" x14ac:dyDescent="0.25">
      <c r="A970" t="s">
        <v>681</v>
      </c>
      <c r="B970" t="s">
        <v>682</v>
      </c>
      <c r="D970" t="s">
        <v>330</v>
      </c>
      <c r="E970">
        <v>737.8</v>
      </c>
      <c r="F970" t="s">
        <v>677</v>
      </c>
      <c r="G970">
        <v>25476092</v>
      </c>
      <c r="H970" t="s">
        <v>678</v>
      </c>
      <c r="I970" t="s">
        <v>668</v>
      </c>
      <c r="J970">
        <v>4642</v>
      </c>
      <c r="K970" t="s">
        <v>668</v>
      </c>
      <c r="M970">
        <v>18140</v>
      </c>
      <c r="N970">
        <v>23</v>
      </c>
      <c r="O970">
        <v>36.89</v>
      </c>
      <c r="P970">
        <v>20</v>
      </c>
      <c r="R970" t="s">
        <v>29</v>
      </c>
      <c r="S970" t="s">
        <v>619</v>
      </c>
      <c r="T970">
        <v>18140</v>
      </c>
      <c r="U970" t="s">
        <v>303</v>
      </c>
      <c r="V970">
        <v>21</v>
      </c>
      <c r="X970">
        <v>59006</v>
      </c>
      <c r="Y970" t="s">
        <v>670</v>
      </c>
    </row>
    <row r="971" spans="1:25" x14ac:dyDescent="0.25">
      <c r="A971" t="s">
        <v>675</v>
      </c>
      <c r="B971" t="s">
        <v>676</v>
      </c>
      <c r="D971" t="s">
        <v>330</v>
      </c>
      <c r="E971">
        <v>36.89</v>
      </c>
      <c r="F971" t="s">
        <v>677</v>
      </c>
      <c r="G971">
        <v>25476092</v>
      </c>
      <c r="H971" t="s">
        <v>678</v>
      </c>
      <c r="I971" t="s">
        <v>668</v>
      </c>
      <c r="J971">
        <v>4096</v>
      </c>
      <c r="K971" t="s">
        <v>668</v>
      </c>
      <c r="M971">
        <v>18140</v>
      </c>
      <c r="N971">
        <v>99</v>
      </c>
      <c r="O971">
        <v>36.89</v>
      </c>
      <c r="P971">
        <v>1</v>
      </c>
      <c r="R971" t="s">
        <v>29</v>
      </c>
      <c r="S971" t="s">
        <v>619</v>
      </c>
      <c r="T971">
        <v>18140</v>
      </c>
      <c r="U971" t="s">
        <v>303</v>
      </c>
      <c r="V971">
        <v>21</v>
      </c>
      <c r="X971">
        <v>59006</v>
      </c>
      <c r="Y971" t="s">
        <v>670</v>
      </c>
    </row>
    <row r="972" spans="1:25" x14ac:dyDescent="0.25">
      <c r="A972" t="s">
        <v>675</v>
      </c>
      <c r="B972" t="s">
        <v>676</v>
      </c>
      <c r="D972" t="s">
        <v>330</v>
      </c>
      <c r="E972">
        <v>104.05</v>
      </c>
      <c r="F972" t="s">
        <v>677</v>
      </c>
      <c r="G972">
        <v>25476092</v>
      </c>
      <c r="H972" t="s">
        <v>678</v>
      </c>
      <c r="I972" t="s">
        <v>668</v>
      </c>
      <c r="J972">
        <v>4096</v>
      </c>
      <c r="K972" t="s">
        <v>668</v>
      </c>
      <c r="M972">
        <v>18141</v>
      </c>
      <c r="N972">
        <v>116</v>
      </c>
      <c r="O972">
        <v>104.05</v>
      </c>
      <c r="P972">
        <v>1</v>
      </c>
      <c r="R972" t="s">
        <v>26</v>
      </c>
      <c r="S972" t="s">
        <v>619</v>
      </c>
      <c r="T972">
        <v>18141</v>
      </c>
      <c r="U972" t="s">
        <v>304</v>
      </c>
      <c r="V972">
        <v>21</v>
      </c>
      <c r="X972">
        <v>59006</v>
      </c>
      <c r="Y972" t="s">
        <v>670</v>
      </c>
    </row>
    <row r="973" spans="1:25" x14ac:dyDescent="0.25">
      <c r="A973" t="s">
        <v>681</v>
      </c>
      <c r="B973" t="s">
        <v>682</v>
      </c>
      <c r="D973" t="s">
        <v>330</v>
      </c>
      <c r="E973">
        <v>520.25</v>
      </c>
      <c r="F973" t="s">
        <v>677</v>
      </c>
      <c r="G973">
        <v>25476092</v>
      </c>
      <c r="H973" t="s">
        <v>678</v>
      </c>
      <c r="I973" t="s">
        <v>668</v>
      </c>
      <c r="J973">
        <v>4642</v>
      </c>
      <c r="K973" t="s">
        <v>668</v>
      </c>
      <c r="M973">
        <v>18141</v>
      </c>
      <c r="N973">
        <v>19</v>
      </c>
      <c r="O973">
        <v>104.05</v>
      </c>
      <c r="P973">
        <v>5</v>
      </c>
      <c r="R973" t="s">
        <v>26</v>
      </c>
      <c r="S973" t="s">
        <v>619</v>
      </c>
      <c r="T973">
        <v>18141</v>
      </c>
      <c r="U973" t="s">
        <v>304</v>
      </c>
      <c r="V973">
        <v>21</v>
      </c>
      <c r="X973">
        <v>59006</v>
      </c>
      <c r="Y973" t="s">
        <v>670</v>
      </c>
    </row>
    <row r="974" spans="1:25" x14ac:dyDescent="0.25">
      <c r="A974" t="s">
        <v>681</v>
      </c>
      <c r="B974" t="s">
        <v>682</v>
      </c>
      <c r="D974" t="s">
        <v>330</v>
      </c>
      <c r="E974">
        <v>600</v>
      </c>
      <c r="F974" t="s">
        <v>677</v>
      </c>
      <c r="G974">
        <v>25476092</v>
      </c>
      <c r="H974" t="s">
        <v>678</v>
      </c>
      <c r="I974" t="s">
        <v>668</v>
      </c>
      <c r="J974">
        <v>4642</v>
      </c>
      <c r="K974" t="s">
        <v>668</v>
      </c>
      <c r="M974">
        <v>18142</v>
      </c>
      <c r="N974">
        <v>7</v>
      </c>
      <c r="O974">
        <v>3</v>
      </c>
      <c r="P974">
        <v>200</v>
      </c>
      <c r="R974" t="s">
        <v>26</v>
      </c>
      <c r="S974" t="s">
        <v>619</v>
      </c>
      <c r="T974">
        <v>18142</v>
      </c>
      <c r="U974" t="s">
        <v>736</v>
      </c>
      <c r="V974">
        <v>21</v>
      </c>
      <c r="X974">
        <v>59006</v>
      </c>
      <c r="Y974" t="s">
        <v>670</v>
      </c>
    </row>
    <row r="975" spans="1:25" x14ac:dyDescent="0.25">
      <c r="A975" t="s">
        <v>675</v>
      </c>
      <c r="B975" t="s">
        <v>676</v>
      </c>
      <c r="D975" t="s">
        <v>330</v>
      </c>
      <c r="E975">
        <v>3</v>
      </c>
      <c r="F975" t="s">
        <v>677</v>
      </c>
      <c r="G975">
        <v>25476092</v>
      </c>
      <c r="H975" t="s">
        <v>678</v>
      </c>
      <c r="I975" t="s">
        <v>668</v>
      </c>
      <c r="J975">
        <v>4096</v>
      </c>
      <c r="K975" t="s">
        <v>668</v>
      </c>
      <c r="M975">
        <v>18142</v>
      </c>
      <c r="N975">
        <v>126</v>
      </c>
      <c r="O975">
        <v>3</v>
      </c>
      <c r="P975">
        <v>1</v>
      </c>
      <c r="R975" t="s">
        <v>26</v>
      </c>
      <c r="S975" t="s">
        <v>619</v>
      </c>
      <c r="T975">
        <v>18142</v>
      </c>
      <c r="U975" t="s">
        <v>736</v>
      </c>
      <c r="V975">
        <v>21</v>
      </c>
      <c r="X975">
        <v>59006</v>
      </c>
      <c r="Y975" t="s">
        <v>670</v>
      </c>
    </row>
    <row r="976" spans="1:25" x14ac:dyDescent="0.25">
      <c r="A976" t="s">
        <v>729</v>
      </c>
      <c r="B976" t="s">
        <v>730</v>
      </c>
      <c r="D976" t="s">
        <v>330</v>
      </c>
      <c r="E976">
        <v>161.85</v>
      </c>
      <c r="F976" t="s">
        <v>677</v>
      </c>
      <c r="G976">
        <v>25476092</v>
      </c>
      <c r="H976" t="s">
        <v>678</v>
      </c>
      <c r="I976" t="s">
        <v>668</v>
      </c>
      <c r="J976">
        <v>4579</v>
      </c>
      <c r="K976" t="s">
        <v>668</v>
      </c>
      <c r="M976">
        <v>18143</v>
      </c>
      <c r="N976">
        <v>2</v>
      </c>
      <c r="O976">
        <v>161.85</v>
      </c>
      <c r="P976">
        <v>1</v>
      </c>
      <c r="R976" t="s">
        <v>26</v>
      </c>
      <c r="S976" t="s">
        <v>619</v>
      </c>
      <c r="T976">
        <v>18143</v>
      </c>
      <c r="U976" t="s">
        <v>32</v>
      </c>
      <c r="V976">
        <v>21</v>
      </c>
      <c r="X976">
        <v>59006</v>
      </c>
      <c r="Y976" t="s">
        <v>670</v>
      </c>
    </row>
    <row r="977" spans="1:25" x14ac:dyDescent="0.25">
      <c r="A977" t="s">
        <v>681</v>
      </c>
      <c r="B977" t="s">
        <v>682</v>
      </c>
      <c r="D977" t="s">
        <v>330</v>
      </c>
      <c r="E977">
        <v>1294.8</v>
      </c>
      <c r="F977" t="s">
        <v>677</v>
      </c>
      <c r="G977">
        <v>25476092</v>
      </c>
      <c r="H977" t="s">
        <v>678</v>
      </c>
      <c r="I977" t="s">
        <v>668</v>
      </c>
      <c r="J977">
        <v>4642</v>
      </c>
      <c r="K977" t="s">
        <v>668</v>
      </c>
      <c r="M977">
        <v>18143</v>
      </c>
      <c r="N977">
        <v>25</v>
      </c>
      <c r="O977">
        <v>161.85</v>
      </c>
      <c r="P977">
        <v>8</v>
      </c>
      <c r="R977" t="s">
        <v>26</v>
      </c>
      <c r="S977" t="s">
        <v>619</v>
      </c>
      <c r="T977">
        <v>18143</v>
      </c>
      <c r="U977" t="s">
        <v>32</v>
      </c>
      <c r="V977">
        <v>21</v>
      </c>
      <c r="X977">
        <v>59006</v>
      </c>
      <c r="Y977" t="s">
        <v>670</v>
      </c>
    </row>
    <row r="978" spans="1:25" x14ac:dyDescent="0.25">
      <c r="A978" t="s">
        <v>516</v>
      </c>
      <c r="B978" t="s">
        <v>393</v>
      </c>
      <c r="D978" t="s">
        <v>330</v>
      </c>
      <c r="E978">
        <v>1684.4</v>
      </c>
      <c r="F978" t="s">
        <v>506</v>
      </c>
      <c r="G978">
        <v>26353342</v>
      </c>
      <c r="H978" t="s">
        <v>507</v>
      </c>
      <c r="I978" t="s">
        <v>333</v>
      </c>
      <c r="J978">
        <v>1300</v>
      </c>
      <c r="K978" t="s">
        <v>333</v>
      </c>
      <c r="M978">
        <v>67245</v>
      </c>
      <c r="N978">
        <v>6</v>
      </c>
      <c r="O978">
        <v>84.22</v>
      </c>
      <c r="P978">
        <v>20</v>
      </c>
      <c r="R978" t="s">
        <v>29</v>
      </c>
      <c r="S978" t="s">
        <v>619</v>
      </c>
      <c r="T978">
        <v>67245</v>
      </c>
      <c r="U978" t="s">
        <v>737</v>
      </c>
      <c r="V978">
        <v>21</v>
      </c>
      <c r="X978">
        <v>59001</v>
      </c>
      <c r="Y978" t="s">
        <v>336</v>
      </c>
    </row>
    <row r="979" spans="1:25" x14ac:dyDescent="0.25">
      <c r="A979" t="s">
        <v>738</v>
      </c>
      <c r="B979" t="s">
        <v>739</v>
      </c>
      <c r="D979" t="s">
        <v>330</v>
      </c>
      <c r="E979">
        <v>83.7</v>
      </c>
      <c r="F979" t="s">
        <v>506</v>
      </c>
      <c r="G979">
        <v>26353342</v>
      </c>
      <c r="H979" t="s">
        <v>507</v>
      </c>
      <c r="I979" t="s">
        <v>333</v>
      </c>
      <c r="J979">
        <v>2252</v>
      </c>
      <c r="K979" t="s">
        <v>333</v>
      </c>
      <c r="M979">
        <v>67245</v>
      </c>
      <c r="N979">
        <v>5</v>
      </c>
      <c r="O979">
        <v>83.7</v>
      </c>
      <c r="P979">
        <v>1</v>
      </c>
      <c r="R979" t="s">
        <v>29</v>
      </c>
      <c r="S979" t="s">
        <v>619</v>
      </c>
      <c r="T979">
        <v>67245</v>
      </c>
      <c r="U979" t="s">
        <v>737</v>
      </c>
      <c r="V979">
        <v>21</v>
      </c>
      <c r="X979">
        <v>59001</v>
      </c>
      <c r="Y979" t="s">
        <v>336</v>
      </c>
    </row>
    <row r="980" spans="1:25" x14ac:dyDescent="0.25">
      <c r="A980" t="s">
        <v>740</v>
      </c>
      <c r="B980" t="s">
        <v>413</v>
      </c>
      <c r="D980" t="s">
        <v>330</v>
      </c>
      <c r="E980">
        <v>83.8</v>
      </c>
      <c r="F980" t="s">
        <v>506</v>
      </c>
      <c r="G980">
        <v>26353342</v>
      </c>
      <c r="H980" t="s">
        <v>507</v>
      </c>
      <c r="I980" t="s">
        <v>333</v>
      </c>
      <c r="J980">
        <v>4401</v>
      </c>
      <c r="K980" t="s">
        <v>333</v>
      </c>
      <c r="M980">
        <v>67245</v>
      </c>
      <c r="N980">
        <v>5</v>
      </c>
      <c r="O980">
        <v>83.8</v>
      </c>
      <c r="P980">
        <v>1</v>
      </c>
      <c r="R980" t="s">
        <v>29</v>
      </c>
      <c r="S980" t="s">
        <v>619</v>
      </c>
      <c r="T980">
        <v>67245</v>
      </c>
      <c r="U980" t="s">
        <v>737</v>
      </c>
      <c r="V980">
        <v>21</v>
      </c>
      <c r="X980">
        <v>59001</v>
      </c>
      <c r="Y980" t="s">
        <v>336</v>
      </c>
    </row>
    <row r="981" spans="1:25" x14ac:dyDescent="0.25">
      <c r="A981" t="s">
        <v>741</v>
      </c>
      <c r="B981" t="s">
        <v>397</v>
      </c>
      <c r="D981" t="s">
        <v>330</v>
      </c>
      <c r="E981">
        <v>5808</v>
      </c>
      <c r="F981" t="s">
        <v>449</v>
      </c>
      <c r="G981">
        <v>25134108</v>
      </c>
      <c r="H981" t="s">
        <v>450</v>
      </c>
      <c r="I981" t="s">
        <v>333</v>
      </c>
      <c r="J981">
        <v>1914</v>
      </c>
      <c r="K981" t="s">
        <v>333</v>
      </c>
      <c r="M981" t="s">
        <v>1</v>
      </c>
      <c r="N981">
        <v>1</v>
      </c>
      <c r="O981">
        <v>145.19999999999999</v>
      </c>
      <c r="P981">
        <v>40</v>
      </c>
      <c r="R981" t="s">
        <v>29</v>
      </c>
      <c r="S981" t="s">
        <v>334</v>
      </c>
      <c r="T981" t="s">
        <v>1</v>
      </c>
      <c r="U981" t="s">
        <v>742</v>
      </c>
      <c r="V981">
        <v>21</v>
      </c>
      <c r="X981">
        <v>59001</v>
      </c>
      <c r="Y981" t="s">
        <v>336</v>
      </c>
    </row>
    <row r="982" spans="1:25" x14ac:dyDescent="0.25">
      <c r="A982" t="s">
        <v>616</v>
      </c>
      <c r="B982" t="s">
        <v>411</v>
      </c>
      <c r="D982" t="s">
        <v>330</v>
      </c>
      <c r="E982">
        <v>3630</v>
      </c>
      <c r="F982" t="s">
        <v>449</v>
      </c>
      <c r="G982">
        <v>25134108</v>
      </c>
      <c r="H982" t="s">
        <v>450</v>
      </c>
      <c r="I982" t="s">
        <v>333</v>
      </c>
      <c r="J982">
        <v>3333</v>
      </c>
      <c r="K982" t="s">
        <v>333</v>
      </c>
      <c r="M982" t="s">
        <v>1</v>
      </c>
      <c r="N982">
        <v>2</v>
      </c>
      <c r="O982">
        <v>145.19999999999999</v>
      </c>
      <c r="P982">
        <v>25</v>
      </c>
      <c r="R982" t="s">
        <v>29</v>
      </c>
      <c r="S982" t="s">
        <v>334</v>
      </c>
      <c r="T982" t="s">
        <v>1</v>
      </c>
      <c r="U982" t="s">
        <v>742</v>
      </c>
      <c r="V982">
        <v>21</v>
      </c>
      <c r="X982">
        <v>59001</v>
      </c>
      <c r="Y982" t="s">
        <v>336</v>
      </c>
    </row>
    <row r="983" spans="1:25" x14ac:dyDescent="0.25">
      <c r="A983" t="s">
        <v>617</v>
      </c>
      <c r="B983" t="s">
        <v>604</v>
      </c>
      <c r="D983" t="s">
        <v>330</v>
      </c>
      <c r="E983">
        <v>7260</v>
      </c>
      <c r="F983" t="s">
        <v>449</v>
      </c>
      <c r="G983">
        <v>25134108</v>
      </c>
      <c r="H983" t="s">
        <v>450</v>
      </c>
      <c r="I983" t="s">
        <v>333</v>
      </c>
      <c r="J983">
        <v>4578</v>
      </c>
      <c r="K983" t="s">
        <v>333</v>
      </c>
      <c r="M983" t="s">
        <v>1</v>
      </c>
      <c r="N983">
        <v>2</v>
      </c>
      <c r="O983">
        <v>145.19999999999999</v>
      </c>
      <c r="P983">
        <v>50</v>
      </c>
      <c r="R983" t="s">
        <v>29</v>
      </c>
      <c r="S983" t="s">
        <v>334</v>
      </c>
      <c r="T983" t="s">
        <v>1</v>
      </c>
      <c r="U983" t="s">
        <v>742</v>
      </c>
      <c r="V983">
        <v>21</v>
      </c>
      <c r="X983">
        <v>59001</v>
      </c>
      <c r="Y983" t="s">
        <v>336</v>
      </c>
    </row>
    <row r="985" spans="1:25" x14ac:dyDescent="0.25">
      <c r="F985" s="49"/>
    </row>
    <row r="986" spans="1:25" x14ac:dyDescent="0.25">
      <c r="F986" s="49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14"/>
  <sheetViews>
    <sheetView topLeftCell="A6402" workbookViewId="0">
      <selection activeCell="E24" sqref="E24"/>
    </sheetView>
  </sheetViews>
  <sheetFormatPr defaultRowHeight="15" x14ac:dyDescent="0.25"/>
  <sheetData>
    <row r="1" spans="1:20" x14ac:dyDescent="0.25">
      <c r="A1" t="s">
        <v>743</v>
      </c>
      <c r="B1" t="s">
        <v>744</v>
      </c>
      <c r="C1" t="s">
        <v>307</v>
      </c>
      <c r="D1" t="s">
        <v>745</v>
      </c>
      <c r="E1" t="s">
        <v>746</v>
      </c>
      <c r="F1" t="s">
        <v>747</v>
      </c>
      <c r="G1" t="s">
        <v>748</v>
      </c>
      <c r="H1" t="s">
        <v>0</v>
      </c>
      <c r="I1" t="s">
        <v>749</v>
      </c>
      <c r="J1" t="s">
        <v>308</v>
      </c>
      <c r="K1" t="s">
        <v>317</v>
      </c>
      <c r="L1" t="s">
        <v>318</v>
      </c>
      <c r="M1" t="s">
        <v>319</v>
      </c>
      <c r="N1" t="s">
        <v>320</v>
      </c>
      <c r="O1" t="s">
        <v>321</v>
      </c>
      <c r="P1" t="s">
        <v>0</v>
      </c>
      <c r="Q1" t="s">
        <v>323</v>
      </c>
      <c r="R1" t="s">
        <v>322</v>
      </c>
      <c r="S1" t="s">
        <v>326</v>
      </c>
      <c r="T1" t="s">
        <v>327</v>
      </c>
    </row>
    <row r="2" spans="1:20" x14ac:dyDescent="0.25">
      <c r="A2" t="s">
        <v>750</v>
      </c>
      <c r="B2" t="s">
        <v>580</v>
      </c>
      <c r="D2">
        <v>904054010</v>
      </c>
      <c r="E2" t="s">
        <v>751</v>
      </c>
      <c r="F2" t="s">
        <v>752</v>
      </c>
      <c r="G2" t="s">
        <v>333</v>
      </c>
      <c r="H2">
        <v>17001</v>
      </c>
      <c r="I2">
        <v>10.89</v>
      </c>
      <c r="J2" t="s">
        <v>330</v>
      </c>
      <c r="K2">
        <v>10</v>
      </c>
      <c r="L2">
        <v>10.89</v>
      </c>
      <c r="M2">
        <v>1</v>
      </c>
      <c r="O2" t="s">
        <v>26</v>
      </c>
      <c r="P2">
        <v>17001</v>
      </c>
      <c r="Q2" t="s">
        <v>753</v>
      </c>
      <c r="R2" t="s">
        <v>334</v>
      </c>
      <c r="S2">
        <v>59001</v>
      </c>
      <c r="T2" t="s">
        <v>336</v>
      </c>
    </row>
    <row r="3" spans="1:20" x14ac:dyDescent="0.25">
      <c r="A3" t="s">
        <v>754</v>
      </c>
      <c r="B3" t="s">
        <v>755</v>
      </c>
      <c r="D3">
        <v>904000000</v>
      </c>
      <c r="E3" t="s">
        <v>756</v>
      </c>
      <c r="F3" t="s">
        <v>757</v>
      </c>
      <c r="G3" t="s">
        <v>333</v>
      </c>
      <c r="H3">
        <v>17002</v>
      </c>
      <c r="I3">
        <v>363</v>
      </c>
      <c r="J3" t="s">
        <v>330</v>
      </c>
      <c r="K3">
        <v>2</v>
      </c>
      <c r="L3">
        <v>363</v>
      </c>
      <c r="M3">
        <v>1</v>
      </c>
      <c r="O3" t="s">
        <v>26</v>
      </c>
      <c r="P3">
        <v>17002</v>
      </c>
      <c r="Q3" t="s">
        <v>335</v>
      </c>
      <c r="R3" t="s">
        <v>334</v>
      </c>
      <c r="S3">
        <v>59001</v>
      </c>
      <c r="T3" t="s">
        <v>336</v>
      </c>
    </row>
    <row r="4" spans="1:20" x14ac:dyDescent="0.25">
      <c r="A4" t="s">
        <v>758</v>
      </c>
      <c r="B4" t="s">
        <v>759</v>
      </c>
      <c r="D4">
        <v>904054010</v>
      </c>
      <c r="E4" t="s">
        <v>751</v>
      </c>
      <c r="F4" t="s">
        <v>752</v>
      </c>
      <c r="G4" t="s">
        <v>333</v>
      </c>
      <c r="H4">
        <v>17002</v>
      </c>
      <c r="I4">
        <v>227</v>
      </c>
      <c r="J4" t="s">
        <v>330</v>
      </c>
      <c r="K4">
        <v>29</v>
      </c>
      <c r="L4">
        <v>227</v>
      </c>
      <c r="M4">
        <v>1</v>
      </c>
      <c r="O4" t="s">
        <v>26</v>
      </c>
      <c r="P4">
        <v>17002</v>
      </c>
      <c r="Q4" t="s">
        <v>335</v>
      </c>
      <c r="R4" t="s">
        <v>334</v>
      </c>
      <c r="S4">
        <v>59001</v>
      </c>
      <c r="T4" t="s">
        <v>336</v>
      </c>
    </row>
    <row r="5" spans="1:20" x14ac:dyDescent="0.25">
      <c r="A5" t="s">
        <v>760</v>
      </c>
      <c r="B5" t="s">
        <v>761</v>
      </c>
      <c r="D5">
        <v>901010020</v>
      </c>
      <c r="E5" t="s">
        <v>762</v>
      </c>
      <c r="F5" t="s">
        <v>763</v>
      </c>
      <c r="G5" t="s">
        <v>333</v>
      </c>
      <c r="H5">
        <v>17002</v>
      </c>
      <c r="I5">
        <v>454</v>
      </c>
      <c r="J5" t="s">
        <v>330</v>
      </c>
      <c r="K5">
        <v>6</v>
      </c>
      <c r="L5">
        <v>227</v>
      </c>
      <c r="M5">
        <v>2</v>
      </c>
      <c r="O5" t="s">
        <v>26</v>
      </c>
      <c r="P5">
        <v>17002</v>
      </c>
      <c r="Q5" t="s">
        <v>335</v>
      </c>
      <c r="R5" t="s">
        <v>334</v>
      </c>
      <c r="S5">
        <v>59001</v>
      </c>
      <c r="T5" t="s">
        <v>336</v>
      </c>
    </row>
    <row r="6" spans="1:20" x14ac:dyDescent="0.25">
      <c r="A6" t="s">
        <v>764</v>
      </c>
      <c r="B6" t="s">
        <v>765</v>
      </c>
      <c r="D6">
        <v>908013010</v>
      </c>
      <c r="E6" t="s">
        <v>766</v>
      </c>
      <c r="F6" t="s">
        <v>767</v>
      </c>
      <c r="G6" t="s">
        <v>333</v>
      </c>
      <c r="H6">
        <v>17002</v>
      </c>
      <c r="I6">
        <v>362.8</v>
      </c>
      <c r="J6" t="s">
        <v>330</v>
      </c>
      <c r="K6">
        <v>21</v>
      </c>
      <c r="L6">
        <v>362.8</v>
      </c>
      <c r="M6">
        <v>1</v>
      </c>
      <c r="O6" t="s">
        <v>26</v>
      </c>
      <c r="P6">
        <v>17002</v>
      </c>
      <c r="Q6" t="s">
        <v>335</v>
      </c>
      <c r="R6" t="s">
        <v>334</v>
      </c>
      <c r="S6">
        <v>59001</v>
      </c>
      <c r="T6" t="s">
        <v>336</v>
      </c>
    </row>
    <row r="7" spans="1:20" x14ac:dyDescent="0.25">
      <c r="A7" t="s">
        <v>768</v>
      </c>
      <c r="B7" t="s">
        <v>769</v>
      </c>
      <c r="D7">
        <v>906014001</v>
      </c>
      <c r="E7" t="s">
        <v>770</v>
      </c>
      <c r="F7" t="s">
        <v>771</v>
      </c>
      <c r="G7" t="s">
        <v>333</v>
      </c>
      <c r="H7">
        <v>17002</v>
      </c>
      <c r="I7">
        <v>454</v>
      </c>
      <c r="J7" t="s">
        <v>330</v>
      </c>
      <c r="K7">
        <v>24</v>
      </c>
      <c r="L7">
        <v>227</v>
      </c>
      <c r="M7">
        <v>2</v>
      </c>
      <c r="O7" t="s">
        <v>26</v>
      </c>
      <c r="P7">
        <v>17002</v>
      </c>
      <c r="Q7" t="s">
        <v>335</v>
      </c>
      <c r="R7" t="s">
        <v>334</v>
      </c>
      <c r="S7">
        <v>59001</v>
      </c>
      <c r="T7" t="s">
        <v>336</v>
      </c>
    </row>
    <row r="8" spans="1:20" x14ac:dyDescent="0.25">
      <c r="A8" t="s">
        <v>772</v>
      </c>
      <c r="B8" t="s">
        <v>773</v>
      </c>
      <c r="D8">
        <v>902029010</v>
      </c>
      <c r="E8" t="s">
        <v>774</v>
      </c>
      <c r="F8" t="s">
        <v>775</v>
      </c>
      <c r="G8" t="s">
        <v>333</v>
      </c>
      <c r="H8">
        <v>17002</v>
      </c>
      <c r="I8">
        <v>363</v>
      </c>
      <c r="J8" t="s">
        <v>330</v>
      </c>
      <c r="K8">
        <v>17</v>
      </c>
      <c r="L8">
        <v>363</v>
      </c>
      <c r="M8">
        <v>1</v>
      </c>
      <c r="O8" t="s">
        <v>26</v>
      </c>
      <c r="P8">
        <v>17002</v>
      </c>
      <c r="Q8" t="s">
        <v>335</v>
      </c>
      <c r="R8" t="s">
        <v>334</v>
      </c>
      <c r="S8">
        <v>59001</v>
      </c>
      <c r="T8" t="s">
        <v>336</v>
      </c>
    </row>
    <row r="9" spans="1:20" x14ac:dyDescent="0.25">
      <c r="A9" t="s">
        <v>776</v>
      </c>
      <c r="B9" t="s">
        <v>755</v>
      </c>
      <c r="D9">
        <v>908090050</v>
      </c>
      <c r="E9" t="s">
        <v>777</v>
      </c>
      <c r="F9" t="s">
        <v>778</v>
      </c>
      <c r="G9" t="s">
        <v>333</v>
      </c>
      <c r="H9">
        <v>17002</v>
      </c>
      <c r="I9">
        <v>363</v>
      </c>
      <c r="J9" t="s">
        <v>330</v>
      </c>
      <c r="K9">
        <v>15</v>
      </c>
      <c r="L9">
        <v>363</v>
      </c>
      <c r="M9">
        <v>1</v>
      </c>
      <c r="O9" t="s">
        <v>26</v>
      </c>
      <c r="P9">
        <v>17002</v>
      </c>
      <c r="Q9" t="s">
        <v>335</v>
      </c>
      <c r="R9" t="s">
        <v>334</v>
      </c>
      <c r="S9">
        <v>59001</v>
      </c>
      <c r="T9" t="s">
        <v>336</v>
      </c>
    </row>
    <row r="10" spans="1:20" x14ac:dyDescent="0.25">
      <c r="A10" t="s">
        <v>779</v>
      </c>
      <c r="B10" t="s">
        <v>456</v>
      </c>
      <c r="D10">
        <v>906012001</v>
      </c>
      <c r="E10" t="s">
        <v>780</v>
      </c>
      <c r="F10" t="s">
        <v>781</v>
      </c>
      <c r="G10" t="s">
        <v>333</v>
      </c>
      <c r="H10">
        <v>17002</v>
      </c>
      <c r="I10">
        <v>681</v>
      </c>
      <c r="J10" t="s">
        <v>330</v>
      </c>
      <c r="K10">
        <v>3</v>
      </c>
      <c r="L10">
        <v>227</v>
      </c>
      <c r="M10">
        <v>3</v>
      </c>
      <c r="O10" t="s">
        <v>26</v>
      </c>
      <c r="P10">
        <v>17002</v>
      </c>
      <c r="Q10" t="s">
        <v>335</v>
      </c>
      <c r="R10" t="s">
        <v>334</v>
      </c>
      <c r="S10">
        <v>59001</v>
      </c>
      <c r="T10" t="s">
        <v>336</v>
      </c>
    </row>
    <row r="11" spans="1:20" x14ac:dyDescent="0.25">
      <c r="A11" t="s">
        <v>782</v>
      </c>
      <c r="B11" t="s">
        <v>358</v>
      </c>
      <c r="D11">
        <v>901010020</v>
      </c>
      <c r="E11" t="s">
        <v>762</v>
      </c>
      <c r="F11" t="s">
        <v>783</v>
      </c>
      <c r="G11" t="s">
        <v>333</v>
      </c>
      <c r="H11">
        <v>17002</v>
      </c>
      <c r="I11">
        <v>227</v>
      </c>
      <c r="J11" t="s">
        <v>330</v>
      </c>
      <c r="K11">
        <v>14</v>
      </c>
      <c r="L11">
        <v>227</v>
      </c>
      <c r="M11">
        <v>1</v>
      </c>
      <c r="O11" t="s">
        <v>26</v>
      </c>
      <c r="P11">
        <v>17002</v>
      </c>
      <c r="Q11" t="s">
        <v>335</v>
      </c>
      <c r="R11" t="s">
        <v>334</v>
      </c>
      <c r="S11">
        <v>59001</v>
      </c>
      <c r="T11" t="s">
        <v>336</v>
      </c>
    </row>
    <row r="12" spans="1:20" x14ac:dyDescent="0.25">
      <c r="A12" t="s">
        <v>784</v>
      </c>
      <c r="B12" t="s">
        <v>568</v>
      </c>
      <c r="D12">
        <v>908030080</v>
      </c>
      <c r="E12" t="s">
        <v>785</v>
      </c>
      <c r="F12" t="s">
        <v>786</v>
      </c>
      <c r="G12" t="s">
        <v>333</v>
      </c>
      <c r="H12">
        <v>17002</v>
      </c>
      <c r="I12">
        <v>227</v>
      </c>
      <c r="J12" t="s">
        <v>330</v>
      </c>
      <c r="K12">
        <v>13</v>
      </c>
      <c r="L12">
        <v>227</v>
      </c>
      <c r="M12">
        <v>1</v>
      </c>
      <c r="O12" t="s">
        <v>26</v>
      </c>
      <c r="P12">
        <v>17002</v>
      </c>
      <c r="Q12" t="s">
        <v>335</v>
      </c>
      <c r="R12" t="s">
        <v>334</v>
      </c>
      <c r="S12">
        <v>59001</v>
      </c>
      <c r="T12" t="s">
        <v>336</v>
      </c>
    </row>
    <row r="13" spans="1:20" x14ac:dyDescent="0.25">
      <c r="A13" t="s">
        <v>787</v>
      </c>
      <c r="B13" t="s">
        <v>788</v>
      </c>
      <c r="D13">
        <v>901090040</v>
      </c>
      <c r="E13" t="s">
        <v>789</v>
      </c>
      <c r="F13" t="s">
        <v>786</v>
      </c>
      <c r="G13" t="s">
        <v>333</v>
      </c>
      <c r="H13">
        <v>17002</v>
      </c>
      <c r="I13">
        <v>371</v>
      </c>
      <c r="J13" t="s">
        <v>330</v>
      </c>
      <c r="K13">
        <v>13</v>
      </c>
      <c r="L13">
        <v>371</v>
      </c>
      <c r="M13">
        <v>1</v>
      </c>
      <c r="O13" t="s">
        <v>26</v>
      </c>
      <c r="P13">
        <v>17002</v>
      </c>
      <c r="Q13" t="s">
        <v>335</v>
      </c>
      <c r="R13" t="s">
        <v>334</v>
      </c>
      <c r="S13">
        <v>59001</v>
      </c>
      <c r="T13" t="s">
        <v>336</v>
      </c>
    </row>
    <row r="14" spans="1:20" x14ac:dyDescent="0.25">
      <c r="A14" t="s">
        <v>790</v>
      </c>
      <c r="B14" t="s">
        <v>356</v>
      </c>
      <c r="D14">
        <v>908030080</v>
      </c>
      <c r="E14" t="s">
        <v>785</v>
      </c>
      <c r="F14" t="s">
        <v>786</v>
      </c>
      <c r="G14" t="s">
        <v>333</v>
      </c>
      <c r="H14">
        <v>17002</v>
      </c>
      <c r="I14">
        <v>227</v>
      </c>
      <c r="J14" t="s">
        <v>330</v>
      </c>
      <c r="K14">
        <v>7</v>
      </c>
      <c r="L14">
        <v>227</v>
      </c>
      <c r="M14">
        <v>1</v>
      </c>
      <c r="O14" t="s">
        <v>26</v>
      </c>
      <c r="P14">
        <v>17002</v>
      </c>
      <c r="Q14" t="s">
        <v>335</v>
      </c>
      <c r="R14" t="s">
        <v>334</v>
      </c>
      <c r="S14">
        <v>59001</v>
      </c>
      <c r="T14" t="s">
        <v>336</v>
      </c>
    </row>
    <row r="15" spans="1:20" x14ac:dyDescent="0.25">
      <c r="A15" t="s">
        <v>791</v>
      </c>
      <c r="B15" t="s">
        <v>792</v>
      </c>
      <c r="D15">
        <v>908030001</v>
      </c>
      <c r="E15" t="s">
        <v>793</v>
      </c>
      <c r="F15" t="s">
        <v>794</v>
      </c>
      <c r="G15" t="s">
        <v>333</v>
      </c>
      <c r="H15">
        <v>17002</v>
      </c>
      <c r="I15">
        <v>454</v>
      </c>
      <c r="J15" t="s">
        <v>330</v>
      </c>
      <c r="K15">
        <v>23</v>
      </c>
      <c r="L15">
        <v>227</v>
      </c>
      <c r="M15">
        <v>2</v>
      </c>
      <c r="O15" t="s">
        <v>26</v>
      </c>
      <c r="P15">
        <v>17002</v>
      </c>
      <c r="Q15" t="s">
        <v>335</v>
      </c>
      <c r="R15" t="s">
        <v>334</v>
      </c>
      <c r="S15">
        <v>59001</v>
      </c>
      <c r="T15" t="s">
        <v>336</v>
      </c>
    </row>
    <row r="16" spans="1:20" x14ac:dyDescent="0.25">
      <c r="A16" t="s">
        <v>795</v>
      </c>
      <c r="B16" t="s">
        <v>796</v>
      </c>
      <c r="D16">
        <v>908030001</v>
      </c>
      <c r="E16" t="s">
        <v>793</v>
      </c>
      <c r="F16" t="s">
        <v>797</v>
      </c>
      <c r="G16" t="s">
        <v>333</v>
      </c>
      <c r="H16">
        <v>17002</v>
      </c>
      <c r="I16">
        <v>363</v>
      </c>
      <c r="J16" t="s">
        <v>330</v>
      </c>
      <c r="K16">
        <v>5</v>
      </c>
      <c r="L16">
        <v>363</v>
      </c>
      <c r="M16">
        <v>1</v>
      </c>
      <c r="O16" t="s">
        <v>26</v>
      </c>
      <c r="P16">
        <v>17002</v>
      </c>
      <c r="Q16" t="s">
        <v>335</v>
      </c>
      <c r="R16" t="s">
        <v>334</v>
      </c>
      <c r="S16">
        <v>59001</v>
      </c>
      <c r="T16" t="s">
        <v>336</v>
      </c>
    </row>
    <row r="17" spans="1:20" x14ac:dyDescent="0.25">
      <c r="A17" t="s">
        <v>798</v>
      </c>
      <c r="B17" t="s">
        <v>358</v>
      </c>
      <c r="D17">
        <v>908030020</v>
      </c>
      <c r="E17" t="s">
        <v>799</v>
      </c>
      <c r="F17" t="s">
        <v>797</v>
      </c>
      <c r="G17" t="s">
        <v>333</v>
      </c>
      <c r="H17">
        <v>17002</v>
      </c>
      <c r="I17">
        <v>227</v>
      </c>
      <c r="J17" t="s">
        <v>330</v>
      </c>
      <c r="K17">
        <v>10</v>
      </c>
      <c r="L17">
        <v>227</v>
      </c>
      <c r="M17">
        <v>1</v>
      </c>
      <c r="O17" t="s">
        <v>26</v>
      </c>
      <c r="P17">
        <v>17002</v>
      </c>
      <c r="Q17" t="s">
        <v>335</v>
      </c>
      <c r="R17" t="s">
        <v>334</v>
      </c>
      <c r="S17">
        <v>59001</v>
      </c>
      <c r="T17" t="s">
        <v>336</v>
      </c>
    </row>
    <row r="18" spans="1:20" x14ac:dyDescent="0.25">
      <c r="A18" t="s">
        <v>800</v>
      </c>
      <c r="B18" t="s">
        <v>568</v>
      </c>
      <c r="D18">
        <v>906012001</v>
      </c>
      <c r="E18" t="s">
        <v>780</v>
      </c>
      <c r="F18" t="s">
        <v>801</v>
      </c>
      <c r="G18" t="s">
        <v>333</v>
      </c>
      <c r="H18">
        <v>17002</v>
      </c>
      <c r="I18">
        <v>227</v>
      </c>
      <c r="J18" t="s">
        <v>330</v>
      </c>
      <c r="K18">
        <v>6</v>
      </c>
      <c r="L18">
        <v>227</v>
      </c>
      <c r="M18">
        <v>1</v>
      </c>
      <c r="O18" t="s">
        <v>26</v>
      </c>
      <c r="P18">
        <v>17002</v>
      </c>
      <c r="Q18" t="s">
        <v>335</v>
      </c>
      <c r="R18" t="s">
        <v>334</v>
      </c>
      <c r="S18">
        <v>59001</v>
      </c>
      <c r="T18" t="s">
        <v>336</v>
      </c>
    </row>
    <row r="19" spans="1:20" x14ac:dyDescent="0.25">
      <c r="A19" t="s">
        <v>802</v>
      </c>
      <c r="B19" t="s">
        <v>803</v>
      </c>
      <c r="D19">
        <v>907058001</v>
      </c>
      <c r="E19" t="s">
        <v>804</v>
      </c>
      <c r="F19" t="s">
        <v>805</v>
      </c>
      <c r="G19" t="s">
        <v>333</v>
      </c>
      <c r="H19">
        <v>17002</v>
      </c>
      <c r="I19">
        <v>227</v>
      </c>
      <c r="J19" t="s">
        <v>330</v>
      </c>
      <c r="K19">
        <v>9</v>
      </c>
      <c r="L19">
        <v>227</v>
      </c>
      <c r="M19">
        <v>1</v>
      </c>
      <c r="O19" t="s">
        <v>26</v>
      </c>
      <c r="P19">
        <v>17002</v>
      </c>
      <c r="Q19" t="s">
        <v>335</v>
      </c>
      <c r="R19" t="s">
        <v>334</v>
      </c>
      <c r="S19">
        <v>59001</v>
      </c>
      <c r="T19" t="s">
        <v>336</v>
      </c>
    </row>
    <row r="20" spans="1:20" x14ac:dyDescent="0.25">
      <c r="A20" t="s">
        <v>806</v>
      </c>
      <c r="B20" t="s">
        <v>347</v>
      </c>
      <c r="D20">
        <v>907058001</v>
      </c>
      <c r="E20" t="s">
        <v>804</v>
      </c>
      <c r="F20" t="s">
        <v>805</v>
      </c>
      <c r="G20" t="s">
        <v>333</v>
      </c>
      <c r="H20">
        <v>17002</v>
      </c>
      <c r="I20">
        <v>363</v>
      </c>
      <c r="J20" t="s">
        <v>330</v>
      </c>
      <c r="K20">
        <v>18</v>
      </c>
      <c r="L20">
        <v>363</v>
      </c>
      <c r="M20">
        <v>1</v>
      </c>
      <c r="O20" t="s">
        <v>26</v>
      </c>
      <c r="P20">
        <v>17002</v>
      </c>
      <c r="Q20" t="s">
        <v>335</v>
      </c>
      <c r="R20" t="s">
        <v>334</v>
      </c>
      <c r="S20">
        <v>59001</v>
      </c>
      <c r="T20" t="s">
        <v>336</v>
      </c>
    </row>
    <row r="21" spans="1:20" x14ac:dyDescent="0.25">
      <c r="A21" t="s">
        <v>807</v>
      </c>
      <c r="B21" t="s">
        <v>413</v>
      </c>
      <c r="D21">
        <v>904054040</v>
      </c>
      <c r="E21" t="s">
        <v>808</v>
      </c>
      <c r="F21" t="s">
        <v>809</v>
      </c>
      <c r="G21" t="s">
        <v>333</v>
      </c>
      <c r="H21">
        <v>17002</v>
      </c>
      <c r="I21">
        <v>363</v>
      </c>
      <c r="J21" t="s">
        <v>330</v>
      </c>
      <c r="K21">
        <v>19</v>
      </c>
      <c r="L21">
        <v>363</v>
      </c>
      <c r="M21">
        <v>1</v>
      </c>
      <c r="O21" t="s">
        <v>26</v>
      </c>
      <c r="P21">
        <v>17002</v>
      </c>
      <c r="Q21" t="s">
        <v>335</v>
      </c>
      <c r="R21" t="s">
        <v>334</v>
      </c>
      <c r="S21">
        <v>59001</v>
      </c>
      <c r="T21" t="s">
        <v>336</v>
      </c>
    </row>
    <row r="22" spans="1:20" x14ac:dyDescent="0.25">
      <c r="A22" t="s">
        <v>810</v>
      </c>
      <c r="B22" t="s">
        <v>503</v>
      </c>
      <c r="D22">
        <v>908030020</v>
      </c>
      <c r="E22" t="s">
        <v>799</v>
      </c>
      <c r="F22" t="s">
        <v>811</v>
      </c>
      <c r="G22" t="s">
        <v>333</v>
      </c>
      <c r="H22">
        <v>17002</v>
      </c>
      <c r="I22">
        <v>363</v>
      </c>
      <c r="J22" t="s">
        <v>330</v>
      </c>
      <c r="K22">
        <v>5</v>
      </c>
      <c r="L22">
        <v>363</v>
      </c>
      <c r="M22">
        <v>1</v>
      </c>
      <c r="O22" t="s">
        <v>26</v>
      </c>
      <c r="P22">
        <v>17002</v>
      </c>
      <c r="Q22" t="s">
        <v>335</v>
      </c>
      <c r="R22" t="s">
        <v>334</v>
      </c>
      <c r="S22">
        <v>59001</v>
      </c>
      <c r="T22" t="s">
        <v>336</v>
      </c>
    </row>
    <row r="23" spans="1:20" x14ac:dyDescent="0.25">
      <c r="A23" t="s">
        <v>810</v>
      </c>
      <c r="B23" t="s">
        <v>503</v>
      </c>
      <c r="D23">
        <v>908030020</v>
      </c>
      <c r="E23" t="s">
        <v>799</v>
      </c>
      <c r="F23" t="s">
        <v>811</v>
      </c>
      <c r="G23" t="s">
        <v>333</v>
      </c>
      <c r="H23">
        <v>17002</v>
      </c>
      <c r="I23">
        <v>726</v>
      </c>
      <c r="J23" t="s">
        <v>330</v>
      </c>
      <c r="K23">
        <v>6</v>
      </c>
      <c r="L23">
        <v>363</v>
      </c>
      <c r="M23">
        <v>2</v>
      </c>
      <c r="O23" t="s">
        <v>26</v>
      </c>
      <c r="P23">
        <v>17002</v>
      </c>
      <c r="Q23" t="s">
        <v>335</v>
      </c>
      <c r="R23" t="s">
        <v>334</v>
      </c>
      <c r="S23">
        <v>59001</v>
      </c>
      <c r="T23" t="s">
        <v>336</v>
      </c>
    </row>
    <row r="24" spans="1:20" x14ac:dyDescent="0.25">
      <c r="A24" t="s">
        <v>812</v>
      </c>
      <c r="B24" t="s">
        <v>358</v>
      </c>
      <c r="D24">
        <v>901057001</v>
      </c>
      <c r="E24" t="s">
        <v>813</v>
      </c>
      <c r="F24" t="s">
        <v>814</v>
      </c>
      <c r="G24" t="s">
        <v>333</v>
      </c>
      <c r="H24">
        <v>17002</v>
      </c>
      <c r="I24">
        <v>227</v>
      </c>
      <c r="J24" t="s">
        <v>330</v>
      </c>
      <c r="K24">
        <v>14</v>
      </c>
      <c r="L24">
        <v>227</v>
      </c>
      <c r="M24">
        <v>1</v>
      </c>
      <c r="O24" t="s">
        <v>26</v>
      </c>
      <c r="P24">
        <v>17002</v>
      </c>
      <c r="Q24" t="s">
        <v>335</v>
      </c>
      <c r="R24" t="s">
        <v>334</v>
      </c>
      <c r="S24">
        <v>59001</v>
      </c>
      <c r="T24" t="s">
        <v>336</v>
      </c>
    </row>
    <row r="25" spans="1:20" x14ac:dyDescent="0.25">
      <c r="A25" t="s">
        <v>815</v>
      </c>
      <c r="B25" t="s">
        <v>816</v>
      </c>
      <c r="D25">
        <v>908013001</v>
      </c>
      <c r="E25" t="s">
        <v>817</v>
      </c>
      <c r="F25" t="s">
        <v>818</v>
      </c>
      <c r="G25" t="s">
        <v>333</v>
      </c>
      <c r="H25">
        <v>17002</v>
      </c>
      <c r="I25">
        <v>363</v>
      </c>
      <c r="J25" t="s">
        <v>330</v>
      </c>
      <c r="K25">
        <v>1</v>
      </c>
      <c r="L25">
        <v>363</v>
      </c>
      <c r="M25">
        <v>1</v>
      </c>
      <c r="O25" t="s">
        <v>26</v>
      </c>
      <c r="P25">
        <v>17002</v>
      </c>
      <c r="Q25" t="s">
        <v>335</v>
      </c>
      <c r="R25" t="s">
        <v>334</v>
      </c>
      <c r="S25">
        <v>59001</v>
      </c>
      <c r="T25" t="s">
        <v>336</v>
      </c>
    </row>
    <row r="26" spans="1:20" x14ac:dyDescent="0.25">
      <c r="A26" t="s">
        <v>819</v>
      </c>
      <c r="B26" t="s">
        <v>568</v>
      </c>
      <c r="D26">
        <v>908023010</v>
      </c>
      <c r="E26" t="s">
        <v>820</v>
      </c>
      <c r="F26" t="s">
        <v>821</v>
      </c>
      <c r="G26" t="s">
        <v>333</v>
      </c>
      <c r="H26">
        <v>17002</v>
      </c>
      <c r="I26">
        <v>227</v>
      </c>
      <c r="J26" t="s">
        <v>330</v>
      </c>
      <c r="K26">
        <v>8</v>
      </c>
      <c r="L26">
        <v>227</v>
      </c>
      <c r="M26">
        <v>1</v>
      </c>
      <c r="O26" t="s">
        <v>26</v>
      </c>
      <c r="P26">
        <v>17002</v>
      </c>
      <c r="Q26" t="s">
        <v>335</v>
      </c>
      <c r="R26" t="s">
        <v>334</v>
      </c>
      <c r="S26">
        <v>59001</v>
      </c>
      <c r="T26" t="s">
        <v>336</v>
      </c>
    </row>
    <row r="27" spans="1:20" x14ac:dyDescent="0.25">
      <c r="A27" t="s">
        <v>822</v>
      </c>
      <c r="B27" t="s">
        <v>796</v>
      </c>
      <c r="D27">
        <v>905015001</v>
      </c>
      <c r="E27" t="s">
        <v>823</v>
      </c>
      <c r="F27" t="s">
        <v>824</v>
      </c>
      <c r="G27" t="s">
        <v>333</v>
      </c>
      <c r="H27">
        <v>17002</v>
      </c>
      <c r="I27">
        <v>363</v>
      </c>
      <c r="J27" t="s">
        <v>330</v>
      </c>
      <c r="K27">
        <v>9</v>
      </c>
      <c r="L27">
        <v>363</v>
      </c>
      <c r="M27">
        <v>1</v>
      </c>
      <c r="O27" t="s">
        <v>26</v>
      </c>
      <c r="P27">
        <v>17002</v>
      </c>
      <c r="Q27" t="s">
        <v>335</v>
      </c>
      <c r="R27" t="s">
        <v>334</v>
      </c>
      <c r="S27">
        <v>59001</v>
      </c>
      <c r="T27" t="s">
        <v>336</v>
      </c>
    </row>
    <row r="28" spans="1:20" x14ac:dyDescent="0.25">
      <c r="A28" t="s">
        <v>825</v>
      </c>
      <c r="B28" t="s">
        <v>358</v>
      </c>
      <c r="D28">
        <v>904047001</v>
      </c>
      <c r="E28" t="s">
        <v>826</v>
      </c>
      <c r="F28" t="s">
        <v>827</v>
      </c>
      <c r="G28" t="s">
        <v>333</v>
      </c>
      <c r="H28">
        <v>17002</v>
      </c>
      <c r="I28">
        <v>454</v>
      </c>
      <c r="J28" t="s">
        <v>330</v>
      </c>
      <c r="K28">
        <v>25</v>
      </c>
      <c r="L28">
        <v>227</v>
      </c>
      <c r="M28">
        <v>2</v>
      </c>
      <c r="O28" t="s">
        <v>26</v>
      </c>
      <c r="P28">
        <v>17002</v>
      </c>
      <c r="Q28" t="s">
        <v>335</v>
      </c>
      <c r="R28" t="s">
        <v>334</v>
      </c>
      <c r="S28">
        <v>59001</v>
      </c>
      <c r="T28" t="s">
        <v>336</v>
      </c>
    </row>
    <row r="29" spans="1:20" x14ac:dyDescent="0.25">
      <c r="A29" t="s">
        <v>828</v>
      </c>
      <c r="B29" t="s">
        <v>356</v>
      </c>
      <c r="D29">
        <v>908013040</v>
      </c>
      <c r="E29" t="s">
        <v>829</v>
      </c>
      <c r="F29" t="s">
        <v>830</v>
      </c>
      <c r="G29" t="s">
        <v>333</v>
      </c>
      <c r="H29">
        <v>17003</v>
      </c>
      <c r="I29">
        <v>151.9</v>
      </c>
      <c r="J29" t="s">
        <v>330</v>
      </c>
      <c r="K29">
        <v>23</v>
      </c>
      <c r="L29">
        <v>21.7</v>
      </c>
      <c r="M29">
        <v>7</v>
      </c>
      <c r="O29" t="s">
        <v>29</v>
      </c>
      <c r="P29">
        <v>17003</v>
      </c>
      <c r="Q29" t="s">
        <v>345</v>
      </c>
      <c r="R29" t="s">
        <v>334</v>
      </c>
      <c r="S29">
        <v>59001</v>
      </c>
      <c r="T29" t="s">
        <v>336</v>
      </c>
    </row>
    <row r="30" spans="1:20" x14ac:dyDescent="0.25">
      <c r="A30" t="s">
        <v>828</v>
      </c>
      <c r="B30" t="s">
        <v>356</v>
      </c>
      <c r="D30">
        <v>908013040</v>
      </c>
      <c r="E30" t="s">
        <v>829</v>
      </c>
      <c r="F30" t="s">
        <v>830</v>
      </c>
      <c r="G30" t="s">
        <v>333</v>
      </c>
      <c r="H30">
        <v>17003</v>
      </c>
      <c r="I30">
        <v>16.7</v>
      </c>
      <c r="J30" t="s">
        <v>330</v>
      </c>
      <c r="K30">
        <v>24</v>
      </c>
      <c r="L30">
        <v>16.7</v>
      </c>
      <c r="M30">
        <v>1</v>
      </c>
      <c r="O30" t="s">
        <v>29</v>
      </c>
      <c r="P30">
        <v>17003</v>
      </c>
      <c r="Q30" t="s">
        <v>345</v>
      </c>
      <c r="R30" t="s">
        <v>334</v>
      </c>
      <c r="S30">
        <v>59001</v>
      </c>
      <c r="T30" t="s">
        <v>336</v>
      </c>
    </row>
    <row r="31" spans="1:20" x14ac:dyDescent="0.25">
      <c r="A31" t="s">
        <v>831</v>
      </c>
      <c r="B31" t="s">
        <v>358</v>
      </c>
      <c r="D31">
        <v>904054001</v>
      </c>
      <c r="E31" t="s">
        <v>832</v>
      </c>
      <c r="F31" t="s">
        <v>833</v>
      </c>
      <c r="G31" t="s">
        <v>333</v>
      </c>
      <c r="H31">
        <v>17003</v>
      </c>
      <c r="I31">
        <v>37.5</v>
      </c>
      <c r="J31" t="s">
        <v>330</v>
      </c>
      <c r="K31">
        <v>9</v>
      </c>
      <c r="L31">
        <v>7.5</v>
      </c>
      <c r="M31">
        <v>5</v>
      </c>
      <c r="O31" t="s">
        <v>29</v>
      </c>
      <c r="P31">
        <v>17003</v>
      </c>
      <c r="Q31" t="s">
        <v>345</v>
      </c>
      <c r="R31" t="s">
        <v>334</v>
      </c>
      <c r="S31">
        <v>59001</v>
      </c>
      <c r="T31" t="s">
        <v>336</v>
      </c>
    </row>
    <row r="32" spans="1:20" x14ac:dyDescent="0.25">
      <c r="A32" t="s">
        <v>834</v>
      </c>
      <c r="B32" t="s">
        <v>580</v>
      </c>
      <c r="D32">
        <v>904017030</v>
      </c>
      <c r="E32" t="s">
        <v>835</v>
      </c>
      <c r="F32" t="s">
        <v>836</v>
      </c>
      <c r="G32" t="s">
        <v>333</v>
      </c>
      <c r="H32">
        <v>17003</v>
      </c>
      <c r="I32">
        <v>112.5</v>
      </c>
      <c r="J32" t="s">
        <v>330</v>
      </c>
      <c r="K32">
        <v>7</v>
      </c>
      <c r="L32">
        <v>7.5</v>
      </c>
      <c r="M32">
        <v>15</v>
      </c>
      <c r="O32" t="s">
        <v>29</v>
      </c>
      <c r="P32">
        <v>17003</v>
      </c>
      <c r="Q32" t="s">
        <v>345</v>
      </c>
      <c r="R32" t="s">
        <v>334</v>
      </c>
      <c r="S32">
        <v>59001</v>
      </c>
      <c r="T32" t="s">
        <v>336</v>
      </c>
    </row>
    <row r="33" spans="1:20" x14ac:dyDescent="0.25">
      <c r="A33" t="s">
        <v>837</v>
      </c>
      <c r="B33" t="s">
        <v>838</v>
      </c>
      <c r="D33">
        <v>904052050</v>
      </c>
      <c r="E33" t="s">
        <v>839</v>
      </c>
      <c r="F33" t="s">
        <v>840</v>
      </c>
      <c r="G33" t="s">
        <v>333</v>
      </c>
      <c r="H33">
        <v>17003</v>
      </c>
      <c r="I33">
        <v>434</v>
      </c>
      <c r="J33" t="s">
        <v>330</v>
      </c>
      <c r="K33">
        <v>2</v>
      </c>
      <c r="L33">
        <v>21.7</v>
      </c>
      <c r="M33">
        <v>20</v>
      </c>
      <c r="O33" t="s">
        <v>29</v>
      </c>
      <c r="P33">
        <v>17003</v>
      </c>
      <c r="Q33" t="s">
        <v>345</v>
      </c>
      <c r="R33" t="s">
        <v>334</v>
      </c>
      <c r="S33">
        <v>59001</v>
      </c>
      <c r="T33" t="s">
        <v>336</v>
      </c>
    </row>
    <row r="34" spans="1:20" x14ac:dyDescent="0.25">
      <c r="A34" t="s">
        <v>841</v>
      </c>
      <c r="B34" t="s">
        <v>803</v>
      </c>
      <c r="D34">
        <v>904069001</v>
      </c>
      <c r="E34" t="s">
        <v>842</v>
      </c>
      <c r="F34" t="s">
        <v>843</v>
      </c>
      <c r="G34" t="s">
        <v>333</v>
      </c>
      <c r="H34">
        <v>17003</v>
      </c>
      <c r="I34">
        <v>75</v>
      </c>
      <c r="J34" t="s">
        <v>330</v>
      </c>
      <c r="K34">
        <v>7</v>
      </c>
      <c r="L34">
        <v>7.5</v>
      </c>
      <c r="M34">
        <v>10</v>
      </c>
      <c r="O34" t="s">
        <v>29</v>
      </c>
      <c r="P34">
        <v>17003</v>
      </c>
      <c r="Q34" t="s">
        <v>345</v>
      </c>
      <c r="R34" t="s">
        <v>334</v>
      </c>
      <c r="S34">
        <v>59001</v>
      </c>
      <c r="T34" t="s">
        <v>336</v>
      </c>
    </row>
    <row r="35" spans="1:20" x14ac:dyDescent="0.25">
      <c r="A35" t="s">
        <v>844</v>
      </c>
      <c r="B35" t="s">
        <v>773</v>
      </c>
      <c r="D35">
        <v>908013010</v>
      </c>
      <c r="E35" t="s">
        <v>766</v>
      </c>
      <c r="F35" t="s">
        <v>767</v>
      </c>
      <c r="G35" t="s">
        <v>333</v>
      </c>
      <c r="H35">
        <v>17003</v>
      </c>
      <c r="I35">
        <v>86.8</v>
      </c>
      <c r="J35" t="s">
        <v>330</v>
      </c>
      <c r="K35">
        <v>19</v>
      </c>
      <c r="L35">
        <v>21.7</v>
      </c>
      <c r="M35">
        <v>4</v>
      </c>
      <c r="O35" t="s">
        <v>29</v>
      </c>
      <c r="P35">
        <v>17003</v>
      </c>
      <c r="Q35" t="s">
        <v>345</v>
      </c>
      <c r="R35" t="s">
        <v>334</v>
      </c>
      <c r="S35">
        <v>59001</v>
      </c>
      <c r="T35" t="s">
        <v>336</v>
      </c>
    </row>
    <row r="36" spans="1:20" x14ac:dyDescent="0.25">
      <c r="A36" t="s">
        <v>764</v>
      </c>
      <c r="B36" t="s">
        <v>765</v>
      </c>
      <c r="D36">
        <v>908013010</v>
      </c>
      <c r="E36" t="s">
        <v>766</v>
      </c>
      <c r="F36" t="s">
        <v>767</v>
      </c>
      <c r="G36" t="s">
        <v>333</v>
      </c>
      <c r="H36">
        <v>17003</v>
      </c>
      <c r="I36">
        <v>7.5</v>
      </c>
      <c r="J36" t="s">
        <v>330</v>
      </c>
      <c r="K36">
        <v>25</v>
      </c>
      <c r="L36">
        <v>7.5</v>
      </c>
      <c r="M36">
        <v>1</v>
      </c>
      <c r="O36" t="s">
        <v>29</v>
      </c>
      <c r="P36">
        <v>17003</v>
      </c>
      <c r="Q36" t="s">
        <v>345</v>
      </c>
      <c r="R36" t="s">
        <v>334</v>
      </c>
      <c r="S36">
        <v>59001</v>
      </c>
      <c r="T36" t="s">
        <v>336</v>
      </c>
    </row>
    <row r="37" spans="1:20" x14ac:dyDescent="0.25">
      <c r="A37" t="s">
        <v>845</v>
      </c>
      <c r="B37" t="s">
        <v>568</v>
      </c>
      <c r="D37">
        <v>906011001</v>
      </c>
      <c r="E37" t="s">
        <v>846</v>
      </c>
      <c r="F37" t="s">
        <v>847</v>
      </c>
      <c r="G37" t="s">
        <v>333</v>
      </c>
      <c r="H37">
        <v>17003</v>
      </c>
      <c r="I37">
        <v>65.099999999999994</v>
      </c>
      <c r="J37" t="s">
        <v>330</v>
      </c>
      <c r="K37">
        <v>8</v>
      </c>
      <c r="L37">
        <v>21.7</v>
      </c>
      <c r="M37">
        <v>3</v>
      </c>
      <c r="O37" t="s">
        <v>29</v>
      </c>
      <c r="P37">
        <v>17003</v>
      </c>
      <c r="Q37" t="s">
        <v>345</v>
      </c>
      <c r="R37" t="s">
        <v>334</v>
      </c>
      <c r="S37">
        <v>59001</v>
      </c>
      <c r="T37" t="s">
        <v>336</v>
      </c>
    </row>
    <row r="38" spans="1:20" x14ac:dyDescent="0.25">
      <c r="A38" t="s">
        <v>848</v>
      </c>
      <c r="B38" t="s">
        <v>849</v>
      </c>
      <c r="D38">
        <v>906000000</v>
      </c>
      <c r="E38" t="s">
        <v>850</v>
      </c>
      <c r="F38" t="s">
        <v>851</v>
      </c>
      <c r="G38" t="s">
        <v>333</v>
      </c>
      <c r="H38">
        <v>17003</v>
      </c>
      <c r="I38">
        <v>14.52</v>
      </c>
      <c r="J38" t="s">
        <v>330</v>
      </c>
      <c r="K38">
        <v>7</v>
      </c>
      <c r="L38">
        <v>7.26</v>
      </c>
      <c r="M38">
        <v>2</v>
      </c>
      <c r="O38" t="s">
        <v>29</v>
      </c>
      <c r="P38">
        <v>17003</v>
      </c>
      <c r="Q38" t="s">
        <v>345</v>
      </c>
      <c r="R38" t="s">
        <v>334</v>
      </c>
      <c r="S38">
        <v>59001</v>
      </c>
      <c r="T38" t="s">
        <v>336</v>
      </c>
    </row>
    <row r="39" spans="1:20" x14ac:dyDescent="0.25">
      <c r="A39" t="s">
        <v>776</v>
      </c>
      <c r="B39" t="s">
        <v>755</v>
      </c>
      <c r="D39">
        <v>908090050</v>
      </c>
      <c r="E39" t="s">
        <v>777</v>
      </c>
      <c r="F39" t="s">
        <v>778</v>
      </c>
      <c r="G39" t="s">
        <v>333</v>
      </c>
      <c r="H39">
        <v>17003</v>
      </c>
      <c r="I39">
        <v>5.88</v>
      </c>
      <c r="J39" t="s">
        <v>330</v>
      </c>
      <c r="K39">
        <v>12</v>
      </c>
      <c r="L39">
        <v>5.88</v>
      </c>
      <c r="M39">
        <v>1</v>
      </c>
      <c r="O39" t="s">
        <v>26</v>
      </c>
      <c r="P39">
        <v>17003</v>
      </c>
      <c r="Q39" t="s">
        <v>852</v>
      </c>
      <c r="R39" t="s">
        <v>334</v>
      </c>
      <c r="S39">
        <v>59001</v>
      </c>
      <c r="T39" t="s">
        <v>336</v>
      </c>
    </row>
    <row r="40" spans="1:20" x14ac:dyDescent="0.25">
      <c r="A40" t="s">
        <v>782</v>
      </c>
      <c r="B40" t="s">
        <v>358</v>
      </c>
      <c r="D40">
        <v>901010020</v>
      </c>
      <c r="E40" t="s">
        <v>762</v>
      </c>
      <c r="F40" t="s">
        <v>783</v>
      </c>
      <c r="G40" t="s">
        <v>333</v>
      </c>
      <c r="H40">
        <v>17003</v>
      </c>
      <c r="I40">
        <v>15</v>
      </c>
      <c r="J40" t="s">
        <v>330</v>
      </c>
      <c r="K40">
        <v>6</v>
      </c>
      <c r="L40">
        <v>7.5</v>
      </c>
      <c r="M40">
        <v>2</v>
      </c>
      <c r="O40" t="s">
        <v>29</v>
      </c>
      <c r="P40">
        <v>17003</v>
      </c>
      <c r="Q40" t="s">
        <v>345</v>
      </c>
      <c r="R40" t="s">
        <v>334</v>
      </c>
      <c r="S40">
        <v>59001</v>
      </c>
      <c r="T40" t="s">
        <v>336</v>
      </c>
    </row>
    <row r="41" spans="1:20" x14ac:dyDescent="0.25">
      <c r="A41" t="s">
        <v>853</v>
      </c>
      <c r="B41" t="s">
        <v>358</v>
      </c>
      <c r="D41">
        <v>909059030</v>
      </c>
      <c r="E41" t="s">
        <v>854</v>
      </c>
      <c r="F41" t="s">
        <v>855</v>
      </c>
      <c r="G41" t="s">
        <v>333</v>
      </c>
      <c r="H41">
        <v>17003</v>
      </c>
      <c r="I41">
        <v>60</v>
      </c>
      <c r="J41" t="s">
        <v>330</v>
      </c>
      <c r="K41">
        <v>7</v>
      </c>
      <c r="L41">
        <v>7.5</v>
      </c>
      <c r="M41">
        <v>8</v>
      </c>
      <c r="O41" t="s">
        <v>29</v>
      </c>
      <c r="P41">
        <v>17003</v>
      </c>
      <c r="Q41" t="s">
        <v>345</v>
      </c>
      <c r="R41" t="s">
        <v>334</v>
      </c>
      <c r="S41">
        <v>59001</v>
      </c>
      <c r="T41" t="s">
        <v>336</v>
      </c>
    </row>
    <row r="42" spans="1:20" x14ac:dyDescent="0.25">
      <c r="A42" t="s">
        <v>856</v>
      </c>
      <c r="B42" t="s">
        <v>796</v>
      </c>
      <c r="D42">
        <v>904017001</v>
      </c>
      <c r="E42" t="s">
        <v>857</v>
      </c>
      <c r="F42" t="s">
        <v>858</v>
      </c>
      <c r="G42" t="s">
        <v>333</v>
      </c>
      <c r="H42">
        <v>17003</v>
      </c>
      <c r="I42">
        <v>52.92</v>
      </c>
      <c r="J42" t="s">
        <v>330</v>
      </c>
      <c r="K42">
        <v>20</v>
      </c>
      <c r="L42">
        <v>5.88</v>
      </c>
      <c r="M42">
        <v>9</v>
      </c>
      <c r="O42" t="s">
        <v>26</v>
      </c>
      <c r="P42">
        <v>17003</v>
      </c>
      <c r="Q42" t="s">
        <v>852</v>
      </c>
      <c r="R42" t="s">
        <v>334</v>
      </c>
      <c r="S42">
        <v>59001</v>
      </c>
      <c r="T42" t="s">
        <v>336</v>
      </c>
    </row>
    <row r="43" spans="1:20" x14ac:dyDescent="0.25">
      <c r="A43" t="s">
        <v>859</v>
      </c>
      <c r="B43" t="s">
        <v>849</v>
      </c>
      <c r="D43">
        <v>904017001</v>
      </c>
      <c r="E43" t="s">
        <v>857</v>
      </c>
      <c r="F43" t="s">
        <v>858</v>
      </c>
      <c r="G43" t="s">
        <v>333</v>
      </c>
      <c r="H43">
        <v>17003</v>
      </c>
      <c r="I43">
        <v>14.52</v>
      </c>
      <c r="J43" t="s">
        <v>330</v>
      </c>
      <c r="K43">
        <v>16</v>
      </c>
      <c r="L43">
        <v>7.26</v>
      </c>
      <c r="M43">
        <v>2</v>
      </c>
      <c r="O43" t="s">
        <v>29</v>
      </c>
      <c r="P43">
        <v>17003</v>
      </c>
      <c r="Q43" t="s">
        <v>345</v>
      </c>
      <c r="R43" t="s">
        <v>334</v>
      </c>
      <c r="S43">
        <v>59001</v>
      </c>
      <c r="T43" t="s">
        <v>336</v>
      </c>
    </row>
    <row r="44" spans="1:20" x14ac:dyDescent="0.25">
      <c r="A44" t="s">
        <v>860</v>
      </c>
      <c r="B44" t="s">
        <v>356</v>
      </c>
      <c r="D44">
        <v>904017001</v>
      </c>
      <c r="E44" t="s">
        <v>857</v>
      </c>
      <c r="F44" t="s">
        <v>858</v>
      </c>
      <c r="G44" t="s">
        <v>333</v>
      </c>
      <c r="H44">
        <v>17003</v>
      </c>
      <c r="I44">
        <v>542.5</v>
      </c>
      <c r="J44" t="s">
        <v>330</v>
      </c>
      <c r="K44">
        <v>16</v>
      </c>
      <c r="L44">
        <v>21.7</v>
      </c>
      <c r="M44">
        <v>25</v>
      </c>
      <c r="O44" t="s">
        <v>29</v>
      </c>
      <c r="P44">
        <v>17003</v>
      </c>
      <c r="Q44" t="s">
        <v>345</v>
      </c>
      <c r="R44" t="s">
        <v>334</v>
      </c>
      <c r="S44">
        <v>59001</v>
      </c>
      <c r="T44" t="s">
        <v>336</v>
      </c>
    </row>
    <row r="45" spans="1:20" x14ac:dyDescent="0.25">
      <c r="A45" t="s">
        <v>861</v>
      </c>
      <c r="B45" t="s">
        <v>849</v>
      </c>
      <c r="D45">
        <v>909038000</v>
      </c>
      <c r="E45" t="s">
        <v>862</v>
      </c>
      <c r="F45" t="s">
        <v>863</v>
      </c>
      <c r="G45" t="s">
        <v>333</v>
      </c>
      <c r="H45">
        <v>17003</v>
      </c>
      <c r="I45">
        <v>7.26</v>
      </c>
      <c r="J45" t="s">
        <v>330</v>
      </c>
      <c r="K45">
        <v>10</v>
      </c>
      <c r="L45">
        <v>7.26</v>
      </c>
      <c r="M45">
        <v>1</v>
      </c>
      <c r="O45" t="s">
        <v>29</v>
      </c>
      <c r="P45">
        <v>17003</v>
      </c>
      <c r="Q45" t="s">
        <v>345</v>
      </c>
      <c r="R45" t="s">
        <v>334</v>
      </c>
      <c r="S45">
        <v>59001</v>
      </c>
      <c r="T45" t="s">
        <v>336</v>
      </c>
    </row>
    <row r="46" spans="1:20" x14ac:dyDescent="0.25">
      <c r="A46" t="s">
        <v>864</v>
      </c>
      <c r="B46" t="s">
        <v>358</v>
      </c>
      <c r="D46">
        <v>901056001</v>
      </c>
      <c r="E46" t="s">
        <v>865</v>
      </c>
      <c r="F46" t="s">
        <v>866</v>
      </c>
      <c r="G46" t="s">
        <v>333</v>
      </c>
      <c r="H46">
        <v>17003</v>
      </c>
      <c r="I46">
        <v>75</v>
      </c>
      <c r="J46" t="s">
        <v>330</v>
      </c>
      <c r="K46">
        <v>8</v>
      </c>
      <c r="L46">
        <v>7.5</v>
      </c>
      <c r="M46">
        <v>10</v>
      </c>
      <c r="O46" t="s">
        <v>29</v>
      </c>
      <c r="P46">
        <v>17003</v>
      </c>
      <c r="Q46" t="s">
        <v>345</v>
      </c>
      <c r="R46" t="s">
        <v>334</v>
      </c>
      <c r="S46">
        <v>59001</v>
      </c>
      <c r="T46" t="s">
        <v>336</v>
      </c>
    </row>
    <row r="47" spans="1:20" x14ac:dyDescent="0.25">
      <c r="A47" t="s">
        <v>867</v>
      </c>
      <c r="B47" t="s">
        <v>769</v>
      </c>
      <c r="D47">
        <v>906055001</v>
      </c>
      <c r="E47" t="s">
        <v>868</v>
      </c>
      <c r="F47" t="s">
        <v>869</v>
      </c>
      <c r="G47" t="s">
        <v>333</v>
      </c>
      <c r="H47">
        <v>17003</v>
      </c>
      <c r="I47">
        <v>88.2</v>
      </c>
      <c r="J47" t="s">
        <v>330</v>
      </c>
      <c r="K47">
        <v>8</v>
      </c>
      <c r="L47">
        <v>5.88</v>
      </c>
      <c r="M47">
        <v>15</v>
      </c>
      <c r="O47" t="s">
        <v>26</v>
      </c>
      <c r="P47">
        <v>17003</v>
      </c>
      <c r="Q47" t="s">
        <v>852</v>
      </c>
      <c r="R47" t="s">
        <v>334</v>
      </c>
      <c r="S47">
        <v>59001</v>
      </c>
      <c r="T47" t="s">
        <v>336</v>
      </c>
    </row>
    <row r="48" spans="1:20" x14ac:dyDescent="0.25">
      <c r="A48" t="s">
        <v>870</v>
      </c>
      <c r="B48" t="s">
        <v>838</v>
      </c>
      <c r="D48">
        <v>907058001</v>
      </c>
      <c r="E48" t="s">
        <v>804</v>
      </c>
      <c r="F48" t="s">
        <v>805</v>
      </c>
      <c r="G48" t="s">
        <v>333</v>
      </c>
      <c r="H48">
        <v>17003</v>
      </c>
      <c r="I48">
        <v>65.099999999999994</v>
      </c>
      <c r="J48" t="s">
        <v>330</v>
      </c>
      <c r="K48">
        <v>2</v>
      </c>
      <c r="L48">
        <v>21.7</v>
      </c>
      <c r="M48">
        <v>3</v>
      </c>
      <c r="O48" t="s">
        <v>29</v>
      </c>
      <c r="P48">
        <v>17003</v>
      </c>
      <c r="Q48" t="s">
        <v>345</v>
      </c>
      <c r="R48" t="s">
        <v>334</v>
      </c>
      <c r="S48">
        <v>59001</v>
      </c>
      <c r="T48" t="s">
        <v>336</v>
      </c>
    </row>
    <row r="49" spans="1:20" x14ac:dyDescent="0.25">
      <c r="A49" t="s">
        <v>871</v>
      </c>
      <c r="B49" t="s">
        <v>407</v>
      </c>
      <c r="D49">
        <v>907058001</v>
      </c>
      <c r="E49" t="s">
        <v>804</v>
      </c>
      <c r="F49" t="s">
        <v>805</v>
      </c>
      <c r="G49" t="s">
        <v>333</v>
      </c>
      <c r="H49">
        <v>17003</v>
      </c>
      <c r="I49">
        <v>15</v>
      </c>
      <c r="J49" t="s">
        <v>330</v>
      </c>
      <c r="K49">
        <v>2</v>
      </c>
      <c r="L49">
        <v>7.5</v>
      </c>
      <c r="M49">
        <v>2</v>
      </c>
      <c r="O49" t="s">
        <v>29</v>
      </c>
      <c r="P49">
        <v>17003</v>
      </c>
      <c r="Q49" t="s">
        <v>345</v>
      </c>
      <c r="R49" t="s">
        <v>334</v>
      </c>
      <c r="S49">
        <v>59001</v>
      </c>
      <c r="T49" t="s">
        <v>336</v>
      </c>
    </row>
    <row r="50" spans="1:20" x14ac:dyDescent="0.25">
      <c r="A50" t="s">
        <v>872</v>
      </c>
      <c r="B50" t="s">
        <v>803</v>
      </c>
      <c r="D50">
        <v>902064001</v>
      </c>
      <c r="E50" t="s">
        <v>873</v>
      </c>
      <c r="F50" t="s">
        <v>874</v>
      </c>
      <c r="G50" t="s">
        <v>333</v>
      </c>
      <c r="H50">
        <v>17003</v>
      </c>
      <c r="I50">
        <v>37.5</v>
      </c>
      <c r="J50" t="s">
        <v>330</v>
      </c>
      <c r="K50">
        <v>4</v>
      </c>
      <c r="L50">
        <v>7.5</v>
      </c>
      <c r="M50">
        <v>5</v>
      </c>
      <c r="O50" t="s">
        <v>29</v>
      </c>
      <c r="P50">
        <v>17003</v>
      </c>
      <c r="Q50" t="s">
        <v>345</v>
      </c>
      <c r="R50" t="s">
        <v>334</v>
      </c>
      <c r="S50">
        <v>59001</v>
      </c>
      <c r="T50" t="s">
        <v>336</v>
      </c>
    </row>
    <row r="51" spans="1:20" x14ac:dyDescent="0.25">
      <c r="A51" t="s">
        <v>875</v>
      </c>
      <c r="B51" t="s">
        <v>876</v>
      </c>
      <c r="D51">
        <v>906019001</v>
      </c>
      <c r="E51" t="s">
        <v>877</v>
      </c>
      <c r="F51" t="s">
        <v>878</v>
      </c>
      <c r="G51" t="s">
        <v>333</v>
      </c>
      <c r="H51">
        <v>17003</v>
      </c>
      <c r="I51">
        <v>75</v>
      </c>
      <c r="J51" t="s">
        <v>330</v>
      </c>
      <c r="K51">
        <v>8</v>
      </c>
      <c r="L51">
        <v>7.5</v>
      </c>
      <c r="M51">
        <v>10</v>
      </c>
      <c r="O51" t="s">
        <v>29</v>
      </c>
      <c r="P51">
        <v>17003</v>
      </c>
      <c r="Q51" t="s">
        <v>345</v>
      </c>
      <c r="R51" t="s">
        <v>334</v>
      </c>
      <c r="S51">
        <v>59001</v>
      </c>
      <c r="T51" t="s">
        <v>336</v>
      </c>
    </row>
    <row r="52" spans="1:20" x14ac:dyDescent="0.25">
      <c r="A52" t="s">
        <v>879</v>
      </c>
      <c r="B52" t="s">
        <v>796</v>
      </c>
      <c r="D52">
        <v>906019001</v>
      </c>
      <c r="E52" t="s">
        <v>877</v>
      </c>
      <c r="F52" t="s">
        <v>878</v>
      </c>
      <c r="G52" t="s">
        <v>333</v>
      </c>
      <c r="H52">
        <v>17003</v>
      </c>
      <c r="I52">
        <v>260.39999999999998</v>
      </c>
      <c r="J52" t="s">
        <v>330</v>
      </c>
      <c r="K52">
        <v>7</v>
      </c>
      <c r="L52">
        <v>21.7</v>
      </c>
      <c r="M52">
        <v>12</v>
      </c>
      <c r="O52" t="s">
        <v>29</v>
      </c>
      <c r="P52">
        <v>17003</v>
      </c>
      <c r="Q52" t="s">
        <v>345</v>
      </c>
      <c r="R52" t="s">
        <v>334</v>
      </c>
      <c r="S52">
        <v>59001</v>
      </c>
      <c r="T52" t="s">
        <v>336</v>
      </c>
    </row>
    <row r="53" spans="1:20" x14ac:dyDescent="0.25">
      <c r="A53" t="s">
        <v>880</v>
      </c>
      <c r="B53" t="s">
        <v>358</v>
      </c>
      <c r="D53">
        <v>908048001</v>
      </c>
      <c r="E53" t="s">
        <v>881</v>
      </c>
      <c r="F53" t="s">
        <v>882</v>
      </c>
      <c r="G53" t="s">
        <v>333</v>
      </c>
      <c r="H53">
        <v>17003</v>
      </c>
      <c r="I53">
        <v>45</v>
      </c>
      <c r="J53" t="s">
        <v>330</v>
      </c>
      <c r="K53">
        <v>3</v>
      </c>
      <c r="L53">
        <v>7.5</v>
      </c>
      <c r="M53">
        <v>6</v>
      </c>
      <c r="O53" t="s">
        <v>29</v>
      </c>
      <c r="P53">
        <v>17003</v>
      </c>
      <c r="Q53" t="s">
        <v>345</v>
      </c>
      <c r="R53" t="s">
        <v>334</v>
      </c>
      <c r="S53">
        <v>59001</v>
      </c>
      <c r="T53" t="s">
        <v>336</v>
      </c>
    </row>
    <row r="54" spans="1:20" x14ac:dyDescent="0.25">
      <c r="A54" t="s">
        <v>883</v>
      </c>
      <c r="B54" t="s">
        <v>849</v>
      </c>
      <c r="D54">
        <v>905026001</v>
      </c>
      <c r="E54" t="s">
        <v>884</v>
      </c>
      <c r="F54" t="s">
        <v>885</v>
      </c>
      <c r="G54" t="s">
        <v>333</v>
      </c>
      <c r="H54">
        <v>17003</v>
      </c>
      <c r="I54">
        <v>108.9</v>
      </c>
      <c r="J54" t="s">
        <v>330</v>
      </c>
      <c r="K54">
        <v>1</v>
      </c>
      <c r="L54">
        <v>7.26</v>
      </c>
      <c r="M54">
        <v>15</v>
      </c>
      <c r="O54" t="s">
        <v>29</v>
      </c>
      <c r="P54">
        <v>17003</v>
      </c>
      <c r="Q54" t="s">
        <v>345</v>
      </c>
      <c r="R54" t="s">
        <v>334</v>
      </c>
      <c r="S54">
        <v>59001</v>
      </c>
      <c r="T54" t="s">
        <v>336</v>
      </c>
    </row>
    <row r="55" spans="1:20" x14ac:dyDescent="0.25">
      <c r="A55" t="s">
        <v>886</v>
      </c>
      <c r="B55" t="s">
        <v>887</v>
      </c>
      <c r="D55">
        <v>905026001</v>
      </c>
      <c r="E55" t="s">
        <v>884</v>
      </c>
      <c r="F55" t="s">
        <v>885</v>
      </c>
      <c r="G55" t="s">
        <v>333</v>
      </c>
      <c r="H55">
        <v>17003</v>
      </c>
      <c r="I55">
        <v>7.26</v>
      </c>
      <c r="J55" t="s">
        <v>330</v>
      </c>
      <c r="K55">
        <v>3</v>
      </c>
      <c r="L55">
        <v>7.26</v>
      </c>
      <c r="M55">
        <v>1</v>
      </c>
      <c r="O55" t="s">
        <v>29</v>
      </c>
      <c r="P55">
        <v>17003</v>
      </c>
      <c r="Q55" t="s">
        <v>345</v>
      </c>
      <c r="R55" t="s">
        <v>334</v>
      </c>
      <c r="S55">
        <v>59001</v>
      </c>
      <c r="T55" t="s">
        <v>336</v>
      </c>
    </row>
    <row r="56" spans="1:20" x14ac:dyDescent="0.25">
      <c r="A56" t="s">
        <v>888</v>
      </c>
      <c r="B56" t="s">
        <v>568</v>
      </c>
      <c r="D56">
        <v>904017050</v>
      </c>
      <c r="E56" t="s">
        <v>889</v>
      </c>
      <c r="F56" t="s">
        <v>890</v>
      </c>
      <c r="G56" t="s">
        <v>333</v>
      </c>
      <c r="H56">
        <v>17003</v>
      </c>
      <c r="I56">
        <v>434</v>
      </c>
      <c r="J56" t="s">
        <v>330</v>
      </c>
      <c r="K56">
        <v>21</v>
      </c>
      <c r="L56">
        <v>21.7</v>
      </c>
      <c r="M56">
        <v>20</v>
      </c>
      <c r="O56" t="s">
        <v>29</v>
      </c>
      <c r="P56">
        <v>17003</v>
      </c>
      <c r="Q56" t="s">
        <v>345</v>
      </c>
      <c r="R56" t="s">
        <v>334</v>
      </c>
      <c r="S56">
        <v>59001</v>
      </c>
      <c r="T56" t="s">
        <v>336</v>
      </c>
    </row>
    <row r="57" spans="1:20" x14ac:dyDescent="0.25">
      <c r="A57" t="s">
        <v>891</v>
      </c>
      <c r="B57" t="s">
        <v>441</v>
      </c>
      <c r="D57">
        <v>903034001</v>
      </c>
      <c r="E57" t="s">
        <v>892</v>
      </c>
      <c r="F57" t="s">
        <v>893</v>
      </c>
      <c r="G57" t="s">
        <v>333</v>
      </c>
      <c r="H57">
        <v>17003</v>
      </c>
      <c r="I57">
        <v>108.5</v>
      </c>
      <c r="J57" t="s">
        <v>330</v>
      </c>
      <c r="K57">
        <v>15</v>
      </c>
      <c r="L57">
        <v>21.7</v>
      </c>
      <c r="M57">
        <v>5</v>
      </c>
      <c r="O57" t="s">
        <v>29</v>
      </c>
      <c r="P57">
        <v>17003</v>
      </c>
      <c r="Q57" t="s">
        <v>345</v>
      </c>
      <c r="R57" t="s">
        <v>334</v>
      </c>
      <c r="S57">
        <v>59001</v>
      </c>
      <c r="T57" t="s">
        <v>336</v>
      </c>
    </row>
    <row r="58" spans="1:20" x14ac:dyDescent="0.25">
      <c r="A58" t="s">
        <v>894</v>
      </c>
      <c r="B58" t="s">
        <v>580</v>
      </c>
      <c r="D58">
        <v>903034001</v>
      </c>
      <c r="E58" t="s">
        <v>892</v>
      </c>
      <c r="F58" t="s">
        <v>893</v>
      </c>
      <c r="G58" t="s">
        <v>333</v>
      </c>
      <c r="H58">
        <v>17003</v>
      </c>
      <c r="I58">
        <v>75</v>
      </c>
      <c r="J58" t="s">
        <v>330</v>
      </c>
      <c r="K58">
        <v>12</v>
      </c>
      <c r="L58">
        <v>7.5</v>
      </c>
      <c r="M58">
        <v>10</v>
      </c>
      <c r="O58" t="s">
        <v>29</v>
      </c>
      <c r="P58">
        <v>17003</v>
      </c>
      <c r="Q58" t="s">
        <v>345</v>
      </c>
      <c r="R58" t="s">
        <v>334</v>
      </c>
      <c r="S58">
        <v>59001</v>
      </c>
      <c r="T58" t="s">
        <v>336</v>
      </c>
    </row>
    <row r="59" spans="1:20" x14ac:dyDescent="0.25">
      <c r="A59" t="s">
        <v>895</v>
      </c>
      <c r="B59" t="s">
        <v>887</v>
      </c>
      <c r="D59">
        <v>909090030</v>
      </c>
      <c r="E59" t="s">
        <v>896</v>
      </c>
      <c r="F59" t="s">
        <v>897</v>
      </c>
      <c r="G59" t="s">
        <v>333</v>
      </c>
      <c r="H59">
        <v>17003</v>
      </c>
      <c r="I59">
        <v>87.12</v>
      </c>
      <c r="J59" t="s">
        <v>330</v>
      </c>
      <c r="K59">
        <v>1</v>
      </c>
      <c r="L59">
        <v>7.26</v>
      </c>
      <c r="M59">
        <v>12</v>
      </c>
      <c r="O59" t="s">
        <v>29</v>
      </c>
      <c r="P59">
        <v>17003</v>
      </c>
      <c r="Q59" t="s">
        <v>345</v>
      </c>
      <c r="R59" t="s">
        <v>334</v>
      </c>
      <c r="S59">
        <v>59001</v>
      </c>
      <c r="T59" t="s">
        <v>336</v>
      </c>
    </row>
    <row r="60" spans="1:20" x14ac:dyDescent="0.25">
      <c r="A60" t="s">
        <v>898</v>
      </c>
      <c r="B60" t="s">
        <v>849</v>
      </c>
      <c r="D60">
        <v>909090030</v>
      </c>
      <c r="E60" t="s">
        <v>896</v>
      </c>
      <c r="F60" t="s">
        <v>897</v>
      </c>
      <c r="G60" t="s">
        <v>333</v>
      </c>
      <c r="H60">
        <v>17003</v>
      </c>
      <c r="I60">
        <v>87.12</v>
      </c>
      <c r="J60" t="s">
        <v>330</v>
      </c>
      <c r="K60">
        <v>4</v>
      </c>
      <c r="L60">
        <v>7.26</v>
      </c>
      <c r="M60">
        <v>12</v>
      </c>
      <c r="O60" t="s">
        <v>29</v>
      </c>
      <c r="P60">
        <v>17003</v>
      </c>
      <c r="Q60" t="s">
        <v>345</v>
      </c>
      <c r="R60" t="s">
        <v>334</v>
      </c>
      <c r="S60">
        <v>59001</v>
      </c>
      <c r="T60" t="s">
        <v>336</v>
      </c>
    </row>
    <row r="61" spans="1:20" x14ac:dyDescent="0.25">
      <c r="A61" t="s">
        <v>899</v>
      </c>
      <c r="B61" t="s">
        <v>887</v>
      </c>
      <c r="D61">
        <v>901010001</v>
      </c>
      <c r="E61" t="s">
        <v>900</v>
      </c>
      <c r="F61" t="s">
        <v>901</v>
      </c>
      <c r="G61" t="s">
        <v>333</v>
      </c>
      <c r="H61">
        <v>17003</v>
      </c>
      <c r="I61">
        <v>36.299999999999997</v>
      </c>
      <c r="J61" t="s">
        <v>330</v>
      </c>
      <c r="K61">
        <v>16</v>
      </c>
      <c r="L61">
        <v>7.26</v>
      </c>
      <c r="M61">
        <v>5</v>
      </c>
      <c r="O61" t="s">
        <v>29</v>
      </c>
      <c r="P61">
        <v>17003</v>
      </c>
      <c r="Q61" t="s">
        <v>345</v>
      </c>
      <c r="R61" t="s">
        <v>334</v>
      </c>
      <c r="S61">
        <v>59001</v>
      </c>
      <c r="T61" t="s">
        <v>336</v>
      </c>
    </row>
    <row r="62" spans="1:20" x14ac:dyDescent="0.25">
      <c r="A62" t="s">
        <v>902</v>
      </c>
      <c r="B62" t="s">
        <v>903</v>
      </c>
      <c r="D62">
        <v>901010001</v>
      </c>
      <c r="E62" t="s">
        <v>900</v>
      </c>
      <c r="F62" t="s">
        <v>901</v>
      </c>
      <c r="G62" t="s">
        <v>333</v>
      </c>
      <c r="H62">
        <v>17003</v>
      </c>
      <c r="I62">
        <v>37.5</v>
      </c>
      <c r="J62" t="s">
        <v>330</v>
      </c>
      <c r="K62">
        <v>16</v>
      </c>
      <c r="L62">
        <v>7.5</v>
      </c>
      <c r="M62">
        <v>5</v>
      </c>
      <c r="O62" t="s">
        <v>29</v>
      </c>
      <c r="P62">
        <v>17003</v>
      </c>
      <c r="Q62" t="s">
        <v>345</v>
      </c>
      <c r="R62" t="s">
        <v>334</v>
      </c>
      <c r="S62">
        <v>59001</v>
      </c>
      <c r="T62" t="s">
        <v>336</v>
      </c>
    </row>
    <row r="63" spans="1:20" x14ac:dyDescent="0.25">
      <c r="A63" t="s">
        <v>904</v>
      </c>
      <c r="B63" t="s">
        <v>849</v>
      </c>
      <c r="D63">
        <v>908023001</v>
      </c>
      <c r="E63" t="s">
        <v>905</v>
      </c>
      <c r="F63" t="s">
        <v>906</v>
      </c>
      <c r="G63" t="s">
        <v>333</v>
      </c>
      <c r="H63">
        <v>17003</v>
      </c>
      <c r="I63">
        <v>36.299999999999997</v>
      </c>
      <c r="J63" t="s">
        <v>330</v>
      </c>
      <c r="K63">
        <v>3</v>
      </c>
      <c r="L63">
        <v>7.26</v>
      </c>
      <c r="M63">
        <v>5</v>
      </c>
      <c r="O63" t="s">
        <v>29</v>
      </c>
      <c r="P63">
        <v>17003</v>
      </c>
      <c r="Q63" t="s">
        <v>345</v>
      </c>
      <c r="R63" t="s">
        <v>334</v>
      </c>
      <c r="S63">
        <v>59001</v>
      </c>
      <c r="T63" t="s">
        <v>336</v>
      </c>
    </row>
    <row r="64" spans="1:20" x14ac:dyDescent="0.25">
      <c r="A64" t="s">
        <v>907</v>
      </c>
      <c r="B64" t="s">
        <v>356</v>
      </c>
      <c r="D64">
        <v>908023010</v>
      </c>
      <c r="E64" t="s">
        <v>820</v>
      </c>
      <c r="F64" t="s">
        <v>821</v>
      </c>
      <c r="G64" t="s">
        <v>333</v>
      </c>
      <c r="H64">
        <v>17003</v>
      </c>
      <c r="I64">
        <v>15</v>
      </c>
      <c r="J64" t="s">
        <v>330</v>
      </c>
      <c r="K64">
        <v>7</v>
      </c>
      <c r="L64">
        <v>7.5</v>
      </c>
      <c r="M64">
        <v>2</v>
      </c>
      <c r="O64" t="s">
        <v>29</v>
      </c>
      <c r="P64">
        <v>17003</v>
      </c>
      <c r="Q64" t="s">
        <v>345</v>
      </c>
      <c r="R64" t="s">
        <v>334</v>
      </c>
      <c r="S64">
        <v>59001</v>
      </c>
      <c r="T64" t="s">
        <v>336</v>
      </c>
    </row>
    <row r="65" spans="1:20" x14ac:dyDescent="0.25">
      <c r="A65" t="s">
        <v>908</v>
      </c>
      <c r="B65" t="s">
        <v>503</v>
      </c>
      <c r="D65">
        <v>905025001</v>
      </c>
      <c r="E65" t="s">
        <v>909</v>
      </c>
      <c r="F65" t="s">
        <v>910</v>
      </c>
      <c r="G65" t="s">
        <v>333</v>
      </c>
      <c r="H65">
        <v>17003</v>
      </c>
      <c r="I65">
        <v>65.099999999999994</v>
      </c>
      <c r="J65" t="s">
        <v>330</v>
      </c>
      <c r="K65">
        <v>2</v>
      </c>
      <c r="L65">
        <v>21.7</v>
      </c>
      <c r="M65">
        <v>3</v>
      </c>
      <c r="O65" t="s">
        <v>29</v>
      </c>
      <c r="P65">
        <v>17003</v>
      </c>
      <c r="Q65" t="s">
        <v>345</v>
      </c>
      <c r="R65" t="s">
        <v>334</v>
      </c>
      <c r="S65">
        <v>59001</v>
      </c>
      <c r="T65" t="s">
        <v>336</v>
      </c>
    </row>
    <row r="66" spans="1:20" x14ac:dyDescent="0.25">
      <c r="A66" t="s">
        <v>911</v>
      </c>
      <c r="B66" t="s">
        <v>769</v>
      </c>
      <c r="D66">
        <v>905025001</v>
      </c>
      <c r="E66" t="s">
        <v>909</v>
      </c>
      <c r="F66" t="s">
        <v>910</v>
      </c>
      <c r="G66" t="s">
        <v>333</v>
      </c>
      <c r="H66">
        <v>17003</v>
      </c>
      <c r="I66">
        <v>52.5</v>
      </c>
      <c r="J66" t="s">
        <v>330</v>
      </c>
      <c r="K66">
        <v>20</v>
      </c>
      <c r="L66">
        <v>7.5</v>
      </c>
      <c r="M66">
        <v>7</v>
      </c>
      <c r="O66" t="s">
        <v>29</v>
      </c>
      <c r="P66">
        <v>17003</v>
      </c>
      <c r="Q66" t="s">
        <v>345</v>
      </c>
      <c r="R66" t="s">
        <v>334</v>
      </c>
      <c r="S66">
        <v>59001</v>
      </c>
      <c r="T66" t="s">
        <v>336</v>
      </c>
    </row>
    <row r="67" spans="1:20" x14ac:dyDescent="0.25">
      <c r="A67" t="s">
        <v>912</v>
      </c>
      <c r="B67" t="s">
        <v>413</v>
      </c>
      <c r="D67">
        <v>905039001</v>
      </c>
      <c r="E67" t="s">
        <v>913</v>
      </c>
      <c r="F67" t="s">
        <v>914</v>
      </c>
      <c r="G67" t="s">
        <v>333</v>
      </c>
      <c r="H67">
        <v>17003</v>
      </c>
      <c r="I67">
        <v>36.299999999999997</v>
      </c>
      <c r="J67" t="s">
        <v>330</v>
      </c>
      <c r="K67">
        <v>1</v>
      </c>
      <c r="L67">
        <v>7.26</v>
      </c>
      <c r="M67">
        <v>5</v>
      </c>
      <c r="O67" t="s">
        <v>29</v>
      </c>
      <c r="P67">
        <v>17003</v>
      </c>
      <c r="Q67" t="s">
        <v>345</v>
      </c>
      <c r="R67" t="s">
        <v>334</v>
      </c>
      <c r="S67">
        <v>59001</v>
      </c>
      <c r="T67" t="s">
        <v>336</v>
      </c>
    </row>
    <row r="68" spans="1:20" x14ac:dyDescent="0.25">
      <c r="A68" t="s">
        <v>915</v>
      </c>
      <c r="B68" t="s">
        <v>849</v>
      </c>
      <c r="D68">
        <v>905039001</v>
      </c>
      <c r="E68" t="s">
        <v>913</v>
      </c>
      <c r="F68" t="s">
        <v>914</v>
      </c>
      <c r="G68" t="s">
        <v>333</v>
      </c>
      <c r="H68">
        <v>17003</v>
      </c>
      <c r="I68">
        <v>43.56</v>
      </c>
      <c r="J68" t="s">
        <v>330</v>
      </c>
      <c r="K68">
        <v>10</v>
      </c>
      <c r="L68">
        <v>7.26</v>
      </c>
      <c r="M68">
        <v>6</v>
      </c>
      <c r="O68" t="s">
        <v>29</v>
      </c>
      <c r="P68">
        <v>17003</v>
      </c>
      <c r="Q68" t="s">
        <v>345</v>
      </c>
      <c r="R68" t="s">
        <v>334</v>
      </c>
      <c r="S68">
        <v>59001</v>
      </c>
      <c r="T68" t="s">
        <v>336</v>
      </c>
    </row>
    <row r="69" spans="1:20" x14ac:dyDescent="0.25">
      <c r="A69" t="s">
        <v>916</v>
      </c>
      <c r="B69" t="s">
        <v>358</v>
      </c>
      <c r="D69">
        <v>906055001</v>
      </c>
      <c r="E69" t="s">
        <v>868</v>
      </c>
      <c r="F69" t="s">
        <v>917</v>
      </c>
      <c r="G69" t="s">
        <v>333</v>
      </c>
      <c r="H69">
        <v>17003</v>
      </c>
      <c r="I69">
        <v>15</v>
      </c>
      <c r="J69" t="s">
        <v>330</v>
      </c>
      <c r="K69">
        <v>3</v>
      </c>
      <c r="L69">
        <v>7.5</v>
      </c>
      <c r="M69">
        <v>2</v>
      </c>
      <c r="O69" t="s">
        <v>29</v>
      </c>
      <c r="P69">
        <v>17003</v>
      </c>
      <c r="Q69" t="s">
        <v>345</v>
      </c>
      <c r="R69" t="s">
        <v>334</v>
      </c>
      <c r="S69">
        <v>59001</v>
      </c>
      <c r="T69" t="s">
        <v>336</v>
      </c>
    </row>
    <row r="70" spans="1:20" x14ac:dyDescent="0.25">
      <c r="A70" t="s">
        <v>918</v>
      </c>
      <c r="B70" t="s">
        <v>759</v>
      </c>
      <c r="D70">
        <v>902029010</v>
      </c>
      <c r="E70" t="s">
        <v>774</v>
      </c>
      <c r="F70" t="s">
        <v>919</v>
      </c>
      <c r="G70" t="s">
        <v>333</v>
      </c>
      <c r="H70">
        <v>17003</v>
      </c>
      <c r="I70">
        <v>150</v>
      </c>
      <c r="J70" t="s">
        <v>330</v>
      </c>
      <c r="K70">
        <v>12</v>
      </c>
      <c r="L70">
        <v>7.5</v>
      </c>
      <c r="M70">
        <v>20</v>
      </c>
      <c r="O70" t="s">
        <v>29</v>
      </c>
      <c r="P70">
        <v>17003</v>
      </c>
      <c r="Q70" t="s">
        <v>345</v>
      </c>
      <c r="R70" t="s">
        <v>334</v>
      </c>
      <c r="S70">
        <v>59001</v>
      </c>
      <c r="T70" t="s">
        <v>336</v>
      </c>
    </row>
    <row r="71" spans="1:20" x14ac:dyDescent="0.25">
      <c r="A71" t="s">
        <v>920</v>
      </c>
      <c r="B71" t="s">
        <v>570</v>
      </c>
      <c r="D71">
        <v>904069020</v>
      </c>
      <c r="E71" t="s">
        <v>921</v>
      </c>
      <c r="F71" t="s">
        <v>922</v>
      </c>
      <c r="G71" t="s">
        <v>333</v>
      </c>
      <c r="H71">
        <v>17004</v>
      </c>
      <c r="I71">
        <v>19</v>
      </c>
      <c r="J71" t="s">
        <v>330</v>
      </c>
      <c r="K71">
        <v>4</v>
      </c>
      <c r="L71">
        <v>3.8</v>
      </c>
      <c r="M71">
        <v>5</v>
      </c>
      <c r="O71" t="s">
        <v>26</v>
      </c>
      <c r="P71">
        <v>17004</v>
      </c>
      <c r="Q71" t="s">
        <v>352</v>
      </c>
      <c r="R71" t="s">
        <v>334</v>
      </c>
      <c r="S71">
        <v>59001</v>
      </c>
      <c r="T71" t="s">
        <v>336</v>
      </c>
    </row>
    <row r="72" spans="1:20" x14ac:dyDescent="0.25">
      <c r="A72" t="s">
        <v>923</v>
      </c>
      <c r="B72" t="s">
        <v>924</v>
      </c>
      <c r="D72">
        <v>907000000</v>
      </c>
      <c r="E72" t="s">
        <v>925</v>
      </c>
      <c r="F72" t="s">
        <v>926</v>
      </c>
      <c r="G72" t="s">
        <v>333</v>
      </c>
      <c r="H72">
        <v>17004</v>
      </c>
      <c r="I72">
        <v>20</v>
      </c>
      <c r="J72" t="s">
        <v>330</v>
      </c>
      <c r="K72">
        <v>12</v>
      </c>
      <c r="L72">
        <v>4</v>
      </c>
      <c r="M72">
        <v>5</v>
      </c>
      <c r="O72" t="s">
        <v>26</v>
      </c>
      <c r="P72">
        <v>17004</v>
      </c>
      <c r="Q72" t="s">
        <v>352</v>
      </c>
      <c r="R72" t="s">
        <v>334</v>
      </c>
      <c r="S72">
        <v>59001</v>
      </c>
      <c r="T72" t="s">
        <v>336</v>
      </c>
    </row>
    <row r="73" spans="1:20" x14ac:dyDescent="0.25">
      <c r="A73" t="s">
        <v>927</v>
      </c>
      <c r="B73" t="s">
        <v>761</v>
      </c>
      <c r="D73">
        <v>903044001</v>
      </c>
      <c r="E73" t="s">
        <v>928</v>
      </c>
      <c r="F73" t="s">
        <v>929</v>
      </c>
      <c r="G73" t="s">
        <v>333</v>
      </c>
      <c r="H73">
        <v>17004</v>
      </c>
      <c r="I73">
        <v>96</v>
      </c>
      <c r="J73" t="s">
        <v>330</v>
      </c>
      <c r="K73">
        <v>14</v>
      </c>
      <c r="L73">
        <v>4</v>
      </c>
      <c r="M73">
        <v>24</v>
      </c>
      <c r="O73" t="s">
        <v>26</v>
      </c>
      <c r="P73">
        <v>17004</v>
      </c>
      <c r="Q73" t="s">
        <v>352</v>
      </c>
      <c r="R73" t="s">
        <v>334</v>
      </c>
      <c r="S73">
        <v>59001</v>
      </c>
      <c r="T73" t="s">
        <v>336</v>
      </c>
    </row>
    <row r="74" spans="1:20" x14ac:dyDescent="0.25">
      <c r="A74" t="s">
        <v>930</v>
      </c>
      <c r="B74" t="s">
        <v>769</v>
      </c>
      <c r="D74">
        <v>903044001</v>
      </c>
      <c r="E74" t="s">
        <v>928</v>
      </c>
      <c r="F74" t="s">
        <v>929</v>
      </c>
      <c r="G74" t="s">
        <v>333</v>
      </c>
      <c r="H74">
        <v>17004</v>
      </c>
      <c r="I74">
        <v>96</v>
      </c>
      <c r="J74" t="s">
        <v>330</v>
      </c>
      <c r="K74">
        <v>3</v>
      </c>
      <c r="L74">
        <v>4</v>
      </c>
      <c r="M74">
        <v>24</v>
      </c>
      <c r="O74" t="s">
        <v>26</v>
      </c>
      <c r="P74">
        <v>17004</v>
      </c>
      <c r="Q74" t="s">
        <v>352</v>
      </c>
      <c r="R74" t="s">
        <v>334</v>
      </c>
      <c r="S74">
        <v>59001</v>
      </c>
      <c r="T74" t="s">
        <v>336</v>
      </c>
    </row>
    <row r="75" spans="1:20" x14ac:dyDescent="0.25">
      <c r="A75" t="s">
        <v>931</v>
      </c>
      <c r="B75" t="s">
        <v>796</v>
      </c>
      <c r="D75">
        <v>903044001</v>
      </c>
      <c r="E75" t="s">
        <v>928</v>
      </c>
      <c r="F75" t="s">
        <v>929</v>
      </c>
      <c r="G75" t="s">
        <v>333</v>
      </c>
      <c r="H75">
        <v>17004</v>
      </c>
      <c r="I75">
        <v>45.6</v>
      </c>
      <c r="J75" t="s">
        <v>330</v>
      </c>
      <c r="K75">
        <v>4</v>
      </c>
      <c r="L75">
        <v>3.8</v>
      </c>
      <c r="M75">
        <v>12</v>
      </c>
      <c r="O75" t="s">
        <v>26</v>
      </c>
      <c r="P75">
        <v>17004</v>
      </c>
      <c r="Q75" t="s">
        <v>352</v>
      </c>
      <c r="R75" t="s">
        <v>334</v>
      </c>
      <c r="S75">
        <v>59001</v>
      </c>
      <c r="T75" t="s">
        <v>336</v>
      </c>
    </row>
    <row r="76" spans="1:20" x14ac:dyDescent="0.25">
      <c r="A76" t="s">
        <v>932</v>
      </c>
      <c r="B76" t="s">
        <v>933</v>
      </c>
      <c r="D76">
        <v>903044001</v>
      </c>
      <c r="E76" t="s">
        <v>928</v>
      </c>
      <c r="F76" t="s">
        <v>929</v>
      </c>
      <c r="G76" t="s">
        <v>333</v>
      </c>
      <c r="H76">
        <v>17004</v>
      </c>
      <c r="I76">
        <v>91.2</v>
      </c>
      <c r="J76" t="s">
        <v>330</v>
      </c>
      <c r="K76">
        <v>10</v>
      </c>
      <c r="L76">
        <v>3.8</v>
      </c>
      <c r="M76">
        <v>24</v>
      </c>
      <c r="O76" t="s">
        <v>26</v>
      </c>
      <c r="P76">
        <v>17004</v>
      </c>
      <c r="Q76" t="s">
        <v>352</v>
      </c>
      <c r="R76" t="s">
        <v>334</v>
      </c>
      <c r="S76">
        <v>59001</v>
      </c>
      <c r="T76" t="s">
        <v>336</v>
      </c>
    </row>
    <row r="77" spans="1:20" x14ac:dyDescent="0.25">
      <c r="A77" t="s">
        <v>934</v>
      </c>
      <c r="B77" t="s">
        <v>356</v>
      </c>
      <c r="D77">
        <v>903044001</v>
      </c>
      <c r="E77" t="s">
        <v>928</v>
      </c>
      <c r="F77" t="s">
        <v>929</v>
      </c>
      <c r="G77" t="s">
        <v>333</v>
      </c>
      <c r="H77">
        <v>17004</v>
      </c>
      <c r="I77">
        <v>96</v>
      </c>
      <c r="J77" t="s">
        <v>330</v>
      </c>
      <c r="K77">
        <v>4</v>
      </c>
      <c r="L77">
        <v>4</v>
      </c>
      <c r="M77">
        <v>24</v>
      </c>
      <c r="O77" t="s">
        <v>26</v>
      </c>
      <c r="P77">
        <v>17004</v>
      </c>
      <c r="Q77" t="s">
        <v>352</v>
      </c>
      <c r="R77" t="s">
        <v>334</v>
      </c>
      <c r="S77">
        <v>59001</v>
      </c>
      <c r="T77" t="s">
        <v>336</v>
      </c>
    </row>
    <row r="78" spans="1:20" x14ac:dyDescent="0.25">
      <c r="A78" t="s">
        <v>935</v>
      </c>
      <c r="B78" t="s">
        <v>876</v>
      </c>
      <c r="D78">
        <v>903044001</v>
      </c>
      <c r="E78" t="s">
        <v>928</v>
      </c>
      <c r="F78" t="s">
        <v>929</v>
      </c>
      <c r="G78" t="s">
        <v>333</v>
      </c>
      <c r="H78">
        <v>17004</v>
      </c>
      <c r="I78">
        <v>144</v>
      </c>
      <c r="J78" t="s">
        <v>330</v>
      </c>
      <c r="K78">
        <v>3</v>
      </c>
      <c r="L78">
        <v>4</v>
      </c>
      <c r="M78">
        <v>36</v>
      </c>
      <c r="O78" t="s">
        <v>26</v>
      </c>
      <c r="P78">
        <v>17004</v>
      </c>
      <c r="Q78" t="s">
        <v>352</v>
      </c>
      <c r="R78" t="s">
        <v>334</v>
      </c>
      <c r="S78">
        <v>59001</v>
      </c>
      <c r="T78" t="s">
        <v>336</v>
      </c>
    </row>
    <row r="79" spans="1:20" x14ac:dyDescent="0.25">
      <c r="A79" t="s">
        <v>936</v>
      </c>
      <c r="B79" t="s">
        <v>849</v>
      </c>
      <c r="D79">
        <v>903044001</v>
      </c>
      <c r="E79" t="s">
        <v>928</v>
      </c>
      <c r="F79" t="s">
        <v>929</v>
      </c>
      <c r="G79" t="s">
        <v>333</v>
      </c>
      <c r="H79">
        <v>17004</v>
      </c>
      <c r="I79">
        <v>90.72</v>
      </c>
      <c r="J79" t="s">
        <v>330</v>
      </c>
      <c r="K79">
        <v>3</v>
      </c>
      <c r="L79">
        <v>3.78</v>
      </c>
      <c r="M79">
        <v>24</v>
      </c>
      <c r="O79" t="s">
        <v>26</v>
      </c>
      <c r="P79">
        <v>17004</v>
      </c>
      <c r="Q79" t="s">
        <v>352</v>
      </c>
      <c r="R79" t="s">
        <v>334</v>
      </c>
      <c r="S79">
        <v>59001</v>
      </c>
      <c r="T79" t="s">
        <v>336</v>
      </c>
    </row>
    <row r="80" spans="1:20" x14ac:dyDescent="0.25">
      <c r="A80" t="s">
        <v>937</v>
      </c>
      <c r="B80" t="s">
        <v>441</v>
      </c>
      <c r="D80">
        <v>904054010</v>
      </c>
      <c r="E80" t="s">
        <v>751</v>
      </c>
      <c r="F80" t="s">
        <v>752</v>
      </c>
      <c r="G80" t="s">
        <v>333</v>
      </c>
      <c r="H80">
        <v>17004</v>
      </c>
      <c r="I80">
        <v>45.6</v>
      </c>
      <c r="J80" t="s">
        <v>330</v>
      </c>
      <c r="K80">
        <v>7</v>
      </c>
      <c r="L80">
        <v>3.8</v>
      </c>
      <c r="M80">
        <v>12</v>
      </c>
      <c r="O80" t="s">
        <v>26</v>
      </c>
      <c r="P80">
        <v>17004</v>
      </c>
      <c r="Q80" t="s">
        <v>352</v>
      </c>
      <c r="R80" t="s">
        <v>334</v>
      </c>
      <c r="S80">
        <v>59001</v>
      </c>
      <c r="T80" t="s">
        <v>336</v>
      </c>
    </row>
    <row r="81" spans="1:20" x14ac:dyDescent="0.25">
      <c r="A81" t="s">
        <v>938</v>
      </c>
      <c r="B81" t="s">
        <v>611</v>
      </c>
      <c r="D81">
        <v>904054010</v>
      </c>
      <c r="E81" t="s">
        <v>751</v>
      </c>
      <c r="F81" t="s">
        <v>752</v>
      </c>
      <c r="G81" t="s">
        <v>333</v>
      </c>
      <c r="H81">
        <v>17004</v>
      </c>
      <c r="I81">
        <v>45.6</v>
      </c>
      <c r="J81" t="s">
        <v>330</v>
      </c>
      <c r="K81">
        <v>8</v>
      </c>
      <c r="L81">
        <v>3.8</v>
      </c>
      <c r="M81">
        <v>12</v>
      </c>
      <c r="O81" t="s">
        <v>26</v>
      </c>
      <c r="P81">
        <v>17004</v>
      </c>
      <c r="Q81" t="s">
        <v>352</v>
      </c>
      <c r="R81" t="s">
        <v>334</v>
      </c>
      <c r="S81">
        <v>59001</v>
      </c>
      <c r="T81" t="s">
        <v>336</v>
      </c>
    </row>
    <row r="82" spans="1:20" x14ac:dyDescent="0.25">
      <c r="A82" t="s">
        <v>939</v>
      </c>
      <c r="B82" t="s">
        <v>358</v>
      </c>
      <c r="D82">
        <v>904052050</v>
      </c>
      <c r="E82" t="s">
        <v>839</v>
      </c>
      <c r="F82" t="s">
        <v>840</v>
      </c>
      <c r="G82" t="s">
        <v>333</v>
      </c>
      <c r="H82">
        <v>17004</v>
      </c>
      <c r="I82">
        <v>40</v>
      </c>
      <c r="J82" t="s">
        <v>330</v>
      </c>
      <c r="K82">
        <v>4</v>
      </c>
      <c r="L82">
        <v>4</v>
      </c>
      <c r="M82">
        <v>10</v>
      </c>
      <c r="O82" t="s">
        <v>26</v>
      </c>
      <c r="P82">
        <v>17004</v>
      </c>
      <c r="Q82" t="s">
        <v>352</v>
      </c>
      <c r="R82" t="s">
        <v>334</v>
      </c>
      <c r="S82">
        <v>59001</v>
      </c>
      <c r="T82" t="s">
        <v>336</v>
      </c>
    </row>
    <row r="83" spans="1:20" x14ac:dyDescent="0.25">
      <c r="A83" t="s">
        <v>940</v>
      </c>
      <c r="B83" t="s">
        <v>761</v>
      </c>
      <c r="D83">
        <v>901043001</v>
      </c>
      <c r="E83" t="s">
        <v>941</v>
      </c>
      <c r="F83" t="s">
        <v>942</v>
      </c>
      <c r="G83" t="s">
        <v>333</v>
      </c>
      <c r="H83">
        <v>17004</v>
      </c>
      <c r="I83">
        <v>80</v>
      </c>
      <c r="J83" t="s">
        <v>330</v>
      </c>
      <c r="K83">
        <v>3</v>
      </c>
      <c r="L83">
        <v>4</v>
      </c>
      <c r="M83">
        <v>20</v>
      </c>
      <c r="O83" t="s">
        <v>26</v>
      </c>
      <c r="P83">
        <v>17004</v>
      </c>
      <c r="Q83" t="s">
        <v>352</v>
      </c>
      <c r="R83" t="s">
        <v>334</v>
      </c>
      <c r="S83">
        <v>59001</v>
      </c>
      <c r="T83" t="s">
        <v>336</v>
      </c>
    </row>
    <row r="84" spans="1:20" x14ac:dyDescent="0.25">
      <c r="A84" t="s">
        <v>943</v>
      </c>
      <c r="B84" t="s">
        <v>441</v>
      </c>
      <c r="D84">
        <v>904069001</v>
      </c>
      <c r="E84" t="s">
        <v>842</v>
      </c>
      <c r="F84" t="s">
        <v>843</v>
      </c>
      <c r="G84" t="s">
        <v>333</v>
      </c>
      <c r="H84">
        <v>17004</v>
      </c>
      <c r="I84">
        <v>76</v>
      </c>
      <c r="J84" t="s">
        <v>330</v>
      </c>
      <c r="K84">
        <v>4</v>
      </c>
      <c r="L84">
        <v>3.8</v>
      </c>
      <c r="M84">
        <v>20</v>
      </c>
      <c r="O84" t="s">
        <v>26</v>
      </c>
      <c r="P84">
        <v>17004</v>
      </c>
      <c r="Q84" t="s">
        <v>352</v>
      </c>
      <c r="R84" t="s">
        <v>334</v>
      </c>
      <c r="S84">
        <v>59001</v>
      </c>
      <c r="T84" t="s">
        <v>336</v>
      </c>
    </row>
    <row r="85" spans="1:20" x14ac:dyDescent="0.25">
      <c r="A85" t="s">
        <v>944</v>
      </c>
      <c r="B85" t="s">
        <v>611</v>
      </c>
      <c r="D85">
        <v>901090070</v>
      </c>
      <c r="E85" t="s">
        <v>945</v>
      </c>
      <c r="F85" t="s">
        <v>946</v>
      </c>
      <c r="G85" t="s">
        <v>333</v>
      </c>
      <c r="H85">
        <v>17004</v>
      </c>
      <c r="I85">
        <v>45.6</v>
      </c>
      <c r="J85" t="s">
        <v>330</v>
      </c>
      <c r="K85">
        <v>2</v>
      </c>
      <c r="L85">
        <v>3.8</v>
      </c>
      <c r="M85">
        <v>12</v>
      </c>
      <c r="O85" t="s">
        <v>26</v>
      </c>
      <c r="P85">
        <v>17004</v>
      </c>
      <c r="Q85" t="s">
        <v>352</v>
      </c>
      <c r="R85" t="s">
        <v>334</v>
      </c>
      <c r="S85">
        <v>59001</v>
      </c>
      <c r="T85" t="s">
        <v>336</v>
      </c>
    </row>
    <row r="86" spans="1:20" x14ac:dyDescent="0.25">
      <c r="A86" t="s">
        <v>947</v>
      </c>
      <c r="B86" t="s">
        <v>580</v>
      </c>
      <c r="D86">
        <v>906014001</v>
      </c>
      <c r="E86" t="s">
        <v>770</v>
      </c>
      <c r="F86" t="s">
        <v>771</v>
      </c>
      <c r="G86" t="s">
        <v>333</v>
      </c>
      <c r="H86">
        <v>17004</v>
      </c>
      <c r="I86">
        <v>80</v>
      </c>
      <c r="J86" t="s">
        <v>330</v>
      </c>
      <c r="K86">
        <v>16</v>
      </c>
      <c r="L86">
        <v>4</v>
      </c>
      <c r="M86">
        <v>20</v>
      </c>
      <c r="O86" t="s">
        <v>26</v>
      </c>
      <c r="P86">
        <v>17004</v>
      </c>
      <c r="Q86" t="s">
        <v>352</v>
      </c>
      <c r="R86" t="s">
        <v>334</v>
      </c>
      <c r="S86">
        <v>59001</v>
      </c>
      <c r="T86" t="s">
        <v>336</v>
      </c>
    </row>
    <row r="87" spans="1:20" x14ac:dyDescent="0.25">
      <c r="A87" t="s">
        <v>948</v>
      </c>
      <c r="B87" t="s">
        <v>924</v>
      </c>
      <c r="D87">
        <v>909090050</v>
      </c>
      <c r="E87" t="s">
        <v>777</v>
      </c>
      <c r="F87" t="s">
        <v>949</v>
      </c>
      <c r="G87" t="s">
        <v>333</v>
      </c>
      <c r="H87">
        <v>17004</v>
      </c>
      <c r="I87">
        <v>80</v>
      </c>
      <c r="J87" t="s">
        <v>330</v>
      </c>
      <c r="K87">
        <v>2</v>
      </c>
      <c r="L87">
        <v>4</v>
      </c>
      <c r="M87">
        <v>20</v>
      </c>
      <c r="O87" t="s">
        <v>26</v>
      </c>
      <c r="P87">
        <v>17004</v>
      </c>
      <c r="Q87" t="s">
        <v>352</v>
      </c>
      <c r="R87" t="s">
        <v>334</v>
      </c>
      <c r="S87">
        <v>59001</v>
      </c>
      <c r="T87" t="s">
        <v>336</v>
      </c>
    </row>
    <row r="88" spans="1:20" x14ac:dyDescent="0.25">
      <c r="A88" t="s">
        <v>950</v>
      </c>
      <c r="B88" t="s">
        <v>887</v>
      </c>
      <c r="D88">
        <v>908013010</v>
      </c>
      <c r="E88" t="s">
        <v>766</v>
      </c>
      <c r="F88" t="s">
        <v>767</v>
      </c>
      <c r="G88" t="s">
        <v>333</v>
      </c>
      <c r="H88">
        <v>17004</v>
      </c>
      <c r="I88">
        <v>7.56</v>
      </c>
      <c r="J88" t="s">
        <v>330</v>
      </c>
      <c r="K88">
        <v>19</v>
      </c>
      <c r="L88">
        <v>3.78</v>
      </c>
      <c r="M88">
        <v>2</v>
      </c>
      <c r="O88" t="s">
        <v>26</v>
      </c>
      <c r="P88">
        <v>17004</v>
      </c>
      <c r="Q88" t="s">
        <v>352</v>
      </c>
      <c r="R88" t="s">
        <v>334</v>
      </c>
      <c r="S88">
        <v>59001</v>
      </c>
      <c r="T88" t="s">
        <v>336</v>
      </c>
    </row>
    <row r="89" spans="1:20" x14ac:dyDescent="0.25">
      <c r="A89" t="s">
        <v>951</v>
      </c>
      <c r="B89" t="s">
        <v>952</v>
      </c>
      <c r="D89">
        <v>906014001</v>
      </c>
      <c r="E89" t="s">
        <v>770</v>
      </c>
      <c r="F89" t="s">
        <v>771</v>
      </c>
      <c r="G89" t="s">
        <v>333</v>
      </c>
      <c r="H89">
        <v>17004</v>
      </c>
      <c r="I89">
        <v>75.599999999999994</v>
      </c>
      <c r="J89" t="s">
        <v>330</v>
      </c>
      <c r="K89">
        <v>7</v>
      </c>
      <c r="L89">
        <v>3.78</v>
      </c>
      <c r="M89">
        <v>20</v>
      </c>
      <c r="O89" t="s">
        <v>26</v>
      </c>
      <c r="P89">
        <v>17004</v>
      </c>
      <c r="Q89" t="s">
        <v>352</v>
      </c>
      <c r="R89" t="s">
        <v>334</v>
      </c>
      <c r="S89">
        <v>59001</v>
      </c>
      <c r="T89" t="s">
        <v>336</v>
      </c>
    </row>
    <row r="90" spans="1:20" x14ac:dyDescent="0.25">
      <c r="A90" t="s">
        <v>953</v>
      </c>
      <c r="B90" t="s">
        <v>347</v>
      </c>
      <c r="D90">
        <v>906014001</v>
      </c>
      <c r="E90" t="s">
        <v>770</v>
      </c>
      <c r="F90" t="s">
        <v>771</v>
      </c>
      <c r="G90" t="s">
        <v>333</v>
      </c>
      <c r="H90">
        <v>17004</v>
      </c>
      <c r="I90">
        <v>40</v>
      </c>
      <c r="J90" t="s">
        <v>330</v>
      </c>
      <c r="K90">
        <v>18</v>
      </c>
      <c r="L90">
        <v>4</v>
      </c>
      <c r="M90">
        <v>10</v>
      </c>
      <c r="O90" t="s">
        <v>26</v>
      </c>
      <c r="P90">
        <v>17004</v>
      </c>
      <c r="Q90" t="s">
        <v>352</v>
      </c>
      <c r="R90" t="s">
        <v>334</v>
      </c>
      <c r="S90">
        <v>59001</v>
      </c>
      <c r="T90" t="s">
        <v>336</v>
      </c>
    </row>
    <row r="91" spans="1:20" x14ac:dyDescent="0.25">
      <c r="A91" t="s">
        <v>954</v>
      </c>
      <c r="B91" t="s">
        <v>849</v>
      </c>
      <c r="D91">
        <v>907035001</v>
      </c>
      <c r="E91" t="s">
        <v>955</v>
      </c>
      <c r="F91" t="s">
        <v>956</v>
      </c>
      <c r="G91" t="s">
        <v>333</v>
      </c>
      <c r="H91">
        <v>17004</v>
      </c>
      <c r="I91">
        <v>90.72</v>
      </c>
      <c r="J91" t="s">
        <v>330</v>
      </c>
      <c r="K91">
        <v>4</v>
      </c>
      <c r="L91">
        <v>3.78</v>
      </c>
      <c r="M91">
        <v>24</v>
      </c>
      <c r="O91" t="s">
        <v>26</v>
      </c>
      <c r="P91">
        <v>17004</v>
      </c>
      <c r="Q91" t="s">
        <v>352</v>
      </c>
      <c r="R91" t="s">
        <v>334</v>
      </c>
      <c r="S91">
        <v>59001</v>
      </c>
      <c r="T91" t="s">
        <v>336</v>
      </c>
    </row>
    <row r="92" spans="1:20" x14ac:dyDescent="0.25">
      <c r="A92" t="s">
        <v>957</v>
      </c>
      <c r="B92" t="s">
        <v>356</v>
      </c>
      <c r="D92">
        <v>907035001</v>
      </c>
      <c r="E92" t="s">
        <v>955</v>
      </c>
      <c r="F92" t="s">
        <v>956</v>
      </c>
      <c r="G92" t="s">
        <v>333</v>
      </c>
      <c r="H92">
        <v>17004</v>
      </c>
      <c r="I92">
        <v>80</v>
      </c>
      <c r="J92" t="s">
        <v>330</v>
      </c>
      <c r="K92">
        <v>11</v>
      </c>
      <c r="L92">
        <v>4</v>
      </c>
      <c r="M92">
        <v>20</v>
      </c>
      <c r="O92" t="s">
        <v>26</v>
      </c>
      <c r="P92">
        <v>17004</v>
      </c>
      <c r="Q92" t="s">
        <v>352</v>
      </c>
      <c r="R92" t="s">
        <v>334</v>
      </c>
      <c r="S92">
        <v>59001</v>
      </c>
      <c r="T92" t="s">
        <v>336</v>
      </c>
    </row>
    <row r="93" spans="1:20" x14ac:dyDescent="0.25">
      <c r="A93" t="s">
        <v>958</v>
      </c>
      <c r="B93" t="s">
        <v>580</v>
      </c>
      <c r="D93">
        <v>906020001</v>
      </c>
      <c r="E93" t="s">
        <v>959</v>
      </c>
      <c r="F93" t="s">
        <v>960</v>
      </c>
      <c r="G93" t="s">
        <v>333</v>
      </c>
      <c r="H93">
        <v>17004</v>
      </c>
      <c r="I93">
        <v>40</v>
      </c>
      <c r="J93" t="s">
        <v>330</v>
      </c>
      <c r="K93">
        <v>15</v>
      </c>
      <c r="L93">
        <v>4</v>
      </c>
      <c r="M93">
        <v>10</v>
      </c>
      <c r="O93" t="s">
        <v>26</v>
      </c>
      <c r="P93">
        <v>17004</v>
      </c>
      <c r="Q93" t="s">
        <v>352</v>
      </c>
      <c r="R93" t="s">
        <v>334</v>
      </c>
      <c r="S93">
        <v>59001</v>
      </c>
      <c r="T93" t="s">
        <v>336</v>
      </c>
    </row>
    <row r="94" spans="1:20" x14ac:dyDescent="0.25">
      <c r="A94" t="s">
        <v>961</v>
      </c>
      <c r="B94" t="s">
        <v>761</v>
      </c>
      <c r="D94">
        <v>903062040</v>
      </c>
      <c r="E94" t="s">
        <v>962</v>
      </c>
      <c r="F94" t="s">
        <v>963</v>
      </c>
      <c r="G94" t="s">
        <v>333</v>
      </c>
      <c r="H94">
        <v>17004</v>
      </c>
      <c r="I94">
        <v>120</v>
      </c>
      <c r="J94" t="s">
        <v>330</v>
      </c>
      <c r="K94">
        <v>3</v>
      </c>
      <c r="L94">
        <v>4</v>
      </c>
      <c r="M94">
        <v>30</v>
      </c>
      <c r="O94" t="s">
        <v>26</v>
      </c>
      <c r="P94">
        <v>17004</v>
      </c>
      <c r="Q94" t="s">
        <v>352</v>
      </c>
      <c r="R94" t="s">
        <v>334</v>
      </c>
      <c r="S94">
        <v>59001</v>
      </c>
      <c r="T94" t="s">
        <v>336</v>
      </c>
    </row>
    <row r="95" spans="1:20" x14ac:dyDescent="0.25">
      <c r="A95" t="s">
        <v>964</v>
      </c>
      <c r="B95" t="s">
        <v>580</v>
      </c>
      <c r="D95">
        <v>902029020</v>
      </c>
      <c r="E95" t="s">
        <v>965</v>
      </c>
      <c r="F95" t="s">
        <v>775</v>
      </c>
      <c r="G95" t="s">
        <v>333</v>
      </c>
      <c r="H95">
        <v>17004</v>
      </c>
      <c r="I95">
        <v>96</v>
      </c>
      <c r="J95" t="s">
        <v>330</v>
      </c>
      <c r="K95">
        <v>2</v>
      </c>
      <c r="L95">
        <v>4</v>
      </c>
      <c r="M95">
        <v>24</v>
      </c>
      <c r="O95" t="s">
        <v>26</v>
      </c>
      <c r="P95">
        <v>17004</v>
      </c>
      <c r="Q95" t="s">
        <v>352</v>
      </c>
      <c r="R95" t="s">
        <v>334</v>
      </c>
      <c r="S95">
        <v>59001</v>
      </c>
      <c r="T95" t="s">
        <v>336</v>
      </c>
    </row>
    <row r="96" spans="1:20" x14ac:dyDescent="0.25">
      <c r="A96" t="s">
        <v>966</v>
      </c>
      <c r="B96" t="s">
        <v>441</v>
      </c>
      <c r="D96">
        <v>902029010</v>
      </c>
      <c r="E96" t="s">
        <v>774</v>
      </c>
      <c r="F96" t="s">
        <v>775</v>
      </c>
      <c r="G96" t="s">
        <v>333</v>
      </c>
      <c r="H96">
        <v>17004</v>
      </c>
      <c r="I96">
        <v>76</v>
      </c>
      <c r="J96" t="s">
        <v>330</v>
      </c>
      <c r="K96">
        <v>12</v>
      </c>
      <c r="L96">
        <v>3.8</v>
      </c>
      <c r="M96">
        <v>20</v>
      </c>
      <c r="O96" t="s">
        <v>26</v>
      </c>
      <c r="P96">
        <v>17004</v>
      </c>
      <c r="Q96" t="s">
        <v>352</v>
      </c>
      <c r="R96" t="s">
        <v>334</v>
      </c>
      <c r="S96">
        <v>59001</v>
      </c>
      <c r="T96" t="s">
        <v>336</v>
      </c>
    </row>
    <row r="97" spans="1:20" x14ac:dyDescent="0.25">
      <c r="A97" t="s">
        <v>967</v>
      </c>
      <c r="B97" t="s">
        <v>796</v>
      </c>
      <c r="D97">
        <v>903045001</v>
      </c>
      <c r="E97" t="s">
        <v>968</v>
      </c>
      <c r="F97" t="s">
        <v>969</v>
      </c>
      <c r="G97" t="s">
        <v>333</v>
      </c>
      <c r="H97">
        <v>17004</v>
      </c>
      <c r="I97">
        <v>11.4</v>
      </c>
      <c r="J97" t="s">
        <v>330</v>
      </c>
      <c r="K97">
        <v>16</v>
      </c>
      <c r="L97">
        <v>3.8</v>
      </c>
      <c r="M97">
        <v>3</v>
      </c>
      <c r="O97" t="s">
        <v>26</v>
      </c>
      <c r="P97">
        <v>17004</v>
      </c>
      <c r="Q97" t="s">
        <v>352</v>
      </c>
      <c r="R97" t="s">
        <v>334</v>
      </c>
      <c r="S97">
        <v>59001</v>
      </c>
      <c r="T97" t="s">
        <v>336</v>
      </c>
    </row>
    <row r="98" spans="1:20" x14ac:dyDescent="0.25">
      <c r="A98" t="s">
        <v>970</v>
      </c>
      <c r="B98" t="s">
        <v>349</v>
      </c>
      <c r="D98">
        <v>908013021</v>
      </c>
      <c r="E98" t="s">
        <v>971</v>
      </c>
      <c r="F98" t="s">
        <v>972</v>
      </c>
      <c r="G98" t="s">
        <v>333</v>
      </c>
      <c r="H98">
        <v>17004</v>
      </c>
      <c r="I98">
        <v>7.56</v>
      </c>
      <c r="J98" t="s">
        <v>330</v>
      </c>
      <c r="K98">
        <v>6</v>
      </c>
      <c r="L98">
        <v>3.78</v>
      </c>
      <c r="M98">
        <v>2</v>
      </c>
      <c r="O98" t="s">
        <v>26</v>
      </c>
      <c r="P98">
        <v>17004</v>
      </c>
      <c r="Q98" t="s">
        <v>352</v>
      </c>
      <c r="R98" t="s">
        <v>334</v>
      </c>
      <c r="S98">
        <v>59001</v>
      </c>
      <c r="T98" t="s">
        <v>336</v>
      </c>
    </row>
    <row r="99" spans="1:20" x14ac:dyDescent="0.25">
      <c r="A99" t="s">
        <v>776</v>
      </c>
      <c r="B99" t="s">
        <v>755</v>
      </c>
      <c r="D99">
        <v>908090050</v>
      </c>
      <c r="E99" t="s">
        <v>777</v>
      </c>
      <c r="F99" t="s">
        <v>778</v>
      </c>
      <c r="G99" t="s">
        <v>333</v>
      </c>
      <c r="H99">
        <v>17004</v>
      </c>
      <c r="I99">
        <v>7.6</v>
      </c>
      <c r="J99" t="s">
        <v>330</v>
      </c>
      <c r="K99">
        <v>13</v>
      </c>
      <c r="L99">
        <v>3.8</v>
      </c>
      <c r="M99">
        <v>2</v>
      </c>
      <c r="O99" t="s">
        <v>26</v>
      </c>
      <c r="P99">
        <v>17004</v>
      </c>
      <c r="Q99" t="s">
        <v>352</v>
      </c>
      <c r="R99" t="s">
        <v>334</v>
      </c>
      <c r="S99">
        <v>59001</v>
      </c>
      <c r="T99" t="s">
        <v>336</v>
      </c>
    </row>
    <row r="100" spans="1:20" x14ac:dyDescent="0.25">
      <c r="A100" t="s">
        <v>973</v>
      </c>
      <c r="B100" t="s">
        <v>407</v>
      </c>
      <c r="D100">
        <v>906012001</v>
      </c>
      <c r="E100" t="s">
        <v>780</v>
      </c>
      <c r="F100" t="s">
        <v>781</v>
      </c>
      <c r="G100" t="s">
        <v>333</v>
      </c>
      <c r="H100">
        <v>17004</v>
      </c>
      <c r="I100">
        <v>8</v>
      </c>
      <c r="J100" t="s">
        <v>330</v>
      </c>
      <c r="K100">
        <v>5</v>
      </c>
      <c r="L100">
        <v>4</v>
      </c>
      <c r="M100">
        <v>2</v>
      </c>
      <c r="O100" t="s">
        <v>26</v>
      </c>
      <c r="P100">
        <v>17004</v>
      </c>
      <c r="Q100" t="s">
        <v>352</v>
      </c>
      <c r="R100" t="s">
        <v>334</v>
      </c>
      <c r="S100">
        <v>59001</v>
      </c>
      <c r="T100" t="s">
        <v>336</v>
      </c>
    </row>
    <row r="101" spans="1:20" x14ac:dyDescent="0.25">
      <c r="A101" t="s">
        <v>973</v>
      </c>
      <c r="B101" t="s">
        <v>407</v>
      </c>
      <c r="D101">
        <v>906012001</v>
      </c>
      <c r="E101" t="s">
        <v>780</v>
      </c>
      <c r="F101" t="s">
        <v>781</v>
      </c>
      <c r="G101" t="s">
        <v>333</v>
      </c>
      <c r="H101">
        <v>17004</v>
      </c>
      <c r="I101">
        <v>37.799999999999997</v>
      </c>
      <c r="J101" t="s">
        <v>330</v>
      </c>
      <c r="K101">
        <v>6</v>
      </c>
      <c r="L101">
        <v>3.78</v>
      </c>
      <c r="M101">
        <v>10</v>
      </c>
      <c r="O101" t="s">
        <v>26</v>
      </c>
      <c r="P101">
        <v>17004</v>
      </c>
      <c r="Q101" t="s">
        <v>352</v>
      </c>
      <c r="R101" t="s">
        <v>334</v>
      </c>
      <c r="S101">
        <v>59001</v>
      </c>
      <c r="T101" t="s">
        <v>336</v>
      </c>
    </row>
    <row r="102" spans="1:20" x14ac:dyDescent="0.25">
      <c r="A102" t="s">
        <v>974</v>
      </c>
      <c r="B102" t="s">
        <v>568</v>
      </c>
      <c r="D102">
        <v>901010010</v>
      </c>
      <c r="E102" t="s">
        <v>975</v>
      </c>
      <c r="F102" t="s">
        <v>976</v>
      </c>
      <c r="G102" t="s">
        <v>333</v>
      </c>
      <c r="H102">
        <v>17004</v>
      </c>
      <c r="I102">
        <v>38</v>
      </c>
      <c r="J102" t="s">
        <v>330</v>
      </c>
      <c r="K102">
        <v>10</v>
      </c>
      <c r="L102">
        <v>3.8</v>
      </c>
      <c r="M102">
        <v>10</v>
      </c>
      <c r="O102" t="s">
        <v>26</v>
      </c>
      <c r="P102">
        <v>17004</v>
      </c>
      <c r="Q102" t="s">
        <v>352</v>
      </c>
      <c r="R102" t="s">
        <v>334</v>
      </c>
      <c r="S102">
        <v>59001</v>
      </c>
      <c r="T102" t="s">
        <v>336</v>
      </c>
    </row>
    <row r="103" spans="1:20" x14ac:dyDescent="0.25">
      <c r="A103" t="s">
        <v>977</v>
      </c>
      <c r="B103" t="s">
        <v>792</v>
      </c>
      <c r="D103">
        <v>909059001</v>
      </c>
      <c r="E103" t="s">
        <v>978</v>
      </c>
      <c r="F103" t="s">
        <v>979</v>
      </c>
      <c r="G103" t="s">
        <v>333</v>
      </c>
      <c r="H103">
        <v>17004</v>
      </c>
      <c r="I103">
        <v>96</v>
      </c>
      <c r="J103" t="s">
        <v>330</v>
      </c>
      <c r="K103">
        <v>8</v>
      </c>
      <c r="L103">
        <v>4</v>
      </c>
      <c r="M103">
        <v>24</v>
      </c>
      <c r="O103" t="s">
        <v>26</v>
      </c>
      <c r="P103">
        <v>17004</v>
      </c>
      <c r="Q103" t="s">
        <v>352</v>
      </c>
      <c r="R103" t="s">
        <v>334</v>
      </c>
      <c r="S103">
        <v>59001</v>
      </c>
      <c r="T103" t="s">
        <v>336</v>
      </c>
    </row>
    <row r="104" spans="1:20" x14ac:dyDescent="0.25">
      <c r="A104" t="s">
        <v>980</v>
      </c>
      <c r="B104" t="s">
        <v>407</v>
      </c>
      <c r="D104">
        <v>908066020</v>
      </c>
      <c r="E104" t="s">
        <v>981</v>
      </c>
      <c r="F104" t="s">
        <v>982</v>
      </c>
      <c r="G104" t="s">
        <v>333</v>
      </c>
      <c r="H104">
        <v>17004</v>
      </c>
      <c r="I104">
        <v>45.36</v>
      </c>
      <c r="J104" t="s">
        <v>330</v>
      </c>
      <c r="K104">
        <v>5</v>
      </c>
      <c r="L104">
        <v>3.78</v>
      </c>
      <c r="M104">
        <v>12</v>
      </c>
      <c r="O104" t="s">
        <v>26</v>
      </c>
      <c r="P104">
        <v>17004</v>
      </c>
      <c r="Q104" t="s">
        <v>352</v>
      </c>
      <c r="R104" t="s">
        <v>334</v>
      </c>
      <c r="S104">
        <v>59001</v>
      </c>
      <c r="T104" t="s">
        <v>336</v>
      </c>
    </row>
    <row r="105" spans="1:20" x14ac:dyDescent="0.25">
      <c r="A105" t="s">
        <v>853</v>
      </c>
      <c r="B105" t="s">
        <v>358</v>
      </c>
      <c r="D105">
        <v>909059030</v>
      </c>
      <c r="E105" t="s">
        <v>854</v>
      </c>
      <c r="F105" t="s">
        <v>855</v>
      </c>
      <c r="G105" t="s">
        <v>333</v>
      </c>
      <c r="H105">
        <v>17004</v>
      </c>
      <c r="I105">
        <v>80</v>
      </c>
      <c r="J105" t="s">
        <v>330</v>
      </c>
      <c r="K105">
        <v>8</v>
      </c>
      <c r="L105">
        <v>4</v>
      </c>
      <c r="M105">
        <v>20</v>
      </c>
      <c r="O105" t="s">
        <v>26</v>
      </c>
      <c r="P105">
        <v>17004</v>
      </c>
      <c r="Q105" t="s">
        <v>352</v>
      </c>
      <c r="R105" t="s">
        <v>334</v>
      </c>
      <c r="S105">
        <v>59001</v>
      </c>
      <c r="T105" t="s">
        <v>336</v>
      </c>
    </row>
    <row r="106" spans="1:20" x14ac:dyDescent="0.25">
      <c r="A106" t="s">
        <v>983</v>
      </c>
      <c r="B106" t="s">
        <v>796</v>
      </c>
      <c r="D106">
        <v>901056001</v>
      </c>
      <c r="E106" t="s">
        <v>865</v>
      </c>
      <c r="F106" t="s">
        <v>866</v>
      </c>
      <c r="G106" t="s">
        <v>333</v>
      </c>
      <c r="H106">
        <v>17004</v>
      </c>
      <c r="I106">
        <v>76</v>
      </c>
      <c r="J106" t="s">
        <v>330</v>
      </c>
      <c r="K106">
        <v>9</v>
      </c>
      <c r="L106">
        <v>3.8</v>
      </c>
      <c r="M106">
        <v>20</v>
      </c>
      <c r="O106" t="s">
        <v>26</v>
      </c>
      <c r="P106">
        <v>17004</v>
      </c>
      <c r="Q106" t="s">
        <v>352</v>
      </c>
      <c r="R106" t="s">
        <v>334</v>
      </c>
      <c r="S106">
        <v>59001</v>
      </c>
      <c r="T106" t="s">
        <v>336</v>
      </c>
    </row>
    <row r="107" spans="1:20" x14ac:dyDescent="0.25">
      <c r="A107" t="s">
        <v>984</v>
      </c>
      <c r="B107" t="s">
        <v>611</v>
      </c>
      <c r="D107">
        <v>901056001</v>
      </c>
      <c r="E107" t="s">
        <v>865</v>
      </c>
      <c r="F107" t="s">
        <v>866</v>
      </c>
      <c r="G107" t="s">
        <v>333</v>
      </c>
      <c r="H107">
        <v>17004</v>
      </c>
      <c r="I107">
        <v>91.2</v>
      </c>
      <c r="J107" t="s">
        <v>330</v>
      </c>
      <c r="K107">
        <v>10</v>
      </c>
      <c r="L107">
        <v>3.8</v>
      </c>
      <c r="M107">
        <v>24</v>
      </c>
      <c r="O107" t="s">
        <v>26</v>
      </c>
      <c r="P107">
        <v>17004</v>
      </c>
      <c r="Q107" t="s">
        <v>352</v>
      </c>
      <c r="R107" t="s">
        <v>334</v>
      </c>
      <c r="S107">
        <v>59001</v>
      </c>
      <c r="T107" t="s">
        <v>336</v>
      </c>
    </row>
    <row r="108" spans="1:20" x14ac:dyDescent="0.25">
      <c r="A108" t="s">
        <v>859</v>
      </c>
      <c r="B108" t="s">
        <v>849</v>
      </c>
      <c r="D108">
        <v>904017001</v>
      </c>
      <c r="E108" t="s">
        <v>857</v>
      </c>
      <c r="F108" t="s">
        <v>858</v>
      </c>
      <c r="G108" t="s">
        <v>333</v>
      </c>
      <c r="H108">
        <v>17004</v>
      </c>
      <c r="I108">
        <v>56.7</v>
      </c>
      <c r="J108" t="s">
        <v>330</v>
      </c>
      <c r="K108">
        <v>8</v>
      </c>
      <c r="L108">
        <v>3.78</v>
      </c>
      <c r="M108">
        <v>15</v>
      </c>
      <c r="O108" t="s">
        <v>26</v>
      </c>
      <c r="P108">
        <v>17004</v>
      </c>
      <c r="Q108" t="s">
        <v>352</v>
      </c>
      <c r="R108" t="s">
        <v>334</v>
      </c>
      <c r="S108">
        <v>59001</v>
      </c>
      <c r="T108" t="s">
        <v>336</v>
      </c>
    </row>
    <row r="109" spans="1:20" x14ac:dyDescent="0.25">
      <c r="A109" t="s">
        <v>860</v>
      </c>
      <c r="B109" t="s">
        <v>356</v>
      </c>
      <c r="D109">
        <v>904017001</v>
      </c>
      <c r="E109" t="s">
        <v>857</v>
      </c>
      <c r="F109" t="s">
        <v>858</v>
      </c>
      <c r="G109" t="s">
        <v>333</v>
      </c>
      <c r="H109">
        <v>17004</v>
      </c>
      <c r="I109">
        <v>11.4</v>
      </c>
      <c r="J109" t="s">
        <v>330</v>
      </c>
      <c r="K109">
        <v>7</v>
      </c>
      <c r="L109">
        <v>3.8</v>
      </c>
      <c r="M109">
        <v>3</v>
      </c>
      <c r="O109" t="s">
        <v>26</v>
      </c>
      <c r="P109">
        <v>17004</v>
      </c>
      <c r="Q109" t="s">
        <v>352</v>
      </c>
      <c r="R109" t="s">
        <v>334</v>
      </c>
      <c r="S109">
        <v>59001</v>
      </c>
      <c r="T109" t="s">
        <v>336</v>
      </c>
    </row>
    <row r="110" spans="1:20" x14ac:dyDescent="0.25">
      <c r="A110" t="s">
        <v>860</v>
      </c>
      <c r="B110" t="s">
        <v>356</v>
      </c>
      <c r="D110">
        <v>904017001</v>
      </c>
      <c r="E110" t="s">
        <v>857</v>
      </c>
      <c r="F110" t="s">
        <v>858</v>
      </c>
      <c r="G110" t="s">
        <v>333</v>
      </c>
      <c r="H110">
        <v>17004</v>
      </c>
      <c r="I110">
        <v>68</v>
      </c>
      <c r="J110" t="s">
        <v>330</v>
      </c>
      <c r="K110">
        <v>8</v>
      </c>
      <c r="L110">
        <v>4</v>
      </c>
      <c r="M110">
        <v>17</v>
      </c>
      <c r="O110" t="s">
        <v>26</v>
      </c>
      <c r="P110">
        <v>17004</v>
      </c>
      <c r="Q110" t="s">
        <v>352</v>
      </c>
      <c r="R110" t="s">
        <v>334</v>
      </c>
      <c r="S110">
        <v>59001</v>
      </c>
      <c r="T110" t="s">
        <v>336</v>
      </c>
    </row>
    <row r="111" spans="1:20" x14ac:dyDescent="0.25">
      <c r="A111" t="s">
        <v>985</v>
      </c>
      <c r="B111" t="s">
        <v>358</v>
      </c>
      <c r="D111">
        <v>909038000</v>
      </c>
      <c r="E111" t="s">
        <v>862</v>
      </c>
      <c r="F111" t="s">
        <v>863</v>
      </c>
      <c r="G111" t="s">
        <v>333</v>
      </c>
      <c r="H111">
        <v>17004</v>
      </c>
      <c r="I111">
        <v>48</v>
      </c>
      <c r="J111" t="s">
        <v>330</v>
      </c>
      <c r="K111">
        <v>2</v>
      </c>
      <c r="L111">
        <v>4</v>
      </c>
      <c r="M111">
        <v>12</v>
      </c>
      <c r="O111" t="s">
        <v>26</v>
      </c>
      <c r="P111">
        <v>17004</v>
      </c>
      <c r="Q111" t="s">
        <v>352</v>
      </c>
      <c r="R111" t="s">
        <v>334</v>
      </c>
      <c r="S111">
        <v>59001</v>
      </c>
      <c r="T111" t="s">
        <v>336</v>
      </c>
    </row>
    <row r="112" spans="1:20" x14ac:dyDescent="0.25">
      <c r="A112" t="s">
        <v>861</v>
      </c>
      <c r="B112" t="s">
        <v>849</v>
      </c>
      <c r="D112">
        <v>909038000</v>
      </c>
      <c r="E112" t="s">
        <v>862</v>
      </c>
      <c r="F112" t="s">
        <v>863</v>
      </c>
      <c r="G112" t="s">
        <v>333</v>
      </c>
      <c r="H112">
        <v>17004</v>
      </c>
      <c r="I112">
        <v>45.36</v>
      </c>
      <c r="J112" t="s">
        <v>330</v>
      </c>
      <c r="K112">
        <v>2</v>
      </c>
      <c r="L112">
        <v>3.78</v>
      </c>
      <c r="M112">
        <v>12</v>
      </c>
      <c r="O112" t="s">
        <v>26</v>
      </c>
      <c r="P112">
        <v>17004</v>
      </c>
      <c r="Q112" t="s">
        <v>352</v>
      </c>
      <c r="R112" t="s">
        <v>334</v>
      </c>
      <c r="S112">
        <v>59001</v>
      </c>
      <c r="T112" t="s">
        <v>336</v>
      </c>
    </row>
    <row r="113" spans="1:20" x14ac:dyDescent="0.25">
      <c r="A113" t="s">
        <v>784</v>
      </c>
      <c r="B113" t="s">
        <v>568</v>
      </c>
      <c r="D113">
        <v>908030080</v>
      </c>
      <c r="E113" t="s">
        <v>785</v>
      </c>
      <c r="F113" t="s">
        <v>786</v>
      </c>
      <c r="G113" t="s">
        <v>333</v>
      </c>
      <c r="H113">
        <v>17004</v>
      </c>
      <c r="I113">
        <v>19</v>
      </c>
      <c r="J113" t="s">
        <v>330</v>
      </c>
      <c r="K113">
        <v>10</v>
      </c>
      <c r="L113">
        <v>3.8</v>
      </c>
      <c r="M113">
        <v>5</v>
      </c>
      <c r="O113" t="s">
        <v>26</v>
      </c>
      <c r="P113">
        <v>17004</v>
      </c>
      <c r="Q113" t="s">
        <v>352</v>
      </c>
      <c r="R113" t="s">
        <v>334</v>
      </c>
      <c r="S113">
        <v>59001</v>
      </c>
      <c r="T113" t="s">
        <v>336</v>
      </c>
    </row>
    <row r="114" spans="1:20" x14ac:dyDescent="0.25">
      <c r="A114" t="s">
        <v>790</v>
      </c>
      <c r="B114" t="s">
        <v>356</v>
      </c>
      <c r="D114">
        <v>908030080</v>
      </c>
      <c r="E114" t="s">
        <v>785</v>
      </c>
      <c r="F114" t="s">
        <v>786</v>
      </c>
      <c r="G114" t="s">
        <v>333</v>
      </c>
      <c r="H114">
        <v>17004</v>
      </c>
      <c r="I114">
        <v>16</v>
      </c>
      <c r="J114" t="s">
        <v>330</v>
      </c>
      <c r="K114">
        <v>3</v>
      </c>
      <c r="L114">
        <v>4</v>
      </c>
      <c r="M114">
        <v>4</v>
      </c>
      <c r="O114" t="s">
        <v>26</v>
      </c>
      <c r="P114">
        <v>17004</v>
      </c>
      <c r="Q114" t="s">
        <v>352</v>
      </c>
      <c r="R114" t="s">
        <v>334</v>
      </c>
      <c r="S114">
        <v>59001</v>
      </c>
      <c r="T114" t="s">
        <v>336</v>
      </c>
    </row>
    <row r="115" spans="1:20" x14ac:dyDescent="0.25">
      <c r="A115" t="s">
        <v>986</v>
      </c>
      <c r="B115" t="s">
        <v>441</v>
      </c>
      <c r="D115">
        <v>902065010</v>
      </c>
      <c r="E115" t="s">
        <v>987</v>
      </c>
      <c r="F115" t="s">
        <v>988</v>
      </c>
      <c r="G115" t="s">
        <v>333</v>
      </c>
      <c r="H115">
        <v>17004</v>
      </c>
      <c r="I115">
        <v>95</v>
      </c>
      <c r="J115" t="s">
        <v>330</v>
      </c>
      <c r="K115">
        <v>2</v>
      </c>
      <c r="L115">
        <v>3.8</v>
      </c>
      <c r="M115">
        <v>25</v>
      </c>
      <c r="O115" t="s">
        <v>26</v>
      </c>
      <c r="P115">
        <v>17004</v>
      </c>
      <c r="Q115" t="s">
        <v>352</v>
      </c>
      <c r="R115" t="s">
        <v>334</v>
      </c>
      <c r="S115">
        <v>59001</v>
      </c>
      <c r="T115" t="s">
        <v>336</v>
      </c>
    </row>
    <row r="116" spans="1:20" x14ac:dyDescent="0.25">
      <c r="A116" t="s">
        <v>989</v>
      </c>
      <c r="B116" t="s">
        <v>358</v>
      </c>
      <c r="D116">
        <v>908030001</v>
      </c>
      <c r="E116" t="s">
        <v>793</v>
      </c>
      <c r="F116" t="s">
        <v>794</v>
      </c>
      <c r="G116" t="s">
        <v>333</v>
      </c>
      <c r="H116">
        <v>17004</v>
      </c>
      <c r="I116">
        <v>48</v>
      </c>
      <c r="J116" t="s">
        <v>330</v>
      </c>
      <c r="K116">
        <v>4</v>
      </c>
      <c r="L116">
        <v>4</v>
      </c>
      <c r="M116">
        <v>12</v>
      </c>
      <c r="O116" t="s">
        <v>26</v>
      </c>
      <c r="P116">
        <v>17004</v>
      </c>
      <c r="Q116" t="s">
        <v>352</v>
      </c>
      <c r="R116" t="s">
        <v>334</v>
      </c>
      <c r="S116">
        <v>59001</v>
      </c>
      <c r="T116" t="s">
        <v>336</v>
      </c>
    </row>
    <row r="117" spans="1:20" x14ac:dyDescent="0.25">
      <c r="A117" t="s">
        <v>990</v>
      </c>
      <c r="B117" t="s">
        <v>803</v>
      </c>
      <c r="D117">
        <v>908030001</v>
      </c>
      <c r="E117" t="s">
        <v>793</v>
      </c>
      <c r="F117" t="s">
        <v>794</v>
      </c>
      <c r="G117" t="s">
        <v>333</v>
      </c>
      <c r="H117">
        <v>17004</v>
      </c>
      <c r="I117">
        <v>48</v>
      </c>
      <c r="J117" t="s">
        <v>330</v>
      </c>
      <c r="K117">
        <v>12</v>
      </c>
      <c r="L117">
        <v>4</v>
      </c>
      <c r="M117">
        <v>12</v>
      </c>
      <c r="O117" t="s">
        <v>26</v>
      </c>
      <c r="P117">
        <v>17004</v>
      </c>
      <c r="Q117" t="s">
        <v>352</v>
      </c>
      <c r="R117" t="s">
        <v>334</v>
      </c>
      <c r="S117">
        <v>59001</v>
      </c>
      <c r="T117" t="s">
        <v>336</v>
      </c>
    </row>
    <row r="118" spans="1:20" x14ac:dyDescent="0.25">
      <c r="A118" t="s">
        <v>991</v>
      </c>
      <c r="B118" t="s">
        <v>358</v>
      </c>
      <c r="D118">
        <v>908030001</v>
      </c>
      <c r="E118" t="s">
        <v>793</v>
      </c>
      <c r="F118" t="s">
        <v>794</v>
      </c>
      <c r="G118" t="s">
        <v>333</v>
      </c>
      <c r="H118">
        <v>17004</v>
      </c>
      <c r="I118">
        <v>12</v>
      </c>
      <c r="J118" t="s">
        <v>330</v>
      </c>
      <c r="K118">
        <v>11</v>
      </c>
      <c r="L118">
        <v>4</v>
      </c>
      <c r="M118">
        <v>3</v>
      </c>
      <c r="O118" t="s">
        <v>26</v>
      </c>
      <c r="P118">
        <v>17004</v>
      </c>
      <c r="Q118" t="s">
        <v>352</v>
      </c>
      <c r="R118" t="s">
        <v>334</v>
      </c>
      <c r="S118">
        <v>59001</v>
      </c>
      <c r="T118" t="s">
        <v>336</v>
      </c>
    </row>
    <row r="119" spans="1:20" x14ac:dyDescent="0.25">
      <c r="A119" t="s">
        <v>991</v>
      </c>
      <c r="B119" t="s">
        <v>358</v>
      </c>
      <c r="D119">
        <v>908030001</v>
      </c>
      <c r="E119" t="s">
        <v>793</v>
      </c>
      <c r="F119" t="s">
        <v>794</v>
      </c>
      <c r="G119" t="s">
        <v>333</v>
      </c>
      <c r="H119">
        <v>17004</v>
      </c>
      <c r="I119">
        <v>68</v>
      </c>
      <c r="J119" t="s">
        <v>330</v>
      </c>
      <c r="K119">
        <v>12</v>
      </c>
      <c r="L119">
        <v>4</v>
      </c>
      <c r="M119">
        <v>17</v>
      </c>
      <c r="O119" t="s">
        <v>26</v>
      </c>
      <c r="P119">
        <v>17004</v>
      </c>
      <c r="Q119" t="s">
        <v>352</v>
      </c>
      <c r="R119" t="s">
        <v>334</v>
      </c>
      <c r="S119">
        <v>59001</v>
      </c>
      <c r="T119" t="s">
        <v>336</v>
      </c>
    </row>
    <row r="120" spans="1:20" x14ac:dyDescent="0.25">
      <c r="A120" t="s">
        <v>992</v>
      </c>
      <c r="B120" t="s">
        <v>358</v>
      </c>
      <c r="D120">
        <v>908030001</v>
      </c>
      <c r="E120" t="s">
        <v>793</v>
      </c>
      <c r="F120" t="s">
        <v>794</v>
      </c>
      <c r="G120" t="s">
        <v>333</v>
      </c>
      <c r="H120">
        <v>17004</v>
      </c>
      <c r="I120">
        <v>48</v>
      </c>
      <c r="J120" t="s">
        <v>330</v>
      </c>
      <c r="K120">
        <v>18</v>
      </c>
      <c r="L120">
        <v>4</v>
      </c>
      <c r="M120">
        <v>12</v>
      </c>
      <c r="O120" t="s">
        <v>26</v>
      </c>
      <c r="P120">
        <v>17004</v>
      </c>
      <c r="Q120" t="s">
        <v>352</v>
      </c>
      <c r="R120" t="s">
        <v>334</v>
      </c>
      <c r="S120">
        <v>59001</v>
      </c>
      <c r="T120" t="s">
        <v>336</v>
      </c>
    </row>
    <row r="121" spans="1:20" x14ac:dyDescent="0.25">
      <c r="A121" t="s">
        <v>993</v>
      </c>
      <c r="B121" t="s">
        <v>849</v>
      </c>
      <c r="D121">
        <v>908030001</v>
      </c>
      <c r="E121" t="s">
        <v>793</v>
      </c>
      <c r="F121" t="s">
        <v>794</v>
      </c>
      <c r="G121" t="s">
        <v>333</v>
      </c>
      <c r="H121">
        <v>17004</v>
      </c>
      <c r="I121">
        <v>90.72</v>
      </c>
      <c r="J121" t="s">
        <v>330</v>
      </c>
      <c r="K121">
        <v>28</v>
      </c>
      <c r="L121">
        <v>3.78</v>
      </c>
      <c r="M121">
        <v>24</v>
      </c>
      <c r="O121" t="s">
        <v>26</v>
      </c>
      <c r="P121">
        <v>17004</v>
      </c>
      <c r="Q121" t="s">
        <v>352</v>
      </c>
      <c r="R121" t="s">
        <v>334</v>
      </c>
      <c r="S121">
        <v>59001</v>
      </c>
      <c r="T121" t="s">
        <v>336</v>
      </c>
    </row>
    <row r="122" spans="1:20" x14ac:dyDescent="0.25">
      <c r="A122" t="s">
        <v>802</v>
      </c>
      <c r="B122" t="s">
        <v>803</v>
      </c>
      <c r="D122">
        <v>907058001</v>
      </c>
      <c r="E122" t="s">
        <v>804</v>
      </c>
      <c r="F122" t="s">
        <v>805</v>
      </c>
      <c r="G122" t="s">
        <v>333</v>
      </c>
      <c r="H122">
        <v>17004</v>
      </c>
      <c r="I122">
        <v>48</v>
      </c>
      <c r="J122" t="s">
        <v>330</v>
      </c>
      <c r="K122">
        <v>6</v>
      </c>
      <c r="L122">
        <v>4</v>
      </c>
      <c r="M122">
        <v>12</v>
      </c>
      <c r="O122" t="s">
        <v>26</v>
      </c>
      <c r="P122">
        <v>17004</v>
      </c>
      <c r="Q122" t="s">
        <v>352</v>
      </c>
      <c r="R122" t="s">
        <v>334</v>
      </c>
      <c r="S122">
        <v>59001</v>
      </c>
      <c r="T122" t="s">
        <v>336</v>
      </c>
    </row>
    <row r="123" spans="1:20" x14ac:dyDescent="0.25">
      <c r="A123" t="s">
        <v>994</v>
      </c>
      <c r="B123" t="s">
        <v>351</v>
      </c>
      <c r="D123">
        <v>907058001</v>
      </c>
      <c r="E123" t="s">
        <v>804</v>
      </c>
      <c r="F123" t="s">
        <v>805</v>
      </c>
      <c r="G123" t="s">
        <v>333</v>
      </c>
      <c r="H123">
        <v>17004</v>
      </c>
      <c r="I123">
        <v>136.80000000000001</v>
      </c>
      <c r="J123" t="s">
        <v>330</v>
      </c>
      <c r="K123">
        <v>21</v>
      </c>
      <c r="L123">
        <v>3.8</v>
      </c>
      <c r="M123">
        <v>36</v>
      </c>
      <c r="O123" t="s">
        <v>26</v>
      </c>
      <c r="P123">
        <v>17004</v>
      </c>
      <c r="Q123" t="s">
        <v>352</v>
      </c>
      <c r="R123" t="s">
        <v>334</v>
      </c>
      <c r="S123">
        <v>59001</v>
      </c>
      <c r="T123" t="s">
        <v>336</v>
      </c>
    </row>
    <row r="124" spans="1:20" x14ac:dyDescent="0.25">
      <c r="A124" t="s">
        <v>806</v>
      </c>
      <c r="B124" t="s">
        <v>347</v>
      </c>
      <c r="D124">
        <v>907058001</v>
      </c>
      <c r="E124" t="s">
        <v>804</v>
      </c>
      <c r="F124" t="s">
        <v>805</v>
      </c>
      <c r="G124" t="s">
        <v>333</v>
      </c>
      <c r="H124">
        <v>17004</v>
      </c>
      <c r="I124">
        <v>48</v>
      </c>
      <c r="J124" t="s">
        <v>330</v>
      </c>
      <c r="K124">
        <v>5</v>
      </c>
      <c r="L124">
        <v>4</v>
      </c>
      <c r="M124">
        <v>12</v>
      </c>
      <c r="O124" t="s">
        <v>26</v>
      </c>
      <c r="P124">
        <v>17004</v>
      </c>
      <c r="Q124" t="s">
        <v>352</v>
      </c>
      <c r="R124" t="s">
        <v>334</v>
      </c>
      <c r="S124">
        <v>59001</v>
      </c>
      <c r="T124" t="s">
        <v>336</v>
      </c>
    </row>
    <row r="125" spans="1:20" x14ac:dyDescent="0.25">
      <c r="A125" t="s">
        <v>995</v>
      </c>
      <c r="B125" t="s">
        <v>755</v>
      </c>
      <c r="D125">
        <v>907058001</v>
      </c>
      <c r="E125" t="s">
        <v>804</v>
      </c>
      <c r="F125" t="s">
        <v>805</v>
      </c>
      <c r="G125" t="s">
        <v>333</v>
      </c>
      <c r="H125">
        <v>17004</v>
      </c>
      <c r="I125">
        <v>45.6</v>
      </c>
      <c r="J125" t="s">
        <v>330</v>
      </c>
      <c r="K125">
        <v>4</v>
      </c>
      <c r="L125">
        <v>3.8</v>
      </c>
      <c r="M125">
        <v>12</v>
      </c>
      <c r="O125" t="s">
        <v>26</v>
      </c>
      <c r="P125">
        <v>17004</v>
      </c>
      <c r="Q125" t="s">
        <v>352</v>
      </c>
      <c r="R125" t="s">
        <v>334</v>
      </c>
      <c r="S125">
        <v>59001</v>
      </c>
      <c r="T125" t="s">
        <v>336</v>
      </c>
    </row>
    <row r="126" spans="1:20" x14ac:dyDescent="0.25">
      <c r="A126" t="s">
        <v>996</v>
      </c>
      <c r="B126" t="s">
        <v>849</v>
      </c>
      <c r="D126">
        <v>907053010</v>
      </c>
      <c r="E126" t="s">
        <v>997</v>
      </c>
      <c r="F126" t="s">
        <v>998</v>
      </c>
      <c r="G126" t="s">
        <v>333</v>
      </c>
      <c r="H126">
        <v>17004</v>
      </c>
      <c r="I126">
        <v>90.72</v>
      </c>
      <c r="J126" t="s">
        <v>330</v>
      </c>
      <c r="K126">
        <v>9</v>
      </c>
      <c r="L126">
        <v>3.78</v>
      </c>
      <c r="M126">
        <v>24</v>
      </c>
      <c r="O126" t="s">
        <v>26</v>
      </c>
      <c r="P126">
        <v>17004</v>
      </c>
      <c r="Q126" t="s">
        <v>352</v>
      </c>
      <c r="R126" t="s">
        <v>334</v>
      </c>
      <c r="S126">
        <v>59001</v>
      </c>
      <c r="T126" t="s">
        <v>336</v>
      </c>
    </row>
    <row r="127" spans="1:20" x14ac:dyDescent="0.25">
      <c r="A127" t="s">
        <v>875</v>
      </c>
      <c r="B127" t="s">
        <v>876</v>
      </c>
      <c r="D127">
        <v>906019001</v>
      </c>
      <c r="E127" t="s">
        <v>877</v>
      </c>
      <c r="F127" t="s">
        <v>878</v>
      </c>
      <c r="G127" t="s">
        <v>333</v>
      </c>
      <c r="H127">
        <v>17004</v>
      </c>
      <c r="I127">
        <v>52</v>
      </c>
      <c r="J127" t="s">
        <v>330</v>
      </c>
      <c r="K127">
        <v>13</v>
      </c>
      <c r="L127">
        <v>4</v>
      </c>
      <c r="M127">
        <v>13</v>
      </c>
      <c r="O127" t="s">
        <v>26</v>
      </c>
      <c r="P127">
        <v>17004</v>
      </c>
      <c r="Q127" t="s">
        <v>352</v>
      </c>
      <c r="R127" t="s">
        <v>334</v>
      </c>
      <c r="S127">
        <v>59001</v>
      </c>
      <c r="T127" t="s">
        <v>336</v>
      </c>
    </row>
    <row r="128" spans="1:20" x14ac:dyDescent="0.25">
      <c r="A128" t="s">
        <v>999</v>
      </c>
      <c r="B128" t="s">
        <v>1000</v>
      </c>
      <c r="D128">
        <v>906019001</v>
      </c>
      <c r="E128" t="s">
        <v>877</v>
      </c>
      <c r="F128" t="s">
        <v>878</v>
      </c>
      <c r="G128" t="s">
        <v>333</v>
      </c>
      <c r="H128">
        <v>17004</v>
      </c>
      <c r="I128">
        <v>4</v>
      </c>
      <c r="J128" t="s">
        <v>330</v>
      </c>
      <c r="K128">
        <v>4</v>
      </c>
      <c r="L128">
        <v>4</v>
      </c>
      <c r="M128">
        <v>1</v>
      </c>
      <c r="O128" t="s">
        <v>26</v>
      </c>
      <c r="P128">
        <v>17004</v>
      </c>
      <c r="Q128" t="s">
        <v>352</v>
      </c>
      <c r="R128" t="s">
        <v>334</v>
      </c>
      <c r="S128">
        <v>59001</v>
      </c>
      <c r="T128" t="s">
        <v>336</v>
      </c>
    </row>
    <row r="129" spans="1:20" x14ac:dyDescent="0.25">
      <c r="A129" t="s">
        <v>879</v>
      </c>
      <c r="B129" t="s">
        <v>796</v>
      </c>
      <c r="D129">
        <v>906019001</v>
      </c>
      <c r="E129" t="s">
        <v>877</v>
      </c>
      <c r="F129" t="s">
        <v>878</v>
      </c>
      <c r="G129" t="s">
        <v>333</v>
      </c>
      <c r="H129">
        <v>17004</v>
      </c>
      <c r="I129">
        <v>3.8</v>
      </c>
      <c r="J129" t="s">
        <v>330</v>
      </c>
      <c r="K129">
        <v>12</v>
      </c>
      <c r="L129">
        <v>3.8</v>
      </c>
      <c r="M129">
        <v>1</v>
      </c>
      <c r="O129" t="s">
        <v>26</v>
      </c>
      <c r="P129">
        <v>17004</v>
      </c>
      <c r="Q129" t="s">
        <v>352</v>
      </c>
      <c r="R129" t="s">
        <v>334</v>
      </c>
      <c r="S129">
        <v>59001</v>
      </c>
      <c r="T129" t="s">
        <v>336</v>
      </c>
    </row>
    <row r="130" spans="1:20" x14ac:dyDescent="0.25">
      <c r="A130" t="s">
        <v>1001</v>
      </c>
      <c r="B130" t="s">
        <v>351</v>
      </c>
      <c r="D130">
        <v>906019001</v>
      </c>
      <c r="E130" t="s">
        <v>877</v>
      </c>
      <c r="F130" t="s">
        <v>878</v>
      </c>
      <c r="G130" t="s">
        <v>333</v>
      </c>
      <c r="H130">
        <v>17004</v>
      </c>
      <c r="I130">
        <v>19</v>
      </c>
      <c r="J130" t="s">
        <v>330</v>
      </c>
      <c r="K130">
        <v>13</v>
      </c>
      <c r="L130">
        <v>3.8</v>
      </c>
      <c r="M130">
        <v>5</v>
      </c>
      <c r="O130" t="s">
        <v>26</v>
      </c>
      <c r="P130">
        <v>17004</v>
      </c>
      <c r="Q130" t="s">
        <v>352</v>
      </c>
      <c r="R130" t="s">
        <v>334</v>
      </c>
      <c r="S130">
        <v>59001</v>
      </c>
      <c r="T130" t="s">
        <v>336</v>
      </c>
    </row>
    <row r="131" spans="1:20" x14ac:dyDescent="0.25">
      <c r="A131" t="s">
        <v>1002</v>
      </c>
      <c r="B131" t="s">
        <v>358</v>
      </c>
      <c r="D131">
        <v>907053010</v>
      </c>
      <c r="E131" t="s">
        <v>997</v>
      </c>
      <c r="F131" t="s">
        <v>1003</v>
      </c>
      <c r="G131" t="s">
        <v>333</v>
      </c>
      <c r="H131">
        <v>17004</v>
      </c>
      <c r="I131">
        <v>48</v>
      </c>
      <c r="J131" t="s">
        <v>330</v>
      </c>
      <c r="K131">
        <v>8</v>
      </c>
      <c r="L131">
        <v>4</v>
      </c>
      <c r="M131">
        <v>12</v>
      </c>
      <c r="O131" t="s">
        <v>26</v>
      </c>
      <c r="P131">
        <v>17004</v>
      </c>
      <c r="Q131" t="s">
        <v>352</v>
      </c>
      <c r="R131" t="s">
        <v>334</v>
      </c>
      <c r="S131">
        <v>59001</v>
      </c>
      <c r="T131" t="s">
        <v>336</v>
      </c>
    </row>
    <row r="132" spans="1:20" x14ac:dyDescent="0.25">
      <c r="A132" t="s">
        <v>1004</v>
      </c>
      <c r="B132" t="s">
        <v>788</v>
      </c>
      <c r="D132">
        <v>908013031</v>
      </c>
      <c r="E132" t="s">
        <v>1005</v>
      </c>
      <c r="F132" t="s">
        <v>1006</v>
      </c>
      <c r="G132" t="s">
        <v>333</v>
      </c>
      <c r="H132">
        <v>17004</v>
      </c>
      <c r="I132">
        <v>182.4</v>
      </c>
      <c r="J132" t="s">
        <v>330</v>
      </c>
      <c r="K132">
        <v>6</v>
      </c>
      <c r="L132">
        <v>3.8</v>
      </c>
      <c r="M132">
        <v>48</v>
      </c>
      <c r="O132" t="s">
        <v>26</v>
      </c>
      <c r="P132">
        <v>17004</v>
      </c>
      <c r="Q132" t="s">
        <v>352</v>
      </c>
      <c r="R132" t="s">
        <v>334</v>
      </c>
      <c r="S132">
        <v>59001</v>
      </c>
      <c r="T132" t="s">
        <v>336</v>
      </c>
    </row>
    <row r="133" spans="1:20" x14ac:dyDescent="0.25">
      <c r="A133" t="s">
        <v>880</v>
      </c>
      <c r="B133" t="s">
        <v>358</v>
      </c>
      <c r="D133">
        <v>908048001</v>
      </c>
      <c r="E133" t="s">
        <v>881</v>
      </c>
      <c r="F133" t="s">
        <v>882</v>
      </c>
      <c r="G133" t="s">
        <v>333</v>
      </c>
      <c r="H133">
        <v>17004</v>
      </c>
      <c r="I133">
        <v>48</v>
      </c>
      <c r="J133" t="s">
        <v>330</v>
      </c>
      <c r="K133">
        <v>22</v>
      </c>
      <c r="L133">
        <v>4</v>
      </c>
      <c r="M133">
        <v>12</v>
      </c>
      <c r="O133" t="s">
        <v>26</v>
      </c>
      <c r="P133">
        <v>17004</v>
      </c>
      <c r="Q133" t="s">
        <v>352</v>
      </c>
      <c r="R133" t="s">
        <v>334</v>
      </c>
      <c r="S133">
        <v>59001</v>
      </c>
      <c r="T133" t="s">
        <v>336</v>
      </c>
    </row>
    <row r="134" spans="1:20" x14ac:dyDescent="0.25">
      <c r="A134" t="s">
        <v>886</v>
      </c>
      <c r="B134" t="s">
        <v>887</v>
      </c>
      <c r="D134">
        <v>905026001</v>
      </c>
      <c r="E134" t="s">
        <v>884</v>
      </c>
      <c r="F134" t="s">
        <v>885</v>
      </c>
      <c r="G134" t="s">
        <v>333</v>
      </c>
      <c r="H134">
        <v>17004</v>
      </c>
      <c r="I134">
        <v>37.799999999999997</v>
      </c>
      <c r="J134" t="s">
        <v>330</v>
      </c>
      <c r="K134">
        <v>2</v>
      </c>
      <c r="L134">
        <v>3.78</v>
      </c>
      <c r="M134">
        <v>10</v>
      </c>
      <c r="O134" t="s">
        <v>26</v>
      </c>
      <c r="P134">
        <v>17004</v>
      </c>
      <c r="Q134" t="s">
        <v>352</v>
      </c>
      <c r="R134" t="s">
        <v>334</v>
      </c>
      <c r="S134">
        <v>59001</v>
      </c>
      <c r="T134" t="s">
        <v>336</v>
      </c>
    </row>
    <row r="135" spans="1:20" x14ac:dyDescent="0.25">
      <c r="A135" t="s">
        <v>1007</v>
      </c>
      <c r="B135" t="s">
        <v>626</v>
      </c>
      <c r="D135">
        <v>908013020</v>
      </c>
      <c r="E135" t="s">
        <v>1008</v>
      </c>
      <c r="F135" t="s">
        <v>1009</v>
      </c>
      <c r="G135" t="s">
        <v>333</v>
      </c>
      <c r="H135">
        <v>17004</v>
      </c>
      <c r="I135">
        <v>22.8</v>
      </c>
      <c r="J135" t="s">
        <v>330</v>
      </c>
      <c r="K135">
        <v>11</v>
      </c>
      <c r="L135">
        <v>3.8</v>
      </c>
      <c r="M135">
        <v>6</v>
      </c>
      <c r="O135" t="s">
        <v>26</v>
      </c>
      <c r="P135">
        <v>17004</v>
      </c>
      <c r="Q135" t="s">
        <v>352</v>
      </c>
      <c r="R135" t="s">
        <v>334</v>
      </c>
      <c r="S135">
        <v>59001</v>
      </c>
      <c r="T135" t="s">
        <v>336</v>
      </c>
    </row>
    <row r="136" spans="1:20" x14ac:dyDescent="0.25">
      <c r="A136" t="s">
        <v>1010</v>
      </c>
      <c r="B136" t="s">
        <v>413</v>
      </c>
      <c r="D136">
        <v>908013020</v>
      </c>
      <c r="E136" t="s">
        <v>1008</v>
      </c>
      <c r="F136" t="s">
        <v>1009</v>
      </c>
      <c r="G136" t="s">
        <v>333</v>
      </c>
      <c r="H136">
        <v>17004</v>
      </c>
      <c r="I136">
        <v>45.36</v>
      </c>
      <c r="J136" t="s">
        <v>330</v>
      </c>
      <c r="K136">
        <v>6</v>
      </c>
      <c r="L136">
        <v>3.78</v>
      </c>
      <c r="M136">
        <v>12</v>
      </c>
      <c r="O136" t="s">
        <v>26</v>
      </c>
      <c r="P136">
        <v>17004</v>
      </c>
      <c r="Q136" t="s">
        <v>352</v>
      </c>
      <c r="R136" t="s">
        <v>334</v>
      </c>
      <c r="S136">
        <v>59001</v>
      </c>
      <c r="T136" t="s">
        <v>336</v>
      </c>
    </row>
    <row r="137" spans="1:20" x14ac:dyDescent="0.25">
      <c r="A137" t="s">
        <v>1011</v>
      </c>
      <c r="B137" t="s">
        <v>1012</v>
      </c>
      <c r="D137">
        <v>908013020</v>
      </c>
      <c r="E137" t="s">
        <v>1008</v>
      </c>
      <c r="F137" t="s">
        <v>1009</v>
      </c>
      <c r="G137" t="s">
        <v>333</v>
      </c>
      <c r="H137">
        <v>17004</v>
      </c>
      <c r="I137">
        <v>45.36</v>
      </c>
      <c r="J137" t="s">
        <v>330</v>
      </c>
      <c r="K137">
        <v>3</v>
      </c>
      <c r="L137">
        <v>3.78</v>
      </c>
      <c r="M137">
        <v>12</v>
      </c>
      <c r="O137" t="s">
        <v>26</v>
      </c>
      <c r="P137">
        <v>17004</v>
      </c>
      <c r="Q137" t="s">
        <v>352</v>
      </c>
      <c r="R137" t="s">
        <v>334</v>
      </c>
      <c r="S137">
        <v>59001</v>
      </c>
      <c r="T137" t="s">
        <v>336</v>
      </c>
    </row>
    <row r="138" spans="1:20" x14ac:dyDescent="0.25">
      <c r="A138" t="s">
        <v>1013</v>
      </c>
      <c r="B138" t="s">
        <v>849</v>
      </c>
      <c r="D138">
        <v>908048001</v>
      </c>
      <c r="E138" t="s">
        <v>881</v>
      </c>
      <c r="F138" t="s">
        <v>882</v>
      </c>
      <c r="G138" t="s">
        <v>333</v>
      </c>
      <c r="H138">
        <v>17004</v>
      </c>
      <c r="I138">
        <v>7.56</v>
      </c>
      <c r="J138" t="s">
        <v>330</v>
      </c>
      <c r="K138">
        <v>9</v>
      </c>
      <c r="L138">
        <v>3.78</v>
      </c>
      <c r="M138">
        <v>2</v>
      </c>
      <c r="O138" t="s">
        <v>26</v>
      </c>
      <c r="P138">
        <v>17004</v>
      </c>
      <c r="Q138" t="s">
        <v>352</v>
      </c>
      <c r="R138" t="s">
        <v>334</v>
      </c>
      <c r="S138">
        <v>59001</v>
      </c>
      <c r="T138" t="s">
        <v>336</v>
      </c>
    </row>
    <row r="139" spans="1:20" x14ac:dyDescent="0.25">
      <c r="A139" t="s">
        <v>1014</v>
      </c>
      <c r="B139" t="s">
        <v>887</v>
      </c>
      <c r="D139">
        <v>908013020</v>
      </c>
      <c r="E139" t="s">
        <v>1008</v>
      </c>
      <c r="F139" t="s">
        <v>1015</v>
      </c>
      <c r="G139" t="s">
        <v>333</v>
      </c>
      <c r="H139">
        <v>17004</v>
      </c>
      <c r="I139">
        <v>15.12</v>
      </c>
      <c r="J139" t="s">
        <v>330</v>
      </c>
      <c r="K139">
        <v>4</v>
      </c>
      <c r="L139">
        <v>3.78</v>
      </c>
      <c r="M139">
        <v>4</v>
      </c>
      <c r="O139" t="s">
        <v>26</v>
      </c>
      <c r="P139">
        <v>17004</v>
      </c>
      <c r="Q139" t="s">
        <v>352</v>
      </c>
      <c r="R139" t="s">
        <v>334</v>
      </c>
      <c r="S139">
        <v>59001</v>
      </c>
      <c r="T139" t="s">
        <v>336</v>
      </c>
    </row>
    <row r="140" spans="1:20" x14ac:dyDescent="0.25">
      <c r="A140" t="s">
        <v>1016</v>
      </c>
      <c r="B140" t="s">
        <v>626</v>
      </c>
      <c r="D140">
        <v>901057001</v>
      </c>
      <c r="E140" t="s">
        <v>813</v>
      </c>
      <c r="F140" t="s">
        <v>814</v>
      </c>
      <c r="G140" t="s">
        <v>333</v>
      </c>
      <c r="H140">
        <v>17004</v>
      </c>
      <c r="I140">
        <v>38</v>
      </c>
      <c r="J140" t="s">
        <v>330</v>
      </c>
      <c r="K140">
        <v>15</v>
      </c>
      <c r="L140">
        <v>3.8</v>
      </c>
      <c r="M140">
        <v>10</v>
      </c>
      <c r="O140" t="s">
        <v>26</v>
      </c>
      <c r="P140">
        <v>17004</v>
      </c>
      <c r="Q140" t="s">
        <v>352</v>
      </c>
      <c r="R140" t="s">
        <v>334</v>
      </c>
      <c r="S140">
        <v>59001</v>
      </c>
      <c r="T140" t="s">
        <v>336</v>
      </c>
    </row>
    <row r="141" spans="1:20" x14ac:dyDescent="0.25">
      <c r="A141" t="s">
        <v>1017</v>
      </c>
      <c r="B141" t="s">
        <v>1018</v>
      </c>
      <c r="D141">
        <v>901057001</v>
      </c>
      <c r="E141" t="s">
        <v>813</v>
      </c>
      <c r="F141" t="s">
        <v>814</v>
      </c>
      <c r="G141" t="s">
        <v>333</v>
      </c>
      <c r="H141">
        <v>17004</v>
      </c>
      <c r="I141">
        <v>20</v>
      </c>
      <c r="J141" t="s">
        <v>330</v>
      </c>
      <c r="K141">
        <v>14</v>
      </c>
      <c r="L141">
        <v>4</v>
      </c>
      <c r="M141">
        <v>5</v>
      </c>
      <c r="O141" t="s">
        <v>26</v>
      </c>
      <c r="P141">
        <v>17004</v>
      </c>
      <c r="Q141" t="s">
        <v>352</v>
      </c>
      <c r="R141" t="s">
        <v>334</v>
      </c>
      <c r="S141">
        <v>59001</v>
      </c>
      <c r="T141" t="s">
        <v>336</v>
      </c>
    </row>
    <row r="142" spans="1:20" x14ac:dyDescent="0.25">
      <c r="A142" t="s">
        <v>812</v>
      </c>
      <c r="B142" t="s">
        <v>358</v>
      </c>
      <c r="D142">
        <v>901057001</v>
      </c>
      <c r="E142" t="s">
        <v>813</v>
      </c>
      <c r="F142" t="s">
        <v>814</v>
      </c>
      <c r="G142" t="s">
        <v>333</v>
      </c>
      <c r="H142">
        <v>17004</v>
      </c>
      <c r="I142">
        <v>20</v>
      </c>
      <c r="J142" t="s">
        <v>330</v>
      </c>
      <c r="K142">
        <v>4</v>
      </c>
      <c r="L142">
        <v>4</v>
      </c>
      <c r="M142">
        <v>5</v>
      </c>
      <c r="O142" t="s">
        <v>26</v>
      </c>
      <c r="P142">
        <v>17004</v>
      </c>
      <c r="Q142" t="s">
        <v>352</v>
      </c>
      <c r="R142" t="s">
        <v>334</v>
      </c>
      <c r="S142">
        <v>59001</v>
      </c>
      <c r="T142" t="s">
        <v>336</v>
      </c>
    </row>
    <row r="143" spans="1:20" x14ac:dyDescent="0.25">
      <c r="A143" t="s">
        <v>1019</v>
      </c>
      <c r="B143" t="s">
        <v>351</v>
      </c>
      <c r="D143">
        <v>901037001</v>
      </c>
      <c r="E143" t="s">
        <v>1020</v>
      </c>
      <c r="F143" t="s">
        <v>1021</v>
      </c>
      <c r="G143" t="s">
        <v>333</v>
      </c>
      <c r="H143">
        <v>17004</v>
      </c>
      <c r="I143">
        <v>45.6</v>
      </c>
      <c r="J143" t="s">
        <v>330</v>
      </c>
      <c r="K143">
        <v>6</v>
      </c>
      <c r="L143">
        <v>3.8</v>
      </c>
      <c r="M143">
        <v>12</v>
      </c>
      <c r="O143" t="s">
        <v>26</v>
      </c>
      <c r="P143">
        <v>17004</v>
      </c>
      <c r="Q143" t="s">
        <v>352</v>
      </c>
      <c r="R143" t="s">
        <v>334</v>
      </c>
      <c r="S143">
        <v>59001</v>
      </c>
      <c r="T143" t="s">
        <v>336</v>
      </c>
    </row>
    <row r="144" spans="1:20" x14ac:dyDescent="0.25">
      <c r="A144" t="s">
        <v>1022</v>
      </c>
      <c r="B144" t="s">
        <v>441</v>
      </c>
      <c r="D144">
        <v>908013021</v>
      </c>
      <c r="E144" t="s">
        <v>971</v>
      </c>
      <c r="F144" t="s">
        <v>1023</v>
      </c>
      <c r="G144" t="s">
        <v>333</v>
      </c>
      <c r="H144">
        <v>17004</v>
      </c>
      <c r="I144">
        <v>7.6</v>
      </c>
      <c r="J144" t="s">
        <v>330</v>
      </c>
      <c r="K144">
        <v>12</v>
      </c>
      <c r="L144">
        <v>3.8</v>
      </c>
      <c r="M144">
        <v>2</v>
      </c>
      <c r="O144" t="s">
        <v>26</v>
      </c>
      <c r="P144">
        <v>17004</v>
      </c>
      <c r="Q144" t="s">
        <v>352</v>
      </c>
      <c r="R144" t="s">
        <v>334</v>
      </c>
      <c r="S144">
        <v>59001</v>
      </c>
      <c r="T144" t="s">
        <v>336</v>
      </c>
    </row>
    <row r="145" spans="1:20" x14ac:dyDescent="0.25">
      <c r="A145" t="s">
        <v>1024</v>
      </c>
      <c r="B145" t="s">
        <v>413</v>
      </c>
      <c r="D145">
        <v>903034001</v>
      </c>
      <c r="E145" t="s">
        <v>892</v>
      </c>
      <c r="F145" t="s">
        <v>893</v>
      </c>
      <c r="G145" t="s">
        <v>333</v>
      </c>
      <c r="H145">
        <v>17004</v>
      </c>
      <c r="I145">
        <v>45.36</v>
      </c>
      <c r="J145" t="s">
        <v>330</v>
      </c>
      <c r="K145">
        <v>20</v>
      </c>
      <c r="L145">
        <v>3.78</v>
      </c>
      <c r="M145">
        <v>12</v>
      </c>
      <c r="O145" t="s">
        <v>26</v>
      </c>
      <c r="P145">
        <v>17004</v>
      </c>
      <c r="Q145" t="s">
        <v>352</v>
      </c>
      <c r="R145" t="s">
        <v>334</v>
      </c>
      <c r="S145">
        <v>59001</v>
      </c>
      <c r="T145" t="s">
        <v>336</v>
      </c>
    </row>
    <row r="146" spans="1:20" x14ac:dyDescent="0.25">
      <c r="A146" t="s">
        <v>1025</v>
      </c>
      <c r="B146" t="s">
        <v>765</v>
      </c>
      <c r="D146">
        <v>903034001</v>
      </c>
      <c r="E146" t="s">
        <v>892</v>
      </c>
      <c r="F146" t="s">
        <v>893</v>
      </c>
      <c r="G146" t="s">
        <v>333</v>
      </c>
      <c r="H146">
        <v>17004</v>
      </c>
      <c r="I146">
        <v>40</v>
      </c>
      <c r="J146" t="s">
        <v>330</v>
      </c>
      <c r="K146">
        <v>4</v>
      </c>
      <c r="L146">
        <v>4</v>
      </c>
      <c r="M146">
        <v>10</v>
      </c>
      <c r="O146" t="s">
        <v>26</v>
      </c>
      <c r="P146">
        <v>17004</v>
      </c>
      <c r="Q146" t="s">
        <v>352</v>
      </c>
      <c r="R146" t="s">
        <v>334</v>
      </c>
      <c r="S146">
        <v>59001</v>
      </c>
      <c r="T146" t="s">
        <v>336</v>
      </c>
    </row>
    <row r="147" spans="1:20" x14ac:dyDescent="0.25">
      <c r="A147" t="s">
        <v>1026</v>
      </c>
      <c r="B147" t="s">
        <v>773</v>
      </c>
      <c r="D147">
        <v>904033001</v>
      </c>
      <c r="E147" t="s">
        <v>1027</v>
      </c>
      <c r="F147" t="s">
        <v>1028</v>
      </c>
      <c r="G147" t="s">
        <v>333</v>
      </c>
      <c r="H147">
        <v>17004</v>
      </c>
      <c r="I147">
        <v>38</v>
      </c>
      <c r="J147" t="s">
        <v>330</v>
      </c>
      <c r="K147">
        <v>13</v>
      </c>
      <c r="L147">
        <v>3.8</v>
      </c>
      <c r="M147">
        <v>10</v>
      </c>
      <c r="O147" t="s">
        <v>26</v>
      </c>
      <c r="P147">
        <v>17004</v>
      </c>
      <c r="Q147" t="s">
        <v>352</v>
      </c>
      <c r="R147" t="s">
        <v>334</v>
      </c>
      <c r="S147">
        <v>59001</v>
      </c>
      <c r="T147" t="s">
        <v>336</v>
      </c>
    </row>
    <row r="148" spans="1:20" x14ac:dyDescent="0.25">
      <c r="A148" t="s">
        <v>1029</v>
      </c>
      <c r="B148" t="s">
        <v>580</v>
      </c>
      <c r="D148">
        <v>905024001</v>
      </c>
      <c r="E148" t="s">
        <v>1030</v>
      </c>
      <c r="F148" t="s">
        <v>1031</v>
      </c>
      <c r="G148" t="s">
        <v>333</v>
      </c>
      <c r="H148">
        <v>17004</v>
      </c>
      <c r="I148">
        <v>40</v>
      </c>
      <c r="J148" t="s">
        <v>330</v>
      </c>
      <c r="K148">
        <v>1</v>
      </c>
      <c r="L148">
        <v>4</v>
      </c>
      <c r="M148">
        <v>10</v>
      </c>
      <c r="O148" t="s">
        <v>26</v>
      </c>
      <c r="P148">
        <v>17004</v>
      </c>
      <c r="Q148" t="s">
        <v>352</v>
      </c>
      <c r="R148" t="s">
        <v>334</v>
      </c>
      <c r="S148">
        <v>59001</v>
      </c>
      <c r="T148" t="s">
        <v>336</v>
      </c>
    </row>
    <row r="149" spans="1:20" x14ac:dyDescent="0.25">
      <c r="A149" t="s">
        <v>1032</v>
      </c>
      <c r="B149" t="s">
        <v>769</v>
      </c>
      <c r="D149">
        <v>905024001</v>
      </c>
      <c r="E149" t="s">
        <v>1030</v>
      </c>
      <c r="F149" t="s">
        <v>1031</v>
      </c>
      <c r="G149" t="s">
        <v>333</v>
      </c>
      <c r="H149">
        <v>17004</v>
      </c>
      <c r="I149">
        <v>48</v>
      </c>
      <c r="J149" t="s">
        <v>330</v>
      </c>
      <c r="K149">
        <v>7</v>
      </c>
      <c r="L149">
        <v>4</v>
      </c>
      <c r="M149">
        <v>12</v>
      </c>
      <c r="O149" t="s">
        <v>26</v>
      </c>
      <c r="P149">
        <v>17004</v>
      </c>
      <c r="Q149" t="s">
        <v>352</v>
      </c>
      <c r="R149" t="s">
        <v>334</v>
      </c>
      <c r="S149">
        <v>59001</v>
      </c>
      <c r="T149" t="s">
        <v>336</v>
      </c>
    </row>
    <row r="150" spans="1:20" x14ac:dyDescent="0.25">
      <c r="A150" t="s">
        <v>1033</v>
      </c>
      <c r="B150" t="s">
        <v>347</v>
      </c>
      <c r="D150">
        <v>903034001</v>
      </c>
      <c r="E150" t="s">
        <v>892</v>
      </c>
      <c r="F150" t="s">
        <v>893</v>
      </c>
      <c r="G150" t="s">
        <v>333</v>
      </c>
      <c r="H150">
        <v>17004</v>
      </c>
      <c r="I150">
        <v>80</v>
      </c>
      <c r="J150" t="s">
        <v>330</v>
      </c>
      <c r="K150">
        <v>9</v>
      </c>
      <c r="L150">
        <v>4</v>
      </c>
      <c r="M150">
        <v>20</v>
      </c>
      <c r="O150" t="s">
        <v>26</v>
      </c>
      <c r="P150">
        <v>17004</v>
      </c>
      <c r="Q150" t="s">
        <v>352</v>
      </c>
      <c r="R150" t="s">
        <v>334</v>
      </c>
      <c r="S150">
        <v>59001</v>
      </c>
      <c r="T150" t="s">
        <v>336</v>
      </c>
    </row>
    <row r="151" spans="1:20" x14ac:dyDescent="0.25">
      <c r="A151" t="s">
        <v>1034</v>
      </c>
      <c r="B151" t="s">
        <v>769</v>
      </c>
      <c r="D151">
        <v>903034001</v>
      </c>
      <c r="E151" t="s">
        <v>892</v>
      </c>
      <c r="F151" t="s">
        <v>893</v>
      </c>
      <c r="G151" t="s">
        <v>333</v>
      </c>
      <c r="H151">
        <v>17004</v>
      </c>
      <c r="I151">
        <v>48</v>
      </c>
      <c r="J151" t="s">
        <v>330</v>
      </c>
      <c r="K151">
        <v>3</v>
      </c>
      <c r="L151">
        <v>4</v>
      </c>
      <c r="M151">
        <v>12</v>
      </c>
      <c r="O151" t="s">
        <v>26</v>
      </c>
      <c r="P151">
        <v>17004</v>
      </c>
      <c r="Q151" t="s">
        <v>352</v>
      </c>
      <c r="R151" t="s">
        <v>334</v>
      </c>
      <c r="S151">
        <v>59001</v>
      </c>
      <c r="T151" t="s">
        <v>336</v>
      </c>
    </row>
    <row r="152" spans="1:20" x14ac:dyDescent="0.25">
      <c r="A152" t="s">
        <v>899</v>
      </c>
      <c r="B152" t="s">
        <v>887</v>
      </c>
      <c r="D152">
        <v>901010001</v>
      </c>
      <c r="E152" t="s">
        <v>900</v>
      </c>
      <c r="F152" t="s">
        <v>901</v>
      </c>
      <c r="G152" t="s">
        <v>333</v>
      </c>
      <c r="H152">
        <v>17004</v>
      </c>
      <c r="I152">
        <v>90.72</v>
      </c>
      <c r="J152" t="s">
        <v>330</v>
      </c>
      <c r="K152">
        <v>18</v>
      </c>
      <c r="L152">
        <v>3.78</v>
      </c>
      <c r="M152">
        <v>24</v>
      </c>
      <c r="O152" t="s">
        <v>26</v>
      </c>
      <c r="P152">
        <v>17004</v>
      </c>
      <c r="Q152" t="s">
        <v>352</v>
      </c>
      <c r="R152" t="s">
        <v>334</v>
      </c>
      <c r="S152">
        <v>59001</v>
      </c>
      <c r="T152" t="s">
        <v>336</v>
      </c>
    </row>
    <row r="153" spans="1:20" x14ac:dyDescent="0.25">
      <c r="A153" t="s">
        <v>1035</v>
      </c>
      <c r="B153" t="s">
        <v>924</v>
      </c>
      <c r="D153">
        <v>901010001</v>
      </c>
      <c r="E153" t="s">
        <v>900</v>
      </c>
      <c r="F153" t="s">
        <v>901</v>
      </c>
      <c r="G153" t="s">
        <v>333</v>
      </c>
      <c r="H153">
        <v>17004</v>
      </c>
      <c r="I153">
        <v>20</v>
      </c>
      <c r="J153" t="s">
        <v>330</v>
      </c>
      <c r="K153">
        <v>16</v>
      </c>
      <c r="L153">
        <v>4</v>
      </c>
      <c r="M153">
        <v>5</v>
      </c>
      <c r="O153" t="s">
        <v>26</v>
      </c>
      <c r="P153">
        <v>17004</v>
      </c>
      <c r="Q153" t="s">
        <v>352</v>
      </c>
      <c r="R153" t="s">
        <v>334</v>
      </c>
      <c r="S153">
        <v>59001</v>
      </c>
      <c r="T153" t="s">
        <v>336</v>
      </c>
    </row>
    <row r="154" spans="1:20" x14ac:dyDescent="0.25">
      <c r="A154" t="s">
        <v>1036</v>
      </c>
      <c r="B154" t="s">
        <v>792</v>
      </c>
      <c r="D154">
        <v>901010001</v>
      </c>
      <c r="E154" t="s">
        <v>900</v>
      </c>
      <c r="F154" t="s">
        <v>901</v>
      </c>
      <c r="G154" t="s">
        <v>333</v>
      </c>
      <c r="H154">
        <v>17004</v>
      </c>
      <c r="I154">
        <v>40</v>
      </c>
      <c r="J154" t="s">
        <v>330</v>
      </c>
      <c r="K154">
        <v>3</v>
      </c>
      <c r="L154">
        <v>4</v>
      </c>
      <c r="M154">
        <v>10</v>
      </c>
      <c r="O154" t="s">
        <v>26</v>
      </c>
      <c r="P154">
        <v>17004</v>
      </c>
      <c r="Q154" t="s">
        <v>352</v>
      </c>
      <c r="R154" t="s">
        <v>334</v>
      </c>
      <c r="S154">
        <v>59001</v>
      </c>
      <c r="T154" t="s">
        <v>336</v>
      </c>
    </row>
    <row r="155" spans="1:20" x14ac:dyDescent="0.25">
      <c r="A155" t="s">
        <v>1037</v>
      </c>
      <c r="B155" t="s">
        <v>849</v>
      </c>
      <c r="D155">
        <v>908023001</v>
      </c>
      <c r="E155" t="s">
        <v>905</v>
      </c>
      <c r="F155" t="s">
        <v>906</v>
      </c>
      <c r="G155" t="s">
        <v>333</v>
      </c>
      <c r="H155">
        <v>17004</v>
      </c>
      <c r="I155">
        <v>18.899999999999999</v>
      </c>
      <c r="J155" t="s">
        <v>330</v>
      </c>
      <c r="K155">
        <v>15</v>
      </c>
      <c r="L155">
        <v>3.78</v>
      </c>
      <c r="M155">
        <v>5</v>
      </c>
      <c r="O155" t="s">
        <v>26</v>
      </c>
      <c r="P155">
        <v>17004</v>
      </c>
      <c r="Q155" t="s">
        <v>352</v>
      </c>
      <c r="R155" t="s">
        <v>334</v>
      </c>
      <c r="S155">
        <v>59001</v>
      </c>
      <c r="T155" t="s">
        <v>336</v>
      </c>
    </row>
    <row r="156" spans="1:20" x14ac:dyDescent="0.25">
      <c r="A156" t="s">
        <v>1038</v>
      </c>
      <c r="B156" t="s">
        <v>580</v>
      </c>
      <c r="D156">
        <v>908013030</v>
      </c>
      <c r="E156" t="s">
        <v>1039</v>
      </c>
      <c r="F156" t="s">
        <v>1040</v>
      </c>
      <c r="G156" t="s">
        <v>333</v>
      </c>
      <c r="H156">
        <v>17004</v>
      </c>
      <c r="I156">
        <v>24</v>
      </c>
      <c r="J156" t="s">
        <v>330</v>
      </c>
      <c r="K156">
        <v>25</v>
      </c>
      <c r="L156">
        <v>4</v>
      </c>
      <c r="M156">
        <v>6</v>
      </c>
      <c r="O156" t="s">
        <v>26</v>
      </c>
      <c r="P156">
        <v>17004</v>
      </c>
      <c r="Q156" t="s">
        <v>352</v>
      </c>
      <c r="R156" t="s">
        <v>334</v>
      </c>
      <c r="S156">
        <v>59001</v>
      </c>
      <c r="T156" t="s">
        <v>336</v>
      </c>
    </row>
    <row r="157" spans="1:20" x14ac:dyDescent="0.25">
      <c r="A157" t="s">
        <v>1041</v>
      </c>
      <c r="B157" t="s">
        <v>792</v>
      </c>
      <c r="D157">
        <v>908013030</v>
      </c>
      <c r="E157" t="s">
        <v>1039</v>
      </c>
      <c r="F157" t="s">
        <v>1040</v>
      </c>
      <c r="G157" t="s">
        <v>333</v>
      </c>
      <c r="H157">
        <v>17004</v>
      </c>
      <c r="I157">
        <v>36</v>
      </c>
      <c r="J157" t="s">
        <v>330</v>
      </c>
      <c r="K157">
        <v>1</v>
      </c>
      <c r="L157">
        <v>4</v>
      </c>
      <c r="M157">
        <v>9</v>
      </c>
      <c r="O157" t="s">
        <v>26</v>
      </c>
      <c r="P157">
        <v>17004</v>
      </c>
      <c r="Q157" t="s">
        <v>352</v>
      </c>
      <c r="R157" t="s">
        <v>334</v>
      </c>
      <c r="S157">
        <v>59001</v>
      </c>
      <c r="T157" t="s">
        <v>336</v>
      </c>
    </row>
    <row r="158" spans="1:20" x14ac:dyDescent="0.25">
      <c r="A158" t="s">
        <v>1042</v>
      </c>
      <c r="B158" t="s">
        <v>580</v>
      </c>
      <c r="D158">
        <v>908023010</v>
      </c>
      <c r="E158" t="s">
        <v>820</v>
      </c>
      <c r="F158" t="s">
        <v>821</v>
      </c>
      <c r="G158" t="s">
        <v>333</v>
      </c>
      <c r="H158">
        <v>17004</v>
      </c>
      <c r="I158">
        <v>48</v>
      </c>
      <c r="J158" t="s">
        <v>330</v>
      </c>
      <c r="K158">
        <v>8</v>
      </c>
      <c r="L158">
        <v>4</v>
      </c>
      <c r="M158">
        <v>12</v>
      </c>
      <c r="O158" t="s">
        <v>26</v>
      </c>
      <c r="P158">
        <v>17004</v>
      </c>
      <c r="Q158" t="s">
        <v>352</v>
      </c>
      <c r="R158" t="s">
        <v>334</v>
      </c>
      <c r="S158">
        <v>59001</v>
      </c>
      <c r="T158" t="s">
        <v>336</v>
      </c>
    </row>
    <row r="159" spans="1:20" x14ac:dyDescent="0.25">
      <c r="A159" t="s">
        <v>908</v>
      </c>
      <c r="B159" t="s">
        <v>503</v>
      </c>
      <c r="D159">
        <v>905025001</v>
      </c>
      <c r="E159" t="s">
        <v>909</v>
      </c>
      <c r="F159" t="s">
        <v>910</v>
      </c>
      <c r="G159" t="s">
        <v>333</v>
      </c>
      <c r="H159">
        <v>17004</v>
      </c>
      <c r="I159">
        <v>38</v>
      </c>
      <c r="J159" t="s">
        <v>330</v>
      </c>
      <c r="K159">
        <v>18</v>
      </c>
      <c r="L159">
        <v>3.8</v>
      </c>
      <c r="M159">
        <v>10</v>
      </c>
      <c r="O159" t="s">
        <v>26</v>
      </c>
      <c r="P159">
        <v>17004</v>
      </c>
      <c r="Q159" t="s">
        <v>352</v>
      </c>
      <c r="R159" t="s">
        <v>334</v>
      </c>
      <c r="S159">
        <v>59001</v>
      </c>
      <c r="T159" t="s">
        <v>336</v>
      </c>
    </row>
    <row r="160" spans="1:20" x14ac:dyDescent="0.25">
      <c r="A160" t="s">
        <v>911</v>
      </c>
      <c r="B160" t="s">
        <v>769</v>
      </c>
      <c r="D160">
        <v>905025001</v>
      </c>
      <c r="E160" t="s">
        <v>909</v>
      </c>
      <c r="F160" t="s">
        <v>910</v>
      </c>
      <c r="G160" t="s">
        <v>333</v>
      </c>
      <c r="H160">
        <v>17004</v>
      </c>
      <c r="I160">
        <v>40</v>
      </c>
      <c r="J160" t="s">
        <v>330</v>
      </c>
      <c r="K160">
        <v>19</v>
      </c>
      <c r="L160">
        <v>4</v>
      </c>
      <c r="M160">
        <v>10</v>
      </c>
      <c r="O160" t="s">
        <v>26</v>
      </c>
      <c r="P160">
        <v>17004</v>
      </c>
      <c r="Q160" t="s">
        <v>352</v>
      </c>
      <c r="R160" t="s">
        <v>334</v>
      </c>
      <c r="S160">
        <v>59001</v>
      </c>
      <c r="T160" t="s">
        <v>336</v>
      </c>
    </row>
    <row r="161" spans="1:20" x14ac:dyDescent="0.25">
      <c r="A161" t="s">
        <v>1043</v>
      </c>
      <c r="B161" t="s">
        <v>611</v>
      </c>
      <c r="D161">
        <v>905025001</v>
      </c>
      <c r="E161" t="s">
        <v>909</v>
      </c>
      <c r="F161" t="s">
        <v>910</v>
      </c>
      <c r="G161" t="s">
        <v>333</v>
      </c>
      <c r="H161">
        <v>17004</v>
      </c>
      <c r="I161">
        <v>19</v>
      </c>
      <c r="J161" t="s">
        <v>330</v>
      </c>
      <c r="K161">
        <v>6</v>
      </c>
      <c r="L161">
        <v>3.8</v>
      </c>
      <c r="M161">
        <v>5</v>
      </c>
      <c r="O161" t="s">
        <v>26</v>
      </c>
      <c r="P161">
        <v>17004</v>
      </c>
      <c r="Q161" t="s">
        <v>352</v>
      </c>
      <c r="R161" t="s">
        <v>334</v>
      </c>
      <c r="S161">
        <v>59001</v>
      </c>
      <c r="T161" t="s">
        <v>336</v>
      </c>
    </row>
    <row r="162" spans="1:20" x14ac:dyDescent="0.25">
      <c r="A162" t="s">
        <v>1044</v>
      </c>
      <c r="B162" t="s">
        <v>849</v>
      </c>
      <c r="D162">
        <v>902029001</v>
      </c>
      <c r="E162" t="s">
        <v>1045</v>
      </c>
      <c r="F162" t="s">
        <v>1046</v>
      </c>
      <c r="G162" t="s">
        <v>333</v>
      </c>
      <c r="H162">
        <v>17004</v>
      </c>
      <c r="I162">
        <v>90.72</v>
      </c>
      <c r="J162" t="s">
        <v>330</v>
      </c>
      <c r="K162">
        <v>15</v>
      </c>
      <c r="L162">
        <v>3.78</v>
      </c>
      <c r="M162">
        <v>24</v>
      </c>
      <c r="O162" t="s">
        <v>26</v>
      </c>
      <c r="P162">
        <v>17004</v>
      </c>
      <c r="Q162" t="s">
        <v>352</v>
      </c>
      <c r="R162" t="s">
        <v>334</v>
      </c>
      <c r="S162">
        <v>59001</v>
      </c>
      <c r="T162" t="s">
        <v>336</v>
      </c>
    </row>
    <row r="163" spans="1:20" x14ac:dyDescent="0.25">
      <c r="A163" t="s">
        <v>1047</v>
      </c>
      <c r="B163" t="s">
        <v>568</v>
      </c>
      <c r="D163">
        <v>906055001</v>
      </c>
      <c r="E163" t="s">
        <v>868</v>
      </c>
      <c r="F163" t="s">
        <v>917</v>
      </c>
      <c r="G163" t="s">
        <v>333</v>
      </c>
      <c r="H163">
        <v>17004</v>
      </c>
      <c r="I163">
        <v>38</v>
      </c>
      <c r="J163" t="s">
        <v>330</v>
      </c>
      <c r="K163">
        <v>19</v>
      </c>
      <c r="L163">
        <v>3.8</v>
      </c>
      <c r="M163">
        <v>10</v>
      </c>
      <c r="O163" t="s">
        <v>26</v>
      </c>
      <c r="P163">
        <v>17004</v>
      </c>
      <c r="Q163" t="s">
        <v>352</v>
      </c>
      <c r="R163" t="s">
        <v>334</v>
      </c>
      <c r="S163">
        <v>59001</v>
      </c>
      <c r="T163" t="s">
        <v>336</v>
      </c>
    </row>
    <row r="164" spans="1:20" x14ac:dyDescent="0.25">
      <c r="A164" t="s">
        <v>1048</v>
      </c>
      <c r="B164" t="s">
        <v>838</v>
      </c>
      <c r="D164">
        <v>906055001</v>
      </c>
      <c r="E164" t="s">
        <v>868</v>
      </c>
      <c r="F164" t="s">
        <v>917</v>
      </c>
      <c r="G164" t="s">
        <v>333</v>
      </c>
      <c r="H164">
        <v>17004</v>
      </c>
      <c r="I164">
        <v>76</v>
      </c>
      <c r="J164" t="s">
        <v>330</v>
      </c>
      <c r="K164">
        <v>9</v>
      </c>
      <c r="L164">
        <v>3.8</v>
      </c>
      <c r="M164">
        <v>20</v>
      </c>
      <c r="O164" t="s">
        <v>26</v>
      </c>
      <c r="P164">
        <v>17004</v>
      </c>
      <c r="Q164" t="s">
        <v>352</v>
      </c>
      <c r="R164" t="s">
        <v>334</v>
      </c>
      <c r="S164">
        <v>59001</v>
      </c>
      <c r="T164" t="s">
        <v>336</v>
      </c>
    </row>
    <row r="165" spans="1:20" x14ac:dyDescent="0.25">
      <c r="A165" t="s">
        <v>1049</v>
      </c>
      <c r="B165" t="s">
        <v>608</v>
      </c>
      <c r="D165">
        <v>906055001</v>
      </c>
      <c r="E165" t="s">
        <v>868</v>
      </c>
      <c r="F165" t="s">
        <v>917</v>
      </c>
      <c r="G165" t="s">
        <v>333</v>
      </c>
      <c r="H165">
        <v>17004</v>
      </c>
      <c r="I165">
        <v>75.599999999999994</v>
      </c>
      <c r="J165" t="s">
        <v>330</v>
      </c>
      <c r="K165">
        <v>16</v>
      </c>
      <c r="L165">
        <v>3.78</v>
      </c>
      <c r="M165">
        <v>20</v>
      </c>
      <c r="O165" t="s">
        <v>26</v>
      </c>
      <c r="P165">
        <v>17004</v>
      </c>
      <c r="Q165" t="s">
        <v>352</v>
      </c>
      <c r="R165" t="s">
        <v>334</v>
      </c>
      <c r="S165">
        <v>59001</v>
      </c>
      <c r="T165" t="s">
        <v>336</v>
      </c>
    </row>
    <row r="166" spans="1:20" x14ac:dyDescent="0.25">
      <c r="A166" t="s">
        <v>1050</v>
      </c>
      <c r="B166" t="s">
        <v>608</v>
      </c>
      <c r="D166">
        <v>905018010</v>
      </c>
      <c r="E166" t="s">
        <v>1051</v>
      </c>
      <c r="F166" t="s">
        <v>1052</v>
      </c>
      <c r="G166" t="s">
        <v>333</v>
      </c>
      <c r="H166">
        <v>17004</v>
      </c>
      <c r="I166">
        <v>37.799999999999997</v>
      </c>
      <c r="J166" t="s">
        <v>330</v>
      </c>
      <c r="K166">
        <v>2</v>
      </c>
      <c r="L166">
        <v>3.78</v>
      </c>
      <c r="M166">
        <v>10</v>
      </c>
      <c r="O166" t="s">
        <v>26</v>
      </c>
      <c r="P166">
        <v>17004</v>
      </c>
      <c r="Q166" t="s">
        <v>352</v>
      </c>
      <c r="R166" t="s">
        <v>334</v>
      </c>
      <c r="S166">
        <v>59001</v>
      </c>
      <c r="T166" t="s">
        <v>336</v>
      </c>
    </row>
    <row r="167" spans="1:20" x14ac:dyDescent="0.25">
      <c r="A167" t="s">
        <v>1053</v>
      </c>
      <c r="B167" t="s">
        <v>608</v>
      </c>
      <c r="D167">
        <v>908013021</v>
      </c>
      <c r="E167" t="s">
        <v>971</v>
      </c>
      <c r="F167" t="s">
        <v>1054</v>
      </c>
      <c r="G167" t="s">
        <v>333</v>
      </c>
      <c r="H167">
        <v>17004</v>
      </c>
      <c r="I167">
        <v>3.78</v>
      </c>
      <c r="J167" t="s">
        <v>330</v>
      </c>
      <c r="K167">
        <v>3</v>
      </c>
      <c r="L167">
        <v>3.78</v>
      </c>
      <c r="M167">
        <v>1</v>
      </c>
      <c r="O167" t="s">
        <v>26</v>
      </c>
      <c r="P167">
        <v>17004</v>
      </c>
      <c r="Q167" t="s">
        <v>352</v>
      </c>
      <c r="R167" t="s">
        <v>334</v>
      </c>
      <c r="S167">
        <v>59001</v>
      </c>
      <c r="T167" t="s">
        <v>336</v>
      </c>
    </row>
    <row r="168" spans="1:20" x14ac:dyDescent="0.25">
      <c r="A168" t="s">
        <v>1055</v>
      </c>
      <c r="B168" t="s">
        <v>849</v>
      </c>
      <c r="D168">
        <v>904047001</v>
      </c>
      <c r="E168" t="s">
        <v>826</v>
      </c>
      <c r="F168" t="s">
        <v>827</v>
      </c>
      <c r="G168" t="s">
        <v>333</v>
      </c>
      <c r="H168">
        <v>17004</v>
      </c>
      <c r="I168">
        <v>90.72</v>
      </c>
      <c r="J168" t="s">
        <v>330</v>
      </c>
      <c r="K168">
        <v>5</v>
      </c>
      <c r="L168">
        <v>3.78</v>
      </c>
      <c r="M168">
        <v>24</v>
      </c>
      <c r="O168" t="s">
        <v>26</v>
      </c>
      <c r="P168">
        <v>17004</v>
      </c>
      <c r="Q168" t="s">
        <v>352</v>
      </c>
      <c r="R168" t="s">
        <v>334</v>
      </c>
      <c r="S168">
        <v>59001</v>
      </c>
      <c r="T168" t="s">
        <v>336</v>
      </c>
    </row>
    <row r="169" spans="1:20" x14ac:dyDescent="0.25">
      <c r="A169" t="s">
        <v>1056</v>
      </c>
      <c r="B169" t="s">
        <v>769</v>
      </c>
      <c r="D169">
        <v>905025030</v>
      </c>
      <c r="E169" t="s">
        <v>1057</v>
      </c>
      <c r="F169" t="s">
        <v>1058</v>
      </c>
      <c r="G169" t="s">
        <v>333</v>
      </c>
      <c r="H169">
        <v>17007</v>
      </c>
      <c r="I169">
        <v>131.76</v>
      </c>
      <c r="J169" t="s">
        <v>330</v>
      </c>
      <c r="K169">
        <v>4</v>
      </c>
      <c r="L169">
        <v>65.88</v>
      </c>
      <c r="M169">
        <v>2</v>
      </c>
      <c r="O169" t="s">
        <v>26</v>
      </c>
      <c r="P169">
        <v>17007</v>
      </c>
      <c r="Q169" t="s">
        <v>361</v>
      </c>
      <c r="R169" t="s">
        <v>334</v>
      </c>
      <c r="S169">
        <v>59001</v>
      </c>
      <c r="T169" t="s">
        <v>336</v>
      </c>
    </row>
    <row r="170" spans="1:20" x14ac:dyDescent="0.25">
      <c r="A170" t="s">
        <v>1056</v>
      </c>
      <c r="B170" t="s">
        <v>769</v>
      </c>
      <c r="D170">
        <v>905025030</v>
      </c>
      <c r="E170" t="s">
        <v>1057</v>
      </c>
      <c r="F170" t="s">
        <v>1058</v>
      </c>
      <c r="G170" t="s">
        <v>333</v>
      </c>
      <c r="H170">
        <v>17007</v>
      </c>
      <c r="I170">
        <v>15.7</v>
      </c>
      <c r="J170" t="s">
        <v>330</v>
      </c>
      <c r="K170">
        <v>5</v>
      </c>
      <c r="L170">
        <v>15.7</v>
      </c>
      <c r="M170">
        <v>1</v>
      </c>
      <c r="O170" t="s">
        <v>26</v>
      </c>
      <c r="P170">
        <v>17007</v>
      </c>
      <c r="Q170" t="s">
        <v>361</v>
      </c>
      <c r="R170" t="s">
        <v>334</v>
      </c>
      <c r="S170">
        <v>59001</v>
      </c>
      <c r="T170" t="s">
        <v>336</v>
      </c>
    </row>
    <row r="171" spans="1:20" x14ac:dyDescent="0.25">
      <c r="A171" t="s">
        <v>1059</v>
      </c>
      <c r="B171" t="s">
        <v>769</v>
      </c>
      <c r="D171">
        <v>909090030</v>
      </c>
      <c r="E171" t="s">
        <v>896</v>
      </c>
      <c r="F171" t="s">
        <v>1060</v>
      </c>
      <c r="G171" t="s">
        <v>333</v>
      </c>
      <c r="H171">
        <v>17007</v>
      </c>
      <c r="I171">
        <v>65.88</v>
      </c>
      <c r="J171" t="s">
        <v>330</v>
      </c>
      <c r="K171">
        <v>2</v>
      </c>
      <c r="L171">
        <v>65.88</v>
      </c>
      <c r="M171">
        <v>1</v>
      </c>
      <c r="O171" t="s">
        <v>26</v>
      </c>
      <c r="P171">
        <v>17007</v>
      </c>
      <c r="Q171" t="s">
        <v>361</v>
      </c>
      <c r="R171" t="s">
        <v>334</v>
      </c>
      <c r="S171">
        <v>59001</v>
      </c>
      <c r="T171" t="s">
        <v>336</v>
      </c>
    </row>
    <row r="172" spans="1:20" x14ac:dyDescent="0.25">
      <c r="A172" t="s">
        <v>841</v>
      </c>
      <c r="B172" t="s">
        <v>803</v>
      </c>
      <c r="D172">
        <v>904069001</v>
      </c>
      <c r="E172" t="s">
        <v>842</v>
      </c>
      <c r="F172" t="s">
        <v>843</v>
      </c>
      <c r="G172" t="s">
        <v>333</v>
      </c>
      <c r="H172">
        <v>17007</v>
      </c>
      <c r="I172">
        <v>658.8</v>
      </c>
      <c r="J172" t="s">
        <v>330</v>
      </c>
      <c r="K172">
        <v>8</v>
      </c>
      <c r="L172">
        <v>65.88</v>
      </c>
      <c r="M172">
        <v>10</v>
      </c>
      <c r="O172" t="s">
        <v>26</v>
      </c>
      <c r="P172">
        <v>17007</v>
      </c>
      <c r="Q172" t="s">
        <v>361</v>
      </c>
      <c r="R172" t="s">
        <v>334</v>
      </c>
      <c r="S172">
        <v>59001</v>
      </c>
      <c r="T172" t="s">
        <v>336</v>
      </c>
    </row>
    <row r="173" spans="1:20" x14ac:dyDescent="0.25">
      <c r="A173" t="s">
        <v>1061</v>
      </c>
      <c r="B173" t="s">
        <v>568</v>
      </c>
      <c r="D173">
        <v>902029010</v>
      </c>
      <c r="E173" t="s">
        <v>774</v>
      </c>
      <c r="F173" t="s">
        <v>775</v>
      </c>
      <c r="G173" t="s">
        <v>333</v>
      </c>
      <c r="H173">
        <v>17007</v>
      </c>
      <c r="I173">
        <v>197.64</v>
      </c>
      <c r="J173" t="s">
        <v>330</v>
      </c>
      <c r="K173">
        <v>11</v>
      </c>
      <c r="L173">
        <v>65.88</v>
      </c>
      <c r="M173">
        <v>3</v>
      </c>
      <c r="O173" t="s">
        <v>26</v>
      </c>
      <c r="P173">
        <v>17007</v>
      </c>
      <c r="Q173" t="s">
        <v>361</v>
      </c>
      <c r="R173" t="s">
        <v>334</v>
      </c>
      <c r="S173">
        <v>59001</v>
      </c>
      <c r="T173" t="s">
        <v>336</v>
      </c>
    </row>
    <row r="174" spans="1:20" x14ac:dyDescent="0.25">
      <c r="A174" t="s">
        <v>1062</v>
      </c>
      <c r="B174" t="s">
        <v>608</v>
      </c>
      <c r="D174">
        <v>909090050</v>
      </c>
      <c r="E174" t="s">
        <v>777</v>
      </c>
      <c r="F174" t="s">
        <v>778</v>
      </c>
      <c r="G174" t="s">
        <v>333</v>
      </c>
      <c r="H174">
        <v>17007</v>
      </c>
      <c r="I174">
        <v>31.4</v>
      </c>
      <c r="J174" t="s">
        <v>330</v>
      </c>
      <c r="K174">
        <v>4</v>
      </c>
      <c r="L174">
        <v>15.7</v>
      </c>
      <c r="M174">
        <v>2</v>
      </c>
      <c r="O174" t="s">
        <v>26</v>
      </c>
      <c r="P174">
        <v>17007</v>
      </c>
      <c r="Q174" t="s">
        <v>361</v>
      </c>
      <c r="R174" t="s">
        <v>334</v>
      </c>
      <c r="S174">
        <v>59001</v>
      </c>
      <c r="T174" t="s">
        <v>336</v>
      </c>
    </row>
    <row r="175" spans="1:20" x14ac:dyDescent="0.25">
      <c r="A175" t="s">
        <v>1063</v>
      </c>
      <c r="B175" t="s">
        <v>849</v>
      </c>
      <c r="D175">
        <v>901010010</v>
      </c>
      <c r="E175" t="s">
        <v>975</v>
      </c>
      <c r="F175" t="s">
        <v>976</v>
      </c>
      <c r="G175" t="s">
        <v>333</v>
      </c>
      <c r="H175">
        <v>17007</v>
      </c>
      <c r="I175">
        <v>15.7</v>
      </c>
      <c r="J175" t="s">
        <v>330</v>
      </c>
      <c r="K175">
        <v>14</v>
      </c>
      <c r="L175">
        <v>15.7</v>
      </c>
      <c r="M175">
        <v>1</v>
      </c>
      <c r="O175" t="s">
        <v>26</v>
      </c>
      <c r="P175">
        <v>17007</v>
      </c>
      <c r="Q175" t="s">
        <v>361</v>
      </c>
      <c r="R175" t="s">
        <v>334</v>
      </c>
      <c r="S175">
        <v>59001</v>
      </c>
      <c r="T175" t="s">
        <v>336</v>
      </c>
    </row>
    <row r="176" spans="1:20" x14ac:dyDescent="0.25">
      <c r="A176" t="s">
        <v>1064</v>
      </c>
      <c r="B176" t="s">
        <v>1065</v>
      </c>
      <c r="D176">
        <v>905000000</v>
      </c>
      <c r="E176" t="s">
        <v>1066</v>
      </c>
      <c r="F176" t="s">
        <v>1067</v>
      </c>
      <c r="G176" t="s">
        <v>333</v>
      </c>
      <c r="H176">
        <v>17007</v>
      </c>
      <c r="I176">
        <v>131.76</v>
      </c>
      <c r="J176" t="s">
        <v>330</v>
      </c>
      <c r="K176">
        <v>4</v>
      </c>
      <c r="L176">
        <v>65.88</v>
      </c>
      <c r="M176">
        <v>2</v>
      </c>
      <c r="O176" t="s">
        <v>26</v>
      </c>
      <c r="P176">
        <v>17007</v>
      </c>
      <c r="Q176" t="s">
        <v>361</v>
      </c>
      <c r="R176" t="s">
        <v>334</v>
      </c>
      <c r="S176">
        <v>59001</v>
      </c>
      <c r="T176" t="s">
        <v>336</v>
      </c>
    </row>
    <row r="177" spans="1:20" x14ac:dyDescent="0.25">
      <c r="A177" t="s">
        <v>1068</v>
      </c>
      <c r="B177" t="s">
        <v>796</v>
      </c>
      <c r="D177">
        <v>905028001</v>
      </c>
      <c r="E177" t="s">
        <v>1069</v>
      </c>
      <c r="F177" t="s">
        <v>1070</v>
      </c>
      <c r="G177" t="s">
        <v>333</v>
      </c>
      <c r="H177">
        <v>17007</v>
      </c>
      <c r="I177">
        <v>131.76</v>
      </c>
      <c r="J177" t="s">
        <v>330</v>
      </c>
      <c r="K177">
        <v>2</v>
      </c>
      <c r="L177">
        <v>65.88</v>
      </c>
      <c r="M177">
        <v>2</v>
      </c>
      <c r="O177" t="s">
        <v>26</v>
      </c>
      <c r="P177">
        <v>17007</v>
      </c>
      <c r="Q177" t="s">
        <v>361</v>
      </c>
      <c r="R177" t="s">
        <v>334</v>
      </c>
      <c r="S177">
        <v>59001</v>
      </c>
      <c r="T177" t="s">
        <v>336</v>
      </c>
    </row>
    <row r="178" spans="1:20" x14ac:dyDescent="0.25">
      <c r="A178" t="s">
        <v>984</v>
      </c>
      <c r="B178" t="s">
        <v>611</v>
      </c>
      <c r="D178">
        <v>901056001</v>
      </c>
      <c r="E178" t="s">
        <v>865</v>
      </c>
      <c r="F178" t="s">
        <v>866</v>
      </c>
      <c r="G178" t="s">
        <v>333</v>
      </c>
      <c r="H178">
        <v>17007</v>
      </c>
      <c r="I178">
        <v>131.76</v>
      </c>
      <c r="J178" t="s">
        <v>330</v>
      </c>
      <c r="K178">
        <v>1</v>
      </c>
      <c r="L178">
        <v>65.88</v>
      </c>
      <c r="M178">
        <v>2</v>
      </c>
      <c r="O178" t="s">
        <v>26</v>
      </c>
      <c r="P178">
        <v>17007</v>
      </c>
      <c r="Q178" t="s">
        <v>361</v>
      </c>
      <c r="R178" t="s">
        <v>334</v>
      </c>
      <c r="S178">
        <v>59001</v>
      </c>
      <c r="T178" t="s">
        <v>336</v>
      </c>
    </row>
    <row r="179" spans="1:20" x14ac:dyDescent="0.25">
      <c r="A179" t="s">
        <v>861</v>
      </c>
      <c r="B179" t="s">
        <v>849</v>
      </c>
      <c r="D179">
        <v>909038000</v>
      </c>
      <c r="E179" t="s">
        <v>862</v>
      </c>
      <c r="F179" t="s">
        <v>863</v>
      </c>
      <c r="G179" t="s">
        <v>333</v>
      </c>
      <c r="H179">
        <v>17007</v>
      </c>
      <c r="I179">
        <v>125.6</v>
      </c>
      <c r="J179" t="s">
        <v>330</v>
      </c>
      <c r="K179">
        <v>5</v>
      </c>
      <c r="L179">
        <v>15.7</v>
      </c>
      <c r="M179">
        <v>8</v>
      </c>
      <c r="O179" t="s">
        <v>26</v>
      </c>
      <c r="P179">
        <v>17007</v>
      </c>
      <c r="Q179" t="s">
        <v>361</v>
      </c>
      <c r="R179" t="s">
        <v>334</v>
      </c>
      <c r="S179">
        <v>59001</v>
      </c>
      <c r="T179" t="s">
        <v>336</v>
      </c>
    </row>
    <row r="180" spans="1:20" x14ac:dyDescent="0.25">
      <c r="A180" t="s">
        <v>1071</v>
      </c>
      <c r="B180" t="s">
        <v>456</v>
      </c>
      <c r="D180">
        <v>908030001</v>
      </c>
      <c r="E180" t="s">
        <v>793</v>
      </c>
      <c r="F180" t="s">
        <v>794</v>
      </c>
      <c r="G180" t="s">
        <v>333</v>
      </c>
      <c r="H180">
        <v>17007</v>
      </c>
      <c r="I180">
        <v>527.04</v>
      </c>
      <c r="J180" t="s">
        <v>330</v>
      </c>
      <c r="K180">
        <v>6</v>
      </c>
      <c r="L180">
        <v>65.88</v>
      </c>
      <c r="M180">
        <v>8</v>
      </c>
      <c r="O180" t="s">
        <v>26</v>
      </c>
      <c r="P180">
        <v>17007</v>
      </c>
      <c r="Q180" t="s">
        <v>361</v>
      </c>
      <c r="R180" t="s">
        <v>334</v>
      </c>
      <c r="S180">
        <v>59001</v>
      </c>
      <c r="T180" t="s">
        <v>336</v>
      </c>
    </row>
    <row r="181" spans="1:20" x14ac:dyDescent="0.25">
      <c r="A181" t="s">
        <v>1072</v>
      </c>
      <c r="B181" t="s">
        <v>568</v>
      </c>
      <c r="D181">
        <v>908030020</v>
      </c>
      <c r="E181" t="s">
        <v>799</v>
      </c>
      <c r="F181" t="s">
        <v>797</v>
      </c>
      <c r="G181" t="s">
        <v>333</v>
      </c>
      <c r="H181">
        <v>17007</v>
      </c>
      <c r="I181">
        <v>329.4</v>
      </c>
      <c r="J181" t="s">
        <v>330</v>
      </c>
      <c r="K181">
        <v>11</v>
      </c>
      <c r="L181">
        <v>65.88</v>
      </c>
      <c r="M181">
        <v>5</v>
      </c>
      <c r="O181" t="s">
        <v>26</v>
      </c>
      <c r="P181">
        <v>17007</v>
      </c>
      <c r="Q181" t="s">
        <v>361</v>
      </c>
      <c r="R181" t="s">
        <v>334</v>
      </c>
      <c r="S181">
        <v>59001</v>
      </c>
      <c r="T181" t="s">
        <v>336</v>
      </c>
    </row>
    <row r="182" spans="1:20" x14ac:dyDescent="0.25">
      <c r="A182" t="s">
        <v>891</v>
      </c>
      <c r="B182" t="s">
        <v>441</v>
      </c>
      <c r="D182">
        <v>903034001</v>
      </c>
      <c r="E182" t="s">
        <v>892</v>
      </c>
      <c r="F182" t="s">
        <v>893</v>
      </c>
      <c r="G182" t="s">
        <v>333</v>
      </c>
      <c r="H182">
        <v>17007</v>
      </c>
      <c r="I182">
        <v>65.88</v>
      </c>
      <c r="J182" t="s">
        <v>330</v>
      </c>
      <c r="K182">
        <v>7</v>
      </c>
      <c r="L182">
        <v>65.88</v>
      </c>
      <c r="M182">
        <v>1</v>
      </c>
      <c r="O182" t="s">
        <v>26</v>
      </c>
      <c r="P182">
        <v>17007</v>
      </c>
      <c r="Q182" t="s">
        <v>361</v>
      </c>
      <c r="R182" t="s">
        <v>334</v>
      </c>
      <c r="S182">
        <v>59001</v>
      </c>
      <c r="T182" t="s">
        <v>336</v>
      </c>
    </row>
    <row r="183" spans="1:20" x14ac:dyDescent="0.25">
      <c r="A183" t="s">
        <v>1073</v>
      </c>
      <c r="B183" t="s">
        <v>358</v>
      </c>
      <c r="D183">
        <v>909000000</v>
      </c>
      <c r="E183" t="s">
        <v>1074</v>
      </c>
      <c r="F183" t="s">
        <v>1028</v>
      </c>
      <c r="G183" t="s">
        <v>333</v>
      </c>
      <c r="H183">
        <v>17007</v>
      </c>
      <c r="I183">
        <v>263.52</v>
      </c>
      <c r="J183" t="s">
        <v>330</v>
      </c>
      <c r="K183">
        <v>14</v>
      </c>
      <c r="L183">
        <v>65.88</v>
      </c>
      <c r="M183">
        <v>4</v>
      </c>
      <c r="O183" t="s">
        <v>26</v>
      </c>
      <c r="P183">
        <v>17007</v>
      </c>
      <c r="Q183" t="s">
        <v>361</v>
      </c>
      <c r="R183" t="s">
        <v>334</v>
      </c>
      <c r="S183">
        <v>59001</v>
      </c>
      <c r="T183" t="s">
        <v>336</v>
      </c>
    </row>
    <row r="184" spans="1:20" x14ac:dyDescent="0.25">
      <c r="A184" t="s">
        <v>1075</v>
      </c>
      <c r="B184" t="s">
        <v>765</v>
      </c>
      <c r="D184">
        <v>901010001</v>
      </c>
      <c r="E184" t="s">
        <v>900</v>
      </c>
      <c r="F184" t="s">
        <v>901</v>
      </c>
      <c r="G184" t="s">
        <v>333</v>
      </c>
      <c r="H184">
        <v>17007</v>
      </c>
      <c r="I184">
        <v>125.6</v>
      </c>
      <c r="J184" t="s">
        <v>330</v>
      </c>
      <c r="K184">
        <v>11</v>
      </c>
      <c r="L184">
        <v>15.7</v>
      </c>
      <c r="M184">
        <v>8</v>
      </c>
      <c r="O184" t="s">
        <v>26</v>
      </c>
      <c r="P184">
        <v>17007</v>
      </c>
      <c r="Q184" t="s">
        <v>361</v>
      </c>
      <c r="R184" t="s">
        <v>334</v>
      </c>
      <c r="S184">
        <v>59001</v>
      </c>
      <c r="T184" t="s">
        <v>336</v>
      </c>
    </row>
    <row r="185" spans="1:20" x14ac:dyDescent="0.25">
      <c r="A185" t="s">
        <v>1076</v>
      </c>
      <c r="B185" t="s">
        <v>358</v>
      </c>
      <c r="D185">
        <v>904069010</v>
      </c>
      <c r="E185" t="s">
        <v>1077</v>
      </c>
      <c r="F185" t="s">
        <v>1078</v>
      </c>
      <c r="G185" t="s">
        <v>333</v>
      </c>
      <c r="H185">
        <v>17007</v>
      </c>
      <c r="I185">
        <v>65.88</v>
      </c>
      <c r="J185" t="s">
        <v>330</v>
      </c>
      <c r="K185">
        <v>2</v>
      </c>
      <c r="L185">
        <v>65.88</v>
      </c>
      <c r="M185">
        <v>1</v>
      </c>
      <c r="O185" t="s">
        <v>26</v>
      </c>
      <c r="P185">
        <v>17007</v>
      </c>
      <c r="Q185" t="s">
        <v>361</v>
      </c>
      <c r="R185" t="s">
        <v>334</v>
      </c>
      <c r="S185">
        <v>59001</v>
      </c>
      <c r="T185" t="s">
        <v>336</v>
      </c>
    </row>
    <row r="186" spans="1:20" x14ac:dyDescent="0.25">
      <c r="A186" t="s">
        <v>1079</v>
      </c>
      <c r="B186" t="s">
        <v>933</v>
      </c>
      <c r="D186">
        <v>905025001</v>
      </c>
      <c r="E186" t="s">
        <v>909</v>
      </c>
      <c r="F186" t="s">
        <v>910</v>
      </c>
      <c r="G186" t="s">
        <v>333</v>
      </c>
      <c r="H186">
        <v>17007</v>
      </c>
      <c r="I186">
        <v>65.88</v>
      </c>
      <c r="J186" t="s">
        <v>330</v>
      </c>
      <c r="K186">
        <v>7</v>
      </c>
      <c r="L186">
        <v>65.88</v>
      </c>
      <c r="M186">
        <v>1</v>
      </c>
      <c r="O186" t="s">
        <v>26</v>
      </c>
      <c r="P186">
        <v>17007</v>
      </c>
      <c r="Q186" t="s">
        <v>361</v>
      </c>
      <c r="R186" t="s">
        <v>334</v>
      </c>
      <c r="S186">
        <v>59001</v>
      </c>
      <c r="T186" t="s">
        <v>336</v>
      </c>
    </row>
    <row r="187" spans="1:20" x14ac:dyDescent="0.25">
      <c r="A187" t="s">
        <v>908</v>
      </c>
      <c r="B187" t="s">
        <v>503</v>
      </c>
      <c r="D187">
        <v>905025001</v>
      </c>
      <c r="E187" t="s">
        <v>909</v>
      </c>
      <c r="F187" t="s">
        <v>910</v>
      </c>
      <c r="G187" t="s">
        <v>333</v>
      </c>
      <c r="H187">
        <v>17007</v>
      </c>
      <c r="I187">
        <v>131.76</v>
      </c>
      <c r="J187" t="s">
        <v>330</v>
      </c>
      <c r="K187">
        <v>28</v>
      </c>
      <c r="L187">
        <v>65.88</v>
      </c>
      <c r="M187">
        <v>2</v>
      </c>
      <c r="O187" t="s">
        <v>26</v>
      </c>
      <c r="P187">
        <v>17007</v>
      </c>
      <c r="Q187" t="s">
        <v>361</v>
      </c>
      <c r="R187" t="s">
        <v>334</v>
      </c>
      <c r="S187">
        <v>59001</v>
      </c>
      <c r="T187" t="s">
        <v>336</v>
      </c>
    </row>
    <row r="188" spans="1:20" x14ac:dyDescent="0.25">
      <c r="A188" t="s">
        <v>1080</v>
      </c>
      <c r="B188" t="s">
        <v>503</v>
      </c>
      <c r="D188">
        <v>905025001</v>
      </c>
      <c r="E188" t="s">
        <v>909</v>
      </c>
      <c r="F188" t="s">
        <v>910</v>
      </c>
      <c r="G188" t="s">
        <v>333</v>
      </c>
      <c r="H188">
        <v>17007</v>
      </c>
      <c r="I188">
        <v>131.76</v>
      </c>
      <c r="J188" t="s">
        <v>330</v>
      </c>
      <c r="K188">
        <v>9</v>
      </c>
      <c r="L188">
        <v>65.88</v>
      </c>
      <c r="M188">
        <v>2</v>
      </c>
      <c r="O188" t="s">
        <v>26</v>
      </c>
      <c r="P188">
        <v>17007</v>
      </c>
      <c r="Q188" t="s">
        <v>361</v>
      </c>
      <c r="R188" t="s">
        <v>334</v>
      </c>
      <c r="S188">
        <v>59001</v>
      </c>
      <c r="T188" t="s">
        <v>336</v>
      </c>
    </row>
    <row r="189" spans="1:20" x14ac:dyDescent="0.25">
      <c r="A189" t="s">
        <v>1081</v>
      </c>
      <c r="B189" t="s">
        <v>887</v>
      </c>
      <c r="D189">
        <v>905015001</v>
      </c>
      <c r="E189" t="s">
        <v>823</v>
      </c>
      <c r="F189" t="s">
        <v>824</v>
      </c>
      <c r="G189" t="s">
        <v>333</v>
      </c>
      <c r="H189">
        <v>17007</v>
      </c>
      <c r="I189">
        <v>15.7</v>
      </c>
      <c r="J189" t="s">
        <v>330</v>
      </c>
      <c r="K189">
        <v>8</v>
      </c>
      <c r="L189">
        <v>15.7</v>
      </c>
      <c r="M189">
        <v>1</v>
      </c>
      <c r="O189" t="s">
        <v>26</v>
      </c>
      <c r="P189">
        <v>17007</v>
      </c>
      <c r="Q189" t="s">
        <v>361</v>
      </c>
      <c r="R189" t="s">
        <v>334</v>
      </c>
      <c r="S189">
        <v>59001</v>
      </c>
      <c r="T189" t="s">
        <v>336</v>
      </c>
    </row>
    <row r="190" spans="1:20" x14ac:dyDescent="0.25">
      <c r="A190" t="s">
        <v>1082</v>
      </c>
      <c r="B190" t="s">
        <v>580</v>
      </c>
      <c r="D190">
        <v>905015001</v>
      </c>
      <c r="E190" t="s">
        <v>823</v>
      </c>
      <c r="F190" t="s">
        <v>824</v>
      </c>
      <c r="G190" t="s">
        <v>333</v>
      </c>
      <c r="H190">
        <v>17007</v>
      </c>
      <c r="I190">
        <v>65.88</v>
      </c>
      <c r="J190" t="s">
        <v>330</v>
      </c>
      <c r="K190">
        <v>10</v>
      </c>
      <c r="L190">
        <v>65.88</v>
      </c>
      <c r="M190">
        <v>1</v>
      </c>
      <c r="O190" t="s">
        <v>26</v>
      </c>
      <c r="P190">
        <v>17007</v>
      </c>
      <c r="Q190" t="s">
        <v>361</v>
      </c>
      <c r="R190" t="s">
        <v>334</v>
      </c>
      <c r="S190">
        <v>59001</v>
      </c>
      <c r="T190" t="s">
        <v>336</v>
      </c>
    </row>
    <row r="191" spans="1:20" x14ac:dyDescent="0.25">
      <c r="A191" t="s">
        <v>1083</v>
      </c>
      <c r="B191" t="s">
        <v>765</v>
      </c>
      <c r="D191">
        <v>905032001</v>
      </c>
      <c r="E191" t="s">
        <v>1084</v>
      </c>
      <c r="F191" t="s">
        <v>1085</v>
      </c>
      <c r="G191" t="s">
        <v>333</v>
      </c>
      <c r="H191">
        <v>17007</v>
      </c>
      <c r="I191">
        <v>471</v>
      </c>
      <c r="J191" t="s">
        <v>330</v>
      </c>
      <c r="K191">
        <v>1</v>
      </c>
      <c r="L191">
        <v>15.7</v>
      </c>
      <c r="M191">
        <v>30</v>
      </c>
      <c r="O191" t="s">
        <v>26</v>
      </c>
      <c r="P191">
        <v>17007</v>
      </c>
      <c r="Q191" t="s">
        <v>361</v>
      </c>
      <c r="R191" t="s">
        <v>334</v>
      </c>
      <c r="S191">
        <v>59001</v>
      </c>
      <c r="T191" t="s">
        <v>336</v>
      </c>
    </row>
    <row r="192" spans="1:20" x14ac:dyDescent="0.25">
      <c r="A192" t="s">
        <v>1086</v>
      </c>
      <c r="B192" t="s">
        <v>796</v>
      </c>
      <c r="D192">
        <v>905032001</v>
      </c>
      <c r="E192" t="s">
        <v>1084</v>
      </c>
      <c r="F192" t="s">
        <v>1085</v>
      </c>
      <c r="G192" t="s">
        <v>333</v>
      </c>
      <c r="H192">
        <v>17007</v>
      </c>
      <c r="I192">
        <v>65.88</v>
      </c>
      <c r="J192" t="s">
        <v>330</v>
      </c>
      <c r="K192">
        <v>12</v>
      </c>
      <c r="L192">
        <v>65.88</v>
      </c>
      <c r="M192">
        <v>1</v>
      </c>
      <c r="O192" t="s">
        <v>26</v>
      </c>
      <c r="P192">
        <v>17007</v>
      </c>
      <c r="Q192" t="s">
        <v>361</v>
      </c>
      <c r="R192" t="s">
        <v>334</v>
      </c>
      <c r="S192">
        <v>59001</v>
      </c>
      <c r="T192" t="s">
        <v>336</v>
      </c>
    </row>
    <row r="193" spans="1:20" x14ac:dyDescent="0.25">
      <c r="A193" t="s">
        <v>1087</v>
      </c>
      <c r="B193" t="s">
        <v>849</v>
      </c>
      <c r="D193">
        <v>905032001</v>
      </c>
      <c r="E193" t="s">
        <v>1084</v>
      </c>
      <c r="F193" t="s">
        <v>1085</v>
      </c>
      <c r="G193" t="s">
        <v>333</v>
      </c>
      <c r="H193">
        <v>17007</v>
      </c>
      <c r="I193">
        <v>31.4</v>
      </c>
      <c r="J193" t="s">
        <v>330</v>
      </c>
      <c r="K193">
        <v>4</v>
      </c>
      <c r="L193">
        <v>15.7</v>
      </c>
      <c r="M193">
        <v>2</v>
      </c>
      <c r="O193" t="s">
        <v>26</v>
      </c>
      <c r="P193">
        <v>17007</v>
      </c>
      <c r="Q193" t="s">
        <v>361</v>
      </c>
      <c r="R193" t="s">
        <v>334</v>
      </c>
      <c r="S193">
        <v>59001</v>
      </c>
      <c r="T193" t="s">
        <v>336</v>
      </c>
    </row>
    <row r="194" spans="1:20" x14ac:dyDescent="0.25">
      <c r="A194" t="s">
        <v>1088</v>
      </c>
      <c r="B194" t="s">
        <v>441</v>
      </c>
      <c r="D194">
        <v>904069020</v>
      </c>
      <c r="E194" t="s">
        <v>921</v>
      </c>
      <c r="F194" t="s">
        <v>922</v>
      </c>
      <c r="G194" t="s">
        <v>333</v>
      </c>
      <c r="H194">
        <v>17008</v>
      </c>
      <c r="I194">
        <v>1103.4000000000001</v>
      </c>
      <c r="J194" t="s">
        <v>330</v>
      </c>
      <c r="K194">
        <v>2</v>
      </c>
      <c r="L194">
        <v>367.8</v>
      </c>
      <c r="M194">
        <v>3</v>
      </c>
      <c r="O194" t="s">
        <v>26</v>
      </c>
      <c r="P194">
        <v>17008</v>
      </c>
      <c r="Q194" t="s">
        <v>364</v>
      </c>
      <c r="R194" t="s">
        <v>334</v>
      </c>
      <c r="S194">
        <v>59001</v>
      </c>
      <c r="T194" t="s">
        <v>336</v>
      </c>
    </row>
    <row r="195" spans="1:20" x14ac:dyDescent="0.25">
      <c r="A195" t="s">
        <v>768</v>
      </c>
      <c r="B195" t="s">
        <v>769</v>
      </c>
      <c r="D195">
        <v>906014001</v>
      </c>
      <c r="E195" t="s">
        <v>770</v>
      </c>
      <c r="F195" t="s">
        <v>771</v>
      </c>
      <c r="G195" t="s">
        <v>333</v>
      </c>
      <c r="H195">
        <v>17008</v>
      </c>
      <c r="I195">
        <v>1267</v>
      </c>
      <c r="J195" t="s">
        <v>330</v>
      </c>
      <c r="K195">
        <v>25</v>
      </c>
      <c r="L195">
        <v>181</v>
      </c>
      <c r="M195">
        <v>7</v>
      </c>
      <c r="O195" t="s">
        <v>26</v>
      </c>
      <c r="P195">
        <v>17008</v>
      </c>
      <c r="Q195" t="s">
        <v>364</v>
      </c>
      <c r="R195" t="s">
        <v>334</v>
      </c>
      <c r="S195">
        <v>59001</v>
      </c>
      <c r="T195" t="s">
        <v>336</v>
      </c>
    </row>
    <row r="196" spans="1:20" x14ac:dyDescent="0.25">
      <c r="A196" t="s">
        <v>1089</v>
      </c>
      <c r="B196" t="s">
        <v>358</v>
      </c>
      <c r="D196">
        <v>901057020</v>
      </c>
      <c r="E196" t="s">
        <v>1090</v>
      </c>
      <c r="F196" t="s">
        <v>1091</v>
      </c>
      <c r="G196" t="s">
        <v>333</v>
      </c>
      <c r="H196">
        <v>17008</v>
      </c>
      <c r="I196">
        <v>493.68</v>
      </c>
      <c r="J196" t="s">
        <v>330</v>
      </c>
      <c r="K196">
        <v>2</v>
      </c>
      <c r="L196">
        <v>164.56</v>
      </c>
      <c r="M196">
        <v>3</v>
      </c>
      <c r="O196" t="s">
        <v>26</v>
      </c>
      <c r="P196">
        <v>17008</v>
      </c>
      <c r="Q196" t="s">
        <v>364</v>
      </c>
      <c r="R196" t="s">
        <v>334</v>
      </c>
      <c r="S196">
        <v>59001</v>
      </c>
      <c r="T196" t="s">
        <v>336</v>
      </c>
    </row>
    <row r="197" spans="1:20" x14ac:dyDescent="0.25">
      <c r="A197" t="s">
        <v>1092</v>
      </c>
      <c r="B197" t="s">
        <v>441</v>
      </c>
      <c r="D197">
        <v>908066020</v>
      </c>
      <c r="E197" t="s">
        <v>981</v>
      </c>
      <c r="F197" t="s">
        <v>982</v>
      </c>
      <c r="G197" t="s">
        <v>333</v>
      </c>
      <c r="H197">
        <v>17008</v>
      </c>
      <c r="I197">
        <v>367.8</v>
      </c>
      <c r="J197" t="s">
        <v>330</v>
      </c>
      <c r="K197">
        <v>22</v>
      </c>
      <c r="L197">
        <v>367.8</v>
      </c>
      <c r="M197">
        <v>1</v>
      </c>
      <c r="O197" t="s">
        <v>26</v>
      </c>
      <c r="P197">
        <v>17008</v>
      </c>
      <c r="Q197" t="s">
        <v>364</v>
      </c>
      <c r="R197" t="s">
        <v>334</v>
      </c>
      <c r="S197">
        <v>59001</v>
      </c>
      <c r="T197" t="s">
        <v>336</v>
      </c>
    </row>
    <row r="198" spans="1:20" x14ac:dyDescent="0.25">
      <c r="A198" t="s">
        <v>1093</v>
      </c>
      <c r="B198" t="s">
        <v>816</v>
      </c>
      <c r="D198">
        <v>909059001</v>
      </c>
      <c r="E198" t="s">
        <v>978</v>
      </c>
      <c r="F198" t="s">
        <v>979</v>
      </c>
      <c r="G198" t="s">
        <v>333</v>
      </c>
      <c r="H198">
        <v>17008</v>
      </c>
      <c r="I198">
        <v>181</v>
      </c>
      <c r="J198" t="s">
        <v>330</v>
      </c>
      <c r="K198">
        <v>10</v>
      </c>
      <c r="L198">
        <v>181</v>
      </c>
      <c r="M198">
        <v>1</v>
      </c>
      <c r="O198" t="s">
        <v>26</v>
      </c>
      <c r="P198">
        <v>17008</v>
      </c>
      <c r="Q198" t="s">
        <v>364</v>
      </c>
      <c r="R198" t="s">
        <v>334</v>
      </c>
      <c r="S198">
        <v>59001</v>
      </c>
      <c r="T198" t="s">
        <v>336</v>
      </c>
    </row>
    <row r="199" spans="1:20" x14ac:dyDescent="0.25">
      <c r="A199" t="s">
        <v>983</v>
      </c>
      <c r="B199" t="s">
        <v>796</v>
      </c>
      <c r="D199">
        <v>901056001</v>
      </c>
      <c r="E199" t="s">
        <v>865</v>
      </c>
      <c r="F199" t="s">
        <v>866</v>
      </c>
      <c r="G199" t="s">
        <v>333</v>
      </c>
      <c r="H199">
        <v>17008</v>
      </c>
      <c r="I199">
        <v>658.24</v>
      </c>
      <c r="J199" t="s">
        <v>330</v>
      </c>
      <c r="K199">
        <v>13</v>
      </c>
      <c r="L199">
        <v>164.56</v>
      </c>
      <c r="M199">
        <v>4</v>
      </c>
      <c r="O199" t="s">
        <v>26</v>
      </c>
      <c r="P199">
        <v>17008</v>
      </c>
      <c r="Q199" t="s">
        <v>364</v>
      </c>
      <c r="R199" t="s">
        <v>334</v>
      </c>
      <c r="S199">
        <v>59001</v>
      </c>
      <c r="T199" t="s">
        <v>336</v>
      </c>
    </row>
    <row r="200" spans="1:20" x14ac:dyDescent="0.25">
      <c r="A200" t="s">
        <v>990</v>
      </c>
      <c r="B200" t="s">
        <v>803</v>
      </c>
      <c r="D200">
        <v>908030001</v>
      </c>
      <c r="E200" t="s">
        <v>793</v>
      </c>
      <c r="F200" t="s">
        <v>794</v>
      </c>
      <c r="G200" t="s">
        <v>333</v>
      </c>
      <c r="H200">
        <v>17008</v>
      </c>
      <c r="I200">
        <v>329.12</v>
      </c>
      <c r="J200" t="s">
        <v>330</v>
      </c>
      <c r="K200">
        <v>16</v>
      </c>
      <c r="L200">
        <v>164.56</v>
      </c>
      <c r="M200">
        <v>2</v>
      </c>
      <c r="O200" t="s">
        <v>26</v>
      </c>
      <c r="P200">
        <v>17008</v>
      </c>
      <c r="Q200" t="s">
        <v>364</v>
      </c>
      <c r="R200" t="s">
        <v>334</v>
      </c>
      <c r="S200">
        <v>59001</v>
      </c>
      <c r="T200" t="s">
        <v>336</v>
      </c>
    </row>
    <row r="201" spans="1:20" x14ac:dyDescent="0.25">
      <c r="A201" t="s">
        <v>990</v>
      </c>
      <c r="B201" t="s">
        <v>803</v>
      </c>
      <c r="D201">
        <v>908030001</v>
      </c>
      <c r="E201" t="s">
        <v>793</v>
      </c>
      <c r="F201" t="s">
        <v>794</v>
      </c>
      <c r="G201" t="s">
        <v>333</v>
      </c>
      <c r="H201">
        <v>17008</v>
      </c>
      <c r="I201">
        <v>543</v>
      </c>
      <c r="J201" t="s">
        <v>330</v>
      </c>
      <c r="K201">
        <v>17</v>
      </c>
      <c r="L201">
        <v>181</v>
      </c>
      <c r="M201">
        <v>3</v>
      </c>
      <c r="O201" t="s">
        <v>26</v>
      </c>
      <c r="P201">
        <v>17008</v>
      </c>
      <c r="Q201" t="s">
        <v>364</v>
      </c>
      <c r="R201" t="s">
        <v>334</v>
      </c>
      <c r="S201">
        <v>59001</v>
      </c>
      <c r="T201" t="s">
        <v>336</v>
      </c>
    </row>
    <row r="202" spans="1:20" x14ac:dyDescent="0.25">
      <c r="A202" t="s">
        <v>993</v>
      </c>
      <c r="B202" t="s">
        <v>849</v>
      </c>
      <c r="D202">
        <v>908030001</v>
      </c>
      <c r="E202" t="s">
        <v>793</v>
      </c>
      <c r="F202" t="s">
        <v>794</v>
      </c>
      <c r="G202" t="s">
        <v>333</v>
      </c>
      <c r="H202">
        <v>17008</v>
      </c>
      <c r="I202">
        <v>181</v>
      </c>
      <c r="J202" t="s">
        <v>330</v>
      </c>
      <c r="K202">
        <v>36</v>
      </c>
      <c r="L202">
        <v>181</v>
      </c>
      <c r="M202">
        <v>1</v>
      </c>
      <c r="O202" t="s">
        <v>26</v>
      </c>
      <c r="P202">
        <v>17008</v>
      </c>
      <c r="Q202" t="s">
        <v>364</v>
      </c>
      <c r="R202" t="s">
        <v>334</v>
      </c>
      <c r="S202">
        <v>59001</v>
      </c>
      <c r="T202" t="s">
        <v>336</v>
      </c>
    </row>
    <row r="203" spans="1:20" x14ac:dyDescent="0.25">
      <c r="A203" t="s">
        <v>1094</v>
      </c>
      <c r="B203" t="s">
        <v>838</v>
      </c>
      <c r="D203">
        <v>908030020</v>
      </c>
      <c r="E203" t="s">
        <v>799</v>
      </c>
      <c r="F203" t="s">
        <v>797</v>
      </c>
      <c r="G203" t="s">
        <v>333</v>
      </c>
      <c r="H203">
        <v>17008</v>
      </c>
      <c r="I203">
        <v>822.8</v>
      </c>
      <c r="J203" t="s">
        <v>330</v>
      </c>
      <c r="K203">
        <v>6</v>
      </c>
      <c r="L203">
        <v>164.56</v>
      </c>
      <c r="M203">
        <v>5</v>
      </c>
      <c r="O203" t="s">
        <v>26</v>
      </c>
      <c r="P203">
        <v>17008</v>
      </c>
      <c r="Q203" t="s">
        <v>364</v>
      </c>
      <c r="R203" t="s">
        <v>334</v>
      </c>
      <c r="S203">
        <v>59001</v>
      </c>
      <c r="T203" t="s">
        <v>336</v>
      </c>
    </row>
    <row r="204" spans="1:20" x14ac:dyDescent="0.25">
      <c r="A204" t="s">
        <v>1094</v>
      </c>
      <c r="B204" t="s">
        <v>838</v>
      </c>
      <c r="D204">
        <v>908030020</v>
      </c>
      <c r="E204" t="s">
        <v>799</v>
      </c>
      <c r="F204" t="s">
        <v>797</v>
      </c>
      <c r="G204" t="s">
        <v>333</v>
      </c>
      <c r="H204">
        <v>17008</v>
      </c>
      <c r="I204">
        <v>367.8</v>
      </c>
      <c r="J204" t="s">
        <v>330</v>
      </c>
      <c r="K204">
        <v>7</v>
      </c>
      <c r="L204">
        <v>367.8</v>
      </c>
      <c r="M204">
        <v>1</v>
      </c>
      <c r="O204" t="s">
        <v>26</v>
      </c>
      <c r="P204">
        <v>17008</v>
      </c>
      <c r="Q204" t="s">
        <v>364</v>
      </c>
      <c r="R204" t="s">
        <v>334</v>
      </c>
      <c r="S204">
        <v>59001</v>
      </c>
      <c r="T204" t="s">
        <v>336</v>
      </c>
    </row>
    <row r="205" spans="1:20" x14ac:dyDescent="0.25">
      <c r="A205" t="s">
        <v>1095</v>
      </c>
      <c r="B205" t="s">
        <v>611</v>
      </c>
      <c r="D205">
        <v>908030001</v>
      </c>
      <c r="E205" t="s">
        <v>793</v>
      </c>
      <c r="F205" t="s">
        <v>797</v>
      </c>
      <c r="G205" t="s">
        <v>333</v>
      </c>
      <c r="H205">
        <v>17008</v>
      </c>
      <c r="I205">
        <v>329.12</v>
      </c>
      <c r="J205" t="s">
        <v>330</v>
      </c>
      <c r="K205">
        <v>1</v>
      </c>
      <c r="L205">
        <v>164.56</v>
      </c>
      <c r="M205">
        <v>2</v>
      </c>
      <c r="O205" t="s">
        <v>26</v>
      </c>
      <c r="P205">
        <v>17008</v>
      </c>
      <c r="Q205" t="s">
        <v>364</v>
      </c>
      <c r="R205" t="s">
        <v>334</v>
      </c>
      <c r="S205">
        <v>59001</v>
      </c>
      <c r="T205" t="s">
        <v>336</v>
      </c>
    </row>
    <row r="206" spans="1:20" x14ac:dyDescent="0.25">
      <c r="A206" t="s">
        <v>1096</v>
      </c>
      <c r="B206" t="s">
        <v>358</v>
      </c>
      <c r="D206">
        <v>906012001</v>
      </c>
      <c r="E206" t="s">
        <v>780</v>
      </c>
      <c r="F206" t="s">
        <v>801</v>
      </c>
      <c r="G206" t="s">
        <v>333</v>
      </c>
      <c r="H206">
        <v>17008</v>
      </c>
      <c r="I206">
        <v>329.12</v>
      </c>
      <c r="J206" t="s">
        <v>330</v>
      </c>
      <c r="K206">
        <v>1</v>
      </c>
      <c r="L206">
        <v>164.56</v>
      </c>
      <c r="M206">
        <v>2</v>
      </c>
      <c r="O206" t="s">
        <v>26</v>
      </c>
      <c r="P206">
        <v>17008</v>
      </c>
      <c r="Q206" t="s">
        <v>364</v>
      </c>
      <c r="R206" t="s">
        <v>334</v>
      </c>
      <c r="S206">
        <v>59001</v>
      </c>
      <c r="T206" t="s">
        <v>336</v>
      </c>
    </row>
    <row r="207" spans="1:20" x14ac:dyDescent="0.25">
      <c r="A207" t="s">
        <v>1097</v>
      </c>
      <c r="B207" t="s">
        <v>769</v>
      </c>
      <c r="D207">
        <v>906019001</v>
      </c>
      <c r="E207" t="s">
        <v>877</v>
      </c>
      <c r="F207" t="s">
        <v>878</v>
      </c>
      <c r="G207" t="s">
        <v>333</v>
      </c>
      <c r="H207">
        <v>17008</v>
      </c>
      <c r="I207">
        <v>362</v>
      </c>
      <c r="J207" t="s">
        <v>330</v>
      </c>
      <c r="K207">
        <v>5</v>
      </c>
      <c r="L207">
        <v>181</v>
      </c>
      <c r="M207">
        <v>2</v>
      </c>
      <c r="O207" t="s">
        <v>26</v>
      </c>
      <c r="P207">
        <v>17008</v>
      </c>
      <c r="Q207" t="s">
        <v>364</v>
      </c>
      <c r="R207" t="s">
        <v>334</v>
      </c>
      <c r="S207">
        <v>59001</v>
      </c>
      <c r="T207" t="s">
        <v>336</v>
      </c>
    </row>
    <row r="208" spans="1:20" x14ac:dyDescent="0.25">
      <c r="A208" t="s">
        <v>1098</v>
      </c>
      <c r="B208" t="s">
        <v>351</v>
      </c>
      <c r="D208">
        <v>906019001</v>
      </c>
      <c r="E208" t="s">
        <v>877</v>
      </c>
      <c r="F208" t="s">
        <v>878</v>
      </c>
      <c r="G208" t="s">
        <v>333</v>
      </c>
      <c r="H208">
        <v>17008</v>
      </c>
      <c r="I208">
        <v>493.68</v>
      </c>
      <c r="J208" t="s">
        <v>330</v>
      </c>
      <c r="K208">
        <v>17</v>
      </c>
      <c r="L208">
        <v>164.56</v>
      </c>
      <c r="M208">
        <v>3</v>
      </c>
      <c r="O208" t="s">
        <v>26</v>
      </c>
      <c r="P208">
        <v>17008</v>
      </c>
      <c r="Q208" t="s">
        <v>364</v>
      </c>
      <c r="R208" t="s">
        <v>334</v>
      </c>
      <c r="S208">
        <v>59001</v>
      </c>
      <c r="T208" t="s">
        <v>336</v>
      </c>
    </row>
    <row r="209" spans="1:20" x14ac:dyDescent="0.25">
      <c r="A209" t="s">
        <v>1099</v>
      </c>
      <c r="B209" t="s">
        <v>580</v>
      </c>
      <c r="D209">
        <v>908048001</v>
      </c>
      <c r="E209" t="s">
        <v>881</v>
      </c>
      <c r="F209" t="s">
        <v>882</v>
      </c>
      <c r="G209" t="s">
        <v>333</v>
      </c>
      <c r="H209">
        <v>17008</v>
      </c>
      <c r="I209">
        <v>493.68</v>
      </c>
      <c r="J209" t="s">
        <v>330</v>
      </c>
      <c r="K209">
        <v>1</v>
      </c>
      <c r="L209">
        <v>164.56</v>
      </c>
      <c r="M209">
        <v>3</v>
      </c>
      <c r="O209" t="s">
        <v>26</v>
      </c>
      <c r="P209">
        <v>17008</v>
      </c>
      <c r="Q209" t="s">
        <v>364</v>
      </c>
      <c r="R209" t="s">
        <v>334</v>
      </c>
      <c r="S209">
        <v>59001</v>
      </c>
      <c r="T209" t="s">
        <v>336</v>
      </c>
    </row>
    <row r="210" spans="1:20" x14ac:dyDescent="0.25">
      <c r="A210" t="s">
        <v>1100</v>
      </c>
      <c r="B210" t="s">
        <v>413</v>
      </c>
      <c r="D210">
        <v>901090070</v>
      </c>
      <c r="E210" t="s">
        <v>945</v>
      </c>
      <c r="F210" t="s">
        <v>1021</v>
      </c>
      <c r="G210" t="s">
        <v>333</v>
      </c>
      <c r="H210">
        <v>17008</v>
      </c>
      <c r="I210">
        <v>181</v>
      </c>
      <c r="J210" t="s">
        <v>330</v>
      </c>
      <c r="K210">
        <v>2</v>
      </c>
      <c r="L210">
        <v>181</v>
      </c>
      <c r="M210">
        <v>1</v>
      </c>
      <c r="O210" t="s">
        <v>26</v>
      </c>
      <c r="P210">
        <v>17008</v>
      </c>
      <c r="Q210" t="s">
        <v>364</v>
      </c>
      <c r="R210" t="s">
        <v>334</v>
      </c>
      <c r="S210">
        <v>59001</v>
      </c>
      <c r="T210" t="s">
        <v>336</v>
      </c>
    </row>
    <row r="211" spans="1:20" x14ac:dyDescent="0.25">
      <c r="A211" t="s">
        <v>1037</v>
      </c>
      <c r="B211" t="s">
        <v>849</v>
      </c>
      <c r="D211">
        <v>908023001</v>
      </c>
      <c r="E211" t="s">
        <v>905</v>
      </c>
      <c r="F211" t="s">
        <v>906</v>
      </c>
      <c r="G211" t="s">
        <v>333</v>
      </c>
      <c r="H211">
        <v>17008</v>
      </c>
      <c r="I211">
        <v>181</v>
      </c>
      <c r="J211" t="s">
        <v>330</v>
      </c>
      <c r="K211">
        <v>13</v>
      </c>
      <c r="L211">
        <v>181</v>
      </c>
      <c r="M211">
        <v>1</v>
      </c>
      <c r="O211" t="s">
        <v>26</v>
      </c>
      <c r="P211">
        <v>17008</v>
      </c>
      <c r="Q211" t="s">
        <v>364</v>
      </c>
      <c r="R211" t="s">
        <v>334</v>
      </c>
      <c r="S211">
        <v>59001</v>
      </c>
      <c r="T211" t="s">
        <v>336</v>
      </c>
    </row>
    <row r="212" spans="1:20" x14ac:dyDescent="0.25">
      <c r="A212" t="s">
        <v>1101</v>
      </c>
      <c r="B212" t="s">
        <v>887</v>
      </c>
      <c r="D212">
        <v>908000000</v>
      </c>
      <c r="E212" t="s">
        <v>1102</v>
      </c>
      <c r="F212" t="s">
        <v>1103</v>
      </c>
      <c r="G212" t="s">
        <v>333</v>
      </c>
      <c r="H212">
        <v>17008</v>
      </c>
      <c r="I212">
        <v>181</v>
      </c>
      <c r="J212" t="s">
        <v>330</v>
      </c>
      <c r="K212">
        <v>3</v>
      </c>
      <c r="L212">
        <v>181</v>
      </c>
      <c r="M212">
        <v>1</v>
      </c>
      <c r="O212" t="s">
        <v>26</v>
      </c>
      <c r="P212">
        <v>17008</v>
      </c>
      <c r="Q212" t="s">
        <v>364</v>
      </c>
      <c r="R212" t="s">
        <v>334</v>
      </c>
      <c r="S212">
        <v>59001</v>
      </c>
      <c r="T212" t="s">
        <v>336</v>
      </c>
    </row>
    <row r="213" spans="1:20" x14ac:dyDescent="0.25">
      <c r="A213" t="s">
        <v>779</v>
      </c>
      <c r="B213" t="s">
        <v>456</v>
      </c>
      <c r="D213">
        <v>906012001</v>
      </c>
      <c r="E213" t="s">
        <v>780</v>
      </c>
      <c r="F213" t="s">
        <v>781</v>
      </c>
      <c r="G213" t="s">
        <v>333</v>
      </c>
      <c r="H213">
        <v>17009</v>
      </c>
      <c r="I213">
        <v>91.2</v>
      </c>
      <c r="J213" t="s">
        <v>330</v>
      </c>
      <c r="K213">
        <v>13</v>
      </c>
      <c r="L213">
        <v>2.2799999999999998</v>
      </c>
      <c r="M213">
        <v>40</v>
      </c>
      <c r="O213" t="s">
        <v>26</v>
      </c>
      <c r="P213">
        <v>17009</v>
      </c>
      <c r="Q213" t="s">
        <v>1104</v>
      </c>
      <c r="R213" t="s">
        <v>334</v>
      </c>
      <c r="S213">
        <v>59001</v>
      </c>
      <c r="T213" t="s">
        <v>336</v>
      </c>
    </row>
    <row r="214" spans="1:20" x14ac:dyDescent="0.25">
      <c r="A214" t="s">
        <v>1105</v>
      </c>
      <c r="B214" t="s">
        <v>456</v>
      </c>
      <c r="D214">
        <v>905025001</v>
      </c>
      <c r="E214" t="s">
        <v>909</v>
      </c>
      <c r="F214" t="s">
        <v>910</v>
      </c>
      <c r="G214" t="s">
        <v>333</v>
      </c>
      <c r="H214">
        <v>17009</v>
      </c>
      <c r="I214">
        <v>228</v>
      </c>
      <c r="J214" t="s">
        <v>330</v>
      </c>
      <c r="K214">
        <v>4</v>
      </c>
      <c r="L214">
        <v>2.2799999999999998</v>
      </c>
      <c r="M214">
        <v>100</v>
      </c>
      <c r="O214" t="s">
        <v>26</v>
      </c>
      <c r="P214">
        <v>17009</v>
      </c>
      <c r="Q214" t="s">
        <v>1104</v>
      </c>
      <c r="R214" t="s">
        <v>334</v>
      </c>
      <c r="S214">
        <v>59001</v>
      </c>
      <c r="T214" t="s">
        <v>336</v>
      </c>
    </row>
    <row r="215" spans="1:20" x14ac:dyDescent="0.25">
      <c r="A215" t="s">
        <v>844</v>
      </c>
      <c r="B215" t="s">
        <v>773</v>
      </c>
      <c r="D215">
        <v>908013010</v>
      </c>
      <c r="E215" t="s">
        <v>766</v>
      </c>
      <c r="F215" t="s">
        <v>767</v>
      </c>
      <c r="G215" t="s">
        <v>333</v>
      </c>
      <c r="H215">
        <v>17010</v>
      </c>
      <c r="I215">
        <v>38.06</v>
      </c>
      <c r="J215" t="s">
        <v>330</v>
      </c>
      <c r="K215">
        <v>17</v>
      </c>
      <c r="L215">
        <v>38.06</v>
      </c>
      <c r="M215">
        <v>1</v>
      </c>
      <c r="O215" t="s">
        <v>26</v>
      </c>
      <c r="P215">
        <v>17010</v>
      </c>
      <c r="Q215" t="s">
        <v>372</v>
      </c>
      <c r="R215" t="s">
        <v>334</v>
      </c>
      <c r="S215">
        <v>59001</v>
      </c>
      <c r="T215" t="s">
        <v>336</v>
      </c>
    </row>
    <row r="216" spans="1:20" x14ac:dyDescent="0.25">
      <c r="A216" t="s">
        <v>1106</v>
      </c>
      <c r="B216" t="s">
        <v>1012</v>
      </c>
      <c r="D216">
        <v>908013021</v>
      </c>
      <c r="E216" t="s">
        <v>971</v>
      </c>
      <c r="F216" t="s">
        <v>1107</v>
      </c>
      <c r="G216" t="s">
        <v>333</v>
      </c>
      <c r="H216">
        <v>17010</v>
      </c>
      <c r="I216">
        <v>45.25</v>
      </c>
      <c r="J216" t="s">
        <v>330</v>
      </c>
      <c r="K216">
        <v>10</v>
      </c>
      <c r="L216">
        <v>45.25</v>
      </c>
      <c r="M216">
        <v>1</v>
      </c>
      <c r="O216" t="s">
        <v>26</v>
      </c>
      <c r="P216">
        <v>17010</v>
      </c>
      <c r="Q216" t="s">
        <v>372</v>
      </c>
      <c r="R216" t="s">
        <v>334</v>
      </c>
      <c r="S216">
        <v>59001</v>
      </c>
      <c r="T216" t="s">
        <v>336</v>
      </c>
    </row>
    <row r="217" spans="1:20" x14ac:dyDescent="0.25">
      <c r="A217" t="s">
        <v>1108</v>
      </c>
      <c r="B217" t="s">
        <v>792</v>
      </c>
      <c r="D217">
        <v>908013001</v>
      </c>
      <c r="E217" t="s">
        <v>817</v>
      </c>
      <c r="F217" t="s">
        <v>1109</v>
      </c>
      <c r="G217" t="s">
        <v>333</v>
      </c>
      <c r="H217">
        <v>17010</v>
      </c>
      <c r="I217">
        <v>362</v>
      </c>
      <c r="J217" t="s">
        <v>330</v>
      </c>
      <c r="K217">
        <v>28</v>
      </c>
      <c r="L217">
        <v>45.25</v>
      </c>
      <c r="M217">
        <v>8</v>
      </c>
      <c r="O217" t="s">
        <v>26</v>
      </c>
      <c r="P217">
        <v>17010</v>
      </c>
      <c r="Q217" t="s">
        <v>372</v>
      </c>
      <c r="R217" t="s">
        <v>334</v>
      </c>
      <c r="S217">
        <v>59001</v>
      </c>
      <c r="T217" t="s">
        <v>336</v>
      </c>
    </row>
    <row r="218" spans="1:20" x14ac:dyDescent="0.25">
      <c r="A218" t="s">
        <v>790</v>
      </c>
      <c r="B218" t="s">
        <v>356</v>
      </c>
      <c r="D218">
        <v>908030080</v>
      </c>
      <c r="E218" t="s">
        <v>785</v>
      </c>
      <c r="F218" t="s">
        <v>786</v>
      </c>
      <c r="G218" t="s">
        <v>333</v>
      </c>
      <c r="H218">
        <v>17010</v>
      </c>
      <c r="I218">
        <v>90.5</v>
      </c>
      <c r="J218" t="s">
        <v>330</v>
      </c>
      <c r="K218">
        <v>5</v>
      </c>
      <c r="L218">
        <v>45.25</v>
      </c>
      <c r="M218">
        <v>2</v>
      </c>
      <c r="O218" t="s">
        <v>26</v>
      </c>
      <c r="P218">
        <v>17010</v>
      </c>
      <c r="Q218" t="s">
        <v>372</v>
      </c>
      <c r="R218" t="s">
        <v>334</v>
      </c>
      <c r="S218">
        <v>59001</v>
      </c>
      <c r="T218" t="s">
        <v>336</v>
      </c>
    </row>
    <row r="219" spans="1:20" x14ac:dyDescent="0.25">
      <c r="A219" t="s">
        <v>1110</v>
      </c>
      <c r="B219" t="s">
        <v>761</v>
      </c>
      <c r="D219">
        <v>902065010</v>
      </c>
      <c r="E219" t="s">
        <v>987</v>
      </c>
      <c r="F219" t="s">
        <v>988</v>
      </c>
      <c r="G219" t="s">
        <v>333</v>
      </c>
      <c r="H219">
        <v>17010</v>
      </c>
      <c r="I219">
        <v>90.5</v>
      </c>
      <c r="J219" t="s">
        <v>330</v>
      </c>
      <c r="K219">
        <v>5</v>
      </c>
      <c r="L219">
        <v>45.25</v>
      </c>
      <c r="M219">
        <v>2</v>
      </c>
      <c r="O219" t="s">
        <v>26</v>
      </c>
      <c r="P219">
        <v>17010</v>
      </c>
      <c r="Q219" t="s">
        <v>372</v>
      </c>
      <c r="R219" t="s">
        <v>334</v>
      </c>
      <c r="S219">
        <v>59001</v>
      </c>
      <c r="T219" t="s">
        <v>336</v>
      </c>
    </row>
    <row r="220" spans="1:20" x14ac:dyDescent="0.25">
      <c r="A220" t="s">
        <v>875</v>
      </c>
      <c r="B220" t="s">
        <v>876</v>
      </c>
      <c r="D220">
        <v>906019001</v>
      </c>
      <c r="E220" t="s">
        <v>877</v>
      </c>
      <c r="F220" t="s">
        <v>878</v>
      </c>
      <c r="G220" t="s">
        <v>333</v>
      </c>
      <c r="H220">
        <v>17010</v>
      </c>
      <c r="I220">
        <v>271.5</v>
      </c>
      <c r="J220" t="s">
        <v>330</v>
      </c>
      <c r="K220">
        <v>11</v>
      </c>
      <c r="L220">
        <v>45.25</v>
      </c>
      <c r="M220">
        <v>6</v>
      </c>
      <c r="O220" t="s">
        <v>26</v>
      </c>
      <c r="P220">
        <v>17010</v>
      </c>
      <c r="Q220" t="s">
        <v>372</v>
      </c>
      <c r="R220" t="s">
        <v>334</v>
      </c>
      <c r="S220">
        <v>59001</v>
      </c>
      <c r="T220" t="s">
        <v>336</v>
      </c>
    </row>
    <row r="221" spans="1:20" x14ac:dyDescent="0.25">
      <c r="A221" t="s">
        <v>999</v>
      </c>
      <c r="B221" t="s">
        <v>1000</v>
      </c>
      <c r="D221">
        <v>906019001</v>
      </c>
      <c r="E221" t="s">
        <v>877</v>
      </c>
      <c r="F221" t="s">
        <v>878</v>
      </c>
      <c r="G221" t="s">
        <v>333</v>
      </c>
      <c r="H221">
        <v>17010</v>
      </c>
      <c r="I221">
        <v>135.75</v>
      </c>
      <c r="J221" t="s">
        <v>330</v>
      </c>
      <c r="K221">
        <v>3</v>
      </c>
      <c r="L221">
        <v>45.25</v>
      </c>
      <c r="M221">
        <v>3</v>
      </c>
      <c r="O221" t="s">
        <v>26</v>
      </c>
      <c r="P221">
        <v>17010</v>
      </c>
      <c r="Q221" t="s">
        <v>372</v>
      </c>
      <c r="R221" t="s">
        <v>334</v>
      </c>
      <c r="S221">
        <v>59001</v>
      </c>
      <c r="T221" t="s">
        <v>336</v>
      </c>
    </row>
    <row r="222" spans="1:20" x14ac:dyDescent="0.25">
      <c r="A222" t="s">
        <v>879</v>
      </c>
      <c r="B222" t="s">
        <v>796</v>
      </c>
      <c r="D222">
        <v>906019001</v>
      </c>
      <c r="E222" t="s">
        <v>877</v>
      </c>
      <c r="F222" t="s">
        <v>878</v>
      </c>
      <c r="G222" t="s">
        <v>333</v>
      </c>
      <c r="H222">
        <v>17010</v>
      </c>
      <c r="I222">
        <v>38.06</v>
      </c>
      <c r="J222" t="s">
        <v>330</v>
      </c>
      <c r="K222">
        <v>10</v>
      </c>
      <c r="L222">
        <v>38.06</v>
      </c>
      <c r="M222">
        <v>1</v>
      </c>
      <c r="O222" t="s">
        <v>26</v>
      </c>
      <c r="P222">
        <v>17010</v>
      </c>
      <c r="Q222" t="s">
        <v>372</v>
      </c>
      <c r="R222" t="s">
        <v>334</v>
      </c>
      <c r="S222">
        <v>59001</v>
      </c>
      <c r="T222" t="s">
        <v>336</v>
      </c>
    </row>
    <row r="223" spans="1:20" x14ac:dyDescent="0.25">
      <c r="A223" t="s">
        <v>879</v>
      </c>
      <c r="B223" t="s">
        <v>796</v>
      </c>
      <c r="D223">
        <v>906019001</v>
      </c>
      <c r="E223" t="s">
        <v>877</v>
      </c>
      <c r="F223" t="s">
        <v>878</v>
      </c>
      <c r="G223" t="s">
        <v>333</v>
      </c>
      <c r="H223">
        <v>17010</v>
      </c>
      <c r="I223">
        <v>45.25</v>
      </c>
      <c r="J223" t="s">
        <v>330</v>
      </c>
      <c r="K223">
        <v>11</v>
      </c>
      <c r="L223">
        <v>45.25</v>
      </c>
      <c r="M223">
        <v>1</v>
      </c>
      <c r="O223" t="s">
        <v>26</v>
      </c>
      <c r="P223">
        <v>17010</v>
      </c>
      <c r="Q223" t="s">
        <v>372</v>
      </c>
      <c r="R223" t="s">
        <v>334</v>
      </c>
      <c r="S223">
        <v>59001</v>
      </c>
      <c r="T223" t="s">
        <v>336</v>
      </c>
    </row>
    <row r="224" spans="1:20" x14ac:dyDescent="0.25">
      <c r="A224" t="s">
        <v>904</v>
      </c>
      <c r="B224" t="s">
        <v>849</v>
      </c>
      <c r="D224">
        <v>908023001</v>
      </c>
      <c r="E224" t="s">
        <v>905</v>
      </c>
      <c r="F224" t="s">
        <v>906</v>
      </c>
      <c r="G224" t="s">
        <v>333</v>
      </c>
      <c r="H224">
        <v>17010</v>
      </c>
      <c r="I224">
        <v>45.25</v>
      </c>
      <c r="J224" t="s">
        <v>330</v>
      </c>
      <c r="K224">
        <v>15</v>
      </c>
      <c r="L224">
        <v>45.25</v>
      </c>
      <c r="M224">
        <v>1</v>
      </c>
      <c r="O224" t="s">
        <v>26</v>
      </c>
      <c r="P224">
        <v>17010</v>
      </c>
      <c r="Q224" t="s">
        <v>372</v>
      </c>
      <c r="R224" t="s">
        <v>334</v>
      </c>
      <c r="S224">
        <v>59001</v>
      </c>
      <c r="T224" t="s">
        <v>336</v>
      </c>
    </row>
    <row r="225" spans="1:20" x14ac:dyDescent="0.25">
      <c r="A225" t="s">
        <v>1111</v>
      </c>
      <c r="B225" t="s">
        <v>1065</v>
      </c>
      <c r="D225">
        <v>905039001</v>
      </c>
      <c r="E225" t="s">
        <v>913</v>
      </c>
      <c r="F225" t="s">
        <v>914</v>
      </c>
      <c r="G225" t="s">
        <v>333</v>
      </c>
      <c r="H225">
        <v>17010</v>
      </c>
      <c r="I225">
        <v>362</v>
      </c>
      <c r="J225" t="s">
        <v>330</v>
      </c>
      <c r="K225">
        <v>12</v>
      </c>
      <c r="L225">
        <v>45.25</v>
      </c>
      <c r="M225">
        <v>8</v>
      </c>
      <c r="O225" t="s">
        <v>26</v>
      </c>
      <c r="P225">
        <v>17010</v>
      </c>
      <c r="Q225" t="s">
        <v>372</v>
      </c>
      <c r="R225" t="s">
        <v>334</v>
      </c>
      <c r="S225">
        <v>59001</v>
      </c>
      <c r="T225" t="s">
        <v>336</v>
      </c>
    </row>
    <row r="226" spans="1:20" x14ac:dyDescent="0.25">
      <c r="A226" t="s">
        <v>1112</v>
      </c>
      <c r="B226" t="s">
        <v>769</v>
      </c>
      <c r="D226">
        <v>907000000</v>
      </c>
      <c r="E226" t="s">
        <v>925</v>
      </c>
      <c r="F226" t="s">
        <v>926</v>
      </c>
      <c r="G226" t="s">
        <v>333</v>
      </c>
      <c r="H226">
        <v>17011</v>
      </c>
      <c r="I226">
        <v>399.3</v>
      </c>
      <c r="J226" t="s">
        <v>330</v>
      </c>
      <c r="K226">
        <v>6</v>
      </c>
      <c r="L226">
        <v>399.3</v>
      </c>
      <c r="M226">
        <v>1</v>
      </c>
      <c r="O226" t="s">
        <v>26</v>
      </c>
      <c r="P226">
        <v>17011</v>
      </c>
      <c r="Q226" t="s">
        <v>375</v>
      </c>
      <c r="R226" t="s">
        <v>334</v>
      </c>
      <c r="S226">
        <v>59001</v>
      </c>
      <c r="T226" t="s">
        <v>336</v>
      </c>
    </row>
    <row r="227" spans="1:20" x14ac:dyDescent="0.25">
      <c r="A227" t="s">
        <v>1112</v>
      </c>
      <c r="B227" t="s">
        <v>769</v>
      </c>
      <c r="D227">
        <v>907000000</v>
      </c>
      <c r="E227" t="s">
        <v>925</v>
      </c>
      <c r="F227" t="s">
        <v>926</v>
      </c>
      <c r="G227" t="s">
        <v>333</v>
      </c>
      <c r="H227">
        <v>17011</v>
      </c>
      <c r="I227">
        <v>399.3</v>
      </c>
      <c r="J227" t="s">
        <v>330</v>
      </c>
      <c r="K227">
        <v>7</v>
      </c>
      <c r="L227">
        <v>399.3</v>
      </c>
      <c r="M227">
        <v>1</v>
      </c>
      <c r="O227" t="s">
        <v>26</v>
      </c>
      <c r="P227">
        <v>17011</v>
      </c>
      <c r="Q227" t="s">
        <v>375</v>
      </c>
      <c r="R227" t="s">
        <v>334</v>
      </c>
      <c r="S227">
        <v>59001</v>
      </c>
      <c r="T227" t="s">
        <v>336</v>
      </c>
    </row>
    <row r="228" spans="1:20" x14ac:dyDescent="0.25">
      <c r="A228" t="s">
        <v>1113</v>
      </c>
      <c r="B228" t="s">
        <v>755</v>
      </c>
      <c r="D228">
        <v>904054010</v>
      </c>
      <c r="E228" t="s">
        <v>751</v>
      </c>
      <c r="F228" t="s">
        <v>752</v>
      </c>
      <c r="G228" t="s">
        <v>333</v>
      </c>
      <c r="H228">
        <v>17011</v>
      </c>
      <c r="I228">
        <v>798</v>
      </c>
      <c r="J228" t="s">
        <v>330</v>
      </c>
      <c r="K228">
        <v>20</v>
      </c>
      <c r="L228">
        <v>399</v>
      </c>
      <c r="M228">
        <v>2</v>
      </c>
      <c r="O228" t="s">
        <v>26</v>
      </c>
      <c r="P228">
        <v>17011</v>
      </c>
      <c r="Q228" t="s">
        <v>375</v>
      </c>
      <c r="R228" t="s">
        <v>334</v>
      </c>
      <c r="S228">
        <v>59001</v>
      </c>
      <c r="T228" t="s">
        <v>336</v>
      </c>
    </row>
    <row r="229" spans="1:20" x14ac:dyDescent="0.25">
      <c r="A229" t="s">
        <v>938</v>
      </c>
      <c r="B229" t="s">
        <v>611</v>
      </c>
      <c r="D229">
        <v>904054010</v>
      </c>
      <c r="E229" t="s">
        <v>751</v>
      </c>
      <c r="F229" t="s">
        <v>752</v>
      </c>
      <c r="G229" t="s">
        <v>333</v>
      </c>
      <c r="H229">
        <v>17011</v>
      </c>
      <c r="I229">
        <v>798</v>
      </c>
      <c r="J229" t="s">
        <v>330</v>
      </c>
      <c r="K229">
        <v>15</v>
      </c>
      <c r="L229">
        <v>399</v>
      </c>
      <c r="M229">
        <v>2</v>
      </c>
      <c r="O229" t="s">
        <v>26</v>
      </c>
      <c r="P229">
        <v>17011</v>
      </c>
      <c r="Q229" t="s">
        <v>375</v>
      </c>
      <c r="R229" t="s">
        <v>334</v>
      </c>
      <c r="S229">
        <v>59001</v>
      </c>
      <c r="T229" t="s">
        <v>336</v>
      </c>
    </row>
    <row r="230" spans="1:20" x14ac:dyDescent="0.25">
      <c r="A230" t="s">
        <v>1114</v>
      </c>
      <c r="B230" t="s">
        <v>347</v>
      </c>
      <c r="D230">
        <v>904054010</v>
      </c>
      <c r="E230" t="s">
        <v>751</v>
      </c>
      <c r="F230" t="s">
        <v>752</v>
      </c>
      <c r="G230" t="s">
        <v>333</v>
      </c>
      <c r="H230">
        <v>17011</v>
      </c>
      <c r="I230">
        <v>780.3</v>
      </c>
      <c r="J230" t="s">
        <v>330</v>
      </c>
      <c r="K230">
        <v>23</v>
      </c>
      <c r="L230">
        <v>260.10000000000002</v>
      </c>
      <c r="M230">
        <v>3</v>
      </c>
      <c r="O230" t="s">
        <v>26</v>
      </c>
      <c r="P230">
        <v>17011</v>
      </c>
      <c r="Q230" t="s">
        <v>375</v>
      </c>
      <c r="R230" t="s">
        <v>334</v>
      </c>
      <c r="S230">
        <v>59001</v>
      </c>
      <c r="T230" t="s">
        <v>336</v>
      </c>
    </row>
    <row r="231" spans="1:20" x14ac:dyDescent="0.25">
      <c r="A231" t="s">
        <v>1115</v>
      </c>
      <c r="B231" t="s">
        <v>568</v>
      </c>
      <c r="D231">
        <v>901043001</v>
      </c>
      <c r="E231" t="s">
        <v>941</v>
      </c>
      <c r="F231" t="s">
        <v>942</v>
      </c>
      <c r="G231" t="s">
        <v>333</v>
      </c>
      <c r="H231">
        <v>17011</v>
      </c>
      <c r="I231">
        <v>798</v>
      </c>
      <c r="J231" t="s">
        <v>330</v>
      </c>
      <c r="K231">
        <v>6</v>
      </c>
      <c r="L231">
        <v>399</v>
      </c>
      <c r="M231">
        <v>2</v>
      </c>
      <c r="O231" t="s">
        <v>26</v>
      </c>
      <c r="P231">
        <v>17011</v>
      </c>
      <c r="Q231" t="s">
        <v>375</v>
      </c>
      <c r="R231" t="s">
        <v>334</v>
      </c>
      <c r="S231">
        <v>59001</v>
      </c>
      <c r="T231" t="s">
        <v>336</v>
      </c>
    </row>
    <row r="232" spans="1:20" x14ac:dyDescent="0.25">
      <c r="A232" t="s">
        <v>1115</v>
      </c>
      <c r="B232" t="s">
        <v>568</v>
      </c>
      <c r="D232">
        <v>901043001</v>
      </c>
      <c r="E232" t="s">
        <v>941</v>
      </c>
      <c r="F232" t="s">
        <v>942</v>
      </c>
      <c r="G232" t="s">
        <v>333</v>
      </c>
      <c r="H232">
        <v>17011</v>
      </c>
      <c r="I232">
        <v>402</v>
      </c>
      <c r="J232" t="s">
        <v>330</v>
      </c>
      <c r="K232">
        <v>7</v>
      </c>
      <c r="L232">
        <v>402</v>
      </c>
      <c r="M232">
        <v>1</v>
      </c>
      <c r="O232" t="s">
        <v>26</v>
      </c>
      <c r="P232">
        <v>17011</v>
      </c>
      <c r="Q232" t="s">
        <v>375</v>
      </c>
      <c r="R232" t="s">
        <v>334</v>
      </c>
      <c r="S232">
        <v>59001</v>
      </c>
      <c r="T232" t="s">
        <v>336</v>
      </c>
    </row>
    <row r="233" spans="1:20" x14ac:dyDescent="0.25">
      <c r="A233" t="s">
        <v>1116</v>
      </c>
      <c r="B233" t="s">
        <v>1000</v>
      </c>
      <c r="D233">
        <v>901043001</v>
      </c>
      <c r="E233" t="s">
        <v>941</v>
      </c>
      <c r="F233" t="s">
        <v>942</v>
      </c>
      <c r="G233" t="s">
        <v>333</v>
      </c>
      <c r="H233">
        <v>17011</v>
      </c>
      <c r="I233">
        <v>1197.9000000000001</v>
      </c>
      <c r="J233" t="s">
        <v>330</v>
      </c>
      <c r="K233">
        <v>13</v>
      </c>
      <c r="L233">
        <v>399.3</v>
      </c>
      <c r="M233">
        <v>3</v>
      </c>
      <c r="O233" t="s">
        <v>26</v>
      </c>
      <c r="P233">
        <v>17011</v>
      </c>
      <c r="Q233" t="s">
        <v>375</v>
      </c>
      <c r="R233" t="s">
        <v>334</v>
      </c>
      <c r="S233">
        <v>59001</v>
      </c>
      <c r="T233" t="s">
        <v>336</v>
      </c>
    </row>
    <row r="234" spans="1:20" x14ac:dyDescent="0.25">
      <c r="A234" t="s">
        <v>1117</v>
      </c>
      <c r="B234" t="s">
        <v>358</v>
      </c>
      <c r="D234">
        <v>903045001</v>
      </c>
      <c r="E234" t="s">
        <v>968</v>
      </c>
      <c r="F234" t="s">
        <v>969</v>
      </c>
      <c r="G234" t="s">
        <v>333</v>
      </c>
      <c r="H234">
        <v>17011</v>
      </c>
      <c r="I234">
        <v>402</v>
      </c>
      <c r="J234" t="s">
        <v>330</v>
      </c>
      <c r="K234">
        <v>2</v>
      </c>
      <c r="L234">
        <v>402</v>
      </c>
      <c r="M234">
        <v>1</v>
      </c>
      <c r="O234" t="s">
        <v>26</v>
      </c>
      <c r="P234">
        <v>17011</v>
      </c>
      <c r="Q234" t="s">
        <v>375</v>
      </c>
      <c r="R234" t="s">
        <v>334</v>
      </c>
      <c r="S234">
        <v>59001</v>
      </c>
      <c r="T234" t="s">
        <v>336</v>
      </c>
    </row>
    <row r="235" spans="1:20" x14ac:dyDescent="0.25">
      <c r="A235" t="s">
        <v>1118</v>
      </c>
      <c r="B235" t="s">
        <v>838</v>
      </c>
      <c r="D235">
        <v>903045001</v>
      </c>
      <c r="E235" t="s">
        <v>968</v>
      </c>
      <c r="F235" t="s">
        <v>969</v>
      </c>
      <c r="G235" t="s">
        <v>333</v>
      </c>
      <c r="H235">
        <v>17011</v>
      </c>
      <c r="I235">
        <v>804</v>
      </c>
      <c r="J235" t="s">
        <v>330</v>
      </c>
      <c r="K235">
        <v>1</v>
      </c>
      <c r="L235">
        <v>402</v>
      </c>
      <c r="M235">
        <v>2</v>
      </c>
      <c r="O235" t="s">
        <v>26</v>
      </c>
      <c r="P235">
        <v>17011</v>
      </c>
      <c r="Q235" t="s">
        <v>375</v>
      </c>
      <c r="R235" t="s">
        <v>334</v>
      </c>
      <c r="S235">
        <v>59001</v>
      </c>
      <c r="T235" t="s">
        <v>336</v>
      </c>
    </row>
    <row r="236" spans="1:20" x14ac:dyDescent="0.25">
      <c r="A236" t="s">
        <v>973</v>
      </c>
      <c r="B236" t="s">
        <v>407</v>
      </c>
      <c r="D236">
        <v>906012001</v>
      </c>
      <c r="E236" t="s">
        <v>780</v>
      </c>
      <c r="F236" t="s">
        <v>781</v>
      </c>
      <c r="G236" t="s">
        <v>333</v>
      </c>
      <c r="H236">
        <v>17011</v>
      </c>
      <c r="I236">
        <v>399.3</v>
      </c>
      <c r="J236" t="s">
        <v>330</v>
      </c>
      <c r="K236">
        <v>7</v>
      </c>
      <c r="L236">
        <v>399.3</v>
      </c>
      <c r="M236">
        <v>1</v>
      </c>
      <c r="O236" t="s">
        <v>26</v>
      </c>
      <c r="P236">
        <v>17011</v>
      </c>
      <c r="Q236" t="s">
        <v>375</v>
      </c>
      <c r="R236" t="s">
        <v>334</v>
      </c>
      <c r="S236">
        <v>59001</v>
      </c>
      <c r="T236" t="s">
        <v>336</v>
      </c>
    </row>
    <row r="237" spans="1:20" x14ac:dyDescent="0.25">
      <c r="A237" t="s">
        <v>974</v>
      </c>
      <c r="B237" t="s">
        <v>568</v>
      </c>
      <c r="D237">
        <v>901010010</v>
      </c>
      <c r="E237" t="s">
        <v>975</v>
      </c>
      <c r="F237" t="s">
        <v>976</v>
      </c>
      <c r="G237" t="s">
        <v>333</v>
      </c>
      <c r="H237">
        <v>17011</v>
      </c>
      <c r="I237">
        <v>2412</v>
      </c>
      <c r="J237" t="s">
        <v>330</v>
      </c>
      <c r="K237">
        <v>2</v>
      </c>
      <c r="L237">
        <v>402</v>
      </c>
      <c r="M237">
        <v>6</v>
      </c>
      <c r="O237" t="s">
        <v>26</v>
      </c>
      <c r="P237">
        <v>17011</v>
      </c>
      <c r="Q237" t="s">
        <v>375</v>
      </c>
      <c r="R237" t="s">
        <v>334</v>
      </c>
      <c r="S237">
        <v>59001</v>
      </c>
      <c r="T237" t="s">
        <v>336</v>
      </c>
    </row>
    <row r="238" spans="1:20" x14ac:dyDescent="0.25">
      <c r="A238" t="s">
        <v>1119</v>
      </c>
      <c r="B238" t="s">
        <v>759</v>
      </c>
      <c r="D238">
        <v>909059001</v>
      </c>
      <c r="E238" t="s">
        <v>978</v>
      </c>
      <c r="F238" t="s">
        <v>979</v>
      </c>
      <c r="G238" t="s">
        <v>333</v>
      </c>
      <c r="H238">
        <v>17011</v>
      </c>
      <c r="I238">
        <v>399.3</v>
      </c>
      <c r="J238" t="s">
        <v>330</v>
      </c>
      <c r="K238">
        <v>1</v>
      </c>
      <c r="L238">
        <v>399.3</v>
      </c>
      <c r="M238">
        <v>1</v>
      </c>
      <c r="O238" t="s">
        <v>26</v>
      </c>
      <c r="P238">
        <v>17011</v>
      </c>
      <c r="Q238" t="s">
        <v>375</v>
      </c>
      <c r="R238" t="s">
        <v>334</v>
      </c>
      <c r="S238">
        <v>59001</v>
      </c>
      <c r="T238" t="s">
        <v>336</v>
      </c>
    </row>
    <row r="239" spans="1:20" x14ac:dyDescent="0.25">
      <c r="A239" t="s">
        <v>1120</v>
      </c>
      <c r="B239" t="s">
        <v>503</v>
      </c>
      <c r="D239">
        <v>903034010</v>
      </c>
      <c r="E239" t="s">
        <v>1121</v>
      </c>
      <c r="F239" t="s">
        <v>1122</v>
      </c>
      <c r="G239" t="s">
        <v>333</v>
      </c>
      <c r="H239">
        <v>17011</v>
      </c>
      <c r="I239">
        <v>758</v>
      </c>
      <c r="J239" t="s">
        <v>330</v>
      </c>
      <c r="K239">
        <v>2</v>
      </c>
      <c r="L239">
        <v>379</v>
      </c>
      <c r="M239">
        <v>2</v>
      </c>
      <c r="O239" t="s">
        <v>26</v>
      </c>
      <c r="P239">
        <v>17011</v>
      </c>
      <c r="Q239" t="s">
        <v>375</v>
      </c>
      <c r="R239" t="s">
        <v>334</v>
      </c>
      <c r="S239">
        <v>59001</v>
      </c>
      <c r="T239" t="s">
        <v>336</v>
      </c>
    </row>
    <row r="240" spans="1:20" x14ac:dyDescent="0.25">
      <c r="A240" t="s">
        <v>1120</v>
      </c>
      <c r="B240" t="s">
        <v>503</v>
      </c>
      <c r="D240">
        <v>903034010</v>
      </c>
      <c r="E240" t="s">
        <v>1121</v>
      </c>
      <c r="F240" t="s">
        <v>1122</v>
      </c>
      <c r="G240" t="s">
        <v>333</v>
      </c>
      <c r="H240">
        <v>17011</v>
      </c>
      <c r="I240">
        <v>1197</v>
      </c>
      <c r="J240" t="s">
        <v>330</v>
      </c>
      <c r="K240">
        <v>3</v>
      </c>
      <c r="L240">
        <v>399</v>
      </c>
      <c r="M240">
        <v>3</v>
      </c>
      <c r="O240" t="s">
        <v>26</v>
      </c>
      <c r="P240">
        <v>17011</v>
      </c>
      <c r="Q240" t="s">
        <v>375</v>
      </c>
      <c r="R240" t="s">
        <v>334</v>
      </c>
      <c r="S240">
        <v>59001</v>
      </c>
      <c r="T240" t="s">
        <v>336</v>
      </c>
    </row>
    <row r="241" spans="1:20" x14ac:dyDescent="0.25">
      <c r="A241" t="s">
        <v>1123</v>
      </c>
      <c r="B241" t="s">
        <v>1000</v>
      </c>
      <c r="D241">
        <v>909038000</v>
      </c>
      <c r="E241" t="s">
        <v>862</v>
      </c>
      <c r="F241" t="s">
        <v>863</v>
      </c>
      <c r="G241" t="s">
        <v>333</v>
      </c>
      <c r="H241">
        <v>17011</v>
      </c>
      <c r="I241">
        <v>399.3</v>
      </c>
      <c r="J241" t="s">
        <v>330</v>
      </c>
      <c r="K241">
        <v>17</v>
      </c>
      <c r="L241">
        <v>399.3</v>
      </c>
      <c r="M241">
        <v>1</v>
      </c>
      <c r="O241" t="s">
        <v>26</v>
      </c>
      <c r="P241">
        <v>17011</v>
      </c>
      <c r="Q241" t="s">
        <v>375</v>
      </c>
      <c r="R241" t="s">
        <v>334</v>
      </c>
      <c r="S241">
        <v>59001</v>
      </c>
      <c r="T241" t="s">
        <v>336</v>
      </c>
    </row>
    <row r="242" spans="1:20" x14ac:dyDescent="0.25">
      <c r="A242" t="s">
        <v>791</v>
      </c>
      <c r="B242" t="s">
        <v>792</v>
      </c>
      <c r="D242">
        <v>908030001</v>
      </c>
      <c r="E242" t="s">
        <v>793</v>
      </c>
      <c r="F242" t="s">
        <v>794</v>
      </c>
      <c r="G242" t="s">
        <v>333</v>
      </c>
      <c r="H242">
        <v>17011</v>
      </c>
      <c r="I242">
        <v>402</v>
      </c>
      <c r="J242" t="s">
        <v>330</v>
      </c>
      <c r="K242">
        <v>4</v>
      </c>
      <c r="L242">
        <v>402</v>
      </c>
      <c r="M242">
        <v>1</v>
      </c>
      <c r="O242" t="s">
        <v>26</v>
      </c>
      <c r="P242">
        <v>17011</v>
      </c>
      <c r="Q242" t="s">
        <v>375</v>
      </c>
      <c r="R242" t="s">
        <v>334</v>
      </c>
      <c r="S242">
        <v>59001</v>
      </c>
      <c r="T242" t="s">
        <v>336</v>
      </c>
    </row>
    <row r="243" spans="1:20" x14ac:dyDescent="0.25">
      <c r="A243" t="s">
        <v>791</v>
      </c>
      <c r="B243" t="s">
        <v>792</v>
      </c>
      <c r="D243">
        <v>908030001</v>
      </c>
      <c r="E243" t="s">
        <v>793</v>
      </c>
      <c r="F243" t="s">
        <v>794</v>
      </c>
      <c r="G243" t="s">
        <v>333</v>
      </c>
      <c r="H243">
        <v>17011</v>
      </c>
      <c r="I243">
        <v>399.3</v>
      </c>
      <c r="J243" t="s">
        <v>330</v>
      </c>
      <c r="K243">
        <v>5</v>
      </c>
      <c r="L243">
        <v>399.3</v>
      </c>
      <c r="M243">
        <v>1</v>
      </c>
      <c r="O243" t="s">
        <v>26</v>
      </c>
      <c r="P243">
        <v>17011</v>
      </c>
      <c r="Q243" t="s">
        <v>375</v>
      </c>
      <c r="R243" t="s">
        <v>334</v>
      </c>
      <c r="S243">
        <v>59001</v>
      </c>
      <c r="T243" t="s">
        <v>336</v>
      </c>
    </row>
    <row r="244" spans="1:20" x14ac:dyDescent="0.25">
      <c r="A244" t="s">
        <v>1094</v>
      </c>
      <c r="B244" t="s">
        <v>838</v>
      </c>
      <c r="D244">
        <v>908030020</v>
      </c>
      <c r="E244" t="s">
        <v>799</v>
      </c>
      <c r="F244" t="s">
        <v>797</v>
      </c>
      <c r="G244" t="s">
        <v>333</v>
      </c>
      <c r="H244">
        <v>17011</v>
      </c>
      <c r="I244">
        <v>1206</v>
      </c>
      <c r="J244" t="s">
        <v>330</v>
      </c>
      <c r="K244">
        <v>2</v>
      </c>
      <c r="L244">
        <v>402</v>
      </c>
      <c r="M244">
        <v>3</v>
      </c>
      <c r="O244" t="s">
        <v>26</v>
      </c>
      <c r="P244">
        <v>17011</v>
      </c>
      <c r="Q244" t="s">
        <v>375</v>
      </c>
      <c r="R244" t="s">
        <v>334</v>
      </c>
      <c r="S244">
        <v>59001</v>
      </c>
      <c r="T244" t="s">
        <v>336</v>
      </c>
    </row>
    <row r="245" spans="1:20" x14ac:dyDescent="0.25">
      <c r="A245" t="s">
        <v>1124</v>
      </c>
      <c r="B245" t="s">
        <v>356</v>
      </c>
      <c r="D245">
        <v>908030020</v>
      </c>
      <c r="E245" t="s">
        <v>799</v>
      </c>
      <c r="F245" t="s">
        <v>797</v>
      </c>
      <c r="G245" t="s">
        <v>333</v>
      </c>
      <c r="H245">
        <v>17011</v>
      </c>
      <c r="I245">
        <v>804</v>
      </c>
      <c r="J245" t="s">
        <v>330</v>
      </c>
      <c r="K245">
        <v>2</v>
      </c>
      <c r="L245">
        <v>402</v>
      </c>
      <c r="M245">
        <v>2</v>
      </c>
      <c r="O245" t="s">
        <v>26</v>
      </c>
      <c r="P245">
        <v>17011</v>
      </c>
      <c r="Q245" t="s">
        <v>375</v>
      </c>
      <c r="R245" t="s">
        <v>334</v>
      </c>
      <c r="S245">
        <v>59001</v>
      </c>
      <c r="T245" t="s">
        <v>336</v>
      </c>
    </row>
    <row r="246" spans="1:20" x14ac:dyDescent="0.25">
      <c r="A246" t="s">
        <v>795</v>
      </c>
      <c r="B246" t="s">
        <v>796</v>
      </c>
      <c r="D246">
        <v>908030001</v>
      </c>
      <c r="E246" t="s">
        <v>793</v>
      </c>
      <c r="F246" t="s">
        <v>797</v>
      </c>
      <c r="G246" t="s">
        <v>333</v>
      </c>
      <c r="H246">
        <v>17011</v>
      </c>
      <c r="I246">
        <v>379</v>
      </c>
      <c r="J246" t="s">
        <v>330</v>
      </c>
      <c r="K246">
        <v>1</v>
      </c>
      <c r="L246">
        <v>379</v>
      </c>
      <c r="M246">
        <v>1</v>
      </c>
      <c r="O246" t="s">
        <v>26</v>
      </c>
      <c r="P246">
        <v>17011</v>
      </c>
      <c r="Q246" t="s">
        <v>375</v>
      </c>
      <c r="R246" t="s">
        <v>334</v>
      </c>
      <c r="S246">
        <v>59001</v>
      </c>
      <c r="T246" t="s">
        <v>336</v>
      </c>
    </row>
    <row r="247" spans="1:20" x14ac:dyDescent="0.25">
      <c r="A247" t="s">
        <v>1125</v>
      </c>
      <c r="B247" t="s">
        <v>796</v>
      </c>
      <c r="D247">
        <v>908030001</v>
      </c>
      <c r="E247" t="s">
        <v>793</v>
      </c>
      <c r="F247" t="s">
        <v>797</v>
      </c>
      <c r="G247" t="s">
        <v>333</v>
      </c>
      <c r="H247">
        <v>17011</v>
      </c>
      <c r="I247">
        <v>379</v>
      </c>
      <c r="J247" t="s">
        <v>330</v>
      </c>
      <c r="K247">
        <v>2</v>
      </c>
      <c r="L247">
        <v>379</v>
      </c>
      <c r="M247">
        <v>1</v>
      </c>
      <c r="O247" t="s">
        <v>26</v>
      </c>
      <c r="P247">
        <v>17011</v>
      </c>
      <c r="Q247" t="s">
        <v>375</v>
      </c>
      <c r="R247" t="s">
        <v>334</v>
      </c>
      <c r="S247">
        <v>59001</v>
      </c>
      <c r="T247" t="s">
        <v>336</v>
      </c>
    </row>
    <row r="248" spans="1:20" x14ac:dyDescent="0.25">
      <c r="A248" t="s">
        <v>867</v>
      </c>
      <c r="B248" t="s">
        <v>769</v>
      </c>
      <c r="D248">
        <v>906055001</v>
      </c>
      <c r="E248" t="s">
        <v>868</v>
      </c>
      <c r="F248" t="s">
        <v>869</v>
      </c>
      <c r="G248" t="s">
        <v>333</v>
      </c>
      <c r="H248">
        <v>17011</v>
      </c>
      <c r="I248">
        <v>2795.1</v>
      </c>
      <c r="J248" t="s">
        <v>330</v>
      </c>
      <c r="K248">
        <v>20</v>
      </c>
      <c r="L248">
        <v>399.3</v>
      </c>
      <c r="M248">
        <v>7</v>
      </c>
      <c r="O248" t="s">
        <v>26</v>
      </c>
      <c r="P248">
        <v>17011</v>
      </c>
      <c r="Q248" t="s">
        <v>375</v>
      </c>
      <c r="R248" t="s">
        <v>334</v>
      </c>
      <c r="S248">
        <v>59001</v>
      </c>
      <c r="T248" t="s">
        <v>336</v>
      </c>
    </row>
    <row r="249" spans="1:20" x14ac:dyDescent="0.25">
      <c r="A249" t="s">
        <v>1096</v>
      </c>
      <c r="B249" t="s">
        <v>358</v>
      </c>
      <c r="D249">
        <v>906012001</v>
      </c>
      <c r="E249" t="s">
        <v>780</v>
      </c>
      <c r="F249" t="s">
        <v>801</v>
      </c>
      <c r="G249" t="s">
        <v>333</v>
      </c>
      <c r="H249">
        <v>17011</v>
      </c>
      <c r="I249">
        <v>402</v>
      </c>
      <c r="J249" t="s">
        <v>330</v>
      </c>
      <c r="K249">
        <v>8</v>
      </c>
      <c r="L249">
        <v>402</v>
      </c>
      <c r="M249">
        <v>1</v>
      </c>
      <c r="O249" t="s">
        <v>26</v>
      </c>
      <c r="P249">
        <v>17011</v>
      </c>
      <c r="Q249" t="s">
        <v>375</v>
      </c>
      <c r="R249" t="s">
        <v>334</v>
      </c>
      <c r="S249">
        <v>59001</v>
      </c>
      <c r="T249" t="s">
        <v>336</v>
      </c>
    </row>
    <row r="250" spans="1:20" x14ac:dyDescent="0.25">
      <c r="A250" t="s">
        <v>1126</v>
      </c>
      <c r="B250" t="s">
        <v>765</v>
      </c>
      <c r="D250">
        <v>907058001</v>
      </c>
      <c r="E250" t="s">
        <v>804</v>
      </c>
      <c r="F250" t="s">
        <v>805</v>
      </c>
      <c r="G250" t="s">
        <v>333</v>
      </c>
      <c r="H250">
        <v>17011</v>
      </c>
      <c r="I250">
        <v>260.10000000000002</v>
      </c>
      <c r="J250" t="s">
        <v>330</v>
      </c>
      <c r="K250">
        <v>23</v>
      </c>
      <c r="L250">
        <v>260.10000000000002</v>
      </c>
      <c r="M250">
        <v>1</v>
      </c>
      <c r="O250" t="s">
        <v>26</v>
      </c>
      <c r="P250">
        <v>17011</v>
      </c>
      <c r="Q250" t="s">
        <v>375</v>
      </c>
      <c r="R250" t="s">
        <v>334</v>
      </c>
      <c r="S250">
        <v>59001</v>
      </c>
      <c r="T250" t="s">
        <v>336</v>
      </c>
    </row>
    <row r="251" spans="1:20" x14ac:dyDescent="0.25">
      <c r="A251" t="s">
        <v>1127</v>
      </c>
      <c r="B251" t="s">
        <v>849</v>
      </c>
      <c r="D251">
        <v>907058001</v>
      </c>
      <c r="E251" t="s">
        <v>804</v>
      </c>
      <c r="F251" t="s">
        <v>805</v>
      </c>
      <c r="G251" t="s">
        <v>333</v>
      </c>
      <c r="H251">
        <v>17011</v>
      </c>
      <c r="I251">
        <v>399.3</v>
      </c>
      <c r="J251" t="s">
        <v>330</v>
      </c>
      <c r="K251">
        <v>7</v>
      </c>
      <c r="L251">
        <v>399.3</v>
      </c>
      <c r="M251">
        <v>1</v>
      </c>
      <c r="O251" t="s">
        <v>26</v>
      </c>
      <c r="P251">
        <v>17011</v>
      </c>
      <c r="Q251" t="s">
        <v>375</v>
      </c>
      <c r="R251" t="s">
        <v>334</v>
      </c>
      <c r="S251">
        <v>59001</v>
      </c>
      <c r="T251" t="s">
        <v>336</v>
      </c>
    </row>
    <row r="252" spans="1:20" x14ac:dyDescent="0.25">
      <c r="A252" t="s">
        <v>802</v>
      </c>
      <c r="B252" t="s">
        <v>803</v>
      </c>
      <c r="D252">
        <v>907058001</v>
      </c>
      <c r="E252" t="s">
        <v>804</v>
      </c>
      <c r="F252" t="s">
        <v>805</v>
      </c>
      <c r="G252" t="s">
        <v>333</v>
      </c>
      <c r="H252">
        <v>17011</v>
      </c>
      <c r="I252">
        <v>399.3</v>
      </c>
      <c r="J252" t="s">
        <v>330</v>
      </c>
      <c r="K252">
        <v>2</v>
      </c>
      <c r="L252">
        <v>399.3</v>
      </c>
      <c r="M252">
        <v>1</v>
      </c>
      <c r="O252" t="s">
        <v>26</v>
      </c>
      <c r="P252">
        <v>17011</v>
      </c>
      <c r="Q252" t="s">
        <v>375</v>
      </c>
      <c r="R252" t="s">
        <v>334</v>
      </c>
      <c r="S252">
        <v>59001</v>
      </c>
      <c r="T252" t="s">
        <v>336</v>
      </c>
    </row>
    <row r="253" spans="1:20" x14ac:dyDescent="0.25">
      <c r="A253" t="s">
        <v>802</v>
      </c>
      <c r="B253" t="s">
        <v>803</v>
      </c>
      <c r="D253">
        <v>907058001</v>
      </c>
      <c r="E253" t="s">
        <v>804</v>
      </c>
      <c r="F253" t="s">
        <v>805</v>
      </c>
      <c r="G253" t="s">
        <v>333</v>
      </c>
      <c r="H253">
        <v>17011</v>
      </c>
      <c r="I253">
        <v>403</v>
      </c>
      <c r="J253" t="s">
        <v>330</v>
      </c>
      <c r="K253">
        <v>3</v>
      </c>
      <c r="L253">
        <v>403</v>
      </c>
      <c r="M253">
        <v>1</v>
      </c>
      <c r="O253" t="s">
        <v>26</v>
      </c>
      <c r="P253">
        <v>17011</v>
      </c>
      <c r="Q253" t="s">
        <v>375</v>
      </c>
      <c r="R253" t="s">
        <v>334</v>
      </c>
      <c r="S253">
        <v>59001</v>
      </c>
      <c r="T253" t="s">
        <v>336</v>
      </c>
    </row>
    <row r="254" spans="1:20" x14ac:dyDescent="0.25">
      <c r="A254" t="s">
        <v>802</v>
      </c>
      <c r="B254" t="s">
        <v>803</v>
      </c>
      <c r="D254">
        <v>907058001</v>
      </c>
      <c r="E254" t="s">
        <v>804</v>
      </c>
      <c r="F254" t="s">
        <v>805</v>
      </c>
      <c r="G254" t="s">
        <v>333</v>
      </c>
      <c r="H254">
        <v>17011</v>
      </c>
      <c r="I254">
        <v>1597.2</v>
      </c>
      <c r="J254" t="s">
        <v>330</v>
      </c>
      <c r="K254">
        <v>4</v>
      </c>
      <c r="L254">
        <v>399.3</v>
      </c>
      <c r="M254">
        <v>4</v>
      </c>
      <c r="O254" t="s">
        <v>26</v>
      </c>
      <c r="P254">
        <v>17011</v>
      </c>
      <c r="Q254" t="s">
        <v>375</v>
      </c>
      <c r="R254" t="s">
        <v>334</v>
      </c>
      <c r="S254">
        <v>59001</v>
      </c>
      <c r="T254" t="s">
        <v>336</v>
      </c>
    </row>
    <row r="255" spans="1:20" x14ac:dyDescent="0.25">
      <c r="A255" t="s">
        <v>1128</v>
      </c>
      <c r="B255" t="s">
        <v>788</v>
      </c>
      <c r="D255">
        <v>907058001</v>
      </c>
      <c r="E255" t="s">
        <v>804</v>
      </c>
      <c r="F255" t="s">
        <v>805</v>
      </c>
      <c r="G255" t="s">
        <v>333</v>
      </c>
      <c r="H255">
        <v>17011</v>
      </c>
      <c r="I255">
        <v>798</v>
      </c>
      <c r="J255" t="s">
        <v>330</v>
      </c>
      <c r="K255">
        <v>16</v>
      </c>
      <c r="L255">
        <v>399</v>
      </c>
      <c r="M255">
        <v>2</v>
      </c>
      <c r="O255" t="s">
        <v>26</v>
      </c>
      <c r="P255">
        <v>17011</v>
      </c>
      <c r="Q255" t="s">
        <v>375</v>
      </c>
      <c r="R255" t="s">
        <v>334</v>
      </c>
      <c r="S255">
        <v>59001</v>
      </c>
      <c r="T255" t="s">
        <v>336</v>
      </c>
    </row>
    <row r="256" spans="1:20" x14ac:dyDescent="0.25">
      <c r="A256" t="s">
        <v>1129</v>
      </c>
      <c r="B256" t="s">
        <v>580</v>
      </c>
      <c r="D256">
        <v>907058001</v>
      </c>
      <c r="E256" t="s">
        <v>804</v>
      </c>
      <c r="F256" t="s">
        <v>805</v>
      </c>
      <c r="G256" t="s">
        <v>333</v>
      </c>
      <c r="H256">
        <v>17011</v>
      </c>
      <c r="I256">
        <v>402</v>
      </c>
      <c r="J256" t="s">
        <v>330</v>
      </c>
      <c r="K256">
        <v>13</v>
      </c>
      <c r="L256">
        <v>402</v>
      </c>
      <c r="M256">
        <v>1</v>
      </c>
      <c r="O256" t="s">
        <v>26</v>
      </c>
      <c r="P256">
        <v>17011</v>
      </c>
      <c r="Q256" t="s">
        <v>375</v>
      </c>
      <c r="R256" t="s">
        <v>334</v>
      </c>
      <c r="S256">
        <v>59001</v>
      </c>
      <c r="T256" t="s">
        <v>336</v>
      </c>
    </row>
    <row r="257" spans="1:20" x14ac:dyDescent="0.25">
      <c r="A257" t="s">
        <v>806</v>
      </c>
      <c r="B257" t="s">
        <v>347</v>
      </c>
      <c r="D257">
        <v>907058001</v>
      </c>
      <c r="E257" t="s">
        <v>804</v>
      </c>
      <c r="F257" t="s">
        <v>805</v>
      </c>
      <c r="G257" t="s">
        <v>333</v>
      </c>
      <c r="H257">
        <v>17011</v>
      </c>
      <c r="I257">
        <v>1040.4000000000001</v>
      </c>
      <c r="J257" t="s">
        <v>330</v>
      </c>
      <c r="K257">
        <v>1</v>
      </c>
      <c r="L257">
        <v>260.10000000000002</v>
      </c>
      <c r="M257">
        <v>4</v>
      </c>
      <c r="O257" t="s">
        <v>26</v>
      </c>
      <c r="P257">
        <v>17011</v>
      </c>
      <c r="Q257" t="s">
        <v>375</v>
      </c>
      <c r="R257" t="s">
        <v>334</v>
      </c>
      <c r="S257">
        <v>59001</v>
      </c>
      <c r="T257" t="s">
        <v>336</v>
      </c>
    </row>
    <row r="258" spans="1:20" x14ac:dyDescent="0.25">
      <c r="A258" t="s">
        <v>1130</v>
      </c>
      <c r="B258" t="s">
        <v>773</v>
      </c>
      <c r="D258">
        <v>907058001</v>
      </c>
      <c r="E258" t="s">
        <v>804</v>
      </c>
      <c r="F258" t="s">
        <v>805</v>
      </c>
      <c r="G258" t="s">
        <v>333</v>
      </c>
      <c r="H258">
        <v>17011</v>
      </c>
      <c r="I258">
        <v>399.3</v>
      </c>
      <c r="J258" t="s">
        <v>330</v>
      </c>
      <c r="K258">
        <v>1</v>
      </c>
      <c r="L258">
        <v>399.3</v>
      </c>
      <c r="M258">
        <v>1</v>
      </c>
      <c r="O258" t="s">
        <v>26</v>
      </c>
      <c r="P258">
        <v>17011</v>
      </c>
      <c r="Q258" t="s">
        <v>375</v>
      </c>
      <c r="R258" t="s">
        <v>334</v>
      </c>
      <c r="S258">
        <v>59001</v>
      </c>
      <c r="T258" t="s">
        <v>336</v>
      </c>
    </row>
    <row r="259" spans="1:20" x14ac:dyDescent="0.25">
      <c r="A259" t="s">
        <v>1131</v>
      </c>
      <c r="B259" t="s">
        <v>611</v>
      </c>
      <c r="D259">
        <v>907058001</v>
      </c>
      <c r="E259" t="s">
        <v>804</v>
      </c>
      <c r="F259" t="s">
        <v>805</v>
      </c>
      <c r="G259" t="s">
        <v>333</v>
      </c>
      <c r="H259">
        <v>17011</v>
      </c>
      <c r="I259">
        <v>798</v>
      </c>
      <c r="J259" t="s">
        <v>330</v>
      </c>
      <c r="K259">
        <v>26</v>
      </c>
      <c r="L259">
        <v>399</v>
      </c>
      <c r="M259">
        <v>2</v>
      </c>
      <c r="O259" t="s">
        <v>26</v>
      </c>
      <c r="P259">
        <v>17011</v>
      </c>
      <c r="Q259" t="s">
        <v>375</v>
      </c>
      <c r="R259" t="s">
        <v>334</v>
      </c>
      <c r="S259">
        <v>59001</v>
      </c>
      <c r="T259" t="s">
        <v>336</v>
      </c>
    </row>
    <row r="260" spans="1:20" x14ac:dyDescent="0.25">
      <c r="A260" t="s">
        <v>1132</v>
      </c>
      <c r="B260" t="s">
        <v>407</v>
      </c>
      <c r="D260">
        <v>901090070</v>
      </c>
      <c r="E260" t="s">
        <v>945</v>
      </c>
      <c r="F260" t="s">
        <v>1021</v>
      </c>
      <c r="G260" t="s">
        <v>333</v>
      </c>
      <c r="H260">
        <v>17011</v>
      </c>
      <c r="I260">
        <v>399.3</v>
      </c>
      <c r="J260" t="s">
        <v>330</v>
      </c>
      <c r="K260">
        <v>19</v>
      </c>
      <c r="L260">
        <v>399.3</v>
      </c>
      <c r="M260">
        <v>1</v>
      </c>
      <c r="O260" t="s">
        <v>26</v>
      </c>
      <c r="P260">
        <v>17011</v>
      </c>
      <c r="Q260" t="s">
        <v>375</v>
      </c>
      <c r="R260" t="s">
        <v>334</v>
      </c>
      <c r="S260">
        <v>59001</v>
      </c>
      <c r="T260" t="s">
        <v>336</v>
      </c>
    </row>
    <row r="261" spans="1:20" x14ac:dyDescent="0.25">
      <c r="A261" t="s">
        <v>1133</v>
      </c>
      <c r="B261" t="s">
        <v>788</v>
      </c>
      <c r="D261">
        <v>903034001</v>
      </c>
      <c r="E261" t="s">
        <v>892</v>
      </c>
      <c r="F261" t="s">
        <v>893</v>
      </c>
      <c r="G261" t="s">
        <v>333</v>
      </c>
      <c r="H261">
        <v>17011</v>
      </c>
      <c r="I261">
        <v>1995</v>
      </c>
      <c r="J261" t="s">
        <v>330</v>
      </c>
      <c r="K261">
        <v>10</v>
      </c>
      <c r="L261">
        <v>399</v>
      </c>
      <c r="M261">
        <v>5</v>
      </c>
      <c r="O261" t="s">
        <v>26</v>
      </c>
      <c r="P261">
        <v>17011</v>
      </c>
      <c r="Q261" t="s">
        <v>375</v>
      </c>
      <c r="R261" t="s">
        <v>334</v>
      </c>
      <c r="S261">
        <v>59001</v>
      </c>
      <c r="T261" t="s">
        <v>336</v>
      </c>
    </row>
    <row r="262" spans="1:20" x14ac:dyDescent="0.25">
      <c r="A262" t="s">
        <v>1025</v>
      </c>
      <c r="B262" t="s">
        <v>765</v>
      </c>
      <c r="D262">
        <v>903034001</v>
      </c>
      <c r="E262" t="s">
        <v>892</v>
      </c>
      <c r="F262" t="s">
        <v>893</v>
      </c>
      <c r="G262" t="s">
        <v>333</v>
      </c>
      <c r="H262">
        <v>17011</v>
      </c>
      <c r="I262">
        <v>1300.5</v>
      </c>
      <c r="J262" t="s">
        <v>330</v>
      </c>
      <c r="K262">
        <v>12</v>
      </c>
      <c r="L262">
        <v>260.10000000000002</v>
      </c>
      <c r="M262">
        <v>5</v>
      </c>
      <c r="O262" t="s">
        <v>26</v>
      </c>
      <c r="P262">
        <v>17011</v>
      </c>
      <c r="Q262" t="s">
        <v>375</v>
      </c>
      <c r="R262" t="s">
        <v>334</v>
      </c>
      <c r="S262">
        <v>59001</v>
      </c>
      <c r="T262" t="s">
        <v>336</v>
      </c>
    </row>
    <row r="263" spans="1:20" x14ac:dyDescent="0.25">
      <c r="A263" t="s">
        <v>1073</v>
      </c>
      <c r="B263" t="s">
        <v>358</v>
      </c>
      <c r="D263">
        <v>909000000</v>
      </c>
      <c r="E263" t="s">
        <v>1074</v>
      </c>
      <c r="F263" t="s">
        <v>1028</v>
      </c>
      <c r="G263" t="s">
        <v>333</v>
      </c>
      <c r="H263">
        <v>17011</v>
      </c>
      <c r="I263">
        <v>402</v>
      </c>
      <c r="J263" t="s">
        <v>330</v>
      </c>
      <c r="K263">
        <v>15</v>
      </c>
      <c r="L263">
        <v>402</v>
      </c>
      <c r="M263">
        <v>1</v>
      </c>
      <c r="O263" t="s">
        <v>26</v>
      </c>
      <c r="P263">
        <v>17011</v>
      </c>
      <c r="Q263" t="s">
        <v>375</v>
      </c>
      <c r="R263" t="s">
        <v>334</v>
      </c>
      <c r="S263">
        <v>59001</v>
      </c>
      <c r="T263" t="s">
        <v>336</v>
      </c>
    </row>
    <row r="264" spans="1:20" x14ac:dyDescent="0.25">
      <c r="A264" t="s">
        <v>1033</v>
      </c>
      <c r="B264" t="s">
        <v>347</v>
      </c>
      <c r="D264">
        <v>903034001</v>
      </c>
      <c r="E264" t="s">
        <v>892</v>
      </c>
      <c r="F264" t="s">
        <v>893</v>
      </c>
      <c r="G264" t="s">
        <v>333</v>
      </c>
      <c r="H264">
        <v>17011</v>
      </c>
      <c r="I264">
        <v>1300.5</v>
      </c>
      <c r="J264" t="s">
        <v>330</v>
      </c>
      <c r="K264">
        <v>3</v>
      </c>
      <c r="L264">
        <v>260.10000000000002</v>
      </c>
      <c r="M264">
        <v>5</v>
      </c>
      <c r="O264" t="s">
        <v>26</v>
      </c>
      <c r="P264">
        <v>17011</v>
      </c>
      <c r="Q264" t="s">
        <v>375</v>
      </c>
      <c r="R264" t="s">
        <v>334</v>
      </c>
      <c r="S264">
        <v>59001</v>
      </c>
      <c r="T264" t="s">
        <v>336</v>
      </c>
    </row>
    <row r="265" spans="1:20" x14ac:dyDescent="0.25">
      <c r="A265" t="s">
        <v>1134</v>
      </c>
      <c r="B265" t="s">
        <v>1018</v>
      </c>
      <c r="D265">
        <v>901010001</v>
      </c>
      <c r="E265" t="s">
        <v>900</v>
      </c>
      <c r="F265" t="s">
        <v>901</v>
      </c>
      <c r="G265" t="s">
        <v>333</v>
      </c>
      <c r="H265">
        <v>17011</v>
      </c>
      <c r="I265">
        <v>798.6</v>
      </c>
      <c r="J265" t="s">
        <v>330</v>
      </c>
      <c r="K265">
        <v>19</v>
      </c>
      <c r="L265">
        <v>399.3</v>
      </c>
      <c r="M265">
        <v>2</v>
      </c>
      <c r="O265" t="s">
        <v>26</v>
      </c>
      <c r="P265">
        <v>17011</v>
      </c>
      <c r="Q265" t="s">
        <v>375</v>
      </c>
      <c r="R265" t="s">
        <v>334</v>
      </c>
      <c r="S265">
        <v>59001</v>
      </c>
      <c r="T265" t="s">
        <v>336</v>
      </c>
    </row>
    <row r="266" spans="1:20" x14ac:dyDescent="0.25">
      <c r="A266" t="s">
        <v>1135</v>
      </c>
      <c r="B266" t="s">
        <v>599</v>
      </c>
      <c r="D266">
        <v>902029001</v>
      </c>
      <c r="E266" t="s">
        <v>1045</v>
      </c>
      <c r="F266" t="s">
        <v>1046</v>
      </c>
      <c r="G266" t="s">
        <v>333</v>
      </c>
      <c r="H266">
        <v>17011</v>
      </c>
      <c r="I266">
        <v>798.6</v>
      </c>
      <c r="J266" t="s">
        <v>330</v>
      </c>
      <c r="K266">
        <v>18</v>
      </c>
      <c r="L266">
        <v>399.3</v>
      </c>
      <c r="M266">
        <v>2</v>
      </c>
      <c r="O266" t="s">
        <v>26</v>
      </c>
      <c r="P266">
        <v>17011</v>
      </c>
      <c r="Q266" t="s">
        <v>375</v>
      </c>
      <c r="R266" t="s">
        <v>334</v>
      </c>
      <c r="S266">
        <v>59001</v>
      </c>
      <c r="T266" t="s">
        <v>336</v>
      </c>
    </row>
    <row r="267" spans="1:20" x14ac:dyDescent="0.25">
      <c r="A267" t="s">
        <v>1136</v>
      </c>
      <c r="B267" t="s">
        <v>441</v>
      </c>
      <c r="D267">
        <v>908013030</v>
      </c>
      <c r="E267" t="s">
        <v>1039</v>
      </c>
      <c r="F267" t="s">
        <v>1040</v>
      </c>
      <c r="G267" t="s">
        <v>333</v>
      </c>
      <c r="H267">
        <v>17011</v>
      </c>
      <c r="I267">
        <v>402</v>
      </c>
      <c r="J267" t="s">
        <v>330</v>
      </c>
      <c r="K267">
        <v>5</v>
      </c>
      <c r="L267">
        <v>402</v>
      </c>
      <c r="M267">
        <v>1</v>
      </c>
      <c r="O267" t="s">
        <v>26</v>
      </c>
      <c r="P267">
        <v>17011</v>
      </c>
      <c r="Q267" t="s">
        <v>375</v>
      </c>
      <c r="R267" t="s">
        <v>334</v>
      </c>
      <c r="S267">
        <v>59001</v>
      </c>
      <c r="T267" t="s">
        <v>336</v>
      </c>
    </row>
    <row r="268" spans="1:20" x14ac:dyDescent="0.25">
      <c r="A268" t="s">
        <v>1137</v>
      </c>
      <c r="B268" t="s">
        <v>503</v>
      </c>
      <c r="D268">
        <v>905039001</v>
      </c>
      <c r="E268" t="s">
        <v>913</v>
      </c>
      <c r="F268" t="s">
        <v>914</v>
      </c>
      <c r="G268" t="s">
        <v>333</v>
      </c>
      <c r="H268">
        <v>17011</v>
      </c>
      <c r="I268">
        <v>758</v>
      </c>
      <c r="J268" t="s">
        <v>330</v>
      </c>
      <c r="K268">
        <v>8</v>
      </c>
      <c r="L268">
        <v>379</v>
      </c>
      <c r="M268">
        <v>2</v>
      </c>
      <c r="O268" t="s">
        <v>26</v>
      </c>
      <c r="P268">
        <v>17011</v>
      </c>
      <c r="Q268" t="s">
        <v>375</v>
      </c>
      <c r="R268" t="s">
        <v>334</v>
      </c>
      <c r="S268">
        <v>59001</v>
      </c>
      <c r="T268" t="s">
        <v>336</v>
      </c>
    </row>
    <row r="269" spans="1:20" x14ac:dyDescent="0.25">
      <c r="A269" t="s">
        <v>1138</v>
      </c>
      <c r="B269" t="s">
        <v>773</v>
      </c>
      <c r="D269">
        <v>906055001</v>
      </c>
      <c r="E269" t="s">
        <v>868</v>
      </c>
      <c r="F269" t="s">
        <v>917</v>
      </c>
      <c r="G269" t="s">
        <v>333</v>
      </c>
      <c r="H269">
        <v>17011</v>
      </c>
      <c r="I269">
        <v>1197.9000000000001</v>
      </c>
      <c r="J269" t="s">
        <v>330</v>
      </c>
      <c r="K269">
        <v>2</v>
      </c>
      <c r="L269">
        <v>399.3</v>
      </c>
      <c r="M269">
        <v>3</v>
      </c>
      <c r="O269" t="s">
        <v>26</v>
      </c>
      <c r="P269">
        <v>17011</v>
      </c>
      <c r="Q269" t="s">
        <v>375</v>
      </c>
      <c r="R269" t="s">
        <v>334</v>
      </c>
      <c r="S269">
        <v>59001</v>
      </c>
      <c r="T269" t="s">
        <v>336</v>
      </c>
    </row>
    <row r="270" spans="1:20" x14ac:dyDescent="0.25">
      <c r="A270" t="s">
        <v>1138</v>
      </c>
      <c r="B270" t="s">
        <v>773</v>
      </c>
      <c r="D270">
        <v>906055001</v>
      </c>
      <c r="E270" t="s">
        <v>868</v>
      </c>
      <c r="F270" t="s">
        <v>917</v>
      </c>
      <c r="G270" t="s">
        <v>333</v>
      </c>
      <c r="H270">
        <v>17011</v>
      </c>
      <c r="I270">
        <v>758</v>
      </c>
      <c r="J270" t="s">
        <v>330</v>
      </c>
      <c r="K270">
        <v>3</v>
      </c>
      <c r="L270">
        <v>379</v>
      </c>
      <c r="M270">
        <v>2</v>
      </c>
      <c r="O270" t="s">
        <v>26</v>
      </c>
      <c r="P270">
        <v>17011</v>
      </c>
      <c r="Q270" t="s">
        <v>375</v>
      </c>
      <c r="R270" t="s">
        <v>334</v>
      </c>
      <c r="S270">
        <v>59001</v>
      </c>
      <c r="T270" t="s">
        <v>336</v>
      </c>
    </row>
    <row r="271" spans="1:20" x14ac:dyDescent="0.25">
      <c r="A271" t="s">
        <v>1083</v>
      </c>
      <c r="B271" t="s">
        <v>765</v>
      </c>
      <c r="D271">
        <v>905032001</v>
      </c>
      <c r="E271" t="s">
        <v>1084</v>
      </c>
      <c r="F271" t="s">
        <v>1085</v>
      </c>
      <c r="G271" t="s">
        <v>333</v>
      </c>
      <c r="H271">
        <v>17011</v>
      </c>
      <c r="I271">
        <v>520.20000000000005</v>
      </c>
      <c r="J271" t="s">
        <v>330</v>
      </c>
      <c r="K271">
        <v>4</v>
      </c>
      <c r="L271">
        <v>260.10000000000002</v>
      </c>
      <c r="M271">
        <v>2</v>
      </c>
      <c r="O271" t="s">
        <v>26</v>
      </c>
      <c r="P271">
        <v>17011</v>
      </c>
      <c r="Q271" t="s">
        <v>375</v>
      </c>
      <c r="R271" t="s">
        <v>334</v>
      </c>
      <c r="S271">
        <v>59001</v>
      </c>
      <c r="T271" t="s">
        <v>336</v>
      </c>
    </row>
    <row r="272" spans="1:20" x14ac:dyDescent="0.25">
      <c r="A272" t="s">
        <v>1139</v>
      </c>
      <c r="B272" t="s">
        <v>769</v>
      </c>
      <c r="D272">
        <v>905032001</v>
      </c>
      <c r="E272" t="s">
        <v>1084</v>
      </c>
      <c r="F272" t="s">
        <v>1085</v>
      </c>
      <c r="G272" t="s">
        <v>333</v>
      </c>
      <c r="H272">
        <v>17011</v>
      </c>
      <c r="I272">
        <v>798.6</v>
      </c>
      <c r="J272" t="s">
        <v>330</v>
      </c>
      <c r="K272">
        <v>1</v>
      </c>
      <c r="L272">
        <v>399.3</v>
      </c>
      <c r="M272">
        <v>2</v>
      </c>
      <c r="O272" t="s">
        <v>26</v>
      </c>
      <c r="P272">
        <v>17011</v>
      </c>
      <c r="Q272" t="s">
        <v>375</v>
      </c>
      <c r="R272" t="s">
        <v>334</v>
      </c>
      <c r="S272">
        <v>59001</v>
      </c>
      <c r="T272" t="s">
        <v>336</v>
      </c>
    </row>
    <row r="273" spans="1:20" x14ac:dyDescent="0.25">
      <c r="A273" t="s">
        <v>1086</v>
      </c>
      <c r="B273" t="s">
        <v>796</v>
      </c>
      <c r="D273">
        <v>905032001</v>
      </c>
      <c r="E273" t="s">
        <v>1084</v>
      </c>
      <c r="F273" t="s">
        <v>1085</v>
      </c>
      <c r="G273" t="s">
        <v>333</v>
      </c>
      <c r="H273">
        <v>17011</v>
      </c>
      <c r="I273">
        <v>758</v>
      </c>
      <c r="J273" t="s">
        <v>330</v>
      </c>
      <c r="K273">
        <v>11</v>
      </c>
      <c r="L273">
        <v>379</v>
      </c>
      <c r="M273">
        <v>2</v>
      </c>
      <c r="O273" t="s">
        <v>26</v>
      </c>
      <c r="P273">
        <v>17011</v>
      </c>
      <c r="Q273" t="s">
        <v>375</v>
      </c>
      <c r="R273" t="s">
        <v>334</v>
      </c>
      <c r="S273">
        <v>59001</v>
      </c>
      <c r="T273" t="s">
        <v>336</v>
      </c>
    </row>
    <row r="274" spans="1:20" x14ac:dyDescent="0.25">
      <c r="A274" t="s">
        <v>1140</v>
      </c>
      <c r="B274" t="s">
        <v>1141</v>
      </c>
      <c r="D274">
        <v>901010020</v>
      </c>
      <c r="E274" t="s">
        <v>762</v>
      </c>
      <c r="F274" t="s">
        <v>783</v>
      </c>
      <c r="G274" t="s">
        <v>333</v>
      </c>
      <c r="H274">
        <v>17012</v>
      </c>
      <c r="I274">
        <v>493.85</v>
      </c>
      <c r="J274" t="s">
        <v>330</v>
      </c>
      <c r="K274">
        <v>4</v>
      </c>
      <c r="L274">
        <v>493.85</v>
      </c>
      <c r="M274">
        <v>1</v>
      </c>
      <c r="O274" t="s">
        <v>26</v>
      </c>
      <c r="P274">
        <v>17012</v>
      </c>
      <c r="Q274" t="s">
        <v>1142</v>
      </c>
      <c r="R274" t="s">
        <v>334</v>
      </c>
      <c r="S274">
        <v>59001</v>
      </c>
      <c r="T274" t="s">
        <v>336</v>
      </c>
    </row>
    <row r="275" spans="1:20" x14ac:dyDescent="0.25">
      <c r="A275" t="s">
        <v>920</v>
      </c>
      <c r="B275" t="s">
        <v>570</v>
      </c>
      <c r="D275">
        <v>904069020</v>
      </c>
      <c r="E275" t="s">
        <v>921</v>
      </c>
      <c r="F275" t="s">
        <v>922</v>
      </c>
      <c r="G275" t="s">
        <v>333</v>
      </c>
      <c r="H275">
        <v>17013</v>
      </c>
      <c r="I275">
        <v>72.599999999999994</v>
      </c>
      <c r="J275" t="s">
        <v>330</v>
      </c>
      <c r="K275">
        <v>21</v>
      </c>
      <c r="L275">
        <v>72.599999999999994</v>
      </c>
      <c r="M275">
        <v>1</v>
      </c>
      <c r="O275" t="s">
        <v>26</v>
      </c>
      <c r="P275">
        <v>17013</v>
      </c>
      <c r="Q275" t="s">
        <v>383</v>
      </c>
      <c r="R275" t="s">
        <v>334</v>
      </c>
      <c r="S275">
        <v>59001</v>
      </c>
      <c r="T275" t="s">
        <v>336</v>
      </c>
    </row>
    <row r="276" spans="1:20" x14ac:dyDescent="0.25">
      <c r="A276" t="s">
        <v>1143</v>
      </c>
      <c r="B276" t="s">
        <v>759</v>
      </c>
      <c r="D276">
        <v>904054001</v>
      </c>
      <c r="E276" t="s">
        <v>832</v>
      </c>
      <c r="F276" t="s">
        <v>833</v>
      </c>
      <c r="G276" t="s">
        <v>333</v>
      </c>
      <c r="H276">
        <v>17013</v>
      </c>
      <c r="I276">
        <v>59</v>
      </c>
      <c r="J276" t="s">
        <v>330</v>
      </c>
      <c r="K276">
        <v>7</v>
      </c>
      <c r="L276">
        <v>59</v>
      </c>
      <c r="M276">
        <v>1</v>
      </c>
      <c r="O276" t="s">
        <v>26</v>
      </c>
      <c r="P276">
        <v>17013</v>
      </c>
      <c r="Q276" t="s">
        <v>383</v>
      </c>
      <c r="R276" t="s">
        <v>334</v>
      </c>
      <c r="S276">
        <v>59001</v>
      </c>
      <c r="T276" t="s">
        <v>336</v>
      </c>
    </row>
    <row r="277" spans="1:20" x14ac:dyDescent="0.25">
      <c r="A277" t="s">
        <v>831</v>
      </c>
      <c r="B277" t="s">
        <v>358</v>
      </c>
      <c r="D277">
        <v>904054001</v>
      </c>
      <c r="E277" t="s">
        <v>832</v>
      </c>
      <c r="F277" t="s">
        <v>833</v>
      </c>
      <c r="G277" t="s">
        <v>333</v>
      </c>
      <c r="H277">
        <v>17013</v>
      </c>
      <c r="I277">
        <v>59</v>
      </c>
      <c r="J277" t="s">
        <v>330</v>
      </c>
      <c r="K277">
        <v>4</v>
      </c>
      <c r="L277">
        <v>59</v>
      </c>
      <c r="M277">
        <v>1</v>
      </c>
      <c r="O277" t="s">
        <v>26</v>
      </c>
      <c r="P277">
        <v>17013</v>
      </c>
      <c r="Q277" t="s">
        <v>383</v>
      </c>
      <c r="R277" t="s">
        <v>334</v>
      </c>
      <c r="S277">
        <v>59001</v>
      </c>
      <c r="T277" t="s">
        <v>336</v>
      </c>
    </row>
    <row r="278" spans="1:20" x14ac:dyDescent="0.25">
      <c r="A278" t="s">
        <v>1144</v>
      </c>
      <c r="B278" t="s">
        <v>358</v>
      </c>
      <c r="D278">
        <v>904054001</v>
      </c>
      <c r="E278" t="s">
        <v>832</v>
      </c>
      <c r="F278" t="s">
        <v>833</v>
      </c>
      <c r="G278" t="s">
        <v>333</v>
      </c>
      <c r="H278">
        <v>17013</v>
      </c>
      <c r="I278">
        <v>177</v>
      </c>
      <c r="J278" t="s">
        <v>330</v>
      </c>
      <c r="K278">
        <v>9</v>
      </c>
      <c r="L278">
        <v>59</v>
      </c>
      <c r="M278">
        <v>3</v>
      </c>
      <c r="O278" t="s">
        <v>26</v>
      </c>
      <c r="P278">
        <v>17013</v>
      </c>
      <c r="Q278" t="s">
        <v>383</v>
      </c>
      <c r="R278" t="s">
        <v>334</v>
      </c>
      <c r="S278">
        <v>59001</v>
      </c>
      <c r="T278" t="s">
        <v>336</v>
      </c>
    </row>
    <row r="279" spans="1:20" x14ac:dyDescent="0.25">
      <c r="A279" t="s">
        <v>834</v>
      </c>
      <c r="B279" t="s">
        <v>580</v>
      </c>
      <c r="D279">
        <v>904017030</v>
      </c>
      <c r="E279" t="s">
        <v>835</v>
      </c>
      <c r="F279" t="s">
        <v>836</v>
      </c>
      <c r="G279" t="s">
        <v>333</v>
      </c>
      <c r="H279">
        <v>17013</v>
      </c>
      <c r="I279">
        <v>86.52</v>
      </c>
      <c r="J279" t="s">
        <v>330</v>
      </c>
      <c r="K279">
        <v>2</v>
      </c>
      <c r="L279">
        <v>86.52</v>
      </c>
      <c r="M279">
        <v>1</v>
      </c>
      <c r="O279" t="s">
        <v>26</v>
      </c>
      <c r="P279">
        <v>17013</v>
      </c>
      <c r="Q279" t="s">
        <v>383</v>
      </c>
      <c r="R279" t="s">
        <v>334</v>
      </c>
      <c r="S279">
        <v>59001</v>
      </c>
      <c r="T279" t="s">
        <v>336</v>
      </c>
    </row>
    <row r="280" spans="1:20" x14ac:dyDescent="0.25">
      <c r="A280" t="s">
        <v>1145</v>
      </c>
      <c r="B280" t="s">
        <v>838</v>
      </c>
      <c r="D280">
        <v>904017030</v>
      </c>
      <c r="E280" t="s">
        <v>835</v>
      </c>
      <c r="F280" t="s">
        <v>836</v>
      </c>
      <c r="G280" t="s">
        <v>333</v>
      </c>
      <c r="H280">
        <v>17013</v>
      </c>
      <c r="I280">
        <v>508.2</v>
      </c>
      <c r="J280" t="s">
        <v>330</v>
      </c>
      <c r="K280">
        <v>8</v>
      </c>
      <c r="L280">
        <v>72.599999999999994</v>
      </c>
      <c r="M280">
        <v>7</v>
      </c>
      <c r="O280" t="s">
        <v>26</v>
      </c>
      <c r="P280">
        <v>17013</v>
      </c>
      <c r="Q280" t="s">
        <v>383</v>
      </c>
      <c r="R280" t="s">
        <v>334</v>
      </c>
      <c r="S280">
        <v>59001</v>
      </c>
      <c r="T280" t="s">
        <v>336</v>
      </c>
    </row>
    <row r="281" spans="1:20" x14ac:dyDescent="0.25">
      <c r="A281" t="s">
        <v>750</v>
      </c>
      <c r="B281" t="s">
        <v>580</v>
      </c>
      <c r="D281">
        <v>904054010</v>
      </c>
      <c r="E281" t="s">
        <v>751</v>
      </c>
      <c r="F281" t="s">
        <v>752</v>
      </c>
      <c r="G281" t="s">
        <v>333</v>
      </c>
      <c r="H281">
        <v>17013</v>
      </c>
      <c r="I281">
        <v>86.52</v>
      </c>
      <c r="J281" t="s">
        <v>330</v>
      </c>
      <c r="K281">
        <v>20</v>
      </c>
      <c r="L281">
        <v>86.52</v>
      </c>
      <c r="M281">
        <v>1</v>
      </c>
      <c r="O281" t="s">
        <v>26</v>
      </c>
      <c r="P281">
        <v>17013</v>
      </c>
      <c r="Q281" t="s">
        <v>383</v>
      </c>
      <c r="R281" t="s">
        <v>334</v>
      </c>
      <c r="S281">
        <v>59001</v>
      </c>
      <c r="T281" t="s">
        <v>336</v>
      </c>
    </row>
    <row r="282" spans="1:20" x14ac:dyDescent="0.25">
      <c r="A282" t="s">
        <v>1114</v>
      </c>
      <c r="B282" t="s">
        <v>347</v>
      </c>
      <c r="D282">
        <v>904054010</v>
      </c>
      <c r="E282" t="s">
        <v>751</v>
      </c>
      <c r="F282" t="s">
        <v>752</v>
      </c>
      <c r="G282" t="s">
        <v>333</v>
      </c>
      <c r="H282">
        <v>17013</v>
      </c>
      <c r="I282">
        <v>59</v>
      </c>
      <c r="J282" t="s">
        <v>330</v>
      </c>
      <c r="K282">
        <v>16</v>
      </c>
      <c r="L282">
        <v>59</v>
      </c>
      <c r="M282">
        <v>1</v>
      </c>
      <c r="O282" t="s">
        <v>26</v>
      </c>
      <c r="P282">
        <v>17013</v>
      </c>
      <c r="Q282" t="s">
        <v>383</v>
      </c>
      <c r="R282" t="s">
        <v>334</v>
      </c>
      <c r="S282">
        <v>59001</v>
      </c>
      <c r="T282" t="s">
        <v>336</v>
      </c>
    </row>
    <row r="283" spans="1:20" x14ac:dyDescent="0.25">
      <c r="A283" t="s">
        <v>837</v>
      </c>
      <c r="B283" t="s">
        <v>838</v>
      </c>
      <c r="D283">
        <v>904052050</v>
      </c>
      <c r="E283" t="s">
        <v>839</v>
      </c>
      <c r="F283" t="s">
        <v>840</v>
      </c>
      <c r="G283" t="s">
        <v>333</v>
      </c>
      <c r="H283">
        <v>17013</v>
      </c>
      <c r="I283">
        <v>726</v>
      </c>
      <c r="J283" t="s">
        <v>330</v>
      </c>
      <c r="K283">
        <v>17</v>
      </c>
      <c r="L283">
        <v>72.599999999999994</v>
      </c>
      <c r="M283">
        <v>10</v>
      </c>
      <c r="O283" t="s">
        <v>26</v>
      </c>
      <c r="P283">
        <v>17013</v>
      </c>
      <c r="Q283" t="s">
        <v>383</v>
      </c>
      <c r="R283" t="s">
        <v>334</v>
      </c>
      <c r="S283">
        <v>59001</v>
      </c>
      <c r="T283" t="s">
        <v>336</v>
      </c>
    </row>
    <row r="284" spans="1:20" x14ac:dyDescent="0.25">
      <c r="A284" t="s">
        <v>943</v>
      </c>
      <c r="B284" t="s">
        <v>441</v>
      </c>
      <c r="D284">
        <v>904069001</v>
      </c>
      <c r="E284" t="s">
        <v>842</v>
      </c>
      <c r="F284" t="s">
        <v>843</v>
      </c>
      <c r="G284" t="s">
        <v>333</v>
      </c>
      <c r="H284">
        <v>17013</v>
      </c>
      <c r="I284">
        <v>290.39999999999998</v>
      </c>
      <c r="J284" t="s">
        <v>330</v>
      </c>
      <c r="K284">
        <v>23</v>
      </c>
      <c r="L284">
        <v>72.599999999999994</v>
      </c>
      <c r="M284">
        <v>4</v>
      </c>
      <c r="O284" t="s">
        <v>26</v>
      </c>
      <c r="P284">
        <v>17013</v>
      </c>
      <c r="Q284" t="s">
        <v>383</v>
      </c>
      <c r="R284" t="s">
        <v>334</v>
      </c>
      <c r="S284">
        <v>59001</v>
      </c>
      <c r="T284" t="s">
        <v>336</v>
      </c>
    </row>
    <row r="285" spans="1:20" x14ac:dyDescent="0.25">
      <c r="A285" t="s">
        <v>1146</v>
      </c>
      <c r="B285" t="s">
        <v>1018</v>
      </c>
      <c r="D285">
        <v>906011001</v>
      </c>
      <c r="E285" t="s">
        <v>846</v>
      </c>
      <c r="F285" t="s">
        <v>847</v>
      </c>
      <c r="G285" t="s">
        <v>333</v>
      </c>
      <c r="H285">
        <v>17013</v>
      </c>
      <c r="I285">
        <v>59</v>
      </c>
      <c r="J285" t="s">
        <v>330</v>
      </c>
      <c r="K285">
        <v>5</v>
      </c>
      <c r="L285">
        <v>59</v>
      </c>
      <c r="M285">
        <v>1</v>
      </c>
      <c r="O285" t="s">
        <v>26</v>
      </c>
      <c r="P285">
        <v>17013</v>
      </c>
      <c r="Q285" t="s">
        <v>383</v>
      </c>
      <c r="R285" t="s">
        <v>334</v>
      </c>
      <c r="S285">
        <v>59001</v>
      </c>
      <c r="T285" t="s">
        <v>336</v>
      </c>
    </row>
    <row r="286" spans="1:20" x14ac:dyDescent="0.25">
      <c r="A286" t="s">
        <v>954</v>
      </c>
      <c r="B286" t="s">
        <v>849</v>
      </c>
      <c r="D286">
        <v>907035001</v>
      </c>
      <c r="E286" t="s">
        <v>955</v>
      </c>
      <c r="F286" t="s">
        <v>956</v>
      </c>
      <c r="G286" t="s">
        <v>333</v>
      </c>
      <c r="H286">
        <v>17013</v>
      </c>
      <c r="I286">
        <v>177</v>
      </c>
      <c r="J286" t="s">
        <v>330</v>
      </c>
      <c r="K286">
        <v>14</v>
      </c>
      <c r="L286">
        <v>59</v>
      </c>
      <c r="M286">
        <v>3</v>
      </c>
      <c r="O286" t="s">
        <v>26</v>
      </c>
      <c r="P286">
        <v>17013</v>
      </c>
      <c r="Q286" t="s">
        <v>383</v>
      </c>
      <c r="R286" t="s">
        <v>334</v>
      </c>
      <c r="S286">
        <v>59001</v>
      </c>
      <c r="T286" t="s">
        <v>336</v>
      </c>
    </row>
    <row r="287" spans="1:20" x14ac:dyDescent="0.25">
      <c r="A287" t="s">
        <v>848</v>
      </c>
      <c r="B287" t="s">
        <v>849</v>
      </c>
      <c r="D287">
        <v>906000000</v>
      </c>
      <c r="E287" t="s">
        <v>850</v>
      </c>
      <c r="F287" t="s">
        <v>851</v>
      </c>
      <c r="G287" t="s">
        <v>333</v>
      </c>
      <c r="H287">
        <v>17013</v>
      </c>
      <c r="I287">
        <v>118</v>
      </c>
      <c r="J287" t="s">
        <v>330</v>
      </c>
      <c r="K287">
        <v>2</v>
      </c>
      <c r="L287">
        <v>59</v>
      </c>
      <c r="M287">
        <v>2</v>
      </c>
      <c r="O287" t="s">
        <v>26</v>
      </c>
      <c r="P287">
        <v>17013</v>
      </c>
      <c r="Q287" t="s">
        <v>383</v>
      </c>
      <c r="R287" t="s">
        <v>334</v>
      </c>
      <c r="S287">
        <v>59001</v>
      </c>
      <c r="T287" t="s">
        <v>336</v>
      </c>
    </row>
    <row r="288" spans="1:20" x14ac:dyDescent="0.25">
      <c r="A288" t="s">
        <v>966</v>
      </c>
      <c r="B288" t="s">
        <v>441</v>
      </c>
      <c r="D288">
        <v>902029010</v>
      </c>
      <c r="E288" t="s">
        <v>774</v>
      </c>
      <c r="F288" t="s">
        <v>775</v>
      </c>
      <c r="G288" t="s">
        <v>333</v>
      </c>
      <c r="H288">
        <v>17013</v>
      </c>
      <c r="I288">
        <v>259.56</v>
      </c>
      <c r="J288" t="s">
        <v>330</v>
      </c>
      <c r="K288">
        <v>15</v>
      </c>
      <c r="L288">
        <v>86.52</v>
      </c>
      <c r="M288">
        <v>3</v>
      </c>
      <c r="O288" t="s">
        <v>26</v>
      </c>
      <c r="P288">
        <v>17013</v>
      </c>
      <c r="Q288" t="s">
        <v>383</v>
      </c>
      <c r="R288" t="s">
        <v>334</v>
      </c>
      <c r="S288">
        <v>59001</v>
      </c>
      <c r="T288" t="s">
        <v>336</v>
      </c>
    </row>
    <row r="289" spans="1:20" x14ac:dyDescent="0.25">
      <c r="A289" t="s">
        <v>776</v>
      </c>
      <c r="B289" t="s">
        <v>755</v>
      </c>
      <c r="D289">
        <v>908090050</v>
      </c>
      <c r="E289" t="s">
        <v>777</v>
      </c>
      <c r="F289" t="s">
        <v>778</v>
      </c>
      <c r="G289" t="s">
        <v>333</v>
      </c>
      <c r="H289">
        <v>17013</v>
      </c>
      <c r="I289">
        <v>72.599999999999994</v>
      </c>
      <c r="J289" t="s">
        <v>330</v>
      </c>
      <c r="K289">
        <v>21</v>
      </c>
      <c r="L289">
        <v>72.599999999999994</v>
      </c>
      <c r="M289">
        <v>1</v>
      </c>
      <c r="O289" t="s">
        <v>26</v>
      </c>
      <c r="P289">
        <v>17013</v>
      </c>
      <c r="Q289" t="s">
        <v>383</v>
      </c>
      <c r="R289" t="s">
        <v>334</v>
      </c>
      <c r="S289">
        <v>59001</v>
      </c>
      <c r="T289" t="s">
        <v>336</v>
      </c>
    </row>
    <row r="290" spans="1:20" x14ac:dyDescent="0.25">
      <c r="A290" t="s">
        <v>1147</v>
      </c>
      <c r="B290" t="s">
        <v>358</v>
      </c>
      <c r="D290">
        <v>909090050</v>
      </c>
      <c r="E290" t="s">
        <v>777</v>
      </c>
      <c r="F290" t="s">
        <v>778</v>
      </c>
      <c r="G290" t="s">
        <v>333</v>
      </c>
      <c r="H290">
        <v>17013</v>
      </c>
      <c r="I290">
        <v>59</v>
      </c>
      <c r="J290" t="s">
        <v>330</v>
      </c>
      <c r="K290">
        <v>7</v>
      </c>
      <c r="L290">
        <v>59</v>
      </c>
      <c r="M290">
        <v>1</v>
      </c>
      <c r="O290" t="s">
        <v>26</v>
      </c>
      <c r="P290">
        <v>17013</v>
      </c>
      <c r="Q290" t="s">
        <v>383</v>
      </c>
      <c r="R290" t="s">
        <v>334</v>
      </c>
      <c r="S290">
        <v>59001</v>
      </c>
      <c r="T290" t="s">
        <v>336</v>
      </c>
    </row>
    <row r="291" spans="1:20" x14ac:dyDescent="0.25">
      <c r="A291" t="s">
        <v>1148</v>
      </c>
      <c r="B291" t="s">
        <v>358</v>
      </c>
      <c r="D291">
        <v>908037010</v>
      </c>
      <c r="E291" t="s">
        <v>1149</v>
      </c>
      <c r="F291" t="s">
        <v>1150</v>
      </c>
      <c r="G291" t="s">
        <v>333</v>
      </c>
      <c r="H291">
        <v>17013</v>
      </c>
      <c r="I291">
        <v>86.52</v>
      </c>
      <c r="J291" t="s">
        <v>330</v>
      </c>
      <c r="K291">
        <v>9</v>
      </c>
      <c r="L291">
        <v>86.52</v>
      </c>
      <c r="M291">
        <v>1</v>
      </c>
      <c r="O291" t="s">
        <v>26</v>
      </c>
      <c r="P291">
        <v>17013</v>
      </c>
      <c r="Q291" t="s">
        <v>383</v>
      </c>
      <c r="R291" t="s">
        <v>334</v>
      </c>
      <c r="S291">
        <v>59001</v>
      </c>
      <c r="T291" t="s">
        <v>336</v>
      </c>
    </row>
    <row r="292" spans="1:20" x14ac:dyDescent="0.25">
      <c r="A292" t="s">
        <v>1092</v>
      </c>
      <c r="B292" t="s">
        <v>441</v>
      </c>
      <c r="D292">
        <v>908066020</v>
      </c>
      <c r="E292" t="s">
        <v>981</v>
      </c>
      <c r="F292" t="s">
        <v>982</v>
      </c>
      <c r="G292" t="s">
        <v>333</v>
      </c>
      <c r="H292">
        <v>17013</v>
      </c>
      <c r="I292">
        <v>72.599999999999994</v>
      </c>
      <c r="J292" t="s">
        <v>330</v>
      </c>
      <c r="K292">
        <v>23</v>
      </c>
      <c r="L292">
        <v>72.599999999999994</v>
      </c>
      <c r="M292">
        <v>1</v>
      </c>
      <c r="O292" t="s">
        <v>26</v>
      </c>
      <c r="P292">
        <v>17013</v>
      </c>
      <c r="Q292" t="s">
        <v>383</v>
      </c>
      <c r="R292" t="s">
        <v>334</v>
      </c>
      <c r="S292">
        <v>59001</v>
      </c>
      <c r="T292" t="s">
        <v>336</v>
      </c>
    </row>
    <row r="293" spans="1:20" x14ac:dyDescent="0.25">
      <c r="A293" t="s">
        <v>1151</v>
      </c>
      <c r="B293" t="s">
        <v>580</v>
      </c>
      <c r="D293">
        <v>908066020</v>
      </c>
      <c r="E293" t="s">
        <v>981</v>
      </c>
      <c r="F293" t="s">
        <v>982</v>
      </c>
      <c r="G293" t="s">
        <v>333</v>
      </c>
      <c r="H293">
        <v>17013</v>
      </c>
      <c r="I293">
        <v>259.56</v>
      </c>
      <c r="J293" t="s">
        <v>330</v>
      </c>
      <c r="K293">
        <v>15</v>
      </c>
      <c r="L293">
        <v>86.52</v>
      </c>
      <c r="M293">
        <v>3</v>
      </c>
      <c r="O293" t="s">
        <v>26</v>
      </c>
      <c r="P293">
        <v>17013</v>
      </c>
      <c r="Q293" t="s">
        <v>383</v>
      </c>
      <c r="R293" t="s">
        <v>334</v>
      </c>
      <c r="S293">
        <v>59001</v>
      </c>
      <c r="T293" t="s">
        <v>336</v>
      </c>
    </row>
    <row r="294" spans="1:20" x14ac:dyDescent="0.25">
      <c r="A294" t="s">
        <v>984</v>
      </c>
      <c r="B294" t="s">
        <v>611</v>
      </c>
      <c r="D294">
        <v>901056001</v>
      </c>
      <c r="E294" t="s">
        <v>865</v>
      </c>
      <c r="F294" t="s">
        <v>866</v>
      </c>
      <c r="G294" t="s">
        <v>333</v>
      </c>
      <c r="H294">
        <v>17013</v>
      </c>
      <c r="I294">
        <v>145.19999999999999</v>
      </c>
      <c r="J294" t="s">
        <v>330</v>
      </c>
      <c r="K294">
        <v>7</v>
      </c>
      <c r="L294">
        <v>72.599999999999994</v>
      </c>
      <c r="M294">
        <v>2</v>
      </c>
      <c r="O294" t="s">
        <v>26</v>
      </c>
      <c r="P294">
        <v>17013</v>
      </c>
      <c r="Q294" t="s">
        <v>383</v>
      </c>
      <c r="R294" t="s">
        <v>334</v>
      </c>
      <c r="S294">
        <v>59001</v>
      </c>
      <c r="T294" t="s">
        <v>336</v>
      </c>
    </row>
    <row r="295" spans="1:20" x14ac:dyDescent="0.25">
      <c r="A295" t="s">
        <v>859</v>
      </c>
      <c r="B295" t="s">
        <v>849</v>
      </c>
      <c r="D295">
        <v>904017001</v>
      </c>
      <c r="E295" t="s">
        <v>857</v>
      </c>
      <c r="F295" t="s">
        <v>858</v>
      </c>
      <c r="G295" t="s">
        <v>333</v>
      </c>
      <c r="H295">
        <v>17013</v>
      </c>
      <c r="I295">
        <v>413</v>
      </c>
      <c r="J295" t="s">
        <v>330</v>
      </c>
      <c r="K295">
        <v>10</v>
      </c>
      <c r="L295">
        <v>59</v>
      </c>
      <c r="M295">
        <v>7</v>
      </c>
      <c r="O295" t="s">
        <v>26</v>
      </c>
      <c r="P295">
        <v>17013</v>
      </c>
      <c r="Q295" t="s">
        <v>383</v>
      </c>
      <c r="R295" t="s">
        <v>334</v>
      </c>
      <c r="S295">
        <v>59001</v>
      </c>
      <c r="T295" t="s">
        <v>336</v>
      </c>
    </row>
    <row r="296" spans="1:20" x14ac:dyDescent="0.25">
      <c r="A296" t="s">
        <v>860</v>
      </c>
      <c r="B296" t="s">
        <v>356</v>
      </c>
      <c r="D296">
        <v>904017001</v>
      </c>
      <c r="E296" t="s">
        <v>857</v>
      </c>
      <c r="F296" t="s">
        <v>858</v>
      </c>
      <c r="G296" t="s">
        <v>333</v>
      </c>
      <c r="H296">
        <v>17013</v>
      </c>
      <c r="I296">
        <v>1989.96</v>
      </c>
      <c r="J296" t="s">
        <v>330</v>
      </c>
      <c r="K296">
        <v>25</v>
      </c>
      <c r="L296">
        <v>86.52</v>
      </c>
      <c r="M296">
        <v>23</v>
      </c>
      <c r="O296" t="s">
        <v>26</v>
      </c>
      <c r="P296">
        <v>17013</v>
      </c>
      <c r="Q296" t="s">
        <v>383</v>
      </c>
      <c r="R296" t="s">
        <v>334</v>
      </c>
      <c r="S296">
        <v>59001</v>
      </c>
      <c r="T296" t="s">
        <v>336</v>
      </c>
    </row>
    <row r="297" spans="1:20" x14ac:dyDescent="0.25">
      <c r="A297" t="s">
        <v>985</v>
      </c>
      <c r="B297" t="s">
        <v>358</v>
      </c>
      <c r="D297">
        <v>909038000</v>
      </c>
      <c r="E297" t="s">
        <v>862</v>
      </c>
      <c r="F297" t="s">
        <v>863</v>
      </c>
      <c r="G297" t="s">
        <v>333</v>
      </c>
      <c r="H297">
        <v>17013</v>
      </c>
      <c r="I297">
        <v>173.04</v>
      </c>
      <c r="J297" t="s">
        <v>330</v>
      </c>
      <c r="K297">
        <v>11</v>
      </c>
      <c r="L297">
        <v>86.52</v>
      </c>
      <c r="M297">
        <v>2</v>
      </c>
      <c r="O297" t="s">
        <v>26</v>
      </c>
      <c r="P297">
        <v>17013</v>
      </c>
      <c r="Q297" t="s">
        <v>383</v>
      </c>
      <c r="R297" t="s">
        <v>334</v>
      </c>
      <c r="S297">
        <v>59001</v>
      </c>
      <c r="T297" t="s">
        <v>336</v>
      </c>
    </row>
    <row r="298" spans="1:20" x14ac:dyDescent="0.25">
      <c r="A298" t="s">
        <v>986</v>
      </c>
      <c r="B298" t="s">
        <v>441</v>
      </c>
      <c r="D298">
        <v>902065010</v>
      </c>
      <c r="E298" t="s">
        <v>987</v>
      </c>
      <c r="F298" t="s">
        <v>988</v>
      </c>
      <c r="G298" t="s">
        <v>333</v>
      </c>
      <c r="H298">
        <v>17013</v>
      </c>
      <c r="I298">
        <v>259.56</v>
      </c>
      <c r="J298" t="s">
        <v>330</v>
      </c>
      <c r="K298">
        <v>6</v>
      </c>
      <c r="L298">
        <v>86.52</v>
      </c>
      <c r="M298">
        <v>3</v>
      </c>
      <c r="O298" t="s">
        <v>26</v>
      </c>
      <c r="P298">
        <v>17013</v>
      </c>
      <c r="Q298" t="s">
        <v>383</v>
      </c>
      <c r="R298" t="s">
        <v>334</v>
      </c>
      <c r="S298">
        <v>59001</v>
      </c>
      <c r="T298" t="s">
        <v>336</v>
      </c>
    </row>
    <row r="299" spans="1:20" x14ac:dyDescent="0.25">
      <c r="A299" t="s">
        <v>989</v>
      </c>
      <c r="B299" t="s">
        <v>358</v>
      </c>
      <c r="D299">
        <v>908030001</v>
      </c>
      <c r="E299" t="s">
        <v>793</v>
      </c>
      <c r="F299" t="s">
        <v>794</v>
      </c>
      <c r="G299" t="s">
        <v>333</v>
      </c>
      <c r="H299">
        <v>17013</v>
      </c>
      <c r="I299">
        <v>173.04</v>
      </c>
      <c r="J299" t="s">
        <v>330</v>
      </c>
      <c r="K299">
        <v>13</v>
      </c>
      <c r="L299">
        <v>86.52</v>
      </c>
      <c r="M299">
        <v>2</v>
      </c>
      <c r="O299" t="s">
        <v>26</v>
      </c>
      <c r="P299">
        <v>17013</v>
      </c>
      <c r="Q299" t="s">
        <v>383</v>
      </c>
      <c r="R299" t="s">
        <v>334</v>
      </c>
      <c r="S299">
        <v>59001</v>
      </c>
      <c r="T299" t="s">
        <v>336</v>
      </c>
    </row>
    <row r="300" spans="1:20" x14ac:dyDescent="0.25">
      <c r="A300" t="s">
        <v>1152</v>
      </c>
      <c r="B300" t="s">
        <v>924</v>
      </c>
      <c r="D300">
        <v>908030001</v>
      </c>
      <c r="E300" t="s">
        <v>793</v>
      </c>
      <c r="F300" t="s">
        <v>794</v>
      </c>
      <c r="G300" t="s">
        <v>333</v>
      </c>
      <c r="H300">
        <v>17013</v>
      </c>
      <c r="I300">
        <v>59</v>
      </c>
      <c r="J300" t="s">
        <v>330</v>
      </c>
      <c r="K300">
        <v>15</v>
      </c>
      <c r="L300">
        <v>59</v>
      </c>
      <c r="M300">
        <v>1</v>
      </c>
      <c r="O300" t="s">
        <v>26</v>
      </c>
      <c r="P300">
        <v>17013</v>
      </c>
      <c r="Q300" t="s">
        <v>383</v>
      </c>
      <c r="R300" t="s">
        <v>334</v>
      </c>
      <c r="S300">
        <v>59001</v>
      </c>
      <c r="T300" t="s">
        <v>336</v>
      </c>
    </row>
    <row r="301" spans="1:20" x14ac:dyDescent="0.25">
      <c r="A301" t="s">
        <v>1153</v>
      </c>
      <c r="B301" t="s">
        <v>358</v>
      </c>
      <c r="D301">
        <v>908030001</v>
      </c>
      <c r="E301" t="s">
        <v>793</v>
      </c>
      <c r="F301" t="s">
        <v>794</v>
      </c>
      <c r="G301" t="s">
        <v>333</v>
      </c>
      <c r="H301">
        <v>17013</v>
      </c>
      <c r="I301">
        <v>173.04</v>
      </c>
      <c r="J301" t="s">
        <v>330</v>
      </c>
      <c r="K301">
        <v>7</v>
      </c>
      <c r="L301">
        <v>86.52</v>
      </c>
      <c r="M301">
        <v>2</v>
      </c>
      <c r="O301" t="s">
        <v>26</v>
      </c>
      <c r="P301">
        <v>17013</v>
      </c>
      <c r="Q301" t="s">
        <v>383</v>
      </c>
      <c r="R301" t="s">
        <v>334</v>
      </c>
      <c r="S301">
        <v>59001</v>
      </c>
      <c r="T301" t="s">
        <v>336</v>
      </c>
    </row>
    <row r="302" spans="1:20" x14ac:dyDescent="0.25">
      <c r="A302" t="s">
        <v>1072</v>
      </c>
      <c r="B302" t="s">
        <v>568</v>
      </c>
      <c r="D302">
        <v>908030020</v>
      </c>
      <c r="E302" t="s">
        <v>799</v>
      </c>
      <c r="F302" t="s">
        <v>797</v>
      </c>
      <c r="G302" t="s">
        <v>333</v>
      </c>
      <c r="H302">
        <v>17013</v>
      </c>
      <c r="I302">
        <v>145.19999999999999</v>
      </c>
      <c r="J302" t="s">
        <v>330</v>
      </c>
      <c r="K302">
        <v>9</v>
      </c>
      <c r="L302">
        <v>72.599999999999994</v>
      </c>
      <c r="M302">
        <v>2</v>
      </c>
      <c r="O302" t="s">
        <v>26</v>
      </c>
      <c r="P302">
        <v>17013</v>
      </c>
      <c r="Q302" t="s">
        <v>383</v>
      </c>
      <c r="R302" t="s">
        <v>334</v>
      </c>
      <c r="S302">
        <v>59001</v>
      </c>
      <c r="T302" t="s">
        <v>336</v>
      </c>
    </row>
    <row r="303" spans="1:20" x14ac:dyDescent="0.25">
      <c r="A303" t="s">
        <v>867</v>
      </c>
      <c r="B303" t="s">
        <v>769</v>
      </c>
      <c r="D303">
        <v>906055001</v>
      </c>
      <c r="E303" t="s">
        <v>868</v>
      </c>
      <c r="F303" t="s">
        <v>869</v>
      </c>
      <c r="G303" t="s">
        <v>333</v>
      </c>
      <c r="H303">
        <v>17013</v>
      </c>
      <c r="I303">
        <v>295</v>
      </c>
      <c r="J303" t="s">
        <v>330</v>
      </c>
      <c r="K303">
        <v>6</v>
      </c>
      <c r="L303">
        <v>59</v>
      </c>
      <c r="M303">
        <v>5</v>
      </c>
      <c r="O303" t="s">
        <v>26</v>
      </c>
      <c r="P303">
        <v>17013</v>
      </c>
      <c r="Q303" t="s">
        <v>383</v>
      </c>
      <c r="R303" t="s">
        <v>334</v>
      </c>
      <c r="S303">
        <v>59001</v>
      </c>
      <c r="T303" t="s">
        <v>336</v>
      </c>
    </row>
    <row r="304" spans="1:20" x14ac:dyDescent="0.25">
      <c r="A304" t="s">
        <v>806</v>
      </c>
      <c r="B304" t="s">
        <v>347</v>
      </c>
      <c r="D304">
        <v>907058001</v>
      </c>
      <c r="E304" t="s">
        <v>804</v>
      </c>
      <c r="F304" t="s">
        <v>805</v>
      </c>
      <c r="G304" t="s">
        <v>333</v>
      </c>
      <c r="H304">
        <v>17013</v>
      </c>
      <c r="I304">
        <v>177</v>
      </c>
      <c r="J304" t="s">
        <v>330</v>
      </c>
      <c r="K304">
        <v>7</v>
      </c>
      <c r="L304">
        <v>59</v>
      </c>
      <c r="M304">
        <v>3</v>
      </c>
      <c r="O304" t="s">
        <v>26</v>
      </c>
      <c r="P304">
        <v>17013</v>
      </c>
      <c r="Q304" t="s">
        <v>383</v>
      </c>
      <c r="R304" t="s">
        <v>334</v>
      </c>
      <c r="S304">
        <v>59001</v>
      </c>
      <c r="T304" t="s">
        <v>336</v>
      </c>
    </row>
    <row r="305" spans="1:20" x14ac:dyDescent="0.25">
      <c r="A305" t="s">
        <v>1131</v>
      </c>
      <c r="B305" t="s">
        <v>611</v>
      </c>
      <c r="D305">
        <v>907058001</v>
      </c>
      <c r="E305" t="s">
        <v>804</v>
      </c>
      <c r="F305" t="s">
        <v>805</v>
      </c>
      <c r="G305" t="s">
        <v>333</v>
      </c>
      <c r="H305">
        <v>17013</v>
      </c>
      <c r="I305">
        <v>145.19999999999999</v>
      </c>
      <c r="J305" t="s">
        <v>330</v>
      </c>
      <c r="K305">
        <v>12</v>
      </c>
      <c r="L305">
        <v>72.599999999999994</v>
      </c>
      <c r="M305">
        <v>2</v>
      </c>
      <c r="O305" t="s">
        <v>26</v>
      </c>
      <c r="P305">
        <v>17013</v>
      </c>
      <c r="Q305" t="s">
        <v>383</v>
      </c>
      <c r="R305" t="s">
        <v>334</v>
      </c>
      <c r="S305">
        <v>59001</v>
      </c>
      <c r="T305" t="s">
        <v>336</v>
      </c>
    </row>
    <row r="306" spans="1:20" x14ac:dyDescent="0.25">
      <c r="A306" t="s">
        <v>872</v>
      </c>
      <c r="B306" t="s">
        <v>803</v>
      </c>
      <c r="D306">
        <v>902064001</v>
      </c>
      <c r="E306" t="s">
        <v>873</v>
      </c>
      <c r="F306" t="s">
        <v>874</v>
      </c>
      <c r="G306" t="s">
        <v>333</v>
      </c>
      <c r="H306">
        <v>17013</v>
      </c>
      <c r="I306">
        <v>118</v>
      </c>
      <c r="J306" t="s">
        <v>330</v>
      </c>
      <c r="K306">
        <v>7</v>
      </c>
      <c r="L306">
        <v>59</v>
      </c>
      <c r="M306">
        <v>2</v>
      </c>
      <c r="O306" t="s">
        <v>26</v>
      </c>
      <c r="P306">
        <v>17013</v>
      </c>
      <c r="Q306" t="s">
        <v>383</v>
      </c>
      <c r="R306" t="s">
        <v>334</v>
      </c>
      <c r="S306">
        <v>59001</v>
      </c>
      <c r="T306" t="s">
        <v>336</v>
      </c>
    </row>
    <row r="307" spans="1:20" x14ac:dyDescent="0.25">
      <c r="A307" t="s">
        <v>1154</v>
      </c>
      <c r="B307" t="s">
        <v>796</v>
      </c>
      <c r="D307">
        <v>908013033</v>
      </c>
      <c r="E307" t="s">
        <v>1155</v>
      </c>
      <c r="F307" t="s">
        <v>1156</v>
      </c>
      <c r="G307" t="s">
        <v>333</v>
      </c>
      <c r="H307">
        <v>17013</v>
      </c>
      <c r="I307">
        <v>72.599999999999994</v>
      </c>
      <c r="J307" t="s">
        <v>330</v>
      </c>
      <c r="K307">
        <v>2</v>
      </c>
      <c r="L307">
        <v>72.599999999999994</v>
      </c>
      <c r="M307">
        <v>1</v>
      </c>
      <c r="O307" t="s">
        <v>26</v>
      </c>
      <c r="P307">
        <v>17013</v>
      </c>
      <c r="Q307" t="s">
        <v>383</v>
      </c>
      <c r="R307" t="s">
        <v>334</v>
      </c>
      <c r="S307">
        <v>59001</v>
      </c>
      <c r="T307" t="s">
        <v>336</v>
      </c>
    </row>
    <row r="308" spans="1:20" x14ac:dyDescent="0.25">
      <c r="A308" t="s">
        <v>880</v>
      </c>
      <c r="B308" t="s">
        <v>358</v>
      </c>
      <c r="D308">
        <v>908048001</v>
      </c>
      <c r="E308" t="s">
        <v>881</v>
      </c>
      <c r="F308" t="s">
        <v>882</v>
      </c>
      <c r="G308" t="s">
        <v>333</v>
      </c>
      <c r="H308">
        <v>17013</v>
      </c>
      <c r="I308">
        <v>519.12</v>
      </c>
      <c r="J308" t="s">
        <v>330</v>
      </c>
      <c r="K308">
        <v>25</v>
      </c>
      <c r="L308">
        <v>86.52</v>
      </c>
      <c r="M308">
        <v>6</v>
      </c>
      <c r="O308" t="s">
        <v>26</v>
      </c>
      <c r="P308">
        <v>17013</v>
      </c>
      <c r="Q308" t="s">
        <v>383</v>
      </c>
      <c r="R308" t="s">
        <v>334</v>
      </c>
      <c r="S308">
        <v>59001</v>
      </c>
      <c r="T308" t="s">
        <v>336</v>
      </c>
    </row>
    <row r="309" spans="1:20" x14ac:dyDescent="0.25">
      <c r="A309" t="s">
        <v>1157</v>
      </c>
      <c r="B309" t="s">
        <v>580</v>
      </c>
      <c r="D309">
        <v>903000000</v>
      </c>
      <c r="E309" t="s">
        <v>1158</v>
      </c>
      <c r="F309" t="s">
        <v>1159</v>
      </c>
      <c r="G309" t="s">
        <v>333</v>
      </c>
      <c r="H309">
        <v>17013</v>
      </c>
      <c r="I309">
        <v>86.52</v>
      </c>
      <c r="J309" t="s">
        <v>330</v>
      </c>
      <c r="K309">
        <v>10</v>
      </c>
      <c r="L309">
        <v>86.52</v>
      </c>
      <c r="M309">
        <v>1</v>
      </c>
      <c r="O309" t="s">
        <v>26</v>
      </c>
      <c r="P309">
        <v>17013</v>
      </c>
      <c r="Q309" t="s">
        <v>383</v>
      </c>
      <c r="R309" t="s">
        <v>334</v>
      </c>
      <c r="S309">
        <v>59001</v>
      </c>
      <c r="T309" t="s">
        <v>336</v>
      </c>
    </row>
    <row r="310" spans="1:20" x14ac:dyDescent="0.25">
      <c r="A310" t="s">
        <v>1160</v>
      </c>
      <c r="B310" t="s">
        <v>796</v>
      </c>
      <c r="D310">
        <v>905026001</v>
      </c>
      <c r="E310" t="s">
        <v>884</v>
      </c>
      <c r="F310" t="s">
        <v>885</v>
      </c>
      <c r="G310" t="s">
        <v>333</v>
      </c>
      <c r="H310">
        <v>17013</v>
      </c>
      <c r="I310">
        <v>72.599999999999994</v>
      </c>
      <c r="J310" t="s">
        <v>330</v>
      </c>
      <c r="K310">
        <v>6</v>
      </c>
      <c r="L310">
        <v>72.599999999999994</v>
      </c>
      <c r="M310">
        <v>1</v>
      </c>
      <c r="O310" t="s">
        <v>26</v>
      </c>
      <c r="P310">
        <v>17013</v>
      </c>
      <c r="Q310" t="s">
        <v>383</v>
      </c>
      <c r="R310" t="s">
        <v>334</v>
      </c>
      <c r="S310">
        <v>59001</v>
      </c>
      <c r="T310" t="s">
        <v>336</v>
      </c>
    </row>
    <row r="311" spans="1:20" x14ac:dyDescent="0.25">
      <c r="A311" t="s">
        <v>1161</v>
      </c>
      <c r="B311" t="s">
        <v>611</v>
      </c>
      <c r="D311">
        <v>905026001</v>
      </c>
      <c r="E311" t="s">
        <v>884</v>
      </c>
      <c r="F311" t="s">
        <v>885</v>
      </c>
      <c r="G311" t="s">
        <v>333</v>
      </c>
      <c r="H311">
        <v>17013</v>
      </c>
      <c r="I311">
        <v>145.19999999999999</v>
      </c>
      <c r="J311" t="s">
        <v>330</v>
      </c>
      <c r="K311">
        <v>1</v>
      </c>
      <c r="L311">
        <v>72.599999999999994</v>
      </c>
      <c r="M311">
        <v>2</v>
      </c>
      <c r="O311" t="s">
        <v>26</v>
      </c>
      <c r="P311">
        <v>17013</v>
      </c>
      <c r="Q311" t="s">
        <v>383</v>
      </c>
      <c r="R311" t="s">
        <v>334</v>
      </c>
      <c r="S311">
        <v>59001</v>
      </c>
      <c r="T311" t="s">
        <v>336</v>
      </c>
    </row>
    <row r="312" spans="1:20" x14ac:dyDescent="0.25">
      <c r="A312" t="s">
        <v>888</v>
      </c>
      <c r="B312" t="s">
        <v>568</v>
      </c>
      <c r="D312">
        <v>904017050</v>
      </c>
      <c r="E312" t="s">
        <v>889</v>
      </c>
      <c r="F312" t="s">
        <v>890</v>
      </c>
      <c r="G312" t="s">
        <v>333</v>
      </c>
      <c r="H312">
        <v>17013</v>
      </c>
      <c r="I312">
        <v>72.599999999999994</v>
      </c>
      <c r="J312" t="s">
        <v>330</v>
      </c>
      <c r="K312">
        <v>29</v>
      </c>
      <c r="L312">
        <v>72.599999999999994</v>
      </c>
      <c r="M312">
        <v>1</v>
      </c>
      <c r="O312" t="s">
        <v>26</v>
      </c>
      <c r="P312">
        <v>17013</v>
      </c>
      <c r="Q312" t="s">
        <v>383</v>
      </c>
      <c r="R312" t="s">
        <v>334</v>
      </c>
      <c r="S312">
        <v>59001</v>
      </c>
      <c r="T312" t="s">
        <v>336</v>
      </c>
    </row>
    <row r="313" spans="1:20" x14ac:dyDescent="0.25">
      <c r="A313" t="s">
        <v>1026</v>
      </c>
      <c r="B313" t="s">
        <v>773</v>
      </c>
      <c r="D313">
        <v>904033001</v>
      </c>
      <c r="E313" t="s">
        <v>1027</v>
      </c>
      <c r="F313" t="s">
        <v>1028</v>
      </c>
      <c r="G313" t="s">
        <v>333</v>
      </c>
      <c r="H313">
        <v>17013</v>
      </c>
      <c r="I313">
        <v>217.8</v>
      </c>
      <c r="J313" t="s">
        <v>330</v>
      </c>
      <c r="K313">
        <v>7</v>
      </c>
      <c r="L313">
        <v>72.599999999999994</v>
      </c>
      <c r="M313">
        <v>3</v>
      </c>
      <c r="O313" t="s">
        <v>26</v>
      </c>
      <c r="P313">
        <v>17013</v>
      </c>
      <c r="Q313" t="s">
        <v>383</v>
      </c>
      <c r="R313" t="s">
        <v>334</v>
      </c>
      <c r="S313">
        <v>59001</v>
      </c>
      <c r="T313" t="s">
        <v>336</v>
      </c>
    </row>
    <row r="314" spans="1:20" x14ac:dyDescent="0.25">
      <c r="A314" t="s">
        <v>1036</v>
      </c>
      <c r="B314" t="s">
        <v>792</v>
      </c>
      <c r="D314">
        <v>901010001</v>
      </c>
      <c r="E314" t="s">
        <v>900</v>
      </c>
      <c r="F314" t="s">
        <v>901</v>
      </c>
      <c r="G314" t="s">
        <v>333</v>
      </c>
      <c r="H314">
        <v>17013</v>
      </c>
      <c r="I314">
        <v>177</v>
      </c>
      <c r="J314" t="s">
        <v>330</v>
      </c>
      <c r="K314">
        <v>10</v>
      </c>
      <c r="L314">
        <v>59</v>
      </c>
      <c r="M314">
        <v>3</v>
      </c>
      <c r="O314" t="s">
        <v>26</v>
      </c>
      <c r="P314">
        <v>17013</v>
      </c>
      <c r="Q314" t="s">
        <v>383</v>
      </c>
      <c r="R314" t="s">
        <v>334</v>
      </c>
      <c r="S314">
        <v>59001</v>
      </c>
      <c r="T314" t="s">
        <v>336</v>
      </c>
    </row>
    <row r="315" spans="1:20" x14ac:dyDescent="0.25">
      <c r="A315" t="s">
        <v>908</v>
      </c>
      <c r="B315" t="s">
        <v>503</v>
      </c>
      <c r="D315">
        <v>905025001</v>
      </c>
      <c r="E315" t="s">
        <v>909</v>
      </c>
      <c r="F315" t="s">
        <v>910</v>
      </c>
      <c r="G315" t="s">
        <v>333</v>
      </c>
      <c r="H315">
        <v>17013</v>
      </c>
      <c r="I315">
        <v>290.39999999999998</v>
      </c>
      <c r="J315" t="s">
        <v>330</v>
      </c>
      <c r="K315">
        <v>16</v>
      </c>
      <c r="L315">
        <v>72.599999999999994</v>
      </c>
      <c r="M315">
        <v>4</v>
      </c>
      <c r="O315" t="s">
        <v>26</v>
      </c>
      <c r="P315">
        <v>17013</v>
      </c>
      <c r="Q315" t="s">
        <v>383</v>
      </c>
      <c r="R315" t="s">
        <v>334</v>
      </c>
      <c r="S315">
        <v>59001</v>
      </c>
      <c r="T315" t="s">
        <v>336</v>
      </c>
    </row>
    <row r="316" spans="1:20" x14ac:dyDescent="0.25">
      <c r="A316" t="s">
        <v>1162</v>
      </c>
      <c r="B316" t="s">
        <v>358</v>
      </c>
      <c r="D316">
        <v>905025001</v>
      </c>
      <c r="E316" t="s">
        <v>909</v>
      </c>
      <c r="F316" t="s">
        <v>910</v>
      </c>
      <c r="G316" t="s">
        <v>333</v>
      </c>
      <c r="H316">
        <v>17013</v>
      </c>
      <c r="I316">
        <v>86.52</v>
      </c>
      <c r="J316" t="s">
        <v>330</v>
      </c>
      <c r="K316">
        <v>12</v>
      </c>
      <c r="L316">
        <v>86.52</v>
      </c>
      <c r="M316">
        <v>1</v>
      </c>
      <c r="O316" t="s">
        <v>26</v>
      </c>
      <c r="P316">
        <v>17013</v>
      </c>
      <c r="Q316" t="s">
        <v>383</v>
      </c>
      <c r="R316" t="s">
        <v>334</v>
      </c>
      <c r="S316">
        <v>59001</v>
      </c>
      <c r="T316" t="s">
        <v>336</v>
      </c>
    </row>
    <row r="317" spans="1:20" x14ac:dyDescent="0.25">
      <c r="A317" t="s">
        <v>1163</v>
      </c>
      <c r="B317" t="s">
        <v>611</v>
      </c>
      <c r="D317">
        <v>905015001</v>
      </c>
      <c r="E317" t="s">
        <v>823</v>
      </c>
      <c r="F317" t="s">
        <v>824</v>
      </c>
      <c r="G317" t="s">
        <v>333</v>
      </c>
      <c r="H317">
        <v>17013</v>
      </c>
      <c r="I317">
        <v>145.19999999999999</v>
      </c>
      <c r="J317" t="s">
        <v>330</v>
      </c>
      <c r="K317">
        <v>6</v>
      </c>
      <c r="L317">
        <v>72.599999999999994</v>
      </c>
      <c r="M317">
        <v>2</v>
      </c>
      <c r="O317" t="s">
        <v>26</v>
      </c>
      <c r="P317">
        <v>17013</v>
      </c>
      <c r="Q317" t="s">
        <v>383</v>
      </c>
      <c r="R317" t="s">
        <v>334</v>
      </c>
      <c r="S317">
        <v>59001</v>
      </c>
      <c r="T317" t="s">
        <v>336</v>
      </c>
    </row>
    <row r="318" spans="1:20" x14ac:dyDescent="0.25">
      <c r="A318" t="s">
        <v>825</v>
      </c>
      <c r="B318" t="s">
        <v>358</v>
      </c>
      <c r="D318">
        <v>904047001</v>
      </c>
      <c r="E318" t="s">
        <v>826</v>
      </c>
      <c r="F318" t="s">
        <v>827</v>
      </c>
      <c r="G318" t="s">
        <v>333</v>
      </c>
      <c r="H318">
        <v>17013</v>
      </c>
      <c r="I318">
        <v>86.52</v>
      </c>
      <c r="J318" t="s">
        <v>330</v>
      </c>
      <c r="K318">
        <v>8</v>
      </c>
      <c r="L318">
        <v>86.52</v>
      </c>
      <c r="M318">
        <v>1</v>
      </c>
      <c r="O318" t="s">
        <v>26</v>
      </c>
      <c r="P318">
        <v>17013</v>
      </c>
      <c r="Q318" t="s">
        <v>383</v>
      </c>
      <c r="R318" t="s">
        <v>334</v>
      </c>
      <c r="S318">
        <v>59001</v>
      </c>
      <c r="T318" t="s">
        <v>336</v>
      </c>
    </row>
    <row r="319" spans="1:20" x14ac:dyDescent="0.25">
      <c r="A319" t="s">
        <v>1164</v>
      </c>
      <c r="B319" t="s">
        <v>796</v>
      </c>
      <c r="D319">
        <v>904047001</v>
      </c>
      <c r="E319" t="s">
        <v>826</v>
      </c>
      <c r="F319" t="s">
        <v>827</v>
      </c>
      <c r="G319" t="s">
        <v>333</v>
      </c>
      <c r="H319">
        <v>17013</v>
      </c>
      <c r="I319">
        <v>72.599999999999994</v>
      </c>
      <c r="J319" t="s">
        <v>330</v>
      </c>
      <c r="K319">
        <v>11</v>
      </c>
      <c r="L319">
        <v>72.599999999999994</v>
      </c>
      <c r="M319">
        <v>1</v>
      </c>
      <c r="O319" t="s">
        <v>26</v>
      </c>
      <c r="P319">
        <v>17013</v>
      </c>
      <c r="Q319" t="s">
        <v>383</v>
      </c>
      <c r="R319" t="s">
        <v>334</v>
      </c>
      <c r="S319">
        <v>59001</v>
      </c>
      <c r="T319" t="s">
        <v>336</v>
      </c>
    </row>
    <row r="320" spans="1:20" x14ac:dyDescent="0.25">
      <c r="A320" t="s">
        <v>920</v>
      </c>
      <c r="B320" t="s">
        <v>570</v>
      </c>
      <c r="D320">
        <v>904069020</v>
      </c>
      <c r="E320" t="s">
        <v>921</v>
      </c>
      <c r="F320" t="s">
        <v>922</v>
      </c>
      <c r="G320" t="s">
        <v>333</v>
      </c>
      <c r="H320">
        <v>17014</v>
      </c>
      <c r="I320">
        <v>21</v>
      </c>
      <c r="J320" t="s">
        <v>330</v>
      </c>
      <c r="K320">
        <v>13</v>
      </c>
      <c r="L320">
        <v>7</v>
      </c>
      <c r="M320">
        <v>3</v>
      </c>
      <c r="O320" t="s">
        <v>26</v>
      </c>
      <c r="P320">
        <v>17014</v>
      </c>
      <c r="Q320" t="s">
        <v>387</v>
      </c>
      <c r="R320" t="s">
        <v>334</v>
      </c>
      <c r="S320">
        <v>59001</v>
      </c>
      <c r="T320" t="s">
        <v>336</v>
      </c>
    </row>
    <row r="321" spans="1:20" x14ac:dyDescent="0.25">
      <c r="A321" t="s">
        <v>1165</v>
      </c>
      <c r="B321" t="s">
        <v>849</v>
      </c>
      <c r="D321">
        <v>904069001</v>
      </c>
      <c r="E321" t="s">
        <v>842</v>
      </c>
      <c r="F321" t="s">
        <v>843</v>
      </c>
      <c r="G321" t="s">
        <v>333</v>
      </c>
      <c r="H321">
        <v>17014</v>
      </c>
      <c r="I321">
        <v>145.19999999999999</v>
      </c>
      <c r="J321" t="s">
        <v>330</v>
      </c>
      <c r="K321">
        <v>10</v>
      </c>
      <c r="L321">
        <v>7.26</v>
      </c>
      <c r="M321">
        <v>20</v>
      </c>
      <c r="O321" t="s">
        <v>26</v>
      </c>
      <c r="P321">
        <v>17014</v>
      </c>
      <c r="Q321" t="s">
        <v>387</v>
      </c>
      <c r="R321" t="s">
        <v>334</v>
      </c>
      <c r="S321">
        <v>59001</v>
      </c>
      <c r="T321" t="s">
        <v>336</v>
      </c>
    </row>
    <row r="322" spans="1:20" x14ac:dyDescent="0.25">
      <c r="A322" t="s">
        <v>1166</v>
      </c>
      <c r="B322" t="s">
        <v>626</v>
      </c>
      <c r="D322">
        <v>904017020</v>
      </c>
      <c r="E322" t="s">
        <v>1167</v>
      </c>
      <c r="F322" t="s">
        <v>1168</v>
      </c>
      <c r="G322" t="s">
        <v>333</v>
      </c>
      <c r="H322">
        <v>17014</v>
      </c>
      <c r="I322">
        <v>35</v>
      </c>
      <c r="J322" t="s">
        <v>330</v>
      </c>
      <c r="K322">
        <v>7</v>
      </c>
      <c r="L322">
        <v>7</v>
      </c>
      <c r="M322">
        <v>5</v>
      </c>
      <c r="O322" t="s">
        <v>26</v>
      </c>
      <c r="P322">
        <v>17014</v>
      </c>
      <c r="Q322" t="s">
        <v>387</v>
      </c>
      <c r="R322" t="s">
        <v>334</v>
      </c>
      <c r="S322">
        <v>59001</v>
      </c>
      <c r="T322" t="s">
        <v>336</v>
      </c>
    </row>
    <row r="323" spans="1:20" x14ac:dyDescent="0.25">
      <c r="A323" t="s">
        <v>834</v>
      </c>
      <c r="B323" t="s">
        <v>580</v>
      </c>
      <c r="D323">
        <v>904017030</v>
      </c>
      <c r="E323" t="s">
        <v>835</v>
      </c>
      <c r="F323" t="s">
        <v>836</v>
      </c>
      <c r="G323" t="s">
        <v>333</v>
      </c>
      <c r="H323">
        <v>17014</v>
      </c>
      <c r="I323">
        <v>105</v>
      </c>
      <c r="J323" t="s">
        <v>330</v>
      </c>
      <c r="K323">
        <v>21</v>
      </c>
      <c r="L323">
        <v>7</v>
      </c>
      <c r="M323">
        <v>15</v>
      </c>
      <c r="O323" t="s">
        <v>26</v>
      </c>
      <c r="P323">
        <v>17014</v>
      </c>
      <c r="Q323" t="s">
        <v>387</v>
      </c>
      <c r="R323" t="s">
        <v>334</v>
      </c>
      <c r="S323">
        <v>59001</v>
      </c>
      <c r="T323" t="s">
        <v>336</v>
      </c>
    </row>
    <row r="324" spans="1:20" x14ac:dyDescent="0.25">
      <c r="A324" t="s">
        <v>1169</v>
      </c>
      <c r="B324" t="s">
        <v>792</v>
      </c>
      <c r="D324">
        <v>908037001</v>
      </c>
      <c r="E324" t="s">
        <v>1020</v>
      </c>
      <c r="F324" t="s">
        <v>1170</v>
      </c>
      <c r="G324" t="s">
        <v>333</v>
      </c>
      <c r="H324">
        <v>17014</v>
      </c>
      <c r="I324">
        <v>7.26</v>
      </c>
      <c r="J324" t="s">
        <v>330</v>
      </c>
      <c r="K324">
        <v>3</v>
      </c>
      <c r="L324">
        <v>7.26</v>
      </c>
      <c r="M324">
        <v>1</v>
      </c>
      <c r="O324" t="s">
        <v>26</v>
      </c>
      <c r="P324">
        <v>17014</v>
      </c>
      <c r="Q324" t="s">
        <v>387</v>
      </c>
      <c r="R324" t="s">
        <v>334</v>
      </c>
      <c r="S324">
        <v>59001</v>
      </c>
      <c r="T324" t="s">
        <v>336</v>
      </c>
    </row>
    <row r="325" spans="1:20" x14ac:dyDescent="0.25">
      <c r="A325" t="s">
        <v>758</v>
      </c>
      <c r="B325" t="s">
        <v>759</v>
      </c>
      <c r="D325">
        <v>904054010</v>
      </c>
      <c r="E325" t="s">
        <v>751</v>
      </c>
      <c r="F325" t="s">
        <v>752</v>
      </c>
      <c r="G325" t="s">
        <v>333</v>
      </c>
      <c r="H325">
        <v>17014</v>
      </c>
      <c r="I325">
        <v>87.12</v>
      </c>
      <c r="J325" t="s">
        <v>330</v>
      </c>
      <c r="K325">
        <v>16</v>
      </c>
      <c r="L325">
        <v>7.26</v>
      </c>
      <c r="M325">
        <v>12</v>
      </c>
      <c r="O325" t="s">
        <v>26</v>
      </c>
      <c r="P325">
        <v>17014</v>
      </c>
      <c r="Q325" t="s">
        <v>387</v>
      </c>
      <c r="R325" t="s">
        <v>334</v>
      </c>
      <c r="S325">
        <v>59001</v>
      </c>
      <c r="T325" t="s">
        <v>336</v>
      </c>
    </row>
    <row r="326" spans="1:20" x14ac:dyDescent="0.25">
      <c r="A326" t="s">
        <v>1113</v>
      </c>
      <c r="B326" t="s">
        <v>755</v>
      </c>
      <c r="D326">
        <v>904054010</v>
      </c>
      <c r="E326" t="s">
        <v>751</v>
      </c>
      <c r="F326" t="s">
        <v>752</v>
      </c>
      <c r="G326" t="s">
        <v>333</v>
      </c>
      <c r="H326">
        <v>17014</v>
      </c>
      <c r="I326">
        <v>70</v>
      </c>
      <c r="J326" t="s">
        <v>330</v>
      </c>
      <c r="K326">
        <v>15</v>
      </c>
      <c r="L326">
        <v>7</v>
      </c>
      <c r="M326">
        <v>10</v>
      </c>
      <c r="O326" t="s">
        <v>26</v>
      </c>
      <c r="P326">
        <v>17014</v>
      </c>
      <c r="Q326" t="s">
        <v>387</v>
      </c>
      <c r="R326" t="s">
        <v>334</v>
      </c>
      <c r="S326">
        <v>59001</v>
      </c>
      <c r="T326" t="s">
        <v>336</v>
      </c>
    </row>
    <row r="327" spans="1:20" x14ac:dyDescent="0.25">
      <c r="A327" t="s">
        <v>750</v>
      </c>
      <c r="B327" t="s">
        <v>580</v>
      </c>
      <c r="D327">
        <v>904054010</v>
      </c>
      <c r="E327" t="s">
        <v>751</v>
      </c>
      <c r="F327" t="s">
        <v>752</v>
      </c>
      <c r="G327" t="s">
        <v>333</v>
      </c>
      <c r="H327">
        <v>17014</v>
      </c>
      <c r="I327">
        <v>105</v>
      </c>
      <c r="J327" t="s">
        <v>330</v>
      </c>
      <c r="K327">
        <v>21</v>
      </c>
      <c r="L327">
        <v>7</v>
      </c>
      <c r="M327">
        <v>15</v>
      </c>
      <c r="O327" t="s">
        <v>26</v>
      </c>
      <c r="P327">
        <v>17014</v>
      </c>
      <c r="Q327" t="s">
        <v>387</v>
      </c>
      <c r="R327" t="s">
        <v>334</v>
      </c>
      <c r="S327">
        <v>59001</v>
      </c>
      <c r="T327" t="s">
        <v>336</v>
      </c>
    </row>
    <row r="328" spans="1:20" x14ac:dyDescent="0.25">
      <c r="A328" t="s">
        <v>1171</v>
      </c>
      <c r="B328" t="s">
        <v>849</v>
      </c>
      <c r="D328">
        <v>904054010</v>
      </c>
      <c r="E328" t="s">
        <v>751</v>
      </c>
      <c r="F328" t="s">
        <v>752</v>
      </c>
      <c r="G328" t="s">
        <v>333</v>
      </c>
      <c r="H328">
        <v>17014</v>
      </c>
      <c r="I328">
        <v>87.12</v>
      </c>
      <c r="J328" t="s">
        <v>330</v>
      </c>
      <c r="K328">
        <v>25</v>
      </c>
      <c r="L328">
        <v>7.26</v>
      </c>
      <c r="M328">
        <v>12</v>
      </c>
      <c r="O328" t="s">
        <v>26</v>
      </c>
      <c r="P328">
        <v>17014</v>
      </c>
      <c r="Q328" t="s">
        <v>387</v>
      </c>
      <c r="R328" t="s">
        <v>334</v>
      </c>
      <c r="S328">
        <v>59001</v>
      </c>
      <c r="T328" t="s">
        <v>336</v>
      </c>
    </row>
    <row r="329" spans="1:20" x14ac:dyDescent="0.25">
      <c r="A329" t="s">
        <v>1114</v>
      </c>
      <c r="B329" t="s">
        <v>347</v>
      </c>
      <c r="D329">
        <v>904054010</v>
      </c>
      <c r="E329" t="s">
        <v>751</v>
      </c>
      <c r="F329" t="s">
        <v>752</v>
      </c>
      <c r="G329" t="s">
        <v>333</v>
      </c>
      <c r="H329">
        <v>17014</v>
      </c>
      <c r="I329">
        <v>72.599999999999994</v>
      </c>
      <c r="J329" t="s">
        <v>330</v>
      </c>
      <c r="K329">
        <v>12</v>
      </c>
      <c r="L329">
        <v>7.26</v>
      </c>
      <c r="M329">
        <v>10</v>
      </c>
      <c r="O329" t="s">
        <v>26</v>
      </c>
      <c r="P329">
        <v>17014</v>
      </c>
      <c r="Q329" t="s">
        <v>387</v>
      </c>
      <c r="R329" t="s">
        <v>334</v>
      </c>
      <c r="S329">
        <v>59001</v>
      </c>
      <c r="T329" t="s">
        <v>336</v>
      </c>
    </row>
    <row r="330" spans="1:20" x14ac:dyDescent="0.25">
      <c r="A330" t="s">
        <v>837</v>
      </c>
      <c r="B330" t="s">
        <v>838</v>
      </c>
      <c r="D330">
        <v>904052050</v>
      </c>
      <c r="E330" t="s">
        <v>839</v>
      </c>
      <c r="F330" t="s">
        <v>840</v>
      </c>
      <c r="G330" t="s">
        <v>333</v>
      </c>
      <c r="H330">
        <v>17014</v>
      </c>
      <c r="I330">
        <v>70</v>
      </c>
      <c r="J330" t="s">
        <v>330</v>
      </c>
      <c r="K330">
        <v>14</v>
      </c>
      <c r="L330">
        <v>7</v>
      </c>
      <c r="M330">
        <v>10</v>
      </c>
      <c r="O330" t="s">
        <v>26</v>
      </c>
      <c r="P330">
        <v>17014</v>
      </c>
      <c r="Q330" t="s">
        <v>387</v>
      </c>
      <c r="R330" t="s">
        <v>334</v>
      </c>
      <c r="S330">
        <v>59001</v>
      </c>
      <c r="T330" t="s">
        <v>336</v>
      </c>
    </row>
    <row r="331" spans="1:20" x14ac:dyDescent="0.25">
      <c r="A331" t="s">
        <v>1172</v>
      </c>
      <c r="B331" t="s">
        <v>792</v>
      </c>
      <c r="D331">
        <v>904069001</v>
      </c>
      <c r="E331" t="s">
        <v>842</v>
      </c>
      <c r="F331" t="s">
        <v>843</v>
      </c>
      <c r="G331" t="s">
        <v>333</v>
      </c>
      <c r="H331">
        <v>17014</v>
      </c>
      <c r="I331">
        <v>29.04</v>
      </c>
      <c r="J331" t="s">
        <v>330</v>
      </c>
      <c r="K331">
        <v>10</v>
      </c>
      <c r="L331">
        <v>7.26</v>
      </c>
      <c r="M331">
        <v>4</v>
      </c>
      <c r="O331" t="s">
        <v>26</v>
      </c>
      <c r="P331">
        <v>17014</v>
      </c>
      <c r="Q331" t="s">
        <v>387</v>
      </c>
      <c r="R331" t="s">
        <v>334</v>
      </c>
      <c r="S331">
        <v>59001</v>
      </c>
      <c r="T331" t="s">
        <v>336</v>
      </c>
    </row>
    <row r="332" spans="1:20" x14ac:dyDescent="0.25">
      <c r="A332" t="s">
        <v>943</v>
      </c>
      <c r="B332" t="s">
        <v>441</v>
      </c>
      <c r="D332">
        <v>904069001</v>
      </c>
      <c r="E332" t="s">
        <v>842</v>
      </c>
      <c r="F332" t="s">
        <v>843</v>
      </c>
      <c r="G332" t="s">
        <v>333</v>
      </c>
      <c r="H332">
        <v>17014</v>
      </c>
      <c r="I332">
        <v>84</v>
      </c>
      <c r="J332" t="s">
        <v>330</v>
      </c>
      <c r="K332">
        <v>13</v>
      </c>
      <c r="L332">
        <v>7</v>
      </c>
      <c r="M332">
        <v>12</v>
      </c>
      <c r="O332" t="s">
        <v>26</v>
      </c>
      <c r="P332">
        <v>17014</v>
      </c>
      <c r="Q332" t="s">
        <v>387</v>
      </c>
      <c r="R332" t="s">
        <v>334</v>
      </c>
      <c r="S332">
        <v>59001</v>
      </c>
      <c r="T332" t="s">
        <v>336</v>
      </c>
    </row>
    <row r="333" spans="1:20" x14ac:dyDescent="0.25">
      <c r="A333" t="s">
        <v>1173</v>
      </c>
      <c r="B333" t="s">
        <v>761</v>
      </c>
      <c r="D333">
        <v>901010010</v>
      </c>
      <c r="E333" t="s">
        <v>975</v>
      </c>
      <c r="F333" t="s">
        <v>946</v>
      </c>
      <c r="G333" t="s">
        <v>333</v>
      </c>
      <c r="H333">
        <v>17014</v>
      </c>
      <c r="I333">
        <v>72.599999999999994</v>
      </c>
      <c r="J333" t="s">
        <v>330</v>
      </c>
      <c r="K333">
        <v>3</v>
      </c>
      <c r="L333">
        <v>7.26</v>
      </c>
      <c r="M333">
        <v>10</v>
      </c>
      <c r="O333" t="s">
        <v>26</v>
      </c>
      <c r="P333">
        <v>17014</v>
      </c>
      <c r="Q333" t="s">
        <v>387</v>
      </c>
      <c r="R333" t="s">
        <v>334</v>
      </c>
      <c r="S333">
        <v>59001</v>
      </c>
      <c r="T333" t="s">
        <v>336</v>
      </c>
    </row>
    <row r="334" spans="1:20" x14ac:dyDescent="0.25">
      <c r="A334" t="s">
        <v>1174</v>
      </c>
      <c r="B334" t="s">
        <v>413</v>
      </c>
      <c r="D334">
        <v>901010010</v>
      </c>
      <c r="E334" t="s">
        <v>975</v>
      </c>
      <c r="F334" t="s">
        <v>946</v>
      </c>
      <c r="G334" t="s">
        <v>333</v>
      </c>
      <c r="H334">
        <v>17014</v>
      </c>
      <c r="I334">
        <v>43.56</v>
      </c>
      <c r="J334" t="s">
        <v>330</v>
      </c>
      <c r="K334">
        <v>11</v>
      </c>
      <c r="L334">
        <v>7.26</v>
      </c>
      <c r="M334">
        <v>6</v>
      </c>
      <c r="O334" t="s">
        <v>26</v>
      </c>
      <c r="P334">
        <v>17014</v>
      </c>
      <c r="Q334" t="s">
        <v>387</v>
      </c>
      <c r="R334" t="s">
        <v>334</v>
      </c>
      <c r="S334">
        <v>59001</v>
      </c>
      <c r="T334" t="s">
        <v>336</v>
      </c>
    </row>
    <row r="335" spans="1:20" x14ac:dyDescent="0.25">
      <c r="A335" t="s">
        <v>1175</v>
      </c>
      <c r="B335" t="s">
        <v>773</v>
      </c>
      <c r="D335">
        <v>906014001</v>
      </c>
      <c r="E335" t="s">
        <v>770</v>
      </c>
      <c r="F335" t="s">
        <v>771</v>
      </c>
      <c r="G335" t="s">
        <v>333</v>
      </c>
      <c r="H335">
        <v>17014</v>
      </c>
      <c r="I335">
        <v>145.19999999999999</v>
      </c>
      <c r="J335" t="s">
        <v>330</v>
      </c>
      <c r="K335">
        <v>19</v>
      </c>
      <c r="L335">
        <v>7.26</v>
      </c>
      <c r="M335">
        <v>20</v>
      </c>
      <c r="O335" t="s">
        <v>26</v>
      </c>
      <c r="P335">
        <v>17014</v>
      </c>
      <c r="Q335" t="s">
        <v>387</v>
      </c>
      <c r="R335" t="s">
        <v>334</v>
      </c>
      <c r="S335">
        <v>59001</v>
      </c>
      <c r="T335" t="s">
        <v>336</v>
      </c>
    </row>
    <row r="336" spans="1:20" x14ac:dyDescent="0.25">
      <c r="A336" t="s">
        <v>844</v>
      </c>
      <c r="B336" t="s">
        <v>773</v>
      </c>
      <c r="D336">
        <v>908013010</v>
      </c>
      <c r="E336" t="s">
        <v>766</v>
      </c>
      <c r="F336" t="s">
        <v>767</v>
      </c>
      <c r="G336" t="s">
        <v>333</v>
      </c>
      <c r="H336">
        <v>17014</v>
      </c>
      <c r="I336">
        <v>21.78</v>
      </c>
      <c r="J336" t="s">
        <v>330</v>
      </c>
      <c r="K336">
        <v>7</v>
      </c>
      <c r="L336">
        <v>7.26</v>
      </c>
      <c r="M336">
        <v>3</v>
      </c>
      <c r="O336" t="s">
        <v>26</v>
      </c>
      <c r="P336">
        <v>17014</v>
      </c>
      <c r="Q336" t="s">
        <v>387</v>
      </c>
      <c r="R336" t="s">
        <v>334</v>
      </c>
      <c r="S336">
        <v>59001</v>
      </c>
      <c r="T336" t="s">
        <v>336</v>
      </c>
    </row>
    <row r="337" spans="1:20" x14ac:dyDescent="0.25">
      <c r="A337" t="s">
        <v>950</v>
      </c>
      <c r="B337" t="s">
        <v>887</v>
      </c>
      <c r="D337">
        <v>908013010</v>
      </c>
      <c r="E337" t="s">
        <v>766</v>
      </c>
      <c r="F337" t="s">
        <v>767</v>
      </c>
      <c r="G337" t="s">
        <v>333</v>
      </c>
      <c r="H337">
        <v>17014</v>
      </c>
      <c r="I337">
        <v>14.52</v>
      </c>
      <c r="J337" t="s">
        <v>330</v>
      </c>
      <c r="K337">
        <v>21</v>
      </c>
      <c r="L337">
        <v>7.26</v>
      </c>
      <c r="M337">
        <v>2</v>
      </c>
      <c r="O337" t="s">
        <v>26</v>
      </c>
      <c r="P337">
        <v>17014</v>
      </c>
      <c r="Q337" t="s">
        <v>387</v>
      </c>
      <c r="R337" t="s">
        <v>334</v>
      </c>
      <c r="S337">
        <v>59001</v>
      </c>
      <c r="T337" t="s">
        <v>336</v>
      </c>
    </row>
    <row r="338" spans="1:20" x14ac:dyDescent="0.25">
      <c r="A338" t="s">
        <v>1176</v>
      </c>
      <c r="B338" t="s">
        <v>887</v>
      </c>
      <c r="D338">
        <v>908013010</v>
      </c>
      <c r="E338" t="s">
        <v>766</v>
      </c>
      <c r="F338" t="s">
        <v>767</v>
      </c>
      <c r="G338" t="s">
        <v>333</v>
      </c>
      <c r="H338">
        <v>17014</v>
      </c>
      <c r="I338">
        <v>14.52</v>
      </c>
      <c r="J338" t="s">
        <v>330</v>
      </c>
      <c r="K338">
        <v>18</v>
      </c>
      <c r="L338">
        <v>7.26</v>
      </c>
      <c r="M338">
        <v>2</v>
      </c>
      <c r="O338" t="s">
        <v>26</v>
      </c>
      <c r="P338">
        <v>17014</v>
      </c>
      <c r="Q338" t="s">
        <v>387</v>
      </c>
      <c r="R338" t="s">
        <v>334</v>
      </c>
      <c r="S338">
        <v>59001</v>
      </c>
      <c r="T338" t="s">
        <v>336</v>
      </c>
    </row>
    <row r="339" spans="1:20" x14ac:dyDescent="0.25">
      <c r="A339" t="s">
        <v>764</v>
      </c>
      <c r="B339" t="s">
        <v>765</v>
      </c>
      <c r="D339">
        <v>908013010</v>
      </c>
      <c r="E339" t="s">
        <v>766</v>
      </c>
      <c r="F339" t="s">
        <v>767</v>
      </c>
      <c r="G339" t="s">
        <v>333</v>
      </c>
      <c r="H339">
        <v>17014</v>
      </c>
      <c r="I339">
        <v>21.78</v>
      </c>
      <c r="J339" t="s">
        <v>330</v>
      </c>
      <c r="K339">
        <v>22</v>
      </c>
      <c r="L339">
        <v>7.26</v>
      </c>
      <c r="M339">
        <v>3</v>
      </c>
      <c r="O339" t="s">
        <v>26</v>
      </c>
      <c r="P339">
        <v>17014</v>
      </c>
      <c r="Q339" t="s">
        <v>387</v>
      </c>
      <c r="R339" t="s">
        <v>334</v>
      </c>
      <c r="S339">
        <v>59001</v>
      </c>
      <c r="T339" t="s">
        <v>336</v>
      </c>
    </row>
    <row r="340" spans="1:20" x14ac:dyDescent="0.25">
      <c r="A340" t="s">
        <v>1177</v>
      </c>
      <c r="B340" t="s">
        <v>849</v>
      </c>
      <c r="D340">
        <v>906011001</v>
      </c>
      <c r="E340" t="s">
        <v>846</v>
      </c>
      <c r="F340" t="s">
        <v>847</v>
      </c>
      <c r="G340" t="s">
        <v>333</v>
      </c>
      <c r="H340">
        <v>17014</v>
      </c>
      <c r="I340">
        <v>72.599999999999994</v>
      </c>
      <c r="J340" t="s">
        <v>330</v>
      </c>
      <c r="K340">
        <v>2</v>
      </c>
      <c r="L340">
        <v>7.26</v>
      </c>
      <c r="M340">
        <v>10</v>
      </c>
      <c r="O340" t="s">
        <v>26</v>
      </c>
      <c r="P340">
        <v>17014</v>
      </c>
      <c r="Q340" t="s">
        <v>387</v>
      </c>
      <c r="R340" t="s">
        <v>334</v>
      </c>
      <c r="S340">
        <v>59001</v>
      </c>
      <c r="T340" t="s">
        <v>336</v>
      </c>
    </row>
    <row r="341" spans="1:20" x14ac:dyDescent="0.25">
      <c r="A341" t="s">
        <v>845</v>
      </c>
      <c r="B341" t="s">
        <v>568</v>
      </c>
      <c r="D341">
        <v>906011001</v>
      </c>
      <c r="E341" t="s">
        <v>846</v>
      </c>
      <c r="F341" t="s">
        <v>847</v>
      </c>
      <c r="G341" t="s">
        <v>333</v>
      </c>
      <c r="H341">
        <v>17014</v>
      </c>
      <c r="I341">
        <v>70</v>
      </c>
      <c r="J341" t="s">
        <v>330</v>
      </c>
      <c r="K341">
        <v>9</v>
      </c>
      <c r="L341">
        <v>7</v>
      </c>
      <c r="M341">
        <v>10</v>
      </c>
      <c r="O341" t="s">
        <v>26</v>
      </c>
      <c r="P341">
        <v>17014</v>
      </c>
      <c r="Q341" t="s">
        <v>387</v>
      </c>
      <c r="R341" t="s">
        <v>334</v>
      </c>
      <c r="S341">
        <v>59001</v>
      </c>
      <c r="T341" t="s">
        <v>336</v>
      </c>
    </row>
    <row r="342" spans="1:20" x14ac:dyDescent="0.25">
      <c r="A342" t="s">
        <v>1178</v>
      </c>
      <c r="B342" t="s">
        <v>792</v>
      </c>
      <c r="D342">
        <v>906011001</v>
      </c>
      <c r="E342" t="s">
        <v>846</v>
      </c>
      <c r="F342" t="s">
        <v>847</v>
      </c>
      <c r="G342" t="s">
        <v>333</v>
      </c>
      <c r="H342">
        <v>17014</v>
      </c>
      <c r="I342">
        <v>72.599999999999994</v>
      </c>
      <c r="J342" t="s">
        <v>330</v>
      </c>
      <c r="K342">
        <v>4</v>
      </c>
      <c r="L342">
        <v>7.26</v>
      </c>
      <c r="M342">
        <v>10</v>
      </c>
      <c r="O342" t="s">
        <v>26</v>
      </c>
      <c r="P342">
        <v>17014</v>
      </c>
      <c r="Q342" t="s">
        <v>387</v>
      </c>
      <c r="R342" t="s">
        <v>334</v>
      </c>
      <c r="S342">
        <v>59001</v>
      </c>
      <c r="T342" t="s">
        <v>336</v>
      </c>
    </row>
    <row r="343" spans="1:20" x14ac:dyDescent="0.25">
      <c r="A343" t="s">
        <v>1061</v>
      </c>
      <c r="B343" t="s">
        <v>568</v>
      </c>
      <c r="D343">
        <v>902029010</v>
      </c>
      <c r="E343" t="s">
        <v>774</v>
      </c>
      <c r="F343" t="s">
        <v>775</v>
      </c>
      <c r="G343" t="s">
        <v>333</v>
      </c>
      <c r="H343">
        <v>17014</v>
      </c>
      <c r="I343">
        <v>105</v>
      </c>
      <c r="J343" t="s">
        <v>330</v>
      </c>
      <c r="K343">
        <v>28</v>
      </c>
      <c r="L343">
        <v>7</v>
      </c>
      <c r="M343">
        <v>15</v>
      </c>
      <c r="O343" t="s">
        <v>26</v>
      </c>
      <c r="P343">
        <v>17014</v>
      </c>
      <c r="Q343" t="s">
        <v>387</v>
      </c>
      <c r="R343" t="s">
        <v>334</v>
      </c>
      <c r="S343">
        <v>59001</v>
      </c>
      <c r="T343" t="s">
        <v>336</v>
      </c>
    </row>
    <row r="344" spans="1:20" x14ac:dyDescent="0.25">
      <c r="A344" t="s">
        <v>957</v>
      </c>
      <c r="B344" t="s">
        <v>356</v>
      </c>
      <c r="D344">
        <v>907035001</v>
      </c>
      <c r="E344" t="s">
        <v>955</v>
      </c>
      <c r="F344" t="s">
        <v>956</v>
      </c>
      <c r="G344" t="s">
        <v>333</v>
      </c>
      <c r="H344">
        <v>17014</v>
      </c>
      <c r="I344">
        <v>105</v>
      </c>
      <c r="J344" t="s">
        <v>330</v>
      </c>
      <c r="K344">
        <v>14</v>
      </c>
      <c r="L344">
        <v>7</v>
      </c>
      <c r="M344">
        <v>15</v>
      </c>
      <c r="O344" t="s">
        <v>26</v>
      </c>
      <c r="P344">
        <v>17014</v>
      </c>
      <c r="Q344" t="s">
        <v>387</v>
      </c>
      <c r="R344" t="s">
        <v>334</v>
      </c>
      <c r="S344">
        <v>59001</v>
      </c>
      <c r="T344" t="s">
        <v>336</v>
      </c>
    </row>
    <row r="345" spans="1:20" x14ac:dyDescent="0.25">
      <c r="A345" t="s">
        <v>1179</v>
      </c>
      <c r="B345" t="s">
        <v>933</v>
      </c>
      <c r="D345">
        <v>907035001</v>
      </c>
      <c r="E345" t="s">
        <v>955</v>
      </c>
      <c r="F345" t="s">
        <v>956</v>
      </c>
      <c r="G345" t="s">
        <v>333</v>
      </c>
      <c r="H345">
        <v>17014</v>
      </c>
      <c r="I345">
        <v>70</v>
      </c>
      <c r="J345" t="s">
        <v>330</v>
      </c>
      <c r="K345">
        <v>19</v>
      </c>
      <c r="L345">
        <v>7</v>
      </c>
      <c r="M345">
        <v>10</v>
      </c>
      <c r="O345" t="s">
        <v>26</v>
      </c>
      <c r="P345">
        <v>17014</v>
      </c>
      <c r="Q345" t="s">
        <v>387</v>
      </c>
      <c r="R345" t="s">
        <v>334</v>
      </c>
      <c r="S345">
        <v>59001</v>
      </c>
      <c r="T345" t="s">
        <v>336</v>
      </c>
    </row>
    <row r="346" spans="1:20" x14ac:dyDescent="0.25">
      <c r="A346" t="s">
        <v>1180</v>
      </c>
      <c r="B346" t="s">
        <v>1018</v>
      </c>
      <c r="D346">
        <v>906000000</v>
      </c>
      <c r="E346" t="s">
        <v>850</v>
      </c>
      <c r="F346" t="s">
        <v>851</v>
      </c>
      <c r="G346" t="s">
        <v>333</v>
      </c>
      <c r="H346">
        <v>17014</v>
      </c>
      <c r="I346">
        <v>43.56</v>
      </c>
      <c r="J346" t="s">
        <v>330</v>
      </c>
      <c r="K346">
        <v>7</v>
      </c>
      <c r="L346">
        <v>7.26</v>
      </c>
      <c r="M346">
        <v>6</v>
      </c>
      <c r="O346" t="s">
        <v>26</v>
      </c>
      <c r="P346">
        <v>17014</v>
      </c>
      <c r="Q346" t="s">
        <v>387</v>
      </c>
      <c r="R346" t="s">
        <v>334</v>
      </c>
      <c r="S346">
        <v>59001</v>
      </c>
      <c r="T346" t="s">
        <v>336</v>
      </c>
    </row>
    <row r="347" spans="1:20" x14ac:dyDescent="0.25">
      <c r="A347" t="s">
        <v>958</v>
      </c>
      <c r="B347" t="s">
        <v>580</v>
      </c>
      <c r="D347">
        <v>906020001</v>
      </c>
      <c r="E347" t="s">
        <v>959</v>
      </c>
      <c r="F347" t="s">
        <v>960</v>
      </c>
      <c r="G347" t="s">
        <v>333</v>
      </c>
      <c r="H347">
        <v>17014</v>
      </c>
      <c r="I347">
        <v>28</v>
      </c>
      <c r="J347" t="s">
        <v>330</v>
      </c>
      <c r="K347">
        <v>11</v>
      </c>
      <c r="L347">
        <v>7</v>
      </c>
      <c r="M347">
        <v>4</v>
      </c>
      <c r="O347" t="s">
        <v>26</v>
      </c>
      <c r="P347">
        <v>17014</v>
      </c>
      <c r="Q347" t="s">
        <v>387</v>
      </c>
      <c r="R347" t="s">
        <v>334</v>
      </c>
      <c r="S347">
        <v>59001</v>
      </c>
      <c r="T347" t="s">
        <v>336</v>
      </c>
    </row>
    <row r="348" spans="1:20" x14ac:dyDescent="0.25">
      <c r="A348" t="s">
        <v>1181</v>
      </c>
      <c r="B348" t="s">
        <v>351</v>
      </c>
      <c r="D348">
        <v>906020001</v>
      </c>
      <c r="E348" t="s">
        <v>959</v>
      </c>
      <c r="F348" t="s">
        <v>960</v>
      </c>
      <c r="G348" t="s">
        <v>333</v>
      </c>
      <c r="H348">
        <v>17014</v>
      </c>
      <c r="I348">
        <v>29.04</v>
      </c>
      <c r="J348" t="s">
        <v>330</v>
      </c>
      <c r="K348">
        <v>7</v>
      </c>
      <c r="L348">
        <v>7.26</v>
      </c>
      <c r="M348">
        <v>4</v>
      </c>
      <c r="O348" t="s">
        <v>26</v>
      </c>
      <c r="P348">
        <v>17014</v>
      </c>
      <c r="Q348" t="s">
        <v>387</v>
      </c>
      <c r="R348" t="s">
        <v>334</v>
      </c>
      <c r="S348">
        <v>59001</v>
      </c>
      <c r="T348" t="s">
        <v>336</v>
      </c>
    </row>
    <row r="349" spans="1:20" x14ac:dyDescent="0.25">
      <c r="A349" t="s">
        <v>1182</v>
      </c>
      <c r="B349" t="s">
        <v>924</v>
      </c>
      <c r="D349">
        <v>906020001</v>
      </c>
      <c r="E349" t="s">
        <v>959</v>
      </c>
      <c r="F349" t="s">
        <v>960</v>
      </c>
      <c r="G349" t="s">
        <v>333</v>
      </c>
      <c r="H349">
        <v>17014</v>
      </c>
      <c r="I349">
        <v>29.04</v>
      </c>
      <c r="J349" t="s">
        <v>330</v>
      </c>
      <c r="K349">
        <v>6</v>
      </c>
      <c r="L349">
        <v>7.26</v>
      </c>
      <c r="M349">
        <v>4</v>
      </c>
      <c r="O349" t="s">
        <v>26</v>
      </c>
      <c r="P349">
        <v>17014</v>
      </c>
      <c r="Q349" t="s">
        <v>387</v>
      </c>
      <c r="R349" t="s">
        <v>334</v>
      </c>
      <c r="S349">
        <v>59001</v>
      </c>
      <c r="T349" t="s">
        <v>336</v>
      </c>
    </row>
    <row r="350" spans="1:20" x14ac:dyDescent="0.25">
      <c r="A350" t="s">
        <v>772</v>
      </c>
      <c r="B350" t="s">
        <v>773</v>
      </c>
      <c r="D350">
        <v>902029010</v>
      </c>
      <c r="E350" t="s">
        <v>774</v>
      </c>
      <c r="F350" t="s">
        <v>775</v>
      </c>
      <c r="G350" t="s">
        <v>333</v>
      </c>
      <c r="H350">
        <v>17014</v>
      </c>
      <c r="I350">
        <v>72.599999999999994</v>
      </c>
      <c r="J350" t="s">
        <v>330</v>
      </c>
      <c r="K350">
        <v>2</v>
      </c>
      <c r="L350">
        <v>7.26</v>
      </c>
      <c r="M350">
        <v>10</v>
      </c>
      <c r="O350" t="s">
        <v>26</v>
      </c>
      <c r="P350">
        <v>17014</v>
      </c>
      <c r="Q350" t="s">
        <v>387</v>
      </c>
      <c r="R350" t="s">
        <v>334</v>
      </c>
      <c r="S350">
        <v>59001</v>
      </c>
      <c r="T350" t="s">
        <v>336</v>
      </c>
    </row>
    <row r="351" spans="1:20" x14ac:dyDescent="0.25">
      <c r="A351" t="s">
        <v>966</v>
      </c>
      <c r="B351" t="s">
        <v>441</v>
      </c>
      <c r="D351">
        <v>902029010</v>
      </c>
      <c r="E351" t="s">
        <v>774</v>
      </c>
      <c r="F351" t="s">
        <v>775</v>
      </c>
      <c r="G351" t="s">
        <v>333</v>
      </c>
      <c r="H351">
        <v>17014</v>
      </c>
      <c r="I351">
        <v>70</v>
      </c>
      <c r="J351" t="s">
        <v>330</v>
      </c>
      <c r="K351">
        <v>19</v>
      </c>
      <c r="L351">
        <v>7</v>
      </c>
      <c r="M351">
        <v>10</v>
      </c>
      <c r="O351" t="s">
        <v>26</v>
      </c>
      <c r="P351">
        <v>17014</v>
      </c>
      <c r="Q351" t="s">
        <v>387</v>
      </c>
      <c r="R351" t="s">
        <v>334</v>
      </c>
      <c r="S351">
        <v>59001</v>
      </c>
      <c r="T351" t="s">
        <v>336</v>
      </c>
    </row>
    <row r="352" spans="1:20" x14ac:dyDescent="0.25">
      <c r="A352" t="s">
        <v>1183</v>
      </c>
      <c r="B352" t="s">
        <v>759</v>
      </c>
      <c r="D352">
        <v>903045001</v>
      </c>
      <c r="E352" t="s">
        <v>968</v>
      </c>
      <c r="F352" t="s">
        <v>969</v>
      </c>
      <c r="G352" t="s">
        <v>333</v>
      </c>
      <c r="H352">
        <v>17014</v>
      </c>
      <c r="I352">
        <v>36.299999999999997</v>
      </c>
      <c r="J352" t="s">
        <v>330</v>
      </c>
      <c r="K352">
        <v>6</v>
      </c>
      <c r="L352">
        <v>7.26</v>
      </c>
      <c r="M352">
        <v>5</v>
      </c>
      <c r="O352" t="s">
        <v>26</v>
      </c>
      <c r="P352">
        <v>17014</v>
      </c>
      <c r="Q352" t="s">
        <v>387</v>
      </c>
      <c r="R352" t="s">
        <v>334</v>
      </c>
      <c r="S352">
        <v>59001</v>
      </c>
      <c r="T352" t="s">
        <v>336</v>
      </c>
    </row>
    <row r="353" spans="1:20" x14ac:dyDescent="0.25">
      <c r="A353" t="s">
        <v>967</v>
      </c>
      <c r="B353" t="s">
        <v>796</v>
      </c>
      <c r="D353">
        <v>903045001</v>
      </c>
      <c r="E353" t="s">
        <v>968</v>
      </c>
      <c r="F353" t="s">
        <v>969</v>
      </c>
      <c r="G353" t="s">
        <v>333</v>
      </c>
      <c r="H353">
        <v>17014</v>
      </c>
      <c r="I353">
        <v>29.04</v>
      </c>
      <c r="J353" t="s">
        <v>330</v>
      </c>
      <c r="K353">
        <v>9</v>
      </c>
      <c r="L353">
        <v>7.26</v>
      </c>
      <c r="M353">
        <v>4</v>
      </c>
      <c r="O353" t="s">
        <v>26</v>
      </c>
      <c r="P353">
        <v>17014</v>
      </c>
      <c r="Q353" t="s">
        <v>387</v>
      </c>
      <c r="R353" t="s">
        <v>334</v>
      </c>
      <c r="S353">
        <v>59001</v>
      </c>
      <c r="T353" t="s">
        <v>336</v>
      </c>
    </row>
    <row r="354" spans="1:20" x14ac:dyDescent="0.25">
      <c r="A354" t="s">
        <v>967</v>
      </c>
      <c r="B354" t="s">
        <v>796</v>
      </c>
      <c r="D354">
        <v>903045001</v>
      </c>
      <c r="E354" t="s">
        <v>968</v>
      </c>
      <c r="F354" t="s">
        <v>969</v>
      </c>
      <c r="G354" t="s">
        <v>333</v>
      </c>
      <c r="H354">
        <v>17014</v>
      </c>
      <c r="I354">
        <v>7</v>
      </c>
      <c r="J354" t="s">
        <v>330</v>
      </c>
      <c r="K354">
        <v>10</v>
      </c>
      <c r="L354">
        <v>7</v>
      </c>
      <c r="M354">
        <v>1</v>
      </c>
      <c r="O354" t="s">
        <v>26</v>
      </c>
      <c r="P354">
        <v>17014</v>
      </c>
      <c r="Q354" t="s">
        <v>387</v>
      </c>
      <c r="R354" t="s">
        <v>334</v>
      </c>
      <c r="S354">
        <v>59001</v>
      </c>
      <c r="T354" t="s">
        <v>336</v>
      </c>
    </row>
    <row r="355" spans="1:20" x14ac:dyDescent="0.25">
      <c r="A355" t="s">
        <v>1184</v>
      </c>
      <c r="B355" t="s">
        <v>849</v>
      </c>
      <c r="D355">
        <v>903045001</v>
      </c>
      <c r="E355" t="s">
        <v>968</v>
      </c>
      <c r="F355" t="s">
        <v>969</v>
      </c>
      <c r="G355" t="s">
        <v>333</v>
      </c>
      <c r="H355">
        <v>17014</v>
      </c>
      <c r="I355">
        <v>43.56</v>
      </c>
      <c r="J355" t="s">
        <v>330</v>
      </c>
      <c r="K355">
        <v>4</v>
      </c>
      <c r="L355">
        <v>7.26</v>
      </c>
      <c r="M355">
        <v>6</v>
      </c>
      <c r="O355" t="s">
        <v>26</v>
      </c>
      <c r="P355">
        <v>17014</v>
      </c>
      <c r="Q355" t="s">
        <v>387</v>
      </c>
      <c r="R355" t="s">
        <v>334</v>
      </c>
      <c r="S355">
        <v>59001</v>
      </c>
      <c r="T355" t="s">
        <v>336</v>
      </c>
    </row>
    <row r="356" spans="1:20" x14ac:dyDescent="0.25">
      <c r="A356" t="s">
        <v>1185</v>
      </c>
      <c r="B356" t="s">
        <v>769</v>
      </c>
      <c r="D356">
        <v>903045001</v>
      </c>
      <c r="E356" t="s">
        <v>968</v>
      </c>
      <c r="F356" t="s">
        <v>969</v>
      </c>
      <c r="G356" t="s">
        <v>333</v>
      </c>
      <c r="H356">
        <v>17014</v>
      </c>
      <c r="I356">
        <v>36.299999999999997</v>
      </c>
      <c r="J356" t="s">
        <v>330</v>
      </c>
      <c r="K356">
        <v>2</v>
      </c>
      <c r="L356">
        <v>7.26</v>
      </c>
      <c r="M356">
        <v>5</v>
      </c>
      <c r="O356" t="s">
        <v>26</v>
      </c>
      <c r="P356">
        <v>17014</v>
      </c>
      <c r="Q356" t="s">
        <v>387</v>
      </c>
      <c r="R356" t="s">
        <v>334</v>
      </c>
      <c r="S356">
        <v>59001</v>
      </c>
      <c r="T356" t="s">
        <v>336</v>
      </c>
    </row>
    <row r="357" spans="1:20" x14ac:dyDescent="0.25">
      <c r="A357" t="s">
        <v>1186</v>
      </c>
      <c r="B357" t="s">
        <v>580</v>
      </c>
      <c r="D357">
        <v>903045001</v>
      </c>
      <c r="E357" t="s">
        <v>968</v>
      </c>
      <c r="F357" t="s">
        <v>969</v>
      </c>
      <c r="G357" t="s">
        <v>333</v>
      </c>
      <c r="H357">
        <v>17014</v>
      </c>
      <c r="I357">
        <v>35</v>
      </c>
      <c r="J357" t="s">
        <v>330</v>
      </c>
      <c r="K357">
        <v>2</v>
      </c>
      <c r="L357">
        <v>7</v>
      </c>
      <c r="M357">
        <v>5</v>
      </c>
      <c r="O357" t="s">
        <v>26</v>
      </c>
      <c r="P357">
        <v>17014</v>
      </c>
      <c r="Q357" t="s">
        <v>387</v>
      </c>
      <c r="R357" t="s">
        <v>334</v>
      </c>
      <c r="S357">
        <v>59001</v>
      </c>
      <c r="T357" t="s">
        <v>336</v>
      </c>
    </row>
    <row r="358" spans="1:20" x14ac:dyDescent="0.25">
      <c r="A358" t="s">
        <v>1187</v>
      </c>
      <c r="B358" t="s">
        <v>580</v>
      </c>
      <c r="D358">
        <v>903045001</v>
      </c>
      <c r="E358" t="s">
        <v>968</v>
      </c>
      <c r="F358" t="s">
        <v>969</v>
      </c>
      <c r="G358" t="s">
        <v>333</v>
      </c>
      <c r="H358">
        <v>17014</v>
      </c>
      <c r="I358">
        <v>35</v>
      </c>
      <c r="J358" t="s">
        <v>330</v>
      </c>
      <c r="K358">
        <v>4</v>
      </c>
      <c r="L358">
        <v>7</v>
      </c>
      <c r="M358">
        <v>5</v>
      </c>
      <c r="O358" t="s">
        <v>26</v>
      </c>
      <c r="P358">
        <v>17014</v>
      </c>
      <c r="Q358" t="s">
        <v>387</v>
      </c>
      <c r="R358" t="s">
        <v>334</v>
      </c>
      <c r="S358">
        <v>59001</v>
      </c>
      <c r="T358" t="s">
        <v>336</v>
      </c>
    </row>
    <row r="359" spans="1:20" x14ac:dyDescent="0.25">
      <c r="A359" t="s">
        <v>1188</v>
      </c>
      <c r="B359" t="s">
        <v>769</v>
      </c>
      <c r="D359">
        <v>906012001</v>
      </c>
      <c r="E359" t="s">
        <v>780</v>
      </c>
      <c r="F359" t="s">
        <v>781</v>
      </c>
      <c r="G359" t="s">
        <v>333</v>
      </c>
      <c r="H359">
        <v>17014</v>
      </c>
      <c r="I359">
        <v>14.52</v>
      </c>
      <c r="J359" t="s">
        <v>330</v>
      </c>
      <c r="K359">
        <v>3</v>
      </c>
      <c r="L359">
        <v>7.26</v>
      </c>
      <c r="M359">
        <v>2</v>
      </c>
      <c r="O359" t="s">
        <v>26</v>
      </c>
      <c r="P359">
        <v>17014</v>
      </c>
      <c r="Q359" t="s">
        <v>387</v>
      </c>
      <c r="R359" t="s">
        <v>334</v>
      </c>
      <c r="S359">
        <v>59001</v>
      </c>
      <c r="T359" t="s">
        <v>336</v>
      </c>
    </row>
    <row r="360" spans="1:20" x14ac:dyDescent="0.25">
      <c r="A360" t="s">
        <v>1188</v>
      </c>
      <c r="B360" t="s">
        <v>769</v>
      </c>
      <c r="D360">
        <v>906012001</v>
      </c>
      <c r="E360" t="s">
        <v>780</v>
      </c>
      <c r="F360" t="s">
        <v>781</v>
      </c>
      <c r="G360" t="s">
        <v>333</v>
      </c>
      <c r="H360">
        <v>17014</v>
      </c>
      <c r="I360">
        <v>130.68</v>
      </c>
      <c r="J360" t="s">
        <v>330</v>
      </c>
      <c r="K360">
        <v>4</v>
      </c>
      <c r="L360">
        <v>7.26</v>
      </c>
      <c r="M360">
        <v>18</v>
      </c>
      <c r="O360" t="s">
        <v>26</v>
      </c>
      <c r="P360">
        <v>17014</v>
      </c>
      <c r="Q360" t="s">
        <v>387</v>
      </c>
      <c r="R360" t="s">
        <v>334</v>
      </c>
      <c r="S360">
        <v>59001</v>
      </c>
      <c r="T360" t="s">
        <v>336</v>
      </c>
    </row>
    <row r="361" spans="1:20" x14ac:dyDescent="0.25">
      <c r="A361" t="s">
        <v>1189</v>
      </c>
      <c r="B361" t="s">
        <v>580</v>
      </c>
      <c r="D361">
        <v>901010010</v>
      </c>
      <c r="E361" t="s">
        <v>975</v>
      </c>
      <c r="F361" t="s">
        <v>976</v>
      </c>
      <c r="G361" t="s">
        <v>333</v>
      </c>
      <c r="H361">
        <v>17014</v>
      </c>
      <c r="I361">
        <v>70</v>
      </c>
      <c r="J361" t="s">
        <v>330</v>
      </c>
      <c r="K361">
        <v>2</v>
      </c>
      <c r="L361">
        <v>7</v>
      </c>
      <c r="M361">
        <v>10</v>
      </c>
      <c r="O361" t="s">
        <v>26</v>
      </c>
      <c r="P361">
        <v>17014</v>
      </c>
      <c r="Q361" t="s">
        <v>387</v>
      </c>
      <c r="R361" t="s">
        <v>334</v>
      </c>
      <c r="S361">
        <v>59001</v>
      </c>
      <c r="T361" t="s">
        <v>336</v>
      </c>
    </row>
    <row r="362" spans="1:20" x14ac:dyDescent="0.25">
      <c r="A362" t="s">
        <v>1063</v>
      </c>
      <c r="B362" t="s">
        <v>849</v>
      </c>
      <c r="D362">
        <v>901010010</v>
      </c>
      <c r="E362" t="s">
        <v>975</v>
      </c>
      <c r="F362" t="s">
        <v>976</v>
      </c>
      <c r="G362" t="s">
        <v>333</v>
      </c>
      <c r="H362">
        <v>17014</v>
      </c>
      <c r="I362">
        <v>72.599999999999994</v>
      </c>
      <c r="J362" t="s">
        <v>330</v>
      </c>
      <c r="K362">
        <v>2</v>
      </c>
      <c r="L362">
        <v>7.26</v>
      </c>
      <c r="M362">
        <v>10</v>
      </c>
      <c r="O362" t="s">
        <v>26</v>
      </c>
      <c r="P362">
        <v>17014</v>
      </c>
      <c r="Q362" t="s">
        <v>387</v>
      </c>
      <c r="R362" t="s">
        <v>334</v>
      </c>
      <c r="S362">
        <v>59001</v>
      </c>
      <c r="T362" t="s">
        <v>336</v>
      </c>
    </row>
    <row r="363" spans="1:20" x14ac:dyDescent="0.25">
      <c r="A363" t="s">
        <v>1108</v>
      </c>
      <c r="B363" t="s">
        <v>792</v>
      </c>
      <c r="D363">
        <v>908013001</v>
      </c>
      <c r="E363" t="s">
        <v>817</v>
      </c>
      <c r="F363" t="s">
        <v>1109</v>
      </c>
      <c r="G363" t="s">
        <v>333</v>
      </c>
      <c r="H363">
        <v>17014</v>
      </c>
      <c r="I363">
        <v>72.599999999999994</v>
      </c>
      <c r="J363" t="s">
        <v>330</v>
      </c>
      <c r="K363">
        <v>4</v>
      </c>
      <c r="L363">
        <v>7.26</v>
      </c>
      <c r="M363">
        <v>10</v>
      </c>
      <c r="O363" t="s">
        <v>26</v>
      </c>
      <c r="P363">
        <v>17014</v>
      </c>
      <c r="Q363" t="s">
        <v>387</v>
      </c>
      <c r="R363" t="s">
        <v>334</v>
      </c>
      <c r="S363">
        <v>59001</v>
      </c>
      <c r="T363" t="s">
        <v>336</v>
      </c>
    </row>
    <row r="364" spans="1:20" x14ac:dyDescent="0.25">
      <c r="A364" t="s">
        <v>1092</v>
      </c>
      <c r="B364" t="s">
        <v>441</v>
      </c>
      <c r="D364">
        <v>908066020</v>
      </c>
      <c r="E364" t="s">
        <v>981</v>
      </c>
      <c r="F364" t="s">
        <v>982</v>
      </c>
      <c r="G364" t="s">
        <v>333</v>
      </c>
      <c r="H364">
        <v>17014</v>
      </c>
      <c r="I364">
        <v>70</v>
      </c>
      <c r="J364" t="s">
        <v>330</v>
      </c>
      <c r="K364">
        <v>4</v>
      </c>
      <c r="L364">
        <v>7</v>
      </c>
      <c r="M364">
        <v>10</v>
      </c>
      <c r="O364" t="s">
        <v>26</v>
      </c>
      <c r="P364">
        <v>17014</v>
      </c>
      <c r="Q364" t="s">
        <v>387</v>
      </c>
      <c r="R364" t="s">
        <v>334</v>
      </c>
      <c r="S364">
        <v>59001</v>
      </c>
      <c r="T364" t="s">
        <v>336</v>
      </c>
    </row>
    <row r="365" spans="1:20" x14ac:dyDescent="0.25">
      <c r="A365" t="s">
        <v>977</v>
      </c>
      <c r="B365" t="s">
        <v>792</v>
      </c>
      <c r="D365">
        <v>909059001</v>
      </c>
      <c r="E365" t="s">
        <v>978</v>
      </c>
      <c r="F365" t="s">
        <v>979</v>
      </c>
      <c r="G365" t="s">
        <v>333</v>
      </c>
      <c r="H365">
        <v>17014</v>
      </c>
      <c r="I365">
        <v>72.599999999999994</v>
      </c>
      <c r="J365" t="s">
        <v>330</v>
      </c>
      <c r="K365">
        <v>14</v>
      </c>
      <c r="L365">
        <v>7.26</v>
      </c>
      <c r="M365">
        <v>10</v>
      </c>
      <c r="O365" t="s">
        <v>26</v>
      </c>
      <c r="P365">
        <v>17014</v>
      </c>
      <c r="Q365" t="s">
        <v>387</v>
      </c>
      <c r="R365" t="s">
        <v>334</v>
      </c>
      <c r="S365">
        <v>59001</v>
      </c>
      <c r="T365" t="s">
        <v>336</v>
      </c>
    </row>
    <row r="366" spans="1:20" x14ac:dyDescent="0.25">
      <c r="A366" t="s">
        <v>782</v>
      </c>
      <c r="B366" t="s">
        <v>358</v>
      </c>
      <c r="D366">
        <v>901010020</v>
      </c>
      <c r="E366" t="s">
        <v>762</v>
      </c>
      <c r="F366" t="s">
        <v>783</v>
      </c>
      <c r="G366" t="s">
        <v>333</v>
      </c>
      <c r="H366">
        <v>17014</v>
      </c>
      <c r="I366">
        <v>42</v>
      </c>
      <c r="J366" t="s">
        <v>330</v>
      </c>
      <c r="K366">
        <v>2</v>
      </c>
      <c r="L366">
        <v>7</v>
      </c>
      <c r="M366">
        <v>6</v>
      </c>
      <c r="O366" t="s">
        <v>26</v>
      </c>
      <c r="P366">
        <v>17014</v>
      </c>
      <c r="Q366" t="s">
        <v>387</v>
      </c>
      <c r="R366" t="s">
        <v>334</v>
      </c>
      <c r="S366">
        <v>59001</v>
      </c>
      <c r="T366" t="s">
        <v>336</v>
      </c>
    </row>
    <row r="367" spans="1:20" x14ac:dyDescent="0.25">
      <c r="A367" t="s">
        <v>1140</v>
      </c>
      <c r="B367" t="s">
        <v>1141</v>
      </c>
      <c r="D367">
        <v>901010020</v>
      </c>
      <c r="E367" t="s">
        <v>762</v>
      </c>
      <c r="F367" t="s">
        <v>783</v>
      </c>
      <c r="G367" t="s">
        <v>333</v>
      </c>
      <c r="H367">
        <v>17014</v>
      </c>
      <c r="I367">
        <v>29.04</v>
      </c>
      <c r="J367" t="s">
        <v>330</v>
      </c>
      <c r="K367">
        <v>8</v>
      </c>
      <c r="L367">
        <v>7.26</v>
      </c>
      <c r="M367">
        <v>4</v>
      </c>
      <c r="O367" t="s">
        <v>26</v>
      </c>
      <c r="P367">
        <v>17014</v>
      </c>
      <c r="Q367" t="s">
        <v>387</v>
      </c>
      <c r="R367" t="s">
        <v>334</v>
      </c>
      <c r="S367">
        <v>59001</v>
      </c>
      <c r="T367" t="s">
        <v>336</v>
      </c>
    </row>
    <row r="368" spans="1:20" x14ac:dyDescent="0.25">
      <c r="A368" t="s">
        <v>1190</v>
      </c>
      <c r="B368" t="s">
        <v>407</v>
      </c>
      <c r="D368">
        <v>905028001</v>
      </c>
      <c r="E368" t="s">
        <v>1069</v>
      </c>
      <c r="F368" t="s">
        <v>1070</v>
      </c>
      <c r="G368" t="s">
        <v>333</v>
      </c>
      <c r="H368">
        <v>17014</v>
      </c>
      <c r="I368">
        <v>7.26</v>
      </c>
      <c r="J368" t="s">
        <v>330</v>
      </c>
      <c r="K368">
        <v>7</v>
      </c>
      <c r="L368">
        <v>7.26</v>
      </c>
      <c r="M368">
        <v>1</v>
      </c>
      <c r="O368" t="s">
        <v>26</v>
      </c>
      <c r="P368">
        <v>17014</v>
      </c>
      <c r="Q368" t="s">
        <v>387</v>
      </c>
      <c r="R368" t="s">
        <v>334</v>
      </c>
      <c r="S368">
        <v>59001</v>
      </c>
      <c r="T368" t="s">
        <v>336</v>
      </c>
    </row>
    <row r="369" spans="1:20" x14ac:dyDescent="0.25">
      <c r="A369" t="s">
        <v>983</v>
      </c>
      <c r="B369" t="s">
        <v>796</v>
      </c>
      <c r="D369">
        <v>901056001</v>
      </c>
      <c r="E369" t="s">
        <v>865</v>
      </c>
      <c r="F369" t="s">
        <v>866</v>
      </c>
      <c r="G369" t="s">
        <v>333</v>
      </c>
      <c r="H369">
        <v>17014</v>
      </c>
      <c r="I369">
        <v>108.9</v>
      </c>
      <c r="J369" t="s">
        <v>330</v>
      </c>
      <c r="K369">
        <v>23</v>
      </c>
      <c r="L369">
        <v>7.26</v>
      </c>
      <c r="M369">
        <v>15</v>
      </c>
      <c r="O369" t="s">
        <v>26</v>
      </c>
      <c r="P369">
        <v>17014</v>
      </c>
      <c r="Q369" t="s">
        <v>387</v>
      </c>
      <c r="R369" t="s">
        <v>334</v>
      </c>
      <c r="S369">
        <v>59001</v>
      </c>
      <c r="T369" t="s">
        <v>336</v>
      </c>
    </row>
    <row r="370" spans="1:20" x14ac:dyDescent="0.25">
      <c r="A370" t="s">
        <v>859</v>
      </c>
      <c r="B370" t="s">
        <v>849</v>
      </c>
      <c r="D370">
        <v>904017001</v>
      </c>
      <c r="E370" t="s">
        <v>857</v>
      </c>
      <c r="F370" t="s">
        <v>858</v>
      </c>
      <c r="G370" t="s">
        <v>333</v>
      </c>
      <c r="H370">
        <v>17014</v>
      </c>
      <c r="I370">
        <v>123.42</v>
      </c>
      <c r="J370" t="s">
        <v>330</v>
      </c>
      <c r="K370">
        <v>21</v>
      </c>
      <c r="L370">
        <v>7.26</v>
      </c>
      <c r="M370">
        <v>17</v>
      </c>
      <c r="O370" t="s">
        <v>26</v>
      </c>
      <c r="P370">
        <v>17014</v>
      </c>
      <c r="Q370" t="s">
        <v>387</v>
      </c>
      <c r="R370" t="s">
        <v>334</v>
      </c>
      <c r="S370">
        <v>59001</v>
      </c>
      <c r="T370" t="s">
        <v>336</v>
      </c>
    </row>
    <row r="371" spans="1:20" x14ac:dyDescent="0.25">
      <c r="A371" t="s">
        <v>860</v>
      </c>
      <c r="B371" t="s">
        <v>356</v>
      </c>
      <c r="D371">
        <v>904017001</v>
      </c>
      <c r="E371" t="s">
        <v>857</v>
      </c>
      <c r="F371" t="s">
        <v>858</v>
      </c>
      <c r="G371" t="s">
        <v>333</v>
      </c>
      <c r="H371">
        <v>17014</v>
      </c>
      <c r="I371">
        <v>49</v>
      </c>
      <c r="J371" t="s">
        <v>330</v>
      </c>
      <c r="K371">
        <v>22</v>
      </c>
      <c r="L371">
        <v>7</v>
      </c>
      <c r="M371">
        <v>7</v>
      </c>
      <c r="O371" t="s">
        <v>26</v>
      </c>
      <c r="P371">
        <v>17014</v>
      </c>
      <c r="Q371" t="s">
        <v>387</v>
      </c>
      <c r="R371" t="s">
        <v>334</v>
      </c>
      <c r="S371">
        <v>59001</v>
      </c>
      <c r="T371" t="s">
        <v>336</v>
      </c>
    </row>
    <row r="372" spans="1:20" x14ac:dyDescent="0.25">
      <c r="A372" t="s">
        <v>985</v>
      </c>
      <c r="B372" t="s">
        <v>358</v>
      </c>
      <c r="D372">
        <v>909038000</v>
      </c>
      <c r="E372" t="s">
        <v>862</v>
      </c>
      <c r="F372" t="s">
        <v>863</v>
      </c>
      <c r="G372" t="s">
        <v>333</v>
      </c>
      <c r="H372">
        <v>17014</v>
      </c>
      <c r="I372">
        <v>140</v>
      </c>
      <c r="J372" t="s">
        <v>330</v>
      </c>
      <c r="K372">
        <v>15</v>
      </c>
      <c r="L372">
        <v>7</v>
      </c>
      <c r="M372">
        <v>20</v>
      </c>
      <c r="O372" t="s">
        <v>26</v>
      </c>
      <c r="P372">
        <v>17014</v>
      </c>
      <c r="Q372" t="s">
        <v>387</v>
      </c>
      <c r="R372" t="s">
        <v>334</v>
      </c>
      <c r="S372">
        <v>59001</v>
      </c>
      <c r="T372" t="s">
        <v>336</v>
      </c>
    </row>
    <row r="373" spans="1:20" x14ac:dyDescent="0.25">
      <c r="A373" t="s">
        <v>784</v>
      </c>
      <c r="B373" t="s">
        <v>568</v>
      </c>
      <c r="D373">
        <v>908030080</v>
      </c>
      <c r="E373" t="s">
        <v>785</v>
      </c>
      <c r="F373" t="s">
        <v>786</v>
      </c>
      <c r="G373" t="s">
        <v>333</v>
      </c>
      <c r="H373">
        <v>17014</v>
      </c>
      <c r="I373">
        <v>70</v>
      </c>
      <c r="J373" t="s">
        <v>330</v>
      </c>
      <c r="K373">
        <v>8</v>
      </c>
      <c r="L373">
        <v>7</v>
      </c>
      <c r="M373">
        <v>10</v>
      </c>
      <c r="O373" t="s">
        <v>26</v>
      </c>
      <c r="P373">
        <v>17014</v>
      </c>
      <c r="Q373" t="s">
        <v>387</v>
      </c>
      <c r="R373" t="s">
        <v>334</v>
      </c>
      <c r="S373">
        <v>59001</v>
      </c>
      <c r="T373" t="s">
        <v>336</v>
      </c>
    </row>
    <row r="374" spans="1:20" x14ac:dyDescent="0.25">
      <c r="A374" t="s">
        <v>1191</v>
      </c>
      <c r="B374" t="s">
        <v>407</v>
      </c>
      <c r="D374">
        <v>901056001</v>
      </c>
      <c r="E374" t="s">
        <v>865</v>
      </c>
      <c r="F374" t="s">
        <v>866</v>
      </c>
      <c r="G374" t="s">
        <v>333</v>
      </c>
      <c r="H374">
        <v>17014</v>
      </c>
      <c r="I374">
        <v>108.9</v>
      </c>
      <c r="J374" t="s">
        <v>330</v>
      </c>
      <c r="K374">
        <v>5</v>
      </c>
      <c r="L374">
        <v>7.26</v>
      </c>
      <c r="M374">
        <v>15</v>
      </c>
      <c r="O374" t="s">
        <v>26</v>
      </c>
      <c r="P374">
        <v>17014</v>
      </c>
      <c r="Q374" t="s">
        <v>387</v>
      </c>
      <c r="R374" t="s">
        <v>334</v>
      </c>
      <c r="S374">
        <v>59001</v>
      </c>
      <c r="T374" t="s">
        <v>336</v>
      </c>
    </row>
    <row r="375" spans="1:20" x14ac:dyDescent="0.25">
      <c r="A375" t="s">
        <v>1192</v>
      </c>
      <c r="B375" t="s">
        <v>792</v>
      </c>
      <c r="D375">
        <v>902065010</v>
      </c>
      <c r="E375" t="s">
        <v>987</v>
      </c>
      <c r="F375" t="s">
        <v>988</v>
      </c>
      <c r="G375" t="s">
        <v>333</v>
      </c>
      <c r="H375">
        <v>17014</v>
      </c>
      <c r="I375">
        <v>36.299999999999997</v>
      </c>
      <c r="J375" t="s">
        <v>330</v>
      </c>
      <c r="K375">
        <v>19</v>
      </c>
      <c r="L375">
        <v>7.26</v>
      </c>
      <c r="M375">
        <v>5</v>
      </c>
      <c r="O375" t="s">
        <v>26</v>
      </c>
      <c r="P375">
        <v>17014</v>
      </c>
      <c r="Q375" t="s">
        <v>387</v>
      </c>
      <c r="R375" t="s">
        <v>334</v>
      </c>
      <c r="S375">
        <v>59001</v>
      </c>
      <c r="T375" t="s">
        <v>336</v>
      </c>
    </row>
    <row r="376" spans="1:20" x14ac:dyDescent="0.25">
      <c r="A376" t="s">
        <v>1193</v>
      </c>
      <c r="B376" t="s">
        <v>351</v>
      </c>
      <c r="D376">
        <v>902065010</v>
      </c>
      <c r="E376" t="s">
        <v>987</v>
      </c>
      <c r="F376" t="s">
        <v>988</v>
      </c>
      <c r="G376" t="s">
        <v>333</v>
      </c>
      <c r="H376">
        <v>17014</v>
      </c>
      <c r="I376">
        <v>217.8</v>
      </c>
      <c r="J376" t="s">
        <v>330</v>
      </c>
      <c r="K376">
        <v>10</v>
      </c>
      <c r="L376">
        <v>7.26</v>
      </c>
      <c r="M376">
        <v>30</v>
      </c>
      <c r="O376" t="s">
        <v>26</v>
      </c>
      <c r="P376">
        <v>17014</v>
      </c>
      <c r="Q376" t="s">
        <v>387</v>
      </c>
      <c r="R376" t="s">
        <v>334</v>
      </c>
      <c r="S376">
        <v>59001</v>
      </c>
      <c r="T376" t="s">
        <v>336</v>
      </c>
    </row>
    <row r="377" spans="1:20" x14ac:dyDescent="0.25">
      <c r="A377" t="s">
        <v>991</v>
      </c>
      <c r="B377" t="s">
        <v>358</v>
      </c>
      <c r="D377">
        <v>908030001</v>
      </c>
      <c r="E377" t="s">
        <v>793</v>
      </c>
      <c r="F377" t="s">
        <v>794</v>
      </c>
      <c r="G377" t="s">
        <v>333</v>
      </c>
      <c r="H377">
        <v>17014</v>
      </c>
      <c r="I377">
        <v>105</v>
      </c>
      <c r="J377" t="s">
        <v>330</v>
      </c>
      <c r="K377">
        <v>1</v>
      </c>
      <c r="L377">
        <v>7</v>
      </c>
      <c r="M377">
        <v>15</v>
      </c>
      <c r="O377" t="s">
        <v>26</v>
      </c>
      <c r="P377">
        <v>17014</v>
      </c>
      <c r="Q377" t="s">
        <v>387</v>
      </c>
      <c r="R377" t="s">
        <v>334</v>
      </c>
      <c r="S377">
        <v>59001</v>
      </c>
      <c r="T377" t="s">
        <v>336</v>
      </c>
    </row>
    <row r="378" spans="1:20" x14ac:dyDescent="0.25">
      <c r="A378" t="s">
        <v>991</v>
      </c>
      <c r="B378" t="s">
        <v>358</v>
      </c>
      <c r="D378">
        <v>908030001</v>
      </c>
      <c r="E378" t="s">
        <v>793</v>
      </c>
      <c r="F378" t="s">
        <v>794</v>
      </c>
      <c r="G378" t="s">
        <v>333</v>
      </c>
      <c r="H378">
        <v>17014</v>
      </c>
      <c r="I378">
        <v>14.52</v>
      </c>
      <c r="J378" t="s">
        <v>330</v>
      </c>
      <c r="K378">
        <v>2</v>
      </c>
      <c r="L378">
        <v>7.26</v>
      </c>
      <c r="M378">
        <v>2</v>
      </c>
      <c r="O378" t="s">
        <v>26</v>
      </c>
      <c r="P378">
        <v>17014</v>
      </c>
      <c r="Q378" t="s">
        <v>387</v>
      </c>
      <c r="R378" t="s">
        <v>334</v>
      </c>
      <c r="S378">
        <v>59001</v>
      </c>
      <c r="T378" t="s">
        <v>336</v>
      </c>
    </row>
    <row r="379" spans="1:20" x14ac:dyDescent="0.25">
      <c r="A379" t="s">
        <v>992</v>
      </c>
      <c r="B379" t="s">
        <v>358</v>
      </c>
      <c r="D379">
        <v>908030001</v>
      </c>
      <c r="E379" t="s">
        <v>793</v>
      </c>
      <c r="F379" t="s">
        <v>794</v>
      </c>
      <c r="G379" t="s">
        <v>333</v>
      </c>
      <c r="H379">
        <v>17014</v>
      </c>
      <c r="I379">
        <v>140</v>
      </c>
      <c r="J379" t="s">
        <v>330</v>
      </c>
      <c r="K379">
        <v>21</v>
      </c>
      <c r="L379">
        <v>7</v>
      </c>
      <c r="M379">
        <v>20</v>
      </c>
      <c r="O379" t="s">
        <v>26</v>
      </c>
      <c r="P379">
        <v>17014</v>
      </c>
      <c r="Q379" t="s">
        <v>387</v>
      </c>
      <c r="R379" t="s">
        <v>334</v>
      </c>
      <c r="S379">
        <v>59001</v>
      </c>
      <c r="T379" t="s">
        <v>336</v>
      </c>
    </row>
    <row r="380" spans="1:20" x14ac:dyDescent="0.25">
      <c r="A380" t="s">
        <v>1194</v>
      </c>
      <c r="B380" t="s">
        <v>924</v>
      </c>
      <c r="D380">
        <v>908030001</v>
      </c>
      <c r="E380" t="s">
        <v>793</v>
      </c>
      <c r="F380" t="s">
        <v>794</v>
      </c>
      <c r="G380" t="s">
        <v>333</v>
      </c>
      <c r="H380">
        <v>17014</v>
      </c>
      <c r="I380">
        <v>7.26</v>
      </c>
      <c r="J380" t="s">
        <v>330</v>
      </c>
      <c r="K380">
        <v>7</v>
      </c>
      <c r="L380">
        <v>7.26</v>
      </c>
      <c r="M380">
        <v>1</v>
      </c>
      <c r="O380" t="s">
        <v>26</v>
      </c>
      <c r="P380">
        <v>17014</v>
      </c>
      <c r="Q380" t="s">
        <v>387</v>
      </c>
      <c r="R380" t="s">
        <v>334</v>
      </c>
      <c r="S380">
        <v>59001</v>
      </c>
      <c r="T380" t="s">
        <v>336</v>
      </c>
    </row>
    <row r="381" spans="1:20" x14ac:dyDescent="0.25">
      <c r="A381" t="s">
        <v>993</v>
      </c>
      <c r="B381" t="s">
        <v>849</v>
      </c>
      <c r="D381">
        <v>908030001</v>
      </c>
      <c r="E381" t="s">
        <v>793</v>
      </c>
      <c r="F381" t="s">
        <v>794</v>
      </c>
      <c r="G381" t="s">
        <v>333</v>
      </c>
      <c r="H381">
        <v>17014</v>
      </c>
      <c r="I381">
        <v>145.19999999999999</v>
      </c>
      <c r="J381" t="s">
        <v>330</v>
      </c>
      <c r="K381">
        <v>6</v>
      </c>
      <c r="L381">
        <v>7.26</v>
      </c>
      <c r="M381">
        <v>20</v>
      </c>
      <c r="O381" t="s">
        <v>26</v>
      </c>
      <c r="P381">
        <v>17014</v>
      </c>
      <c r="Q381" t="s">
        <v>387</v>
      </c>
      <c r="R381" t="s">
        <v>334</v>
      </c>
      <c r="S381">
        <v>59001</v>
      </c>
      <c r="T381" t="s">
        <v>336</v>
      </c>
    </row>
    <row r="382" spans="1:20" x14ac:dyDescent="0.25">
      <c r="A382" t="s">
        <v>1152</v>
      </c>
      <c r="B382" t="s">
        <v>924</v>
      </c>
      <c r="D382">
        <v>908030001</v>
      </c>
      <c r="E382" t="s">
        <v>793</v>
      </c>
      <c r="F382" t="s">
        <v>794</v>
      </c>
      <c r="G382" t="s">
        <v>333</v>
      </c>
      <c r="H382">
        <v>17014</v>
      </c>
      <c r="I382">
        <v>145.19999999999999</v>
      </c>
      <c r="J382" t="s">
        <v>330</v>
      </c>
      <c r="K382">
        <v>3</v>
      </c>
      <c r="L382">
        <v>7.26</v>
      </c>
      <c r="M382">
        <v>20</v>
      </c>
      <c r="O382" t="s">
        <v>26</v>
      </c>
      <c r="P382">
        <v>17014</v>
      </c>
      <c r="Q382" t="s">
        <v>387</v>
      </c>
      <c r="R382" t="s">
        <v>334</v>
      </c>
      <c r="S382">
        <v>59001</v>
      </c>
      <c r="T382" t="s">
        <v>336</v>
      </c>
    </row>
    <row r="383" spans="1:20" x14ac:dyDescent="0.25">
      <c r="A383" t="s">
        <v>1153</v>
      </c>
      <c r="B383" t="s">
        <v>358</v>
      </c>
      <c r="D383">
        <v>908030001</v>
      </c>
      <c r="E383" t="s">
        <v>793</v>
      </c>
      <c r="F383" t="s">
        <v>794</v>
      </c>
      <c r="G383" t="s">
        <v>333</v>
      </c>
      <c r="H383">
        <v>17014</v>
      </c>
      <c r="I383">
        <v>140</v>
      </c>
      <c r="J383" t="s">
        <v>330</v>
      </c>
      <c r="K383">
        <v>6</v>
      </c>
      <c r="L383">
        <v>7</v>
      </c>
      <c r="M383">
        <v>20</v>
      </c>
      <c r="O383" t="s">
        <v>26</v>
      </c>
      <c r="P383">
        <v>17014</v>
      </c>
      <c r="Q383" t="s">
        <v>387</v>
      </c>
      <c r="R383" t="s">
        <v>334</v>
      </c>
      <c r="S383">
        <v>59001</v>
      </c>
      <c r="T383" t="s">
        <v>336</v>
      </c>
    </row>
    <row r="384" spans="1:20" x14ac:dyDescent="0.25">
      <c r="A384" t="s">
        <v>1195</v>
      </c>
      <c r="B384" t="s">
        <v>796</v>
      </c>
      <c r="D384">
        <v>908030001</v>
      </c>
      <c r="E384" t="s">
        <v>793</v>
      </c>
      <c r="F384" t="s">
        <v>797</v>
      </c>
      <c r="G384" t="s">
        <v>333</v>
      </c>
      <c r="H384">
        <v>17014</v>
      </c>
      <c r="I384">
        <v>145.19999999999999</v>
      </c>
      <c r="J384" t="s">
        <v>330</v>
      </c>
      <c r="K384">
        <v>11</v>
      </c>
      <c r="L384">
        <v>7.26</v>
      </c>
      <c r="M384">
        <v>20</v>
      </c>
      <c r="O384" t="s">
        <v>26</v>
      </c>
      <c r="P384">
        <v>17014</v>
      </c>
      <c r="Q384" t="s">
        <v>387</v>
      </c>
      <c r="R384" t="s">
        <v>334</v>
      </c>
      <c r="S384">
        <v>59001</v>
      </c>
      <c r="T384" t="s">
        <v>336</v>
      </c>
    </row>
    <row r="385" spans="1:20" x14ac:dyDescent="0.25">
      <c r="A385" t="s">
        <v>1196</v>
      </c>
      <c r="B385" t="s">
        <v>407</v>
      </c>
      <c r="D385">
        <v>906055001</v>
      </c>
      <c r="E385" t="s">
        <v>868</v>
      </c>
      <c r="F385" t="s">
        <v>869</v>
      </c>
      <c r="G385" t="s">
        <v>333</v>
      </c>
      <c r="H385">
        <v>17014</v>
      </c>
      <c r="I385">
        <v>290.39999999999998</v>
      </c>
      <c r="J385" t="s">
        <v>330</v>
      </c>
      <c r="K385">
        <v>3</v>
      </c>
      <c r="L385">
        <v>7.26</v>
      </c>
      <c r="M385">
        <v>40</v>
      </c>
      <c r="O385" t="s">
        <v>26</v>
      </c>
      <c r="P385">
        <v>17014</v>
      </c>
      <c r="Q385" t="s">
        <v>387</v>
      </c>
      <c r="R385" t="s">
        <v>334</v>
      </c>
      <c r="S385">
        <v>59001</v>
      </c>
      <c r="T385" t="s">
        <v>336</v>
      </c>
    </row>
    <row r="386" spans="1:20" x14ac:dyDescent="0.25">
      <c r="A386" t="s">
        <v>800</v>
      </c>
      <c r="B386" t="s">
        <v>568</v>
      </c>
      <c r="D386">
        <v>906012001</v>
      </c>
      <c r="E386" t="s">
        <v>780</v>
      </c>
      <c r="F386" t="s">
        <v>801</v>
      </c>
      <c r="G386" t="s">
        <v>333</v>
      </c>
      <c r="H386">
        <v>17014</v>
      </c>
      <c r="I386">
        <v>7</v>
      </c>
      <c r="J386" t="s">
        <v>330</v>
      </c>
      <c r="K386">
        <v>8</v>
      </c>
      <c r="L386">
        <v>7</v>
      </c>
      <c r="M386">
        <v>1</v>
      </c>
      <c r="O386" t="s">
        <v>26</v>
      </c>
      <c r="P386">
        <v>17014</v>
      </c>
      <c r="Q386" t="s">
        <v>387</v>
      </c>
      <c r="R386" t="s">
        <v>334</v>
      </c>
      <c r="S386">
        <v>59001</v>
      </c>
      <c r="T386" t="s">
        <v>336</v>
      </c>
    </row>
    <row r="387" spans="1:20" x14ac:dyDescent="0.25">
      <c r="A387" t="s">
        <v>1096</v>
      </c>
      <c r="B387" t="s">
        <v>358</v>
      </c>
      <c r="D387">
        <v>906012001</v>
      </c>
      <c r="E387" t="s">
        <v>780</v>
      </c>
      <c r="F387" t="s">
        <v>801</v>
      </c>
      <c r="G387" t="s">
        <v>333</v>
      </c>
      <c r="H387">
        <v>17014</v>
      </c>
      <c r="I387">
        <v>72.599999999999994</v>
      </c>
      <c r="J387" t="s">
        <v>330</v>
      </c>
      <c r="K387">
        <v>5</v>
      </c>
      <c r="L387">
        <v>7.26</v>
      </c>
      <c r="M387">
        <v>10</v>
      </c>
      <c r="O387" t="s">
        <v>26</v>
      </c>
      <c r="P387">
        <v>17014</v>
      </c>
      <c r="Q387" t="s">
        <v>387</v>
      </c>
      <c r="R387" t="s">
        <v>334</v>
      </c>
      <c r="S387">
        <v>59001</v>
      </c>
      <c r="T387" t="s">
        <v>336</v>
      </c>
    </row>
    <row r="388" spans="1:20" x14ac:dyDescent="0.25">
      <c r="A388" t="s">
        <v>1197</v>
      </c>
      <c r="B388" t="s">
        <v>407</v>
      </c>
      <c r="D388">
        <v>907058001</v>
      </c>
      <c r="E388" t="s">
        <v>804</v>
      </c>
      <c r="F388" t="s">
        <v>805</v>
      </c>
      <c r="G388" t="s">
        <v>333</v>
      </c>
      <c r="H388">
        <v>17014</v>
      </c>
      <c r="I388">
        <v>29.04</v>
      </c>
      <c r="J388" t="s">
        <v>330</v>
      </c>
      <c r="K388">
        <v>16</v>
      </c>
      <c r="L388">
        <v>7.26</v>
      </c>
      <c r="M388">
        <v>4</v>
      </c>
      <c r="O388" t="s">
        <v>26</v>
      </c>
      <c r="P388">
        <v>17014</v>
      </c>
      <c r="Q388" t="s">
        <v>387</v>
      </c>
      <c r="R388" t="s">
        <v>334</v>
      </c>
      <c r="S388">
        <v>59001</v>
      </c>
      <c r="T388" t="s">
        <v>336</v>
      </c>
    </row>
    <row r="389" spans="1:20" x14ac:dyDescent="0.25">
      <c r="A389" t="s">
        <v>1198</v>
      </c>
      <c r="B389" t="s">
        <v>903</v>
      </c>
      <c r="D389">
        <v>907058001</v>
      </c>
      <c r="E389" t="s">
        <v>804</v>
      </c>
      <c r="F389" t="s">
        <v>805</v>
      </c>
      <c r="G389" t="s">
        <v>333</v>
      </c>
      <c r="H389">
        <v>17014</v>
      </c>
      <c r="I389">
        <v>36.299999999999997</v>
      </c>
      <c r="J389" t="s">
        <v>330</v>
      </c>
      <c r="K389">
        <v>16</v>
      </c>
      <c r="L389">
        <v>7.26</v>
      </c>
      <c r="M389">
        <v>5</v>
      </c>
      <c r="O389" t="s">
        <v>26</v>
      </c>
      <c r="P389">
        <v>17014</v>
      </c>
      <c r="Q389" t="s">
        <v>387</v>
      </c>
      <c r="R389" t="s">
        <v>334</v>
      </c>
      <c r="S389">
        <v>59001</v>
      </c>
      <c r="T389" t="s">
        <v>336</v>
      </c>
    </row>
    <row r="390" spans="1:20" x14ac:dyDescent="0.25">
      <c r="A390" t="s">
        <v>994</v>
      </c>
      <c r="B390" t="s">
        <v>351</v>
      </c>
      <c r="D390">
        <v>907058001</v>
      </c>
      <c r="E390" t="s">
        <v>804</v>
      </c>
      <c r="F390" t="s">
        <v>805</v>
      </c>
      <c r="G390" t="s">
        <v>333</v>
      </c>
      <c r="H390">
        <v>17014</v>
      </c>
      <c r="I390">
        <v>94.38</v>
      </c>
      <c r="J390" t="s">
        <v>330</v>
      </c>
      <c r="K390">
        <v>12</v>
      </c>
      <c r="L390">
        <v>7.26</v>
      </c>
      <c r="M390">
        <v>13</v>
      </c>
      <c r="O390" t="s">
        <v>26</v>
      </c>
      <c r="P390">
        <v>17014</v>
      </c>
      <c r="Q390" t="s">
        <v>387</v>
      </c>
      <c r="R390" t="s">
        <v>334</v>
      </c>
      <c r="S390">
        <v>59001</v>
      </c>
      <c r="T390" t="s">
        <v>336</v>
      </c>
    </row>
    <row r="391" spans="1:20" x14ac:dyDescent="0.25">
      <c r="A391" t="s">
        <v>806</v>
      </c>
      <c r="B391" t="s">
        <v>347</v>
      </c>
      <c r="D391">
        <v>907058001</v>
      </c>
      <c r="E391" t="s">
        <v>804</v>
      </c>
      <c r="F391" t="s">
        <v>805</v>
      </c>
      <c r="G391" t="s">
        <v>333</v>
      </c>
      <c r="H391">
        <v>17014</v>
      </c>
      <c r="I391">
        <v>7.26</v>
      </c>
      <c r="J391" t="s">
        <v>330</v>
      </c>
      <c r="K391">
        <v>20</v>
      </c>
      <c r="L391">
        <v>7.26</v>
      </c>
      <c r="M391">
        <v>1</v>
      </c>
      <c r="O391" t="s">
        <v>26</v>
      </c>
      <c r="P391">
        <v>17014</v>
      </c>
      <c r="Q391" t="s">
        <v>387</v>
      </c>
      <c r="R391" t="s">
        <v>334</v>
      </c>
      <c r="S391">
        <v>59001</v>
      </c>
      <c r="T391" t="s">
        <v>336</v>
      </c>
    </row>
    <row r="392" spans="1:20" x14ac:dyDescent="0.25">
      <c r="A392" t="s">
        <v>1199</v>
      </c>
      <c r="B392" t="s">
        <v>796</v>
      </c>
      <c r="D392">
        <v>907058001</v>
      </c>
      <c r="E392" t="s">
        <v>804</v>
      </c>
      <c r="F392" t="s">
        <v>805</v>
      </c>
      <c r="G392" t="s">
        <v>333</v>
      </c>
      <c r="H392">
        <v>17014</v>
      </c>
      <c r="I392">
        <v>14.52</v>
      </c>
      <c r="J392" t="s">
        <v>330</v>
      </c>
      <c r="K392">
        <v>7</v>
      </c>
      <c r="L392">
        <v>7.26</v>
      </c>
      <c r="M392">
        <v>2</v>
      </c>
      <c r="O392" t="s">
        <v>26</v>
      </c>
      <c r="P392">
        <v>17014</v>
      </c>
      <c r="Q392" t="s">
        <v>387</v>
      </c>
      <c r="R392" t="s">
        <v>334</v>
      </c>
      <c r="S392">
        <v>59001</v>
      </c>
      <c r="T392" t="s">
        <v>336</v>
      </c>
    </row>
    <row r="393" spans="1:20" x14ac:dyDescent="0.25">
      <c r="A393" t="s">
        <v>1200</v>
      </c>
      <c r="B393" t="s">
        <v>441</v>
      </c>
      <c r="D393">
        <v>907058001</v>
      </c>
      <c r="E393" t="s">
        <v>804</v>
      </c>
      <c r="F393" t="s">
        <v>805</v>
      </c>
      <c r="G393" t="s">
        <v>333</v>
      </c>
      <c r="H393">
        <v>17014</v>
      </c>
      <c r="I393">
        <v>21</v>
      </c>
      <c r="J393" t="s">
        <v>330</v>
      </c>
      <c r="K393">
        <v>17</v>
      </c>
      <c r="L393">
        <v>7</v>
      </c>
      <c r="M393">
        <v>3</v>
      </c>
      <c r="O393" t="s">
        <v>26</v>
      </c>
      <c r="P393">
        <v>17014</v>
      </c>
      <c r="Q393" t="s">
        <v>387</v>
      </c>
      <c r="R393" t="s">
        <v>334</v>
      </c>
      <c r="S393">
        <v>59001</v>
      </c>
      <c r="T393" t="s">
        <v>336</v>
      </c>
    </row>
    <row r="394" spans="1:20" x14ac:dyDescent="0.25">
      <c r="A394" t="s">
        <v>871</v>
      </c>
      <c r="B394" t="s">
        <v>407</v>
      </c>
      <c r="D394">
        <v>907058001</v>
      </c>
      <c r="E394" t="s">
        <v>804</v>
      </c>
      <c r="F394" t="s">
        <v>805</v>
      </c>
      <c r="G394" t="s">
        <v>333</v>
      </c>
      <c r="H394">
        <v>17014</v>
      </c>
      <c r="I394">
        <v>145.19999999999999</v>
      </c>
      <c r="J394" t="s">
        <v>330</v>
      </c>
      <c r="K394">
        <v>13</v>
      </c>
      <c r="L394">
        <v>7.26</v>
      </c>
      <c r="M394">
        <v>20</v>
      </c>
      <c r="O394" t="s">
        <v>26</v>
      </c>
      <c r="P394">
        <v>17014</v>
      </c>
      <c r="Q394" t="s">
        <v>387</v>
      </c>
      <c r="R394" t="s">
        <v>334</v>
      </c>
      <c r="S394">
        <v>59001</v>
      </c>
      <c r="T394" t="s">
        <v>336</v>
      </c>
    </row>
    <row r="395" spans="1:20" x14ac:dyDescent="0.25">
      <c r="A395" t="s">
        <v>1201</v>
      </c>
      <c r="B395" t="s">
        <v>769</v>
      </c>
      <c r="D395">
        <v>902064001</v>
      </c>
      <c r="E395" t="s">
        <v>873</v>
      </c>
      <c r="F395" t="s">
        <v>874</v>
      </c>
      <c r="G395" t="s">
        <v>333</v>
      </c>
      <c r="H395">
        <v>17014</v>
      </c>
      <c r="I395">
        <v>36.299999999999997</v>
      </c>
      <c r="J395" t="s">
        <v>330</v>
      </c>
      <c r="K395">
        <v>5</v>
      </c>
      <c r="L395">
        <v>7.26</v>
      </c>
      <c r="M395">
        <v>5</v>
      </c>
      <c r="O395" t="s">
        <v>26</v>
      </c>
      <c r="P395">
        <v>17014</v>
      </c>
      <c r="Q395" t="s">
        <v>387</v>
      </c>
      <c r="R395" t="s">
        <v>334</v>
      </c>
      <c r="S395">
        <v>59001</v>
      </c>
      <c r="T395" t="s">
        <v>336</v>
      </c>
    </row>
    <row r="396" spans="1:20" x14ac:dyDescent="0.25">
      <c r="A396" t="s">
        <v>1202</v>
      </c>
      <c r="B396" t="s">
        <v>570</v>
      </c>
      <c r="D396">
        <v>909038020</v>
      </c>
      <c r="E396" t="s">
        <v>1203</v>
      </c>
      <c r="F396" t="s">
        <v>1204</v>
      </c>
      <c r="G396" t="s">
        <v>333</v>
      </c>
      <c r="H396">
        <v>17014</v>
      </c>
      <c r="I396">
        <v>70</v>
      </c>
      <c r="J396" t="s">
        <v>330</v>
      </c>
      <c r="K396">
        <v>11</v>
      </c>
      <c r="L396">
        <v>7</v>
      </c>
      <c r="M396">
        <v>10</v>
      </c>
      <c r="O396" t="s">
        <v>26</v>
      </c>
      <c r="P396">
        <v>17014</v>
      </c>
      <c r="Q396" t="s">
        <v>387</v>
      </c>
      <c r="R396" t="s">
        <v>334</v>
      </c>
      <c r="S396">
        <v>59001</v>
      </c>
      <c r="T396" t="s">
        <v>336</v>
      </c>
    </row>
    <row r="397" spans="1:20" x14ac:dyDescent="0.25">
      <c r="A397" t="s">
        <v>1154</v>
      </c>
      <c r="B397" t="s">
        <v>796</v>
      </c>
      <c r="D397">
        <v>908013033</v>
      </c>
      <c r="E397" t="s">
        <v>1155</v>
      </c>
      <c r="F397" t="s">
        <v>1156</v>
      </c>
      <c r="G397" t="s">
        <v>333</v>
      </c>
      <c r="H397">
        <v>17014</v>
      </c>
      <c r="I397">
        <v>36.299999999999997</v>
      </c>
      <c r="J397" t="s">
        <v>330</v>
      </c>
      <c r="K397">
        <v>4</v>
      </c>
      <c r="L397">
        <v>7.26</v>
      </c>
      <c r="M397">
        <v>5</v>
      </c>
      <c r="O397" t="s">
        <v>26</v>
      </c>
      <c r="P397">
        <v>17014</v>
      </c>
      <c r="Q397" t="s">
        <v>387</v>
      </c>
      <c r="R397" t="s">
        <v>334</v>
      </c>
      <c r="S397">
        <v>59001</v>
      </c>
      <c r="T397" t="s">
        <v>336</v>
      </c>
    </row>
    <row r="398" spans="1:20" x14ac:dyDescent="0.25">
      <c r="A398" t="s">
        <v>875</v>
      </c>
      <c r="B398" t="s">
        <v>876</v>
      </c>
      <c r="D398">
        <v>906019001</v>
      </c>
      <c r="E398" t="s">
        <v>877</v>
      </c>
      <c r="F398" t="s">
        <v>878</v>
      </c>
      <c r="G398" t="s">
        <v>333</v>
      </c>
      <c r="H398">
        <v>17014</v>
      </c>
      <c r="I398">
        <v>145.19999999999999</v>
      </c>
      <c r="J398" t="s">
        <v>330</v>
      </c>
      <c r="K398">
        <v>1</v>
      </c>
      <c r="L398">
        <v>7.26</v>
      </c>
      <c r="M398">
        <v>20</v>
      </c>
      <c r="O398" t="s">
        <v>26</v>
      </c>
      <c r="P398">
        <v>17014</v>
      </c>
      <c r="Q398" t="s">
        <v>387</v>
      </c>
      <c r="R398" t="s">
        <v>334</v>
      </c>
      <c r="S398">
        <v>59001</v>
      </c>
      <c r="T398" t="s">
        <v>336</v>
      </c>
    </row>
    <row r="399" spans="1:20" x14ac:dyDescent="0.25">
      <c r="A399" t="s">
        <v>1205</v>
      </c>
      <c r="B399" t="s">
        <v>796</v>
      </c>
      <c r="D399">
        <v>906019001</v>
      </c>
      <c r="E399" t="s">
        <v>877</v>
      </c>
      <c r="F399" t="s">
        <v>878</v>
      </c>
      <c r="G399" t="s">
        <v>333</v>
      </c>
      <c r="H399">
        <v>17014</v>
      </c>
      <c r="I399">
        <v>79.86</v>
      </c>
      <c r="J399" t="s">
        <v>330</v>
      </c>
      <c r="K399">
        <v>20</v>
      </c>
      <c r="L399">
        <v>7.26</v>
      </c>
      <c r="M399">
        <v>11</v>
      </c>
      <c r="O399" t="s">
        <v>26</v>
      </c>
      <c r="P399">
        <v>17014</v>
      </c>
      <c r="Q399" t="s">
        <v>387</v>
      </c>
      <c r="R399" t="s">
        <v>334</v>
      </c>
      <c r="S399">
        <v>59001</v>
      </c>
      <c r="T399" t="s">
        <v>336</v>
      </c>
    </row>
    <row r="400" spans="1:20" x14ac:dyDescent="0.25">
      <c r="A400" t="s">
        <v>1206</v>
      </c>
      <c r="B400" t="s">
        <v>1000</v>
      </c>
      <c r="D400">
        <v>906019001</v>
      </c>
      <c r="E400" t="s">
        <v>877</v>
      </c>
      <c r="F400" t="s">
        <v>878</v>
      </c>
      <c r="G400" t="s">
        <v>333</v>
      </c>
      <c r="H400">
        <v>17014</v>
      </c>
      <c r="I400">
        <v>36.299999999999997</v>
      </c>
      <c r="J400" t="s">
        <v>330</v>
      </c>
      <c r="K400">
        <v>18</v>
      </c>
      <c r="L400">
        <v>7.26</v>
      </c>
      <c r="M400">
        <v>5</v>
      </c>
      <c r="O400" t="s">
        <v>26</v>
      </c>
      <c r="P400">
        <v>17014</v>
      </c>
      <c r="Q400" t="s">
        <v>387</v>
      </c>
      <c r="R400" t="s">
        <v>334</v>
      </c>
      <c r="S400">
        <v>59001</v>
      </c>
      <c r="T400" t="s">
        <v>336</v>
      </c>
    </row>
    <row r="401" spans="1:20" x14ac:dyDescent="0.25">
      <c r="A401" t="s">
        <v>1207</v>
      </c>
      <c r="B401" t="s">
        <v>351</v>
      </c>
      <c r="D401">
        <v>906019001</v>
      </c>
      <c r="E401" t="s">
        <v>877</v>
      </c>
      <c r="F401" t="s">
        <v>878</v>
      </c>
      <c r="G401" t="s">
        <v>333</v>
      </c>
      <c r="H401">
        <v>17014</v>
      </c>
      <c r="I401">
        <v>72.599999999999994</v>
      </c>
      <c r="J401" t="s">
        <v>330</v>
      </c>
      <c r="K401">
        <v>24</v>
      </c>
      <c r="L401">
        <v>7.26</v>
      </c>
      <c r="M401">
        <v>10</v>
      </c>
      <c r="O401" t="s">
        <v>26</v>
      </c>
      <c r="P401">
        <v>17014</v>
      </c>
      <c r="Q401" t="s">
        <v>387</v>
      </c>
      <c r="R401" t="s">
        <v>334</v>
      </c>
      <c r="S401">
        <v>59001</v>
      </c>
      <c r="T401" t="s">
        <v>336</v>
      </c>
    </row>
    <row r="402" spans="1:20" x14ac:dyDescent="0.25">
      <c r="A402" t="s">
        <v>1208</v>
      </c>
      <c r="B402" t="s">
        <v>849</v>
      </c>
      <c r="D402">
        <v>907016030</v>
      </c>
      <c r="E402" t="s">
        <v>1209</v>
      </c>
      <c r="F402" t="s">
        <v>1210</v>
      </c>
      <c r="G402" t="s">
        <v>333</v>
      </c>
      <c r="H402">
        <v>17014</v>
      </c>
      <c r="I402">
        <v>36.299999999999997</v>
      </c>
      <c r="J402" t="s">
        <v>330</v>
      </c>
      <c r="K402">
        <v>8</v>
      </c>
      <c r="L402">
        <v>7.26</v>
      </c>
      <c r="M402">
        <v>5</v>
      </c>
      <c r="O402" t="s">
        <v>26</v>
      </c>
      <c r="P402">
        <v>17014</v>
      </c>
      <c r="Q402" t="s">
        <v>387</v>
      </c>
      <c r="R402" t="s">
        <v>334</v>
      </c>
      <c r="S402">
        <v>59001</v>
      </c>
      <c r="T402" t="s">
        <v>336</v>
      </c>
    </row>
    <row r="403" spans="1:20" x14ac:dyDescent="0.25">
      <c r="A403" t="s">
        <v>1211</v>
      </c>
      <c r="B403" t="s">
        <v>796</v>
      </c>
      <c r="D403">
        <v>907053001</v>
      </c>
      <c r="E403" t="s">
        <v>1212</v>
      </c>
      <c r="F403" t="s">
        <v>1003</v>
      </c>
      <c r="G403" t="s">
        <v>333</v>
      </c>
      <c r="H403">
        <v>17014</v>
      </c>
      <c r="I403">
        <v>7.26</v>
      </c>
      <c r="J403" t="s">
        <v>330</v>
      </c>
      <c r="K403">
        <v>3</v>
      </c>
      <c r="L403">
        <v>7.26</v>
      </c>
      <c r="M403">
        <v>1</v>
      </c>
      <c r="O403" t="s">
        <v>26</v>
      </c>
      <c r="P403">
        <v>17014</v>
      </c>
      <c r="Q403" t="s">
        <v>387</v>
      </c>
      <c r="R403" t="s">
        <v>334</v>
      </c>
      <c r="S403">
        <v>59001</v>
      </c>
      <c r="T403" t="s">
        <v>336</v>
      </c>
    </row>
    <row r="404" spans="1:20" x14ac:dyDescent="0.25">
      <c r="A404" t="s">
        <v>880</v>
      </c>
      <c r="B404" t="s">
        <v>358</v>
      </c>
      <c r="D404">
        <v>908048001</v>
      </c>
      <c r="E404" t="s">
        <v>881</v>
      </c>
      <c r="F404" t="s">
        <v>882</v>
      </c>
      <c r="G404" t="s">
        <v>333</v>
      </c>
      <c r="H404">
        <v>17014</v>
      </c>
      <c r="I404">
        <v>42</v>
      </c>
      <c r="J404" t="s">
        <v>330</v>
      </c>
      <c r="K404">
        <v>8</v>
      </c>
      <c r="L404">
        <v>7</v>
      </c>
      <c r="M404">
        <v>6</v>
      </c>
      <c r="O404" t="s">
        <v>26</v>
      </c>
      <c r="P404">
        <v>17014</v>
      </c>
      <c r="Q404" t="s">
        <v>387</v>
      </c>
      <c r="R404" t="s">
        <v>334</v>
      </c>
      <c r="S404">
        <v>59001</v>
      </c>
      <c r="T404" t="s">
        <v>336</v>
      </c>
    </row>
    <row r="405" spans="1:20" x14ac:dyDescent="0.25">
      <c r="A405" t="s">
        <v>807</v>
      </c>
      <c r="B405" t="s">
        <v>413</v>
      </c>
      <c r="D405">
        <v>904054040</v>
      </c>
      <c r="E405" t="s">
        <v>808</v>
      </c>
      <c r="F405" t="s">
        <v>809</v>
      </c>
      <c r="G405" t="s">
        <v>333</v>
      </c>
      <c r="H405">
        <v>17014</v>
      </c>
      <c r="I405">
        <v>72.599999999999994</v>
      </c>
      <c r="J405" t="s">
        <v>330</v>
      </c>
      <c r="K405">
        <v>9</v>
      </c>
      <c r="L405">
        <v>7.26</v>
      </c>
      <c r="M405">
        <v>10</v>
      </c>
      <c r="O405" t="s">
        <v>26</v>
      </c>
      <c r="P405">
        <v>17014</v>
      </c>
      <c r="Q405" t="s">
        <v>387</v>
      </c>
      <c r="R405" t="s">
        <v>334</v>
      </c>
      <c r="S405">
        <v>59001</v>
      </c>
      <c r="T405" t="s">
        <v>336</v>
      </c>
    </row>
    <row r="406" spans="1:20" x14ac:dyDescent="0.25">
      <c r="A406" t="s">
        <v>1007</v>
      </c>
      <c r="B406" t="s">
        <v>626</v>
      </c>
      <c r="D406">
        <v>908013020</v>
      </c>
      <c r="E406" t="s">
        <v>1008</v>
      </c>
      <c r="F406" t="s">
        <v>1009</v>
      </c>
      <c r="G406" t="s">
        <v>333</v>
      </c>
      <c r="H406">
        <v>17014</v>
      </c>
      <c r="I406">
        <v>42</v>
      </c>
      <c r="J406" t="s">
        <v>330</v>
      </c>
      <c r="K406">
        <v>13</v>
      </c>
      <c r="L406">
        <v>7</v>
      </c>
      <c r="M406">
        <v>6</v>
      </c>
      <c r="O406" t="s">
        <v>26</v>
      </c>
      <c r="P406">
        <v>17014</v>
      </c>
      <c r="Q406" t="s">
        <v>387</v>
      </c>
      <c r="R406" t="s">
        <v>334</v>
      </c>
      <c r="S406">
        <v>59001</v>
      </c>
      <c r="T406" t="s">
        <v>336</v>
      </c>
    </row>
    <row r="407" spans="1:20" x14ac:dyDescent="0.25">
      <c r="A407" t="s">
        <v>1010</v>
      </c>
      <c r="B407" t="s">
        <v>413</v>
      </c>
      <c r="D407">
        <v>908013020</v>
      </c>
      <c r="E407" t="s">
        <v>1008</v>
      </c>
      <c r="F407" t="s">
        <v>1009</v>
      </c>
      <c r="G407" t="s">
        <v>333</v>
      </c>
      <c r="H407">
        <v>17014</v>
      </c>
      <c r="I407">
        <v>43.56</v>
      </c>
      <c r="J407" t="s">
        <v>330</v>
      </c>
      <c r="K407">
        <v>11</v>
      </c>
      <c r="L407">
        <v>7.26</v>
      </c>
      <c r="M407">
        <v>6</v>
      </c>
      <c r="O407" t="s">
        <v>26</v>
      </c>
      <c r="P407">
        <v>17014</v>
      </c>
      <c r="Q407" t="s">
        <v>387</v>
      </c>
      <c r="R407" t="s">
        <v>334</v>
      </c>
      <c r="S407">
        <v>59001</v>
      </c>
      <c r="T407" t="s">
        <v>336</v>
      </c>
    </row>
    <row r="408" spans="1:20" x14ac:dyDescent="0.25">
      <c r="A408" t="s">
        <v>1014</v>
      </c>
      <c r="B408" t="s">
        <v>887</v>
      </c>
      <c r="D408">
        <v>908013020</v>
      </c>
      <c r="E408" t="s">
        <v>1008</v>
      </c>
      <c r="F408" t="s">
        <v>1015</v>
      </c>
      <c r="G408" t="s">
        <v>333</v>
      </c>
      <c r="H408">
        <v>17014</v>
      </c>
      <c r="I408">
        <v>29.04</v>
      </c>
      <c r="J408" t="s">
        <v>330</v>
      </c>
      <c r="K408">
        <v>9</v>
      </c>
      <c r="L408">
        <v>7.26</v>
      </c>
      <c r="M408">
        <v>4</v>
      </c>
      <c r="O408" t="s">
        <v>26</v>
      </c>
      <c r="P408">
        <v>17014</v>
      </c>
      <c r="Q408" t="s">
        <v>387</v>
      </c>
      <c r="R408" t="s">
        <v>334</v>
      </c>
      <c r="S408">
        <v>59001</v>
      </c>
      <c r="T408" t="s">
        <v>336</v>
      </c>
    </row>
    <row r="409" spans="1:20" x14ac:dyDescent="0.25">
      <c r="A409" t="s">
        <v>1016</v>
      </c>
      <c r="B409" t="s">
        <v>626</v>
      </c>
      <c r="D409">
        <v>901057001</v>
      </c>
      <c r="E409" t="s">
        <v>813</v>
      </c>
      <c r="F409" t="s">
        <v>814</v>
      </c>
      <c r="G409" t="s">
        <v>333</v>
      </c>
      <c r="H409">
        <v>17014</v>
      </c>
      <c r="I409">
        <v>35</v>
      </c>
      <c r="J409" t="s">
        <v>330</v>
      </c>
      <c r="K409">
        <v>18</v>
      </c>
      <c r="L409">
        <v>7</v>
      </c>
      <c r="M409">
        <v>5</v>
      </c>
      <c r="O409" t="s">
        <v>26</v>
      </c>
      <c r="P409">
        <v>17014</v>
      </c>
      <c r="Q409" t="s">
        <v>387</v>
      </c>
      <c r="R409" t="s">
        <v>334</v>
      </c>
      <c r="S409">
        <v>59001</v>
      </c>
      <c r="T409" t="s">
        <v>336</v>
      </c>
    </row>
    <row r="410" spans="1:20" x14ac:dyDescent="0.25">
      <c r="A410" t="s">
        <v>1213</v>
      </c>
      <c r="B410" t="s">
        <v>849</v>
      </c>
      <c r="D410">
        <v>901057001</v>
      </c>
      <c r="E410" t="s">
        <v>813</v>
      </c>
      <c r="F410" t="s">
        <v>814</v>
      </c>
      <c r="G410" t="s">
        <v>333</v>
      </c>
      <c r="H410">
        <v>17014</v>
      </c>
      <c r="I410">
        <v>72.599999999999994</v>
      </c>
      <c r="J410" t="s">
        <v>330</v>
      </c>
      <c r="K410">
        <v>11</v>
      </c>
      <c r="L410">
        <v>7.26</v>
      </c>
      <c r="M410">
        <v>10</v>
      </c>
      <c r="O410" t="s">
        <v>26</v>
      </c>
      <c r="P410">
        <v>17014</v>
      </c>
      <c r="Q410" t="s">
        <v>387</v>
      </c>
      <c r="R410" t="s">
        <v>334</v>
      </c>
      <c r="S410">
        <v>59001</v>
      </c>
      <c r="T410" t="s">
        <v>336</v>
      </c>
    </row>
    <row r="411" spans="1:20" x14ac:dyDescent="0.25">
      <c r="A411" t="s">
        <v>888</v>
      </c>
      <c r="B411" t="s">
        <v>568</v>
      </c>
      <c r="D411">
        <v>904017050</v>
      </c>
      <c r="E411" t="s">
        <v>889</v>
      </c>
      <c r="F411" t="s">
        <v>890</v>
      </c>
      <c r="G411" t="s">
        <v>333</v>
      </c>
      <c r="H411">
        <v>17014</v>
      </c>
      <c r="I411">
        <v>119</v>
      </c>
      <c r="J411" t="s">
        <v>330</v>
      </c>
      <c r="K411">
        <v>6</v>
      </c>
      <c r="L411">
        <v>7</v>
      </c>
      <c r="M411">
        <v>17</v>
      </c>
      <c r="O411" t="s">
        <v>26</v>
      </c>
      <c r="P411">
        <v>17014</v>
      </c>
      <c r="Q411" t="s">
        <v>387</v>
      </c>
      <c r="R411" t="s">
        <v>334</v>
      </c>
      <c r="S411">
        <v>59001</v>
      </c>
      <c r="T411" t="s">
        <v>336</v>
      </c>
    </row>
    <row r="412" spans="1:20" x14ac:dyDescent="0.25">
      <c r="A412" t="s">
        <v>891</v>
      </c>
      <c r="B412" t="s">
        <v>441</v>
      </c>
      <c r="D412">
        <v>903034001</v>
      </c>
      <c r="E412" t="s">
        <v>892</v>
      </c>
      <c r="F412" t="s">
        <v>893</v>
      </c>
      <c r="G412" t="s">
        <v>333</v>
      </c>
      <c r="H412">
        <v>17014</v>
      </c>
      <c r="I412">
        <v>140</v>
      </c>
      <c r="J412" t="s">
        <v>330</v>
      </c>
      <c r="K412">
        <v>8</v>
      </c>
      <c r="L412">
        <v>7</v>
      </c>
      <c r="M412">
        <v>20</v>
      </c>
      <c r="O412" t="s">
        <v>26</v>
      </c>
      <c r="P412">
        <v>17014</v>
      </c>
      <c r="Q412" t="s">
        <v>387</v>
      </c>
      <c r="R412" t="s">
        <v>334</v>
      </c>
      <c r="S412">
        <v>59001</v>
      </c>
      <c r="T412" t="s">
        <v>336</v>
      </c>
    </row>
    <row r="413" spans="1:20" x14ac:dyDescent="0.25">
      <c r="A413" t="s">
        <v>1214</v>
      </c>
      <c r="B413" t="s">
        <v>769</v>
      </c>
      <c r="D413">
        <v>909000000</v>
      </c>
      <c r="E413" t="s">
        <v>1074</v>
      </c>
      <c r="F413" t="s">
        <v>1028</v>
      </c>
      <c r="G413" t="s">
        <v>333</v>
      </c>
      <c r="H413">
        <v>17014</v>
      </c>
      <c r="I413">
        <v>72.599999999999994</v>
      </c>
      <c r="J413" t="s">
        <v>330</v>
      </c>
      <c r="K413">
        <v>9</v>
      </c>
      <c r="L413">
        <v>7.26</v>
      </c>
      <c r="M413">
        <v>10</v>
      </c>
      <c r="O413" t="s">
        <v>26</v>
      </c>
      <c r="P413">
        <v>17014</v>
      </c>
      <c r="Q413" t="s">
        <v>387</v>
      </c>
      <c r="R413" t="s">
        <v>334</v>
      </c>
      <c r="S413">
        <v>59001</v>
      </c>
      <c r="T413" t="s">
        <v>336</v>
      </c>
    </row>
    <row r="414" spans="1:20" x14ac:dyDescent="0.25">
      <c r="A414" t="s">
        <v>1215</v>
      </c>
      <c r="B414" t="s">
        <v>407</v>
      </c>
      <c r="D414">
        <v>909000000</v>
      </c>
      <c r="E414" t="s">
        <v>1074</v>
      </c>
      <c r="F414" t="s">
        <v>1028</v>
      </c>
      <c r="G414" t="s">
        <v>333</v>
      </c>
      <c r="H414">
        <v>17014</v>
      </c>
      <c r="I414">
        <v>72.599999999999994</v>
      </c>
      <c r="J414" t="s">
        <v>330</v>
      </c>
      <c r="K414">
        <v>8</v>
      </c>
      <c r="L414">
        <v>7.26</v>
      </c>
      <c r="M414">
        <v>10</v>
      </c>
      <c r="O414" t="s">
        <v>26</v>
      </c>
      <c r="P414">
        <v>17014</v>
      </c>
      <c r="Q414" t="s">
        <v>387</v>
      </c>
      <c r="R414" t="s">
        <v>334</v>
      </c>
      <c r="S414">
        <v>59001</v>
      </c>
      <c r="T414" t="s">
        <v>336</v>
      </c>
    </row>
    <row r="415" spans="1:20" x14ac:dyDescent="0.25">
      <c r="A415" t="s">
        <v>1216</v>
      </c>
      <c r="B415" t="s">
        <v>358</v>
      </c>
      <c r="D415">
        <v>909090030</v>
      </c>
      <c r="E415" t="s">
        <v>896</v>
      </c>
      <c r="F415" t="s">
        <v>897</v>
      </c>
      <c r="G415" t="s">
        <v>333</v>
      </c>
      <c r="H415">
        <v>17014</v>
      </c>
      <c r="I415">
        <v>35</v>
      </c>
      <c r="J415" t="s">
        <v>330</v>
      </c>
      <c r="K415">
        <v>11</v>
      </c>
      <c r="L415">
        <v>7</v>
      </c>
      <c r="M415">
        <v>5</v>
      </c>
      <c r="O415" t="s">
        <v>26</v>
      </c>
      <c r="P415">
        <v>17014</v>
      </c>
      <c r="Q415" t="s">
        <v>387</v>
      </c>
      <c r="R415" t="s">
        <v>334</v>
      </c>
      <c r="S415">
        <v>59001</v>
      </c>
      <c r="T415" t="s">
        <v>336</v>
      </c>
    </row>
    <row r="416" spans="1:20" x14ac:dyDescent="0.25">
      <c r="A416" t="s">
        <v>898</v>
      </c>
      <c r="B416" t="s">
        <v>849</v>
      </c>
      <c r="D416">
        <v>909090030</v>
      </c>
      <c r="E416" t="s">
        <v>896</v>
      </c>
      <c r="F416" t="s">
        <v>897</v>
      </c>
      <c r="G416" t="s">
        <v>333</v>
      </c>
      <c r="H416">
        <v>17014</v>
      </c>
      <c r="I416">
        <v>36.299999999999997</v>
      </c>
      <c r="J416" t="s">
        <v>330</v>
      </c>
      <c r="K416">
        <v>10</v>
      </c>
      <c r="L416">
        <v>7.26</v>
      </c>
      <c r="M416">
        <v>5</v>
      </c>
      <c r="O416" t="s">
        <v>26</v>
      </c>
      <c r="P416">
        <v>17014</v>
      </c>
      <c r="Q416" t="s">
        <v>387</v>
      </c>
      <c r="R416" t="s">
        <v>334</v>
      </c>
      <c r="S416">
        <v>59001</v>
      </c>
      <c r="T416" t="s">
        <v>336</v>
      </c>
    </row>
    <row r="417" spans="1:20" x14ac:dyDescent="0.25">
      <c r="A417" t="s">
        <v>1029</v>
      </c>
      <c r="B417" t="s">
        <v>580</v>
      </c>
      <c r="D417">
        <v>905024001</v>
      </c>
      <c r="E417" t="s">
        <v>1030</v>
      </c>
      <c r="F417" t="s">
        <v>1031</v>
      </c>
      <c r="G417" t="s">
        <v>333</v>
      </c>
      <c r="H417">
        <v>17014</v>
      </c>
      <c r="I417">
        <v>56</v>
      </c>
      <c r="J417" t="s">
        <v>330</v>
      </c>
      <c r="K417">
        <v>12</v>
      </c>
      <c r="L417">
        <v>7</v>
      </c>
      <c r="M417">
        <v>8</v>
      </c>
      <c r="O417" t="s">
        <v>26</v>
      </c>
      <c r="P417">
        <v>17014</v>
      </c>
      <c r="Q417" t="s">
        <v>387</v>
      </c>
      <c r="R417" t="s">
        <v>334</v>
      </c>
      <c r="S417">
        <v>59001</v>
      </c>
      <c r="T417" t="s">
        <v>336</v>
      </c>
    </row>
    <row r="418" spans="1:20" x14ac:dyDescent="0.25">
      <c r="A418" t="s">
        <v>1217</v>
      </c>
      <c r="B418" t="s">
        <v>761</v>
      </c>
      <c r="D418">
        <v>905024001</v>
      </c>
      <c r="E418" t="s">
        <v>1030</v>
      </c>
      <c r="F418" t="s">
        <v>1031</v>
      </c>
      <c r="G418" t="s">
        <v>333</v>
      </c>
      <c r="H418">
        <v>17014</v>
      </c>
      <c r="I418">
        <v>72.599999999999994</v>
      </c>
      <c r="J418" t="s">
        <v>330</v>
      </c>
      <c r="K418">
        <v>1</v>
      </c>
      <c r="L418">
        <v>7.26</v>
      </c>
      <c r="M418">
        <v>10</v>
      </c>
      <c r="O418" t="s">
        <v>26</v>
      </c>
      <c r="P418">
        <v>17014</v>
      </c>
      <c r="Q418" t="s">
        <v>387</v>
      </c>
      <c r="R418" t="s">
        <v>334</v>
      </c>
      <c r="S418">
        <v>59001</v>
      </c>
      <c r="T418" t="s">
        <v>336</v>
      </c>
    </row>
    <row r="419" spans="1:20" x14ac:dyDescent="0.25">
      <c r="A419" t="s">
        <v>1033</v>
      </c>
      <c r="B419" t="s">
        <v>347</v>
      </c>
      <c r="D419">
        <v>903034001</v>
      </c>
      <c r="E419" t="s">
        <v>892</v>
      </c>
      <c r="F419" t="s">
        <v>893</v>
      </c>
      <c r="G419" t="s">
        <v>333</v>
      </c>
      <c r="H419">
        <v>17014</v>
      </c>
      <c r="I419">
        <v>145.19999999999999</v>
      </c>
      <c r="J419" t="s">
        <v>330</v>
      </c>
      <c r="K419">
        <v>21</v>
      </c>
      <c r="L419">
        <v>7.26</v>
      </c>
      <c r="M419">
        <v>20</v>
      </c>
      <c r="O419" t="s">
        <v>26</v>
      </c>
      <c r="P419">
        <v>17014</v>
      </c>
      <c r="Q419" t="s">
        <v>387</v>
      </c>
      <c r="R419" t="s">
        <v>334</v>
      </c>
      <c r="S419">
        <v>59001</v>
      </c>
      <c r="T419" t="s">
        <v>336</v>
      </c>
    </row>
    <row r="420" spans="1:20" x14ac:dyDescent="0.25">
      <c r="A420" t="s">
        <v>1034</v>
      </c>
      <c r="B420" t="s">
        <v>769</v>
      </c>
      <c r="D420">
        <v>903034001</v>
      </c>
      <c r="E420" t="s">
        <v>892</v>
      </c>
      <c r="F420" t="s">
        <v>893</v>
      </c>
      <c r="G420" t="s">
        <v>333</v>
      </c>
      <c r="H420">
        <v>17014</v>
      </c>
      <c r="I420">
        <v>145.19999999999999</v>
      </c>
      <c r="J420" t="s">
        <v>330</v>
      </c>
      <c r="K420">
        <v>6</v>
      </c>
      <c r="L420">
        <v>7.26</v>
      </c>
      <c r="M420">
        <v>20</v>
      </c>
      <c r="O420" t="s">
        <v>26</v>
      </c>
      <c r="P420">
        <v>17014</v>
      </c>
      <c r="Q420" t="s">
        <v>387</v>
      </c>
      <c r="R420" t="s">
        <v>334</v>
      </c>
      <c r="S420">
        <v>59001</v>
      </c>
      <c r="T420" t="s">
        <v>336</v>
      </c>
    </row>
    <row r="421" spans="1:20" x14ac:dyDescent="0.25">
      <c r="A421" t="s">
        <v>1134</v>
      </c>
      <c r="B421" t="s">
        <v>1018</v>
      </c>
      <c r="D421">
        <v>901010001</v>
      </c>
      <c r="E421" t="s">
        <v>900</v>
      </c>
      <c r="F421" t="s">
        <v>901</v>
      </c>
      <c r="G421" t="s">
        <v>333</v>
      </c>
      <c r="H421">
        <v>17014</v>
      </c>
      <c r="I421">
        <v>29.04</v>
      </c>
      <c r="J421" t="s">
        <v>330</v>
      </c>
      <c r="K421">
        <v>4</v>
      </c>
      <c r="L421">
        <v>7.26</v>
      </c>
      <c r="M421">
        <v>4</v>
      </c>
      <c r="O421" t="s">
        <v>26</v>
      </c>
      <c r="P421">
        <v>17014</v>
      </c>
      <c r="Q421" t="s">
        <v>387</v>
      </c>
      <c r="R421" t="s">
        <v>334</v>
      </c>
      <c r="S421">
        <v>59001</v>
      </c>
      <c r="T421" t="s">
        <v>336</v>
      </c>
    </row>
    <row r="422" spans="1:20" x14ac:dyDescent="0.25">
      <c r="A422" t="s">
        <v>1035</v>
      </c>
      <c r="B422" t="s">
        <v>924</v>
      </c>
      <c r="D422">
        <v>901010001</v>
      </c>
      <c r="E422" t="s">
        <v>900</v>
      </c>
      <c r="F422" t="s">
        <v>901</v>
      </c>
      <c r="G422" t="s">
        <v>333</v>
      </c>
      <c r="H422">
        <v>17014</v>
      </c>
      <c r="I422">
        <v>217.8</v>
      </c>
      <c r="J422" t="s">
        <v>330</v>
      </c>
      <c r="K422">
        <v>28</v>
      </c>
      <c r="L422">
        <v>7.26</v>
      </c>
      <c r="M422">
        <v>30</v>
      </c>
      <c r="O422" t="s">
        <v>26</v>
      </c>
      <c r="P422">
        <v>17014</v>
      </c>
      <c r="Q422" t="s">
        <v>387</v>
      </c>
      <c r="R422" t="s">
        <v>334</v>
      </c>
      <c r="S422">
        <v>59001</v>
      </c>
      <c r="T422" t="s">
        <v>336</v>
      </c>
    </row>
    <row r="423" spans="1:20" x14ac:dyDescent="0.25">
      <c r="A423" t="s">
        <v>1218</v>
      </c>
      <c r="B423" t="s">
        <v>803</v>
      </c>
      <c r="D423">
        <v>904047001</v>
      </c>
      <c r="E423" t="s">
        <v>826</v>
      </c>
      <c r="F423" t="s">
        <v>827</v>
      </c>
      <c r="G423" t="s">
        <v>333</v>
      </c>
      <c r="H423">
        <v>17014</v>
      </c>
      <c r="I423">
        <v>72.599999999999994</v>
      </c>
      <c r="J423" t="s">
        <v>330</v>
      </c>
      <c r="K423">
        <v>1</v>
      </c>
      <c r="L423">
        <v>7.26</v>
      </c>
      <c r="M423">
        <v>10</v>
      </c>
      <c r="O423" t="s">
        <v>26</v>
      </c>
      <c r="P423">
        <v>17014</v>
      </c>
      <c r="Q423" t="s">
        <v>387</v>
      </c>
      <c r="R423" t="s">
        <v>334</v>
      </c>
      <c r="S423">
        <v>59001</v>
      </c>
      <c r="T423" t="s">
        <v>336</v>
      </c>
    </row>
    <row r="424" spans="1:20" x14ac:dyDescent="0.25">
      <c r="A424" t="s">
        <v>1219</v>
      </c>
      <c r="B424" t="s">
        <v>407</v>
      </c>
      <c r="D424">
        <v>908023001</v>
      </c>
      <c r="E424" t="s">
        <v>905</v>
      </c>
      <c r="F424" t="s">
        <v>906</v>
      </c>
      <c r="G424" t="s">
        <v>333</v>
      </c>
      <c r="H424">
        <v>17014</v>
      </c>
      <c r="I424">
        <v>50.82</v>
      </c>
      <c r="J424" t="s">
        <v>330</v>
      </c>
      <c r="K424">
        <v>19</v>
      </c>
      <c r="L424">
        <v>7.26</v>
      </c>
      <c r="M424">
        <v>7</v>
      </c>
      <c r="O424" t="s">
        <v>26</v>
      </c>
      <c r="P424">
        <v>17014</v>
      </c>
      <c r="Q424" t="s">
        <v>387</v>
      </c>
      <c r="R424" t="s">
        <v>334</v>
      </c>
      <c r="S424">
        <v>59001</v>
      </c>
      <c r="T424" t="s">
        <v>336</v>
      </c>
    </row>
    <row r="425" spans="1:20" x14ac:dyDescent="0.25">
      <c r="A425" t="s">
        <v>1220</v>
      </c>
      <c r="B425" t="s">
        <v>792</v>
      </c>
      <c r="D425">
        <v>908023001</v>
      </c>
      <c r="E425" t="s">
        <v>905</v>
      </c>
      <c r="F425" t="s">
        <v>906</v>
      </c>
      <c r="G425" t="s">
        <v>333</v>
      </c>
      <c r="H425">
        <v>17014</v>
      </c>
      <c r="I425">
        <v>36.299999999999997</v>
      </c>
      <c r="J425" t="s">
        <v>330</v>
      </c>
      <c r="K425">
        <v>8</v>
      </c>
      <c r="L425">
        <v>7.26</v>
      </c>
      <c r="M425">
        <v>5</v>
      </c>
      <c r="O425" t="s">
        <v>26</v>
      </c>
      <c r="P425">
        <v>17014</v>
      </c>
      <c r="Q425" t="s">
        <v>387</v>
      </c>
      <c r="R425" t="s">
        <v>334</v>
      </c>
      <c r="S425">
        <v>59001</v>
      </c>
      <c r="T425" t="s">
        <v>336</v>
      </c>
    </row>
    <row r="426" spans="1:20" x14ac:dyDescent="0.25">
      <c r="A426" t="s">
        <v>1221</v>
      </c>
      <c r="B426" t="s">
        <v>924</v>
      </c>
      <c r="D426">
        <v>908013030</v>
      </c>
      <c r="E426" t="s">
        <v>1039</v>
      </c>
      <c r="F426" t="s">
        <v>1040</v>
      </c>
      <c r="G426" t="s">
        <v>333</v>
      </c>
      <c r="H426">
        <v>17014</v>
      </c>
      <c r="I426">
        <v>14.52</v>
      </c>
      <c r="J426" t="s">
        <v>330</v>
      </c>
      <c r="K426">
        <v>13</v>
      </c>
      <c r="L426">
        <v>7.26</v>
      </c>
      <c r="M426">
        <v>2</v>
      </c>
      <c r="O426" t="s">
        <v>26</v>
      </c>
      <c r="P426">
        <v>17014</v>
      </c>
      <c r="Q426" t="s">
        <v>387</v>
      </c>
      <c r="R426" t="s">
        <v>334</v>
      </c>
      <c r="S426">
        <v>59001</v>
      </c>
      <c r="T426" t="s">
        <v>336</v>
      </c>
    </row>
    <row r="427" spans="1:20" x14ac:dyDescent="0.25">
      <c r="A427" t="s">
        <v>1222</v>
      </c>
      <c r="B427" t="s">
        <v>358</v>
      </c>
      <c r="D427">
        <v>908023010</v>
      </c>
      <c r="E427" t="s">
        <v>820</v>
      </c>
      <c r="F427" t="s">
        <v>821</v>
      </c>
      <c r="G427" t="s">
        <v>333</v>
      </c>
      <c r="H427">
        <v>17014</v>
      </c>
      <c r="I427">
        <v>35</v>
      </c>
      <c r="J427" t="s">
        <v>330</v>
      </c>
      <c r="K427">
        <v>5</v>
      </c>
      <c r="L427">
        <v>7</v>
      </c>
      <c r="M427">
        <v>5</v>
      </c>
      <c r="O427" t="s">
        <v>26</v>
      </c>
      <c r="P427">
        <v>17014</v>
      </c>
      <c r="Q427" t="s">
        <v>387</v>
      </c>
      <c r="R427" t="s">
        <v>334</v>
      </c>
      <c r="S427">
        <v>59001</v>
      </c>
      <c r="T427" t="s">
        <v>336</v>
      </c>
    </row>
    <row r="428" spans="1:20" x14ac:dyDescent="0.25">
      <c r="A428" t="s">
        <v>908</v>
      </c>
      <c r="B428" t="s">
        <v>503</v>
      </c>
      <c r="D428">
        <v>905025001</v>
      </c>
      <c r="E428" t="s">
        <v>909</v>
      </c>
      <c r="F428" t="s">
        <v>910</v>
      </c>
      <c r="G428" t="s">
        <v>333</v>
      </c>
      <c r="H428">
        <v>17014</v>
      </c>
      <c r="I428">
        <v>70</v>
      </c>
      <c r="J428" t="s">
        <v>330</v>
      </c>
      <c r="K428">
        <v>8</v>
      </c>
      <c r="L428">
        <v>7</v>
      </c>
      <c r="M428">
        <v>10</v>
      </c>
      <c r="O428" t="s">
        <v>26</v>
      </c>
      <c r="P428">
        <v>17014</v>
      </c>
      <c r="Q428" t="s">
        <v>387</v>
      </c>
      <c r="R428" t="s">
        <v>334</v>
      </c>
      <c r="S428">
        <v>59001</v>
      </c>
      <c r="T428" t="s">
        <v>336</v>
      </c>
    </row>
    <row r="429" spans="1:20" x14ac:dyDescent="0.25">
      <c r="A429" t="s">
        <v>911</v>
      </c>
      <c r="B429" t="s">
        <v>769</v>
      </c>
      <c r="D429">
        <v>905025001</v>
      </c>
      <c r="E429" t="s">
        <v>909</v>
      </c>
      <c r="F429" t="s">
        <v>910</v>
      </c>
      <c r="G429" t="s">
        <v>333</v>
      </c>
      <c r="H429">
        <v>17014</v>
      </c>
      <c r="I429">
        <v>36.299999999999997</v>
      </c>
      <c r="J429" t="s">
        <v>330</v>
      </c>
      <c r="K429">
        <v>5</v>
      </c>
      <c r="L429">
        <v>7.26</v>
      </c>
      <c r="M429">
        <v>5</v>
      </c>
      <c r="O429" t="s">
        <v>26</v>
      </c>
      <c r="P429">
        <v>17014</v>
      </c>
      <c r="Q429" t="s">
        <v>387</v>
      </c>
      <c r="R429" t="s">
        <v>334</v>
      </c>
      <c r="S429">
        <v>59001</v>
      </c>
      <c r="T429" t="s">
        <v>336</v>
      </c>
    </row>
    <row r="430" spans="1:20" x14ac:dyDescent="0.25">
      <c r="A430" t="s">
        <v>1162</v>
      </c>
      <c r="B430" t="s">
        <v>358</v>
      </c>
      <c r="D430">
        <v>905025001</v>
      </c>
      <c r="E430" t="s">
        <v>909</v>
      </c>
      <c r="F430" t="s">
        <v>910</v>
      </c>
      <c r="G430" t="s">
        <v>333</v>
      </c>
      <c r="H430">
        <v>17014</v>
      </c>
      <c r="I430">
        <v>70</v>
      </c>
      <c r="J430" t="s">
        <v>330</v>
      </c>
      <c r="K430">
        <v>9</v>
      </c>
      <c r="L430">
        <v>7</v>
      </c>
      <c r="M430">
        <v>10</v>
      </c>
      <c r="O430" t="s">
        <v>26</v>
      </c>
      <c r="P430">
        <v>17014</v>
      </c>
      <c r="Q430" t="s">
        <v>387</v>
      </c>
      <c r="R430" t="s">
        <v>334</v>
      </c>
      <c r="S430">
        <v>59001</v>
      </c>
      <c r="T430" t="s">
        <v>336</v>
      </c>
    </row>
    <row r="431" spans="1:20" x14ac:dyDescent="0.25">
      <c r="A431" t="s">
        <v>912</v>
      </c>
      <c r="B431" t="s">
        <v>413</v>
      </c>
      <c r="D431">
        <v>905039001</v>
      </c>
      <c r="E431" t="s">
        <v>913</v>
      </c>
      <c r="F431" t="s">
        <v>914</v>
      </c>
      <c r="G431" t="s">
        <v>333</v>
      </c>
      <c r="H431">
        <v>17014</v>
      </c>
      <c r="I431">
        <v>72.599999999999994</v>
      </c>
      <c r="J431" t="s">
        <v>330</v>
      </c>
      <c r="K431">
        <v>6</v>
      </c>
      <c r="L431">
        <v>7.26</v>
      </c>
      <c r="M431">
        <v>10</v>
      </c>
      <c r="O431" t="s">
        <v>26</v>
      </c>
      <c r="P431">
        <v>17014</v>
      </c>
      <c r="Q431" t="s">
        <v>387</v>
      </c>
      <c r="R431" t="s">
        <v>334</v>
      </c>
      <c r="S431">
        <v>59001</v>
      </c>
      <c r="T431" t="s">
        <v>336</v>
      </c>
    </row>
    <row r="432" spans="1:20" x14ac:dyDescent="0.25">
      <c r="A432" t="s">
        <v>1223</v>
      </c>
      <c r="B432" t="s">
        <v>849</v>
      </c>
      <c r="D432">
        <v>903062040</v>
      </c>
      <c r="E432" t="s">
        <v>962</v>
      </c>
      <c r="F432" t="s">
        <v>1224</v>
      </c>
      <c r="G432" t="s">
        <v>333</v>
      </c>
      <c r="H432">
        <v>17014</v>
      </c>
      <c r="I432">
        <v>7.26</v>
      </c>
      <c r="J432" t="s">
        <v>330</v>
      </c>
      <c r="K432">
        <v>7</v>
      </c>
      <c r="L432">
        <v>7.26</v>
      </c>
      <c r="M432">
        <v>1</v>
      </c>
      <c r="O432" t="s">
        <v>26</v>
      </c>
      <c r="P432">
        <v>17014</v>
      </c>
      <c r="Q432" t="s">
        <v>387</v>
      </c>
      <c r="R432" t="s">
        <v>334</v>
      </c>
      <c r="S432">
        <v>59001</v>
      </c>
      <c r="T432" t="s">
        <v>336</v>
      </c>
    </row>
    <row r="433" spans="1:20" x14ac:dyDescent="0.25">
      <c r="A433" t="s">
        <v>916</v>
      </c>
      <c r="B433" t="s">
        <v>358</v>
      </c>
      <c r="D433">
        <v>906055001</v>
      </c>
      <c r="E433" t="s">
        <v>868</v>
      </c>
      <c r="F433" t="s">
        <v>917</v>
      </c>
      <c r="G433" t="s">
        <v>333</v>
      </c>
      <c r="H433">
        <v>17014</v>
      </c>
      <c r="I433">
        <v>70</v>
      </c>
      <c r="J433" t="s">
        <v>330</v>
      </c>
      <c r="K433">
        <v>7</v>
      </c>
      <c r="L433">
        <v>7</v>
      </c>
      <c r="M433">
        <v>10</v>
      </c>
      <c r="O433" t="s">
        <v>26</v>
      </c>
      <c r="P433">
        <v>17014</v>
      </c>
      <c r="Q433" t="s">
        <v>387</v>
      </c>
      <c r="R433" t="s">
        <v>334</v>
      </c>
      <c r="S433">
        <v>59001</v>
      </c>
      <c r="T433" t="s">
        <v>336</v>
      </c>
    </row>
    <row r="434" spans="1:20" x14ac:dyDescent="0.25">
      <c r="A434" t="s">
        <v>1138</v>
      </c>
      <c r="B434" t="s">
        <v>773</v>
      </c>
      <c r="D434">
        <v>906055001</v>
      </c>
      <c r="E434" t="s">
        <v>868</v>
      </c>
      <c r="F434" t="s">
        <v>917</v>
      </c>
      <c r="G434" t="s">
        <v>333</v>
      </c>
      <c r="H434">
        <v>17014</v>
      </c>
      <c r="I434">
        <v>72.599999999999994</v>
      </c>
      <c r="J434" t="s">
        <v>330</v>
      </c>
      <c r="K434">
        <v>6</v>
      </c>
      <c r="L434">
        <v>7.26</v>
      </c>
      <c r="M434">
        <v>10</v>
      </c>
      <c r="O434" t="s">
        <v>26</v>
      </c>
      <c r="P434">
        <v>17014</v>
      </c>
      <c r="Q434" t="s">
        <v>387</v>
      </c>
      <c r="R434" t="s">
        <v>334</v>
      </c>
      <c r="S434">
        <v>59001</v>
      </c>
      <c r="T434" t="s">
        <v>336</v>
      </c>
    </row>
    <row r="435" spans="1:20" x14ac:dyDescent="0.25">
      <c r="A435" t="s">
        <v>1050</v>
      </c>
      <c r="B435" t="s">
        <v>608</v>
      </c>
      <c r="D435">
        <v>905018010</v>
      </c>
      <c r="E435" t="s">
        <v>1051</v>
      </c>
      <c r="F435" t="s">
        <v>1052</v>
      </c>
      <c r="G435" t="s">
        <v>333</v>
      </c>
      <c r="H435">
        <v>17014</v>
      </c>
      <c r="I435">
        <v>36.299999999999997</v>
      </c>
      <c r="J435" t="s">
        <v>330</v>
      </c>
      <c r="K435">
        <v>8</v>
      </c>
      <c r="L435">
        <v>7.26</v>
      </c>
      <c r="M435">
        <v>5</v>
      </c>
      <c r="O435" t="s">
        <v>26</v>
      </c>
      <c r="P435">
        <v>17014</v>
      </c>
      <c r="Q435" t="s">
        <v>387</v>
      </c>
      <c r="R435" t="s">
        <v>334</v>
      </c>
      <c r="S435">
        <v>59001</v>
      </c>
      <c r="T435" t="s">
        <v>336</v>
      </c>
    </row>
    <row r="436" spans="1:20" x14ac:dyDescent="0.25">
      <c r="A436" t="s">
        <v>1081</v>
      </c>
      <c r="B436" t="s">
        <v>887</v>
      </c>
      <c r="D436">
        <v>905015001</v>
      </c>
      <c r="E436" t="s">
        <v>823</v>
      </c>
      <c r="F436" t="s">
        <v>824</v>
      </c>
      <c r="G436" t="s">
        <v>333</v>
      </c>
      <c r="H436">
        <v>17014</v>
      </c>
      <c r="I436">
        <v>21.78</v>
      </c>
      <c r="J436" t="s">
        <v>330</v>
      </c>
      <c r="K436">
        <v>5</v>
      </c>
      <c r="L436">
        <v>7.26</v>
      </c>
      <c r="M436">
        <v>3</v>
      </c>
      <c r="O436" t="s">
        <v>26</v>
      </c>
      <c r="P436">
        <v>17014</v>
      </c>
      <c r="Q436" t="s">
        <v>387</v>
      </c>
      <c r="R436" t="s">
        <v>334</v>
      </c>
      <c r="S436">
        <v>59001</v>
      </c>
      <c r="T436" t="s">
        <v>336</v>
      </c>
    </row>
    <row r="437" spans="1:20" x14ac:dyDescent="0.25">
      <c r="A437" t="s">
        <v>1225</v>
      </c>
      <c r="B437" t="s">
        <v>933</v>
      </c>
      <c r="D437">
        <v>905015001</v>
      </c>
      <c r="E437" t="s">
        <v>823</v>
      </c>
      <c r="F437" t="s">
        <v>824</v>
      </c>
      <c r="G437" t="s">
        <v>333</v>
      </c>
      <c r="H437">
        <v>17014</v>
      </c>
      <c r="I437">
        <v>14</v>
      </c>
      <c r="J437" t="s">
        <v>330</v>
      </c>
      <c r="K437">
        <v>7</v>
      </c>
      <c r="L437">
        <v>7</v>
      </c>
      <c r="M437">
        <v>2</v>
      </c>
      <c r="O437" t="s">
        <v>26</v>
      </c>
      <c r="P437">
        <v>17014</v>
      </c>
      <c r="Q437" t="s">
        <v>387</v>
      </c>
      <c r="R437" t="s">
        <v>334</v>
      </c>
      <c r="S437">
        <v>59001</v>
      </c>
      <c r="T437" t="s">
        <v>336</v>
      </c>
    </row>
    <row r="438" spans="1:20" x14ac:dyDescent="0.25">
      <c r="A438" t="s">
        <v>1082</v>
      </c>
      <c r="B438" t="s">
        <v>580</v>
      </c>
      <c r="D438">
        <v>905015001</v>
      </c>
      <c r="E438" t="s">
        <v>823</v>
      </c>
      <c r="F438" t="s">
        <v>824</v>
      </c>
      <c r="G438" t="s">
        <v>333</v>
      </c>
      <c r="H438">
        <v>17014</v>
      </c>
      <c r="I438">
        <v>7</v>
      </c>
      <c r="J438" t="s">
        <v>330</v>
      </c>
      <c r="K438">
        <v>6</v>
      </c>
      <c r="L438">
        <v>7</v>
      </c>
      <c r="M438">
        <v>1</v>
      </c>
      <c r="O438" t="s">
        <v>26</v>
      </c>
      <c r="P438">
        <v>17014</v>
      </c>
      <c r="Q438" t="s">
        <v>387</v>
      </c>
      <c r="R438" t="s">
        <v>334</v>
      </c>
      <c r="S438">
        <v>59001</v>
      </c>
      <c r="T438" t="s">
        <v>336</v>
      </c>
    </row>
    <row r="439" spans="1:20" x14ac:dyDescent="0.25">
      <c r="A439" t="s">
        <v>1226</v>
      </c>
      <c r="B439" t="s">
        <v>358</v>
      </c>
      <c r="D439">
        <v>905015001</v>
      </c>
      <c r="E439" t="s">
        <v>823</v>
      </c>
      <c r="F439" t="s">
        <v>824</v>
      </c>
      <c r="G439" t="s">
        <v>333</v>
      </c>
      <c r="H439">
        <v>17014</v>
      </c>
      <c r="I439">
        <v>21</v>
      </c>
      <c r="J439" t="s">
        <v>330</v>
      </c>
      <c r="K439">
        <v>8</v>
      </c>
      <c r="L439">
        <v>7</v>
      </c>
      <c r="M439">
        <v>3</v>
      </c>
      <c r="O439" t="s">
        <v>26</v>
      </c>
      <c r="P439">
        <v>17014</v>
      </c>
      <c r="Q439" t="s">
        <v>387</v>
      </c>
      <c r="R439" t="s">
        <v>334</v>
      </c>
      <c r="S439">
        <v>59001</v>
      </c>
      <c r="T439" t="s">
        <v>336</v>
      </c>
    </row>
    <row r="440" spans="1:20" x14ac:dyDescent="0.25">
      <c r="A440" t="s">
        <v>1086</v>
      </c>
      <c r="B440" t="s">
        <v>796</v>
      </c>
      <c r="D440">
        <v>905032001</v>
      </c>
      <c r="E440" t="s">
        <v>1084</v>
      </c>
      <c r="F440" t="s">
        <v>1085</v>
      </c>
      <c r="G440" t="s">
        <v>333</v>
      </c>
      <c r="H440">
        <v>17014</v>
      </c>
      <c r="I440">
        <v>35</v>
      </c>
      <c r="J440" t="s">
        <v>330</v>
      </c>
      <c r="K440">
        <v>9</v>
      </c>
      <c r="L440">
        <v>7</v>
      </c>
      <c r="M440">
        <v>5</v>
      </c>
      <c r="O440" t="s">
        <v>26</v>
      </c>
      <c r="P440">
        <v>17014</v>
      </c>
      <c r="Q440" t="s">
        <v>387</v>
      </c>
      <c r="R440" t="s">
        <v>334</v>
      </c>
      <c r="S440">
        <v>59001</v>
      </c>
      <c r="T440" t="s">
        <v>336</v>
      </c>
    </row>
    <row r="441" spans="1:20" x14ac:dyDescent="0.25">
      <c r="A441" t="s">
        <v>825</v>
      </c>
      <c r="B441" t="s">
        <v>358</v>
      </c>
      <c r="D441">
        <v>904047001</v>
      </c>
      <c r="E441" t="s">
        <v>826</v>
      </c>
      <c r="F441" t="s">
        <v>827</v>
      </c>
      <c r="G441" t="s">
        <v>333</v>
      </c>
      <c r="H441">
        <v>17014</v>
      </c>
      <c r="I441">
        <v>70</v>
      </c>
      <c r="J441" t="s">
        <v>330</v>
      </c>
      <c r="K441">
        <v>11</v>
      </c>
      <c r="L441">
        <v>7</v>
      </c>
      <c r="M441">
        <v>10</v>
      </c>
      <c r="O441" t="s">
        <v>26</v>
      </c>
      <c r="P441">
        <v>17014</v>
      </c>
      <c r="Q441" t="s">
        <v>387</v>
      </c>
      <c r="R441" t="s">
        <v>334</v>
      </c>
      <c r="S441">
        <v>59001</v>
      </c>
      <c r="T441" t="s">
        <v>336</v>
      </c>
    </row>
    <row r="442" spans="1:20" x14ac:dyDescent="0.25">
      <c r="A442" t="s">
        <v>1227</v>
      </c>
      <c r="B442" t="s">
        <v>769</v>
      </c>
      <c r="D442">
        <v>908000000</v>
      </c>
      <c r="E442" t="s">
        <v>1102</v>
      </c>
      <c r="F442" t="s">
        <v>1103</v>
      </c>
      <c r="G442" t="s">
        <v>333</v>
      </c>
      <c r="H442">
        <v>17014</v>
      </c>
      <c r="I442">
        <v>36.299999999999997</v>
      </c>
      <c r="J442" t="s">
        <v>330</v>
      </c>
      <c r="K442">
        <v>12</v>
      </c>
      <c r="L442">
        <v>7.26</v>
      </c>
      <c r="M442">
        <v>5</v>
      </c>
      <c r="O442" t="s">
        <v>26</v>
      </c>
      <c r="P442">
        <v>17014</v>
      </c>
      <c r="Q442" t="s">
        <v>387</v>
      </c>
      <c r="R442" t="s">
        <v>334</v>
      </c>
      <c r="S442">
        <v>59001</v>
      </c>
      <c r="T442" t="s">
        <v>336</v>
      </c>
    </row>
    <row r="443" spans="1:20" x14ac:dyDescent="0.25">
      <c r="A443" t="s">
        <v>1101</v>
      </c>
      <c r="B443" t="s">
        <v>887</v>
      </c>
      <c r="D443">
        <v>908000000</v>
      </c>
      <c r="E443" t="s">
        <v>1102</v>
      </c>
      <c r="F443" t="s">
        <v>1103</v>
      </c>
      <c r="G443" t="s">
        <v>333</v>
      </c>
      <c r="H443">
        <v>17014</v>
      </c>
      <c r="I443">
        <v>7.26</v>
      </c>
      <c r="J443" t="s">
        <v>330</v>
      </c>
      <c r="K443">
        <v>16</v>
      </c>
      <c r="L443">
        <v>7.26</v>
      </c>
      <c r="M443">
        <v>1</v>
      </c>
      <c r="O443" t="s">
        <v>26</v>
      </c>
      <c r="P443">
        <v>17014</v>
      </c>
      <c r="Q443" t="s">
        <v>387</v>
      </c>
      <c r="R443" t="s">
        <v>334</v>
      </c>
      <c r="S443">
        <v>59001</v>
      </c>
      <c r="T443" t="s">
        <v>336</v>
      </c>
    </row>
    <row r="444" spans="1:20" x14ac:dyDescent="0.25">
      <c r="A444" t="s">
        <v>764</v>
      </c>
      <c r="B444" t="s">
        <v>765</v>
      </c>
      <c r="D444">
        <v>908013010</v>
      </c>
      <c r="E444" t="s">
        <v>766</v>
      </c>
      <c r="F444" t="s">
        <v>767</v>
      </c>
      <c r="G444" t="s">
        <v>333</v>
      </c>
      <c r="H444">
        <v>17015</v>
      </c>
      <c r="I444">
        <v>78</v>
      </c>
      <c r="J444" t="s">
        <v>330</v>
      </c>
      <c r="K444">
        <v>19</v>
      </c>
      <c r="L444">
        <v>78</v>
      </c>
      <c r="M444">
        <v>1</v>
      </c>
      <c r="O444" t="s">
        <v>26</v>
      </c>
      <c r="P444">
        <v>17015</v>
      </c>
      <c r="Q444" t="s">
        <v>388</v>
      </c>
      <c r="R444" t="s">
        <v>334</v>
      </c>
      <c r="S444">
        <v>59001</v>
      </c>
      <c r="T444" t="s">
        <v>336</v>
      </c>
    </row>
    <row r="445" spans="1:20" x14ac:dyDescent="0.25">
      <c r="A445" t="s">
        <v>1228</v>
      </c>
      <c r="B445" t="s">
        <v>580</v>
      </c>
      <c r="D445">
        <v>908030001</v>
      </c>
      <c r="E445" t="s">
        <v>793</v>
      </c>
      <c r="F445" t="s">
        <v>794</v>
      </c>
      <c r="G445" t="s">
        <v>333</v>
      </c>
      <c r="H445">
        <v>17015</v>
      </c>
      <c r="I445">
        <v>117</v>
      </c>
      <c r="J445" t="s">
        <v>330</v>
      </c>
      <c r="K445">
        <v>16</v>
      </c>
      <c r="L445">
        <v>39</v>
      </c>
      <c r="M445">
        <v>3</v>
      </c>
      <c r="O445" t="s">
        <v>26</v>
      </c>
      <c r="P445">
        <v>17015</v>
      </c>
      <c r="Q445" t="s">
        <v>388</v>
      </c>
      <c r="R445" t="s">
        <v>334</v>
      </c>
      <c r="S445">
        <v>59001</v>
      </c>
      <c r="T445" t="s">
        <v>336</v>
      </c>
    </row>
    <row r="446" spans="1:20" x14ac:dyDescent="0.25">
      <c r="A446" t="s">
        <v>1229</v>
      </c>
      <c r="B446" t="s">
        <v>769</v>
      </c>
      <c r="D446">
        <v>908030001</v>
      </c>
      <c r="E446" t="s">
        <v>793</v>
      </c>
      <c r="F446" t="s">
        <v>794</v>
      </c>
      <c r="G446" t="s">
        <v>333</v>
      </c>
      <c r="H446">
        <v>17015</v>
      </c>
      <c r="I446">
        <v>273</v>
      </c>
      <c r="J446" t="s">
        <v>330</v>
      </c>
      <c r="K446">
        <v>1</v>
      </c>
      <c r="L446">
        <v>39</v>
      </c>
      <c r="M446">
        <v>7</v>
      </c>
      <c r="O446" t="s">
        <v>26</v>
      </c>
      <c r="P446">
        <v>17015</v>
      </c>
      <c r="Q446" t="s">
        <v>388</v>
      </c>
      <c r="R446" t="s">
        <v>334</v>
      </c>
      <c r="S446">
        <v>59001</v>
      </c>
      <c r="T446" t="s">
        <v>336</v>
      </c>
    </row>
    <row r="447" spans="1:20" x14ac:dyDescent="0.25">
      <c r="A447" t="s">
        <v>1229</v>
      </c>
      <c r="B447" t="s">
        <v>769</v>
      </c>
      <c r="D447">
        <v>908030001</v>
      </c>
      <c r="E447" t="s">
        <v>793</v>
      </c>
      <c r="F447" t="s">
        <v>794</v>
      </c>
      <c r="G447" t="s">
        <v>333</v>
      </c>
      <c r="H447">
        <v>17015</v>
      </c>
      <c r="I447">
        <v>234</v>
      </c>
      <c r="J447" t="s">
        <v>330</v>
      </c>
      <c r="K447">
        <v>2</v>
      </c>
      <c r="L447">
        <v>78</v>
      </c>
      <c r="M447">
        <v>3</v>
      </c>
      <c r="O447" t="s">
        <v>26</v>
      </c>
      <c r="P447">
        <v>17015</v>
      </c>
      <c r="Q447" t="s">
        <v>388</v>
      </c>
      <c r="R447" t="s">
        <v>334</v>
      </c>
      <c r="S447">
        <v>59001</v>
      </c>
      <c r="T447" t="s">
        <v>336</v>
      </c>
    </row>
    <row r="448" spans="1:20" x14ac:dyDescent="0.25">
      <c r="A448" t="s">
        <v>1230</v>
      </c>
      <c r="B448" t="s">
        <v>358</v>
      </c>
      <c r="D448">
        <v>908048001</v>
      </c>
      <c r="E448" t="s">
        <v>881</v>
      </c>
      <c r="F448" t="s">
        <v>882</v>
      </c>
      <c r="G448" t="s">
        <v>333</v>
      </c>
      <c r="H448">
        <v>17015</v>
      </c>
      <c r="I448">
        <v>390</v>
      </c>
      <c r="J448" t="s">
        <v>330</v>
      </c>
      <c r="K448">
        <v>18</v>
      </c>
      <c r="L448">
        <v>39</v>
      </c>
      <c r="M448">
        <v>10</v>
      </c>
      <c r="O448" t="s">
        <v>26</v>
      </c>
      <c r="P448">
        <v>17015</v>
      </c>
      <c r="Q448" t="s">
        <v>388</v>
      </c>
      <c r="R448" t="s">
        <v>334</v>
      </c>
      <c r="S448">
        <v>59001</v>
      </c>
      <c r="T448" t="s">
        <v>336</v>
      </c>
    </row>
    <row r="449" spans="1:20" x14ac:dyDescent="0.25">
      <c r="A449" t="s">
        <v>1011</v>
      </c>
      <c r="B449" t="s">
        <v>1012</v>
      </c>
      <c r="D449">
        <v>908013020</v>
      </c>
      <c r="E449" t="s">
        <v>1008</v>
      </c>
      <c r="F449" t="s">
        <v>1009</v>
      </c>
      <c r="G449" t="s">
        <v>333</v>
      </c>
      <c r="H449">
        <v>17015</v>
      </c>
      <c r="I449">
        <v>234</v>
      </c>
      <c r="J449" t="s">
        <v>330</v>
      </c>
      <c r="K449">
        <v>2</v>
      </c>
      <c r="L449">
        <v>78</v>
      </c>
      <c r="M449">
        <v>3</v>
      </c>
      <c r="O449" t="s">
        <v>26</v>
      </c>
      <c r="P449">
        <v>17015</v>
      </c>
      <c r="Q449" t="s">
        <v>388</v>
      </c>
      <c r="R449" t="s">
        <v>334</v>
      </c>
      <c r="S449">
        <v>59001</v>
      </c>
      <c r="T449" t="s">
        <v>336</v>
      </c>
    </row>
    <row r="450" spans="1:20" x14ac:dyDescent="0.25">
      <c r="A450" t="s">
        <v>1165</v>
      </c>
      <c r="B450" t="s">
        <v>849</v>
      </c>
      <c r="D450">
        <v>904069001</v>
      </c>
      <c r="E450" t="s">
        <v>842</v>
      </c>
      <c r="F450" t="s">
        <v>843</v>
      </c>
      <c r="G450" t="s">
        <v>333</v>
      </c>
      <c r="H450">
        <v>17016</v>
      </c>
      <c r="I450">
        <v>152.32</v>
      </c>
      <c r="J450" t="s">
        <v>330</v>
      </c>
      <c r="K450">
        <v>1</v>
      </c>
      <c r="L450">
        <v>38.08</v>
      </c>
      <c r="M450">
        <v>4</v>
      </c>
      <c r="O450" t="s">
        <v>26</v>
      </c>
      <c r="P450">
        <v>17016</v>
      </c>
      <c r="Q450" t="s">
        <v>1231</v>
      </c>
      <c r="R450" t="s">
        <v>334</v>
      </c>
      <c r="S450">
        <v>59001</v>
      </c>
      <c r="T450" t="s">
        <v>336</v>
      </c>
    </row>
    <row r="451" spans="1:20" x14ac:dyDescent="0.25">
      <c r="A451" t="s">
        <v>967</v>
      </c>
      <c r="B451" t="s">
        <v>796</v>
      </c>
      <c r="D451">
        <v>903045001</v>
      </c>
      <c r="E451" t="s">
        <v>968</v>
      </c>
      <c r="F451" t="s">
        <v>969</v>
      </c>
      <c r="G451" t="s">
        <v>333</v>
      </c>
      <c r="H451">
        <v>17016</v>
      </c>
      <c r="I451">
        <v>76.16</v>
      </c>
      <c r="J451" t="s">
        <v>330</v>
      </c>
      <c r="K451">
        <v>20</v>
      </c>
      <c r="L451">
        <v>38.08</v>
      </c>
      <c r="M451">
        <v>2</v>
      </c>
      <c r="O451" t="s">
        <v>26</v>
      </c>
      <c r="P451">
        <v>17016</v>
      </c>
      <c r="Q451" t="s">
        <v>1231</v>
      </c>
      <c r="R451" t="s">
        <v>334</v>
      </c>
      <c r="S451">
        <v>59001</v>
      </c>
      <c r="T451" t="s">
        <v>336</v>
      </c>
    </row>
    <row r="452" spans="1:20" x14ac:dyDescent="0.25">
      <c r="A452" t="s">
        <v>1232</v>
      </c>
      <c r="B452" t="s">
        <v>769</v>
      </c>
      <c r="D452">
        <v>908000000</v>
      </c>
      <c r="E452" t="s">
        <v>1102</v>
      </c>
      <c r="F452" t="s">
        <v>1233</v>
      </c>
      <c r="G452" t="s">
        <v>333</v>
      </c>
      <c r="H452">
        <v>17017</v>
      </c>
      <c r="I452">
        <v>44</v>
      </c>
      <c r="J452" t="s">
        <v>330</v>
      </c>
      <c r="K452">
        <v>1</v>
      </c>
      <c r="L452">
        <v>22</v>
      </c>
      <c r="M452">
        <v>2</v>
      </c>
      <c r="O452" t="s">
        <v>26</v>
      </c>
      <c r="P452">
        <v>17017</v>
      </c>
      <c r="Q452" t="s">
        <v>389</v>
      </c>
      <c r="R452" t="s">
        <v>334</v>
      </c>
      <c r="S452">
        <v>59001</v>
      </c>
      <c r="T452" t="s">
        <v>336</v>
      </c>
    </row>
    <row r="453" spans="1:20" x14ac:dyDescent="0.25">
      <c r="A453" t="s">
        <v>1234</v>
      </c>
      <c r="B453" t="s">
        <v>887</v>
      </c>
      <c r="D453">
        <v>908000000</v>
      </c>
      <c r="E453" t="s">
        <v>1102</v>
      </c>
      <c r="F453" t="s">
        <v>1233</v>
      </c>
      <c r="G453" t="s">
        <v>333</v>
      </c>
      <c r="H453">
        <v>17017</v>
      </c>
      <c r="I453">
        <v>44</v>
      </c>
      <c r="J453" t="s">
        <v>330</v>
      </c>
      <c r="K453">
        <v>1</v>
      </c>
      <c r="L453">
        <v>22</v>
      </c>
      <c r="M453">
        <v>2</v>
      </c>
      <c r="O453" t="s">
        <v>26</v>
      </c>
      <c r="P453">
        <v>17017</v>
      </c>
      <c r="Q453" t="s">
        <v>389</v>
      </c>
      <c r="R453" t="s">
        <v>334</v>
      </c>
      <c r="S453">
        <v>59001</v>
      </c>
      <c r="T453" t="s">
        <v>336</v>
      </c>
    </row>
    <row r="454" spans="1:20" x14ac:dyDescent="0.25">
      <c r="A454" t="s">
        <v>1235</v>
      </c>
      <c r="B454" t="s">
        <v>769</v>
      </c>
      <c r="D454">
        <v>908000000</v>
      </c>
      <c r="E454" t="s">
        <v>1102</v>
      </c>
      <c r="F454" t="s">
        <v>1233</v>
      </c>
      <c r="G454" t="s">
        <v>333</v>
      </c>
      <c r="H454">
        <v>17017</v>
      </c>
      <c r="I454">
        <v>44</v>
      </c>
      <c r="J454" t="s">
        <v>330</v>
      </c>
      <c r="K454">
        <v>1</v>
      </c>
      <c r="L454">
        <v>22</v>
      </c>
      <c r="M454">
        <v>2</v>
      </c>
      <c r="O454" t="s">
        <v>26</v>
      </c>
      <c r="P454">
        <v>17017</v>
      </c>
      <c r="Q454" t="s">
        <v>389</v>
      </c>
      <c r="R454" t="s">
        <v>334</v>
      </c>
      <c r="S454">
        <v>59001</v>
      </c>
      <c r="T454" t="s">
        <v>336</v>
      </c>
    </row>
    <row r="455" spans="1:20" x14ac:dyDescent="0.25">
      <c r="A455" t="s">
        <v>1145</v>
      </c>
      <c r="B455" t="s">
        <v>838</v>
      </c>
      <c r="D455">
        <v>904017030</v>
      </c>
      <c r="E455" t="s">
        <v>835</v>
      </c>
      <c r="F455" t="s">
        <v>836</v>
      </c>
      <c r="G455" t="s">
        <v>333</v>
      </c>
      <c r="H455">
        <v>17017</v>
      </c>
      <c r="I455">
        <v>980</v>
      </c>
      <c r="J455" t="s">
        <v>330</v>
      </c>
      <c r="K455">
        <v>1</v>
      </c>
      <c r="L455">
        <v>49</v>
      </c>
      <c r="M455">
        <v>20</v>
      </c>
      <c r="O455" t="s">
        <v>26</v>
      </c>
      <c r="P455">
        <v>17017</v>
      </c>
      <c r="Q455" t="s">
        <v>389</v>
      </c>
      <c r="R455" t="s">
        <v>334</v>
      </c>
      <c r="S455">
        <v>59001</v>
      </c>
      <c r="T455" t="s">
        <v>336</v>
      </c>
    </row>
    <row r="456" spans="1:20" x14ac:dyDescent="0.25">
      <c r="A456" t="s">
        <v>758</v>
      </c>
      <c r="B456" t="s">
        <v>759</v>
      </c>
      <c r="D456">
        <v>904054010</v>
      </c>
      <c r="E456" t="s">
        <v>751</v>
      </c>
      <c r="F456" t="s">
        <v>752</v>
      </c>
      <c r="G456" t="s">
        <v>333</v>
      </c>
      <c r="H456">
        <v>17017</v>
      </c>
      <c r="I456">
        <v>54.5</v>
      </c>
      <c r="J456" t="s">
        <v>330</v>
      </c>
      <c r="K456">
        <v>20</v>
      </c>
      <c r="L456">
        <v>54.5</v>
      </c>
      <c r="M456">
        <v>1</v>
      </c>
      <c r="O456" t="s">
        <v>26</v>
      </c>
      <c r="P456">
        <v>17017</v>
      </c>
      <c r="Q456" t="s">
        <v>389</v>
      </c>
      <c r="R456" t="s">
        <v>334</v>
      </c>
      <c r="S456">
        <v>59001</v>
      </c>
      <c r="T456" t="s">
        <v>336</v>
      </c>
    </row>
    <row r="457" spans="1:20" x14ac:dyDescent="0.25">
      <c r="A457" t="s">
        <v>1236</v>
      </c>
      <c r="B457" t="s">
        <v>1000</v>
      </c>
      <c r="D457">
        <v>907090060</v>
      </c>
      <c r="E457" t="s">
        <v>1237</v>
      </c>
      <c r="F457" t="s">
        <v>1238</v>
      </c>
      <c r="G457" t="s">
        <v>333</v>
      </c>
      <c r="H457">
        <v>17017</v>
      </c>
      <c r="I457">
        <v>54.5</v>
      </c>
      <c r="J457" t="s">
        <v>330</v>
      </c>
      <c r="K457">
        <v>7</v>
      </c>
      <c r="L457">
        <v>54.5</v>
      </c>
      <c r="M457">
        <v>1</v>
      </c>
      <c r="O457" t="s">
        <v>26</v>
      </c>
      <c r="P457">
        <v>17017</v>
      </c>
      <c r="Q457" t="s">
        <v>389</v>
      </c>
      <c r="R457" t="s">
        <v>334</v>
      </c>
      <c r="S457">
        <v>59001</v>
      </c>
      <c r="T457" t="s">
        <v>336</v>
      </c>
    </row>
    <row r="458" spans="1:20" x14ac:dyDescent="0.25">
      <c r="A458" t="s">
        <v>1239</v>
      </c>
      <c r="B458" t="s">
        <v>788</v>
      </c>
      <c r="D458">
        <v>906014001</v>
      </c>
      <c r="E458" t="s">
        <v>770</v>
      </c>
      <c r="F458" t="s">
        <v>771</v>
      </c>
      <c r="G458" t="s">
        <v>333</v>
      </c>
      <c r="H458">
        <v>17017</v>
      </c>
      <c r="I458">
        <v>147</v>
      </c>
      <c r="J458" t="s">
        <v>330</v>
      </c>
      <c r="K458">
        <v>7</v>
      </c>
      <c r="L458">
        <v>49</v>
      </c>
      <c r="M458">
        <v>3</v>
      </c>
      <c r="O458" t="s">
        <v>26</v>
      </c>
      <c r="P458">
        <v>17017</v>
      </c>
      <c r="Q458" t="s">
        <v>389</v>
      </c>
      <c r="R458" t="s">
        <v>334</v>
      </c>
      <c r="S458">
        <v>59001</v>
      </c>
      <c r="T458" t="s">
        <v>336</v>
      </c>
    </row>
    <row r="459" spans="1:20" x14ac:dyDescent="0.25">
      <c r="A459" t="s">
        <v>947</v>
      </c>
      <c r="B459" t="s">
        <v>580</v>
      </c>
      <c r="D459">
        <v>906014001</v>
      </c>
      <c r="E459" t="s">
        <v>770</v>
      </c>
      <c r="F459" t="s">
        <v>771</v>
      </c>
      <c r="G459" t="s">
        <v>333</v>
      </c>
      <c r="H459">
        <v>17017</v>
      </c>
      <c r="I459">
        <v>49</v>
      </c>
      <c r="J459" t="s">
        <v>330</v>
      </c>
      <c r="K459">
        <v>26</v>
      </c>
      <c r="L459">
        <v>49</v>
      </c>
      <c r="M459">
        <v>1</v>
      </c>
      <c r="O459" t="s">
        <v>26</v>
      </c>
      <c r="P459">
        <v>17017</v>
      </c>
      <c r="Q459" t="s">
        <v>389</v>
      </c>
      <c r="R459" t="s">
        <v>334</v>
      </c>
      <c r="S459">
        <v>59001</v>
      </c>
      <c r="T459" t="s">
        <v>336</v>
      </c>
    </row>
    <row r="460" spans="1:20" x14ac:dyDescent="0.25">
      <c r="A460" t="s">
        <v>947</v>
      </c>
      <c r="B460" t="s">
        <v>580</v>
      </c>
      <c r="D460">
        <v>906014001</v>
      </c>
      <c r="E460" t="s">
        <v>770</v>
      </c>
      <c r="F460" t="s">
        <v>771</v>
      </c>
      <c r="G460" t="s">
        <v>333</v>
      </c>
      <c r="H460">
        <v>17017</v>
      </c>
      <c r="I460">
        <v>109</v>
      </c>
      <c r="J460" t="s">
        <v>330</v>
      </c>
      <c r="K460">
        <v>27</v>
      </c>
      <c r="L460">
        <v>54.5</v>
      </c>
      <c r="M460">
        <v>2</v>
      </c>
      <c r="O460" t="s">
        <v>26</v>
      </c>
      <c r="P460">
        <v>17017</v>
      </c>
      <c r="Q460" t="s">
        <v>389</v>
      </c>
      <c r="R460" t="s">
        <v>334</v>
      </c>
      <c r="S460">
        <v>59001</v>
      </c>
      <c r="T460" t="s">
        <v>336</v>
      </c>
    </row>
    <row r="461" spans="1:20" x14ac:dyDescent="0.25">
      <c r="A461" t="s">
        <v>1240</v>
      </c>
      <c r="B461" t="s">
        <v>796</v>
      </c>
      <c r="D461">
        <v>906011001</v>
      </c>
      <c r="E461" t="s">
        <v>846</v>
      </c>
      <c r="F461" t="s">
        <v>847</v>
      </c>
      <c r="G461" t="s">
        <v>333</v>
      </c>
      <c r="H461">
        <v>17017</v>
      </c>
      <c r="I461">
        <v>147</v>
      </c>
      <c r="J461" t="s">
        <v>330</v>
      </c>
      <c r="K461">
        <v>4</v>
      </c>
      <c r="L461">
        <v>49</v>
      </c>
      <c r="M461">
        <v>3</v>
      </c>
      <c r="O461" t="s">
        <v>26</v>
      </c>
      <c r="P461">
        <v>17017</v>
      </c>
      <c r="Q461" t="s">
        <v>389</v>
      </c>
      <c r="R461" t="s">
        <v>334</v>
      </c>
      <c r="S461">
        <v>59001</v>
      </c>
      <c r="T461" t="s">
        <v>336</v>
      </c>
    </row>
    <row r="462" spans="1:20" x14ac:dyDescent="0.25">
      <c r="A462" t="s">
        <v>1241</v>
      </c>
      <c r="B462" t="s">
        <v>456</v>
      </c>
      <c r="D462">
        <v>907035001</v>
      </c>
      <c r="E462" t="s">
        <v>955</v>
      </c>
      <c r="F462" t="s">
        <v>956</v>
      </c>
      <c r="G462" t="s">
        <v>333</v>
      </c>
      <c r="H462">
        <v>17017</v>
      </c>
      <c r="I462">
        <v>44</v>
      </c>
      <c r="J462" t="s">
        <v>330</v>
      </c>
      <c r="K462">
        <v>11</v>
      </c>
      <c r="L462">
        <v>22</v>
      </c>
      <c r="M462">
        <v>2</v>
      </c>
      <c r="O462" t="s">
        <v>26</v>
      </c>
      <c r="P462">
        <v>17017</v>
      </c>
      <c r="Q462" t="s">
        <v>389</v>
      </c>
      <c r="R462" t="s">
        <v>334</v>
      </c>
      <c r="S462">
        <v>59001</v>
      </c>
      <c r="T462" t="s">
        <v>336</v>
      </c>
    </row>
    <row r="463" spans="1:20" x14ac:dyDescent="0.25">
      <c r="A463" t="s">
        <v>1180</v>
      </c>
      <c r="B463" t="s">
        <v>1018</v>
      </c>
      <c r="D463">
        <v>906000000</v>
      </c>
      <c r="E463" t="s">
        <v>850</v>
      </c>
      <c r="F463" t="s">
        <v>851</v>
      </c>
      <c r="G463" t="s">
        <v>333</v>
      </c>
      <c r="H463">
        <v>17017</v>
      </c>
      <c r="I463">
        <v>163.5</v>
      </c>
      <c r="J463" t="s">
        <v>330</v>
      </c>
      <c r="K463">
        <v>4</v>
      </c>
      <c r="L463">
        <v>54.5</v>
      </c>
      <c r="M463">
        <v>3</v>
      </c>
      <c r="O463" t="s">
        <v>26</v>
      </c>
      <c r="P463">
        <v>17017</v>
      </c>
      <c r="Q463" t="s">
        <v>389</v>
      </c>
      <c r="R463" t="s">
        <v>334</v>
      </c>
      <c r="S463">
        <v>59001</v>
      </c>
      <c r="T463" t="s">
        <v>336</v>
      </c>
    </row>
    <row r="464" spans="1:20" x14ac:dyDescent="0.25">
      <c r="A464" t="s">
        <v>1242</v>
      </c>
      <c r="B464" t="s">
        <v>456</v>
      </c>
      <c r="D464">
        <v>908013020</v>
      </c>
      <c r="E464" t="s">
        <v>1008</v>
      </c>
      <c r="F464" t="s">
        <v>1243</v>
      </c>
      <c r="G464" t="s">
        <v>333</v>
      </c>
      <c r="H464">
        <v>17017</v>
      </c>
      <c r="I464">
        <v>381.5</v>
      </c>
      <c r="J464" t="s">
        <v>330</v>
      </c>
      <c r="K464">
        <v>2</v>
      </c>
      <c r="L464">
        <v>54.5</v>
      </c>
      <c r="M464">
        <v>7</v>
      </c>
      <c r="O464" t="s">
        <v>26</v>
      </c>
      <c r="P464">
        <v>17017</v>
      </c>
      <c r="Q464" t="s">
        <v>389</v>
      </c>
      <c r="R464" t="s">
        <v>334</v>
      </c>
      <c r="S464">
        <v>59001</v>
      </c>
      <c r="T464" t="s">
        <v>336</v>
      </c>
    </row>
    <row r="465" spans="1:20" x14ac:dyDescent="0.25">
      <c r="A465" t="s">
        <v>1242</v>
      </c>
      <c r="B465" t="s">
        <v>456</v>
      </c>
      <c r="D465">
        <v>908013020</v>
      </c>
      <c r="E465" t="s">
        <v>1008</v>
      </c>
      <c r="F465" t="s">
        <v>1243</v>
      </c>
      <c r="G465" t="s">
        <v>333</v>
      </c>
      <c r="H465">
        <v>17017</v>
      </c>
      <c r="I465">
        <v>44</v>
      </c>
      <c r="J465" t="s">
        <v>330</v>
      </c>
      <c r="K465">
        <v>3</v>
      </c>
      <c r="L465">
        <v>22</v>
      </c>
      <c r="M465">
        <v>2</v>
      </c>
      <c r="O465" t="s">
        <v>26</v>
      </c>
      <c r="P465">
        <v>17017</v>
      </c>
      <c r="Q465" t="s">
        <v>389</v>
      </c>
      <c r="R465" t="s">
        <v>334</v>
      </c>
      <c r="S465">
        <v>59001</v>
      </c>
      <c r="T465" t="s">
        <v>336</v>
      </c>
    </row>
    <row r="466" spans="1:20" x14ac:dyDescent="0.25">
      <c r="A466" t="s">
        <v>964</v>
      </c>
      <c r="B466" t="s">
        <v>580</v>
      </c>
      <c r="D466">
        <v>902029020</v>
      </c>
      <c r="E466" t="s">
        <v>965</v>
      </c>
      <c r="F466" t="s">
        <v>775</v>
      </c>
      <c r="G466" t="s">
        <v>333</v>
      </c>
      <c r="H466">
        <v>17017</v>
      </c>
      <c r="I466">
        <v>109</v>
      </c>
      <c r="J466" t="s">
        <v>330</v>
      </c>
      <c r="K466">
        <v>9</v>
      </c>
      <c r="L466">
        <v>54.5</v>
      </c>
      <c r="M466">
        <v>2</v>
      </c>
      <c r="O466" t="s">
        <v>26</v>
      </c>
      <c r="P466">
        <v>17017</v>
      </c>
      <c r="Q466" t="s">
        <v>389</v>
      </c>
      <c r="R466" t="s">
        <v>334</v>
      </c>
      <c r="S466">
        <v>59001</v>
      </c>
      <c r="T466" t="s">
        <v>336</v>
      </c>
    </row>
    <row r="467" spans="1:20" x14ac:dyDescent="0.25">
      <c r="A467" t="s">
        <v>966</v>
      </c>
      <c r="B467" t="s">
        <v>441</v>
      </c>
      <c r="D467">
        <v>902029010</v>
      </c>
      <c r="E467" t="s">
        <v>774</v>
      </c>
      <c r="F467" t="s">
        <v>775</v>
      </c>
      <c r="G467" t="s">
        <v>333</v>
      </c>
      <c r="H467">
        <v>17017</v>
      </c>
      <c r="I467">
        <v>98</v>
      </c>
      <c r="J467" t="s">
        <v>330</v>
      </c>
      <c r="K467">
        <v>18</v>
      </c>
      <c r="L467">
        <v>49</v>
      </c>
      <c r="M467">
        <v>2</v>
      </c>
      <c r="O467" t="s">
        <v>26</v>
      </c>
      <c r="P467">
        <v>17017</v>
      </c>
      <c r="Q467" t="s">
        <v>389</v>
      </c>
      <c r="R467" t="s">
        <v>334</v>
      </c>
      <c r="S467">
        <v>59001</v>
      </c>
      <c r="T467" t="s">
        <v>336</v>
      </c>
    </row>
    <row r="468" spans="1:20" x14ac:dyDescent="0.25">
      <c r="A468" t="s">
        <v>1244</v>
      </c>
      <c r="B468" t="s">
        <v>568</v>
      </c>
      <c r="D468">
        <v>903045001</v>
      </c>
      <c r="E468" t="s">
        <v>968</v>
      </c>
      <c r="F468" t="s">
        <v>969</v>
      </c>
      <c r="G468" t="s">
        <v>333</v>
      </c>
      <c r="H468">
        <v>17017</v>
      </c>
      <c r="I468">
        <v>49</v>
      </c>
      <c r="J468" t="s">
        <v>330</v>
      </c>
      <c r="K468">
        <v>1</v>
      </c>
      <c r="L468">
        <v>49</v>
      </c>
      <c r="M468">
        <v>1</v>
      </c>
      <c r="O468" t="s">
        <v>26</v>
      </c>
      <c r="P468">
        <v>17017</v>
      </c>
      <c r="Q468" t="s">
        <v>389</v>
      </c>
      <c r="R468" t="s">
        <v>334</v>
      </c>
      <c r="S468">
        <v>59001</v>
      </c>
      <c r="T468" t="s">
        <v>336</v>
      </c>
    </row>
    <row r="469" spans="1:20" x14ac:dyDescent="0.25">
      <c r="A469" t="s">
        <v>1106</v>
      </c>
      <c r="B469" t="s">
        <v>1012</v>
      </c>
      <c r="D469">
        <v>908013021</v>
      </c>
      <c r="E469" t="s">
        <v>971</v>
      </c>
      <c r="F469" t="s">
        <v>1107</v>
      </c>
      <c r="G469" t="s">
        <v>333</v>
      </c>
      <c r="H469">
        <v>17017</v>
      </c>
      <c r="I469">
        <v>22</v>
      </c>
      <c r="J469" t="s">
        <v>330</v>
      </c>
      <c r="K469">
        <v>7</v>
      </c>
      <c r="L469">
        <v>22</v>
      </c>
      <c r="M469">
        <v>1</v>
      </c>
      <c r="O469" t="s">
        <v>26</v>
      </c>
      <c r="P469">
        <v>17017</v>
      </c>
      <c r="Q469" t="s">
        <v>389</v>
      </c>
      <c r="R469" t="s">
        <v>334</v>
      </c>
      <c r="S469">
        <v>59001</v>
      </c>
      <c r="T469" t="s">
        <v>336</v>
      </c>
    </row>
    <row r="470" spans="1:20" x14ac:dyDescent="0.25">
      <c r="A470" t="s">
        <v>859</v>
      </c>
      <c r="B470" t="s">
        <v>849</v>
      </c>
      <c r="D470">
        <v>904017001</v>
      </c>
      <c r="E470" t="s">
        <v>857</v>
      </c>
      <c r="F470" t="s">
        <v>858</v>
      </c>
      <c r="G470" t="s">
        <v>333</v>
      </c>
      <c r="H470">
        <v>17017</v>
      </c>
      <c r="I470">
        <v>110</v>
      </c>
      <c r="J470" t="s">
        <v>330</v>
      </c>
      <c r="K470">
        <v>15</v>
      </c>
      <c r="L470">
        <v>22</v>
      </c>
      <c r="M470">
        <v>5</v>
      </c>
      <c r="O470" t="s">
        <v>26</v>
      </c>
      <c r="P470">
        <v>17017</v>
      </c>
      <c r="Q470" t="s">
        <v>389</v>
      </c>
      <c r="R470" t="s">
        <v>334</v>
      </c>
      <c r="S470">
        <v>59001</v>
      </c>
      <c r="T470" t="s">
        <v>336</v>
      </c>
    </row>
    <row r="471" spans="1:20" x14ac:dyDescent="0.25">
      <c r="A471" t="s">
        <v>787</v>
      </c>
      <c r="B471" t="s">
        <v>788</v>
      </c>
      <c r="D471">
        <v>901090040</v>
      </c>
      <c r="E471" t="s">
        <v>789</v>
      </c>
      <c r="F471" t="s">
        <v>786</v>
      </c>
      <c r="G471" t="s">
        <v>333</v>
      </c>
      <c r="H471">
        <v>17017</v>
      </c>
      <c r="I471">
        <v>49</v>
      </c>
      <c r="J471" t="s">
        <v>330</v>
      </c>
      <c r="K471">
        <v>8</v>
      </c>
      <c r="L471">
        <v>49</v>
      </c>
      <c r="M471">
        <v>1</v>
      </c>
      <c r="O471" t="s">
        <v>26</v>
      </c>
      <c r="P471">
        <v>17017</v>
      </c>
      <c r="Q471" t="s">
        <v>389</v>
      </c>
      <c r="R471" t="s">
        <v>334</v>
      </c>
      <c r="S471">
        <v>59001</v>
      </c>
      <c r="T471" t="s">
        <v>336</v>
      </c>
    </row>
    <row r="472" spans="1:20" x14ac:dyDescent="0.25">
      <c r="A472" t="s">
        <v>1245</v>
      </c>
      <c r="B472" t="s">
        <v>773</v>
      </c>
      <c r="D472">
        <v>902065010</v>
      </c>
      <c r="E472" t="s">
        <v>987</v>
      </c>
      <c r="F472" t="s">
        <v>988</v>
      </c>
      <c r="G472" t="s">
        <v>333</v>
      </c>
      <c r="H472">
        <v>17017</v>
      </c>
      <c r="I472">
        <v>245</v>
      </c>
      <c r="J472" t="s">
        <v>330</v>
      </c>
      <c r="K472">
        <v>2</v>
      </c>
      <c r="L472">
        <v>49</v>
      </c>
      <c r="M472">
        <v>5</v>
      </c>
      <c r="O472" t="s">
        <v>26</v>
      </c>
      <c r="P472">
        <v>17017</v>
      </c>
      <c r="Q472" t="s">
        <v>389</v>
      </c>
      <c r="R472" t="s">
        <v>334</v>
      </c>
      <c r="S472">
        <v>59001</v>
      </c>
      <c r="T472" t="s">
        <v>336</v>
      </c>
    </row>
    <row r="473" spans="1:20" x14ac:dyDescent="0.25">
      <c r="A473" t="s">
        <v>1246</v>
      </c>
      <c r="B473" t="s">
        <v>792</v>
      </c>
      <c r="D473">
        <v>908030001</v>
      </c>
      <c r="E473" t="s">
        <v>793</v>
      </c>
      <c r="F473" t="s">
        <v>794</v>
      </c>
      <c r="G473" t="s">
        <v>333</v>
      </c>
      <c r="H473">
        <v>17017</v>
      </c>
      <c r="I473">
        <v>54.5</v>
      </c>
      <c r="J473" t="s">
        <v>330</v>
      </c>
      <c r="K473">
        <v>3</v>
      </c>
      <c r="L473">
        <v>54.5</v>
      </c>
      <c r="M473">
        <v>1</v>
      </c>
      <c r="O473" t="s">
        <v>26</v>
      </c>
      <c r="P473">
        <v>17017</v>
      </c>
      <c r="Q473" t="s">
        <v>389</v>
      </c>
      <c r="R473" t="s">
        <v>334</v>
      </c>
      <c r="S473">
        <v>59001</v>
      </c>
      <c r="T473" t="s">
        <v>336</v>
      </c>
    </row>
    <row r="474" spans="1:20" x14ac:dyDescent="0.25">
      <c r="A474" t="s">
        <v>1247</v>
      </c>
      <c r="B474" t="s">
        <v>933</v>
      </c>
      <c r="D474">
        <v>903062010</v>
      </c>
      <c r="E474" t="s">
        <v>1248</v>
      </c>
      <c r="F474" t="s">
        <v>1249</v>
      </c>
      <c r="G474" t="s">
        <v>333</v>
      </c>
      <c r="H474">
        <v>17017</v>
      </c>
      <c r="I474">
        <v>98</v>
      </c>
      <c r="J474" t="s">
        <v>330</v>
      </c>
      <c r="K474">
        <v>4</v>
      </c>
      <c r="L474">
        <v>49</v>
      </c>
      <c r="M474">
        <v>2</v>
      </c>
      <c r="O474" t="s">
        <v>26</v>
      </c>
      <c r="P474">
        <v>17017</v>
      </c>
      <c r="Q474" t="s">
        <v>389</v>
      </c>
      <c r="R474" t="s">
        <v>334</v>
      </c>
      <c r="S474">
        <v>59001</v>
      </c>
      <c r="T474" t="s">
        <v>336</v>
      </c>
    </row>
    <row r="475" spans="1:20" x14ac:dyDescent="0.25">
      <c r="A475" t="s">
        <v>1250</v>
      </c>
      <c r="B475" t="s">
        <v>761</v>
      </c>
      <c r="D475">
        <v>903062010</v>
      </c>
      <c r="E475" t="s">
        <v>1248</v>
      </c>
      <c r="F475" t="s">
        <v>1249</v>
      </c>
      <c r="G475" t="s">
        <v>333</v>
      </c>
      <c r="H475">
        <v>17017</v>
      </c>
      <c r="I475">
        <v>490.5</v>
      </c>
      <c r="J475" t="s">
        <v>330</v>
      </c>
      <c r="K475">
        <v>7</v>
      </c>
      <c r="L475">
        <v>54.5</v>
      </c>
      <c r="M475">
        <v>9</v>
      </c>
      <c r="O475" t="s">
        <v>26</v>
      </c>
      <c r="P475">
        <v>17017</v>
      </c>
      <c r="Q475" t="s">
        <v>389</v>
      </c>
      <c r="R475" t="s">
        <v>334</v>
      </c>
      <c r="S475">
        <v>59001</v>
      </c>
      <c r="T475" t="s">
        <v>336</v>
      </c>
    </row>
    <row r="476" spans="1:20" x14ac:dyDescent="0.25">
      <c r="A476" t="s">
        <v>1251</v>
      </c>
      <c r="B476" t="s">
        <v>792</v>
      </c>
      <c r="D476">
        <v>902064001</v>
      </c>
      <c r="E476" t="s">
        <v>873</v>
      </c>
      <c r="F476" t="s">
        <v>874</v>
      </c>
      <c r="G476" t="s">
        <v>333</v>
      </c>
      <c r="H476">
        <v>17017</v>
      </c>
      <c r="I476">
        <v>54.5</v>
      </c>
      <c r="J476" t="s">
        <v>330</v>
      </c>
      <c r="K476">
        <v>8</v>
      </c>
      <c r="L476">
        <v>54.5</v>
      </c>
      <c r="M476">
        <v>1</v>
      </c>
      <c r="O476" t="s">
        <v>26</v>
      </c>
      <c r="P476">
        <v>17017</v>
      </c>
      <c r="Q476" t="s">
        <v>389</v>
      </c>
      <c r="R476" t="s">
        <v>334</v>
      </c>
      <c r="S476">
        <v>59001</v>
      </c>
      <c r="T476" t="s">
        <v>336</v>
      </c>
    </row>
    <row r="477" spans="1:20" x14ac:dyDescent="0.25">
      <c r="A477" t="s">
        <v>1252</v>
      </c>
      <c r="B477" t="s">
        <v>849</v>
      </c>
      <c r="D477">
        <v>902064001</v>
      </c>
      <c r="E477" t="s">
        <v>873</v>
      </c>
      <c r="F477" t="s">
        <v>874</v>
      </c>
      <c r="G477" t="s">
        <v>333</v>
      </c>
      <c r="H477">
        <v>17017</v>
      </c>
      <c r="I477">
        <v>44</v>
      </c>
      <c r="J477" t="s">
        <v>330</v>
      </c>
      <c r="K477">
        <v>9</v>
      </c>
      <c r="L477">
        <v>22</v>
      </c>
      <c r="M477">
        <v>2</v>
      </c>
      <c r="O477" t="s">
        <v>26</v>
      </c>
      <c r="P477">
        <v>17017</v>
      </c>
      <c r="Q477" t="s">
        <v>389</v>
      </c>
      <c r="R477" t="s">
        <v>334</v>
      </c>
      <c r="S477">
        <v>59001</v>
      </c>
      <c r="T477" t="s">
        <v>336</v>
      </c>
    </row>
    <row r="478" spans="1:20" x14ac:dyDescent="0.25">
      <c r="A478" t="s">
        <v>1253</v>
      </c>
      <c r="B478" t="s">
        <v>1065</v>
      </c>
      <c r="D478">
        <v>907016010</v>
      </c>
      <c r="E478" t="s">
        <v>1254</v>
      </c>
      <c r="F478" t="s">
        <v>1255</v>
      </c>
      <c r="G478" t="s">
        <v>333</v>
      </c>
      <c r="H478">
        <v>17017</v>
      </c>
      <c r="I478">
        <v>49</v>
      </c>
      <c r="J478" t="s">
        <v>330</v>
      </c>
      <c r="K478">
        <v>12</v>
      </c>
      <c r="L478">
        <v>49</v>
      </c>
      <c r="M478">
        <v>1</v>
      </c>
      <c r="O478" t="s">
        <v>26</v>
      </c>
      <c r="P478">
        <v>17017</v>
      </c>
      <c r="Q478" t="s">
        <v>389</v>
      </c>
      <c r="R478" t="s">
        <v>334</v>
      </c>
      <c r="S478">
        <v>59001</v>
      </c>
      <c r="T478" t="s">
        <v>336</v>
      </c>
    </row>
    <row r="479" spans="1:20" x14ac:dyDescent="0.25">
      <c r="A479" t="s">
        <v>1256</v>
      </c>
      <c r="B479" t="s">
        <v>413</v>
      </c>
      <c r="D479">
        <v>907016010</v>
      </c>
      <c r="E479" t="s">
        <v>1254</v>
      </c>
      <c r="F479" t="s">
        <v>1255</v>
      </c>
      <c r="G479" t="s">
        <v>333</v>
      </c>
      <c r="H479">
        <v>17017</v>
      </c>
      <c r="I479">
        <v>44</v>
      </c>
      <c r="J479" t="s">
        <v>330</v>
      </c>
      <c r="K479">
        <v>1</v>
      </c>
      <c r="L479">
        <v>22</v>
      </c>
      <c r="M479">
        <v>2</v>
      </c>
      <c r="O479" t="s">
        <v>26</v>
      </c>
      <c r="P479">
        <v>17017</v>
      </c>
      <c r="Q479" t="s">
        <v>389</v>
      </c>
      <c r="R479" t="s">
        <v>334</v>
      </c>
      <c r="S479">
        <v>59001</v>
      </c>
      <c r="T479" t="s">
        <v>336</v>
      </c>
    </row>
    <row r="480" spans="1:20" x14ac:dyDescent="0.25">
      <c r="A480" t="s">
        <v>1257</v>
      </c>
      <c r="B480" t="s">
        <v>358</v>
      </c>
      <c r="D480">
        <v>902064001</v>
      </c>
      <c r="E480" t="s">
        <v>873</v>
      </c>
      <c r="F480" t="s">
        <v>874</v>
      </c>
      <c r="G480" t="s">
        <v>333</v>
      </c>
      <c r="H480">
        <v>17017</v>
      </c>
      <c r="I480">
        <v>109</v>
      </c>
      <c r="J480" t="s">
        <v>330</v>
      </c>
      <c r="K480">
        <v>3</v>
      </c>
      <c r="L480">
        <v>54.5</v>
      </c>
      <c r="M480">
        <v>2</v>
      </c>
      <c r="O480" t="s">
        <v>26</v>
      </c>
      <c r="P480">
        <v>17017</v>
      </c>
      <c r="Q480" t="s">
        <v>389</v>
      </c>
      <c r="R480" t="s">
        <v>334</v>
      </c>
      <c r="S480">
        <v>59001</v>
      </c>
      <c r="T480" t="s">
        <v>336</v>
      </c>
    </row>
    <row r="481" spans="1:20" x14ac:dyDescent="0.25">
      <c r="A481" t="s">
        <v>1206</v>
      </c>
      <c r="B481" t="s">
        <v>1000</v>
      </c>
      <c r="D481">
        <v>906019001</v>
      </c>
      <c r="E481" t="s">
        <v>877</v>
      </c>
      <c r="F481" t="s">
        <v>878</v>
      </c>
      <c r="G481" t="s">
        <v>333</v>
      </c>
      <c r="H481">
        <v>17017</v>
      </c>
      <c r="I481">
        <v>436</v>
      </c>
      <c r="J481" t="s">
        <v>330</v>
      </c>
      <c r="K481">
        <v>17</v>
      </c>
      <c r="L481">
        <v>54.5</v>
      </c>
      <c r="M481">
        <v>8</v>
      </c>
      <c r="O481" t="s">
        <v>26</v>
      </c>
      <c r="P481">
        <v>17017</v>
      </c>
      <c r="Q481" t="s">
        <v>389</v>
      </c>
      <c r="R481" t="s">
        <v>334</v>
      </c>
      <c r="S481">
        <v>59001</v>
      </c>
      <c r="T481" t="s">
        <v>336</v>
      </c>
    </row>
    <row r="482" spans="1:20" x14ac:dyDescent="0.25">
      <c r="A482" t="s">
        <v>1207</v>
      </c>
      <c r="B482" t="s">
        <v>351</v>
      </c>
      <c r="D482">
        <v>906019001</v>
      </c>
      <c r="E482" t="s">
        <v>877</v>
      </c>
      <c r="F482" t="s">
        <v>878</v>
      </c>
      <c r="G482" t="s">
        <v>333</v>
      </c>
      <c r="H482">
        <v>17017</v>
      </c>
      <c r="I482">
        <v>392</v>
      </c>
      <c r="J482" t="s">
        <v>330</v>
      </c>
      <c r="K482">
        <v>23</v>
      </c>
      <c r="L482">
        <v>49</v>
      </c>
      <c r="M482">
        <v>8</v>
      </c>
      <c r="O482" t="s">
        <v>26</v>
      </c>
      <c r="P482">
        <v>17017</v>
      </c>
      <c r="Q482" t="s">
        <v>389</v>
      </c>
      <c r="R482" t="s">
        <v>334</v>
      </c>
      <c r="S482">
        <v>59001</v>
      </c>
      <c r="T482" t="s">
        <v>336</v>
      </c>
    </row>
    <row r="483" spans="1:20" x14ac:dyDescent="0.25">
      <c r="A483" t="s">
        <v>1001</v>
      </c>
      <c r="B483" t="s">
        <v>351</v>
      </c>
      <c r="D483">
        <v>906019001</v>
      </c>
      <c r="E483" t="s">
        <v>877</v>
      </c>
      <c r="F483" t="s">
        <v>878</v>
      </c>
      <c r="G483" t="s">
        <v>333</v>
      </c>
      <c r="H483">
        <v>17017</v>
      </c>
      <c r="I483">
        <v>98</v>
      </c>
      <c r="J483" t="s">
        <v>330</v>
      </c>
      <c r="K483">
        <v>9</v>
      </c>
      <c r="L483">
        <v>49</v>
      </c>
      <c r="M483">
        <v>2</v>
      </c>
      <c r="O483" t="s">
        <v>26</v>
      </c>
      <c r="P483">
        <v>17017</v>
      </c>
      <c r="Q483" t="s">
        <v>389</v>
      </c>
      <c r="R483" t="s">
        <v>334</v>
      </c>
      <c r="S483">
        <v>59001</v>
      </c>
      <c r="T483" t="s">
        <v>336</v>
      </c>
    </row>
    <row r="484" spans="1:20" x14ac:dyDescent="0.25">
      <c r="A484" t="s">
        <v>1258</v>
      </c>
      <c r="B484" t="s">
        <v>593</v>
      </c>
      <c r="D484">
        <v>906019001</v>
      </c>
      <c r="E484" t="s">
        <v>877</v>
      </c>
      <c r="F484" t="s">
        <v>878</v>
      </c>
      <c r="G484" t="s">
        <v>333</v>
      </c>
      <c r="H484">
        <v>17017</v>
      </c>
      <c r="I484">
        <v>218</v>
      </c>
      <c r="J484" t="s">
        <v>330</v>
      </c>
      <c r="K484">
        <v>27</v>
      </c>
      <c r="L484">
        <v>54.5</v>
      </c>
      <c r="M484">
        <v>4</v>
      </c>
      <c r="O484" t="s">
        <v>26</v>
      </c>
      <c r="P484">
        <v>17017</v>
      </c>
      <c r="Q484" t="s">
        <v>389</v>
      </c>
      <c r="R484" t="s">
        <v>334</v>
      </c>
      <c r="S484">
        <v>59001</v>
      </c>
      <c r="T484" t="s">
        <v>336</v>
      </c>
    </row>
    <row r="485" spans="1:20" x14ac:dyDescent="0.25">
      <c r="A485" t="s">
        <v>1004</v>
      </c>
      <c r="B485" t="s">
        <v>788</v>
      </c>
      <c r="D485">
        <v>908013031</v>
      </c>
      <c r="E485" t="s">
        <v>1005</v>
      </c>
      <c r="F485" t="s">
        <v>1006</v>
      </c>
      <c r="G485" t="s">
        <v>333</v>
      </c>
      <c r="H485">
        <v>17017</v>
      </c>
      <c r="I485">
        <v>980</v>
      </c>
      <c r="J485" t="s">
        <v>330</v>
      </c>
      <c r="K485">
        <v>5</v>
      </c>
      <c r="L485">
        <v>49</v>
      </c>
      <c r="M485">
        <v>20</v>
      </c>
      <c r="O485" t="s">
        <v>26</v>
      </c>
      <c r="P485">
        <v>17017</v>
      </c>
      <c r="Q485" t="s">
        <v>389</v>
      </c>
      <c r="R485" t="s">
        <v>334</v>
      </c>
      <c r="S485">
        <v>59001</v>
      </c>
      <c r="T485" t="s">
        <v>336</v>
      </c>
    </row>
    <row r="486" spans="1:20" x14ac:dyDescent="0.25">
      <c r="A486" t="s">
        <v>883</v>
      </c>
      <c r="B486" t="s">
        <v>849</v>
      </c>
      <c r="D486">
        <v>905026001</v>
      </c>
      <c r="E486" t="s">
        <v>884</v>
      </c>
      <c r="F486" t="s">
        <v>885</v>
      </c>
      <c r="G486" t="s">
        <v>333</v>
      </c>
      <c r="H486">
        <v>17017</v>
      </c>
      <c r="I486">
        <v>22</v>
      </c>
      <c r="J486" t="s">
        <v>330</v>
      </c>
      <c r="K486">
        <v>18</v>
      </c>
      <c r="L486">
        <v>22</v>
      </c>
      <c r="M486">
        <v>1</v>
      </c>
      <c r="O486" t="s">
        <v>26</v>
      </c>
      <c r="P486">
        <v>17017</v>
      </c>
      <c r="Q486" t="s">
        <v>389</v>
      </c>
      <c r="R486" t="s">
        <v>334</v>
      </c>
      <c r="S486">
        <v>59001</v>
      </c>
      <c r="T486" t="s">
        <v>336</v>
      </c>
    </row>
    <row r="487" spans="1:20" x14ac:dyDescent="0.25">
      <c r="A487" t="s">
        <v>1011</v>
      </c>
      <c r="B487" t="s">
        <v>1012</v>
      </c>
      <c r="D487">
        <v>908013020</v>
      </c>
      <c r="E487" t="s">
        <v>1008</v>
      </c>
      <c r="F487" t="s">
        <v>1009</v>
      </c>
      <c r="G487" t="s">
        <v>333</v>
      </c>
      <c r="H487">
        <v>17017</v>
      </c>
      <c r="I487">
        <v>88</v>
      </c>
      <c r="J487" t="s">
        <v>330</v>
      </c>
      <c r="K487">
        <v>8</v>
      </c>
      <c r="L487">
        <v>22</v>
      </c>
      <c r="M487">
        <v>4</v>
      </c>
      <c r="O487" t="s">
        <v>26</v>
      </c>
      <c r="P487">
        <v>17017</v>
      </c>
      <c r="Q487" t="s">
        <v>389</v>
      </c>
      <c r="R487" t="s">
        <v>334</v>
      </c>
      <c r="S487">
        <v>59001</v>
      </c>
      <c r="T487" t="s">
        <v>336</v>
      </c>
    </row>
    <row r="488" spans="1:20" x14ac:dyDescent="0.25">
      <c r="A488" t="s">
        <v>888</v>
      </c>
      <c r="B488" t="s">
        <v>568</v>
      </c>
      <c r="D488">
        <v>904017050</v>
      </c>
      <c r="E488" t="s">
        <v>889</v>
      </c>
      <c r="F488" t="s">
        <v>890</v>
      </c>
      <c r="G488" t="s">
        <v>333</v>
      </c>
      <c r="H488">
        <v>17017</v>
      </c>
      <c r="I488">
        <v>343</v>
      </c>
      <c r="J488" t="s">
        <v>330</v>
      </c>
      <c r="K488">
        <v>45</v>
      </c>
      <c r="L488">
        <v>49</v>
      </c>
      <c r="M488">
        <v>7</v>
      </c>
      <c r="O488" t="s">
        <v>26</v>
      </c>
      <c r="P488">
        <v>17017</v>
      </c>
      <c r="Q488" t="s">
        <v>389</v>
      </c>
      <c r="R488" t="s">
        <v>334</v>
      </c>
      <c r="S488">
        <v>59001</v>
      </c>
      <c r="T488" t="s">
        <v>336</v>
      </c>
    </row>
    <row r="489" spans="1:20" x14ac:dyDescent="0.25">
      <c r="A489" t="s">
        <v>1022</v>
      </c>
      <c r="B489" t="s">
        <v>441</v>
      </c>
      <c r="D489">
        <v>908013021</v>
      </c>
      <c r="E489" t="s">
        <v>971</v>
      </c>
      <c r="F489" t="s">
        <v>1023</v>
      </c>
      <c r="G489" t="s">
        <v>333</v>
      </c>
      <c r="H489">
        <v>17017</v>
      </c>
      <c r="I489">
        <v>49</v>
      </c>
      <c r="J489" t="s">
        <v>330</v>
      </c>
      <c r="K489">
        <v>20</v>
      </c>
      <c r="L489">
        <v>49</v>
      </c>
      <c r="M489">
        <v>1</v>
      </c>
      <c r="O489" t="s">
        <v>26</v>
      </c>
      <c r="P489">
        <v>17017</v>
      </c>
      <c r="Q489" t="s">
        <v>389</v>
      </c>
      <c r="R489" t="s">
        <v>334</v>
      </c>
      <c r="S489">
        <v>59001</v>
      </c>
      <c r="T489" t="s">
        <v>336</v>
      </c>
    </row>
    <row r="490" spans="1:20" x14ac:dyDescent="0.25">
      <c r="A490" t="s">
        <v>1024</v>
      </c>
      <c r="B490" t="s">
        <v>413</v>
      </c>
      <c r="D490">
        <v>903034001</v>
      </c>
      <c r="E490" t="s">
        <v>892</v>
      </c>
      <c r="F490" t="s">
        <v>893</v>
      </c>
      <c r="G490" t="s">
        <v>333</v>
      </c>
      <c r="H490">
        <v>17017</v>
      </c>
      <c r="I490">
        <v>44</v>
      </c>
      <c r="J490" t="s">
        <v>330</v>
      </c>
      <c r="K490">
        <v>11</v>
      </c>
      <c r="L490">
        <v>22</v>
      </c>
      <c r="M490">
        <v>2</v>
      </c>
      <c r="O490" t="s">
        <v>26</v>
      </c>
      <c r="P490">
        <v>17017</v>
      </c>
      <c r="Q490" t="s">
        <v>389</v>
      </c>
      <c r="R490" t="s">
        <v>334</v>
      </c>
      <c r="S490">
        <v>59001</v>
      </c>
      <c r="T490" t="s">
        <v>336</v>
      </c>
    </row>
    <row r="491" spans="1:20" x14ac:dyDescent="0.25">
      <c r="A491" t="s">
        <v>1025</v>
      </c>
      <c r="B491" t="s">
        <v>765</v>
      </c>
      <c r="D491">
        <v>903034001</v>
      </c>
      <c r="E491" t="s">
        <v>892</v>
      </c>
      <c r="F491" t="s">
        <v>893</v>
      </c>
      <c r="G491" t="s">
        <v>333</v>
      </c>
      <c r="H491">
        <v>17017</v>
      </c>
      <c r="I491">
        <v>44</v>
      </c>
      <c r="J491" t="s">
        <v>330</v>
      </c>
      <c r="K491">
        <v>11</v>
      </c>
      <c r="L491">
        <v>22</v>
      </c>
      <c r="M491">
        <v>2</v>
      </c>
      <c r="O491" t="s">
        <v>26</v>
      </c>
      <c r="P491">
        <v>17017</v>
      </c>
      <c r="Q491" t="s">
        <v>389</v>
      </c>
      <c r="R491" t="s">
        <v>334</v>
      </c>
      <c r="S491">
        <v>59001</v>
      </c>
      <c r="T491" t="s">
        <v>336</v>
      </c>
    </row>
    <row r="492" spans="1:20" x14ac:dyDescent="0.25">
      <c r="A492" t="s">
        <v>1029</v>
      </c>
      <c r="B492" t="s">
        <v>580</v>
      </c>
      <c r="D492">
        <v>905024001</v>
      </c>
      <c r="E492" t="s">
        <v>1030</v>
      </c>
      <c r="F492" t="s">
        <v>1031</v>
      </c>
      <c r="G492" t="s">
        <v>333</v>
      </c>
      <c r="H492">
        <v>17017</v>
      </c>
      <c r="I492">
        <v>54.5</v>
      </c>
      <c r="J492" t="s">
        <v>330</v>
      </c>
      <c r="K492">
        <v>9</v>
      </c>
      <c r="L492">
        <v>54.5</v>
      </c>
      <c r="M492">
        <v>1</v>
      </c>
      <c r="O492" t="s">
        <v>26</v>
      </c>
      <c r="P492">
        <v>17017</v>
      </c>
      <c r="Q492" t="s">
        <v>389</v>
      </c>
      <c r="R492" t="s">
        <v>334</v>
      </c>
      <c r="S492">
        <v>59001</v>
      </c>
      <c r="T492" t="s">
        <v>336</v>
      </c>
    </row>
    <row r="493" spans="1:20" x14ac:dyDescent="0.25">
      <c r="A493" t="s">
        <v>1259</v>
      </c>
      <c r="B493" t="s">
        <v>803</v>
      </c>
      <c r="D493">
        <v>908023001</v>
      </c>
      <c r="E493" t="s">
        <v>905</v>
      </c>
      <c r="F493" t="s">
        <v>906</v>
      </c>
      <c r="G493" t="s">
        <v>333</v>
      </c>
      <c r="H493">
        <v>17017</v>
      </c>
      <c r="I493">
        <v>54.5</v>
      </c>
      <c r="J493" t="s">
        <v>330</v>
      </c>
      <c r="K493">
        <v>9</v>
      </c>
      <c r="L493">
        <v>54.5</v>
      </c>
      <c r="M493">
        <v>1</v>
      </c>
      <c r="O493" t="s">
        <v>26</v>
      </c>
      <c r="P493">
        <v>17017</v>
      </c>
      <c r="Q493" t="s">
        <v>389</v>
      </c>
      <c r="R493" t="s">
        <v>334</v>
      </c>
      <c r="S493">
        <v>59001</v>
      </c>
      <c r="T493" t="s">
        <v>336</v>
      </c>
    </row>
    <row r="494" spans="1:20" x14ac:dyDescent="0.25">
      <c r="A494" t="s">
        <v>1260</v>
      </c>
      <c r="B494" t="s">
        <v>765</v>
      </c>
      <c r="D494">
        <v>908023001</v>
      </c>
      <c r="E494" t="s">
        <v>905</v>
      </c>
      <c r="F494" t="s">
        <v>906</v>
      </c>
      <c r="G494" t="s">
        <v>333</v>
      </c>
      <c r="H494">
        <v>17017</v>
      </c>
      <c r="I494">
        <v>44</v>
      </c>
      <c r="J494" t="s">
        <v>330</v>
      </c>
      <c r="K494">
        <v>1</v>
      </c>
      <c r="L494">
        <v>22</v>
      </c>
      <c r="M494">
        <v>2</v>
      </c>
      <c r="O494" t="s">
        <v>26</v>
      </c>
      <c r="P494">
        <v>17017</v>
      </c>
      <c r="Q494" t="s">
        <v>389</v>
      </c>
      <c r="R494" t="s">
        <v>334</v>
      </c>
      <c r="S494">
        <v>59001</v>
      </c>
      <c r="T494" t="s">
        <v>336</v>
      </c>
    </row>
    <row r="495" spans="1:20" x14ac:dyDescent="0.25">
      <c r="A495" t="s">
        <v>1221</v>
      </c>
      <c r="B495" t="s">
        <v>924</v>
      </c>
      <c r="D495">
        <v>908013030</v>
      </c>
      <c r="E495" t="s">
        <v>1039</v>
      </c>
      <c r="F495" t="s">
        <v>1040</v>
      </c>
      <c r="G495" t="s">
        <v>333</v>
      </c>
      <c r="H495">
        <v>17017</v>
      </c>
      <c r="I495">
        <v>176</v>
      </c>
      <c r="J495" t="s">
        <v>330</v>
      </c>
      <c r="K495">
        <v>17</v>
      </c>
      <c r="L495">
        <v>22</v>
      </c>
      <c r="M495">
        <v>8</v>
      </c>
      <c r="O495" t="s">
        <v>26</v>
      </c>
      <c r="P495">
        <v>17017</v>
      </c>
      <c r="Q495" t="s">
        <v>389</v>
      </c>
      <c r="R495" t="s">
        <v>334</v>
      </c>
      <c r="S495">
        <v>59001</v>
      </c>
      <c r="T495" t="s">
        <v>336</v>
      </c>
    </row>
    <row r="496" spans="1:20" x14ac:dyDescent="0.25">
      <c r="A496" t="s">
        <v>1044</v>
      </c>
      <c r="B496" t="s">
        <v>849</v>
      </c>
      <c r="D496">
        <v>902029001</v>
      </c>
      <c r="E496" t="s">
        <v>1045</v>
      </c>
      <c r="F496" t="s">
        <v>1046</v>
      </c>
      <c r="G496" t="s">
        <v>333</v>
      </c>
      <c r="H496">
        <v>17017</v>
      </c>
      <c r="I496">
        <v>44</v>
      </c>
      <c r="J496" t="s">
        <v>330</v>
      </c>
      <c r="K496">
        <v>12</v>
      </c>
      <c r="L496">
        <v>22</v>
      </c>
      <c r="M496">
        <v>2</v>
      </c>
      <c r="O496" t="s">
        <v>26</v>
      </c>
      <c r="P496">
        <v>17017</v>
      </c>
      <c r="Q496" t="s">
        <v>389</v>
      </c>
      <c r="R496" t="s">
        <v>334</v>
      </c>
      <c r="S496">
        <v>59001</v>
      </c>
      <c r="T496" t="s">
        <v>336</v>
      </c>
    </row>
    <row r="497" spans="1:20" x14ac:dyDescent="0.25">
      <c r="A497" t="s">
        <v>1261</v>
      </c>
      <c r="B497" t="s">
        <v>849</v>
      </c>
      <c r="D497">
        <v>903062040</v>
      </c>
      <c r="E497" t="s">
        <v>962</v>
      </c>
      <c r="F497" t="s">
        <v>1224</v>
      </c>
      <c r="G497" t="s">
        <v>333</v>
      </c>
      <c r="H497">
        <v>17017</v>
      </c>
      <c r="I497">
        <v>22</v>
      </c>
      <c r="J497" t="s">
        <v>330</v>
      </c>
      <c r="K497">
        <v>4</v>
      </c>
      <c r="L497">
        <v>22</v>
      </c>
      <c r="M497">
        <v>1</v>
      </c>
      <c r="O497" t="s">
        <v>26</v>
      </c>
      <c r="P497">
        <v>17017</v>
      </c>
      <c r="Q497" t="s">
        <v>389</v>
      </c>
      <c r="R497" t="s">
        <v>334</v>
      </c>
      <c r="S497">
        <v>59001</v>
      </c>
      <c r="T497" t="s">
        <v>336</v>
      </c>
    </row>
    <row r="498" spans="1:20" x14ac:dyDescent="0.25">
      <c r="A498" t="s">
        <v>1262</v>
      </c>
      <c r="B498" t="s">
        <v>816</v>
      </c>
      <c r="D498">
        <v>903062040</v>
      </c>
      <c r="E498" t="s">
        <v>962</v>
      </c>
      <c r="F498" t="s">
        <v>1224</v>
      </c>
      <c r="G498" t="s">
        <v>333</v>
      </c>
      <c r="H498">
        <v>17017</v>
      </c>
      <c r="I498">
        <v>110</v>
      </c>
      <c r="J498" t="s">
        <v>330</v>
      </c>
      <c r="K498">
        <v>3</v>
      </c>
      <c r="L498">
        <v>22</v>
      </c>
      <c r="M498">
        <v>5</v>
      </c>
      <c r="O498" t="s">
        <v>26</v>
      </c>
      <c r="P498">
        <v>17017</v>
      </c>
      <c r="Q498" t="s">
        <v>389</v>
      </c>
      <c r="R498" t="s">
        <v>334</v>
      </c>
      <c r="S498">
        <v>59001</v>
      </c>
      <c r="T498" t="s">
        <v>336</v>
      </c>
    </row>
    <row r="499" spans="1:20" x14ac:dyDescent="0.25">
      <c r="A499" t="s">
        <v>1223</v>
      </c>
      <c r="B499" t="s">
        <v>849</v>
      </c>
      <c r="D499">
        <v>903062040</v>
      </c>
      <c r="E499" t="s">
        <v>962</v>
      </c>
      <c r="F499" t="s">
        <v>1224</v>
      </c>
      <c r="G499" t="s">
        <v>333</v>
      </c>
      <c r="H499">
        <v>17017</v>
      </c>
      <c r="I499">
        <v>110</v>
      </c>
      <c r="J499" t="s">
        <v>330</v>
      </c>
      <c r="K499">
        <v>4</v>
      </c>
      <c r="L499">
        <v>22</v>
      </c>
      <c r="M499">
        <v>5</v>
      </c>
      <c r="O499" t="s">
        <v>26</v>
      </c>
      <c r="P499">
        <v>17017</v>
      </c>
      <c r="Q499" t="s">
        <v>389</v>
      </c>
      <c r="R499" t="s">
        <v>334</v>
      </c>
      <c r="S499">
        <v>59001</v>
      </c>
      <c r="T499" t="s">
        <v>336</v>
      </c>
    </row>
    <row r="500" spans="1:20" x14ac:dyDescent="0.25">
      <c r="A500" t="s">
        <v>918</v>
      </c>
      <c r="B500" t="s">
        <v>759</v>
      </c>
      <c r="D500">
        <v>902029010</v>
      </c>
      <c r="E500" t="s">
        <v>774</v>
      </c>
      <c r="F500" t="s">
        <v>919</v>
      </c>
      <c r="G500" t="s">
        <v>333</v>
      </c>
      <c r="H500">
        <v>17017</v>
      </c>
      <c r="I500">
        <v>218</v>
      </c>
      <c r="J500" t="s">
        <v>330</v>
      </c>
      <c r="K500">
        <v>17</v>
      </c>
      <c r="L500">
        <v>54.5</v>
      </c>
      <c r="M500">
        <v>4</v>
      </c>
      <c r="O500" t="s">
        <v>26</v>
      </c>
      <c r="P500">
        <v>17017</v>
      </c>
      <c r="Q500" t="s">
        <v>389</v>
      </c>
      <c r="R500" t="s">
        <v>334</v>
      </c>
      <c r="S500">
        <v>59001</v>
      </c>
      <c r="T500" t="s">
        <v>336</v>
      </c>
    </row>
    <row r="501" spans="1:20" x14ac:dyDescent="0.25">
      <c r="A501" t="s">
        <v>1263</v>
      </c>
      <c r="B501" t="s">
        <v>803</v>
      </c>
      <c r="D501">
        <v>902029010</v>
      </c>
      <c r="E501" t="s">
        <v>774</v>
      </c>
      <c r="F501" t="s">
        <v>919</v>
      </c>
      <c r="G501" t="s">
        <v>333</v>
      </c>
      <c r="H501">
        <v>17017</v>
      </c>
      <c r="I501">
        <v>163.5</v>
      </c>
      <c r="J501" t="s">
        <v>330</v>
      </c>
      <c r="K501">
        <v>14</v>
      </c>
      <c r="L501">
        <v>54.5</v>
      </c>
      <c r="M501">
        <v>3</v>
      </c>
      <c r="O501" t="s">
        <v>26</v>
      </c>
      <c r="P501">
        <v>17017</v>
      </c>
      <c r="Q501" t="s">
        <v>389</v>
      </c>
      <c r="R501" t="s">
        <v>334</v>
      </c>
      <c r="S501">
        <v>59001</v>
      </c>
      <c r="T501" t="s">
        <v>336</v>
      </c>
    </row>
    <row r="502" spans="1:20" x14ac:dyDescent="0.25">
      <c r="A502" t="s">
        <v>1106</v>
      </c>
      <c r="B502" t="s">
        <v>1012</v>
      </c>
      <c r="D502">
        <v>908013021</v>
      </c>
      <c r="E502" t="s">
        <v>971</v>
      </c>
      <c r="F502" t="s">
        <v>1107</v>
      </c>
      <c r="G502" t="s">
        <v>333</v>
      </c>
      <c r="H502">
        <v>17018</v>
      </c>
      <c r="I502">
        <v>250</v>
      </c>
      <c r="J502" t="s">
        <v>330</v>
      </c>
      <c r="K502">
        <v>4</v>
      </c>
      <c r="L502">
        <v>250</v>
      </c>
      <c r="M502">
        <v>1</v>
      </c>
      <c r="O502" t="s">
        <v>26</v>
      </c>
      <c r="P502">
        <v>17018</v>
      </c>
      <c r="Q502" t="s">
        <v>394</v>
      </c>
      <c r="R502" t="s">
        <v>334</v>
      </c>
      <c r="S502">
        <v>59001</v>
      </c>
      <c r="T502" t="s">
        <v>336</v>
      </c>
    </row>
    <row r="503" spans="1:20" x14ac:dyDescent="0.25">
      <c r="A503" t="s">
        <v>828</v>
      </c>
      <c r="B503" t="s">
        <v>356</v>
      </c>
      <c r="D503">
        <v>908013040</v>
      </c>
      <c r="E503" t="s">
        <v>829</v>
      </c>
      <c r="F503" t="s">
        <v>830</v>
      </c>
      <c r="G503" t="s">
        <v>333</v>
      </c>
      <c r="H503">
        <v>17019</v>
      </c>
      <c r="I503">
        <v>260</v>
      </c>
      <c r="J503" t="s">
        <v>330</v>
      </c>
      <c r="K503">
        <v>19</v>
      </c>
      <c r="L503">
        <v>13</v>
      </c>
      <c r="M503">
        <v>20</v>
      </c>
      <c r="O503" t="s">
        <v>26</v>
      </c>
      <c r="P503">
        <v>17019</v>
      </c>
      <c r="Q503" t="s">
        <v>395</v>
      </c>
      <c r="R503" t="s">
        <v>334</v>
      </c>
      <c r="S503">
        <v>59001</v>
      </c>
      <c r="T503" t="s">
        <v>336</v>
      </c>
    </row>
    <row r="504" spans="1:20" x14ac:dyDescent="0.25">
      <c r="A504" t="s">
        <v>1165</v>
      </c>
      <c r="B504" t="s">
        <v>849</v>
      </c>
      <c r="D504">
        <v>904069001</v>
      </c>
      <c r="E504" t="s">
        <v>842</v>
      </c>
      <c r="F504" t="s">
        <v>843</v>
      </c>
      <c r="G504" t="s">
        <v>333</v>
      </c>
      <c r="H504">
        <v>17019</v>
      </c>
      <c r="I504">
        <v>260</v>
      </c>
      <c r="J504" t="s">
        <v>330</v>
      </c>
      <c r="K504">
        <v>11</v>
      </c>
      <c r="L504">
        <v>13</v>
      </c>
      <c r="M504">
        <v>20</v>
      </c>
      <c r="O504" t="s">
        <v>26</v>
      </c>
      <c r="P504">
        <v>17019</v>
      </c>
      <c r="Q504" t="s">
        <v>395</v>
      </c>
      <c r="R504" t="s">
        <v>334</v>
      </c>
      <c r="S504">
        <v>59001</v>
      </c>
      <c r="T504" t="s">
        <v>336</v>
      </c>
    </row>
    <row r="505" spans="1:20" x14ac:dyDescent="0.25">
      <c r="A505" t="s">
        <v>1264</v>
      </c>
      <c r="B505" t="s">
        <v>924</v>
      </c>
      <c r="D505">
        <v>904054001</v>
      </c>
      <c r="E505" t="s">
        <v>832</v>
      </c>
      <c r="F505" t="s">
        <v>833</v>
      </c>
      <c r="G505" t="s">
        <v>333</v>
      </c>
      <c r="H505">
        <v>17019</v>
      </c>
      <c r="I505">
        <v>65</v>
      </c>
      <c r="J505" t="s">
        <v>330</v>
      </c>
      <c r="K505">
        <v>22</v>
      </c>
      <c r="L505">
        <v>13</v>
      </c>
      <c r="M505">
        <v>5</v>
      </c>
      <c r="O505" t="s">
        <v>26</v>
      </c>
      <c r="P505">
        <v>17019</v>
      </c>
      <c r="Q505" t="s">
        <v>395</v>
      </c>
      <c r="R505" t="s">
        <v>334</v>
      </c>
      <c r="S505">
        <v>59001</v>
      </c>
      <c r="T505" t="s">
        <v>336</v>
      </c>
    </row>
    <row r="506" spans="1:20" x14ac:dyDescent="0.25">
      <c r="A506" t="s">
        <v>1265</v>
      </c>
      <c r="B506" t="s">
        <v>570</v>
      </c>
      <c r="D506">
        <v>903044001</v>
      </c>
      <c r="E506" t="s">
        <v>928</v>
      </c>
      <c r="F506" t="s">
        <v>929</v>
      </c>
      <c r="G506" t="s">
        <v>333</v>
      </c>
      <c r="H506">
        <v>17019</v>
      </c>
      <c r="I506">
        <v>133.1</v>
      </c>
      <c r="J506" t="s">
        <v>330</v>
      </c>
      <c r="K506">
        <v>1</v>
      </c>
      <c r="L506">
        <v>13.31</v>
      </c>
      <c r="M506">
        <v>10</v>
      </c>
      <c r="O506" t="s">
        <v>26</v>
      </c>
      <c r="P506">
        <v>17019</v>
      </c>
      <c r="Q506" t="s">
        <v>395</v>
      </c>
      <c r="R506" t="s">
        <v>334</v>
      </c>
      <c r="S506">
        <v>59001</v>
      </c>
      <c r="T506" t="s">
        <v>336</v>
      </c>
    </row>
    <row r="507" spans="1:20" x14ac:dyDescent="0.25">
      <c r="A507" t="s">
        <v>930</v>
      </c>
      <c r="B507" t="s">
        <v>769</v>
      </c>
      <c r="D507">
        <v>903044001</v>
      </c>
      <c r="E507" t="s">
        <v>928</v>
      </c>
      <c r="F507" t="s">
        <v>929</v>
      </c>
      <c r="G507" t="s">
        <v>333</v>
      </c>
      <c r="H507">
        <v>17019</v>
      </c>
      <c r="I507">
        <v>65</v>
      </c>
      <c r="J507" t="s">
        <v>330</v>
      </c>
      <c r="K507">
        <v>2</v>
      </c>
      <c r="L507">
        <v>13</v>
      </c>
      <c r="M507">
        <v>5</v>
      </c>
      <c r="O507" t="s">
        <v>26</v>
      </c>
      <c r="P507">
        <v>17019</v>
      </c>
      <c r="Q507" t="s">
        <v>395</v>
      </c>
      <c r="R507" t="s">
        <v>334</v>
      </c>
      <c r="S507">
        <v>59001</v>
      </c>
      <c r="T507" t="s">
        <v>336</v>
      </c>
    </row>
    <row r="508" spans="1:20" x14ac:dyDescent="0.25">
      <c r="A508" t="s">
        <v>1266</v>
      </c>
      <c r="B508" t="s">
        <v>788</v>
      </c>
      <c r="D508">
        <v>903044001</v>
      </c>
      <c r="E508" t="s">
        <v>928</v>
      </c>
      <c r="F508" t="s">
        <v>929</v>
      </c>
      <c r="G508" t="s">
        <v>333</v>
      </c>
      <c r="H508">
        <v>17019</v>
      </c>
      <c r="I508">
        <v>66.55</v>
      </c>
      <c r="J508" t="s">
        <v>330</v>
      </c>
      <c r="K508">
        <v>6</v>
      </c>
      <c r="L508">
        <v>13.31</v>
      </c>
      <c r="M508">
        <v>5</v>
      </c>
      <c r="O508" t="s">
        <v>26</v>
      </c>
      <c r="P508">
        <v>17019</v>
      </c>
      <c r="Q508" t="s">
        <v>395</v>
      </c>
      <c r="R508" t="s">
        <v>334</v>
      </c>
      <c r="S508">
        <v>59001</v>
      </c>
      <c r="T508" t="s">
        <v>336</v>
      </c>
    </row>
    <row r="509" spans="1:20" x14ac:dyDescent="0.25">
      <c r="A509" t="s">
        <v>1171</v>
      </c>
      <c r="B509" t="s">
        <v>849</v>
      </c>
      <c r="D509">
        <v>904054010</v>
      </c>
      <c r="E509" t="s">
        <v>751</v>
      </c>
      <c r="F509" t="s">
        <v>752</v>
      </c>
      <c r="G509" t="s">
        <v>333</v>
      </c>
      <c r="H509">
        <v>17019</v>
      </c>
      <c r="I509">
        <v>52</v>
      </c>
      <c r="J509" t="s">
        <v>330</v>
      </c>
      <c r="K509">
        <v>22</v>
      </c>
      <c r="L509">
        <v>13</v>
      </c>
      <c r="M509">
        <v>4</v>
      </c>
      <c r="O509" t="s">
        <v>26</v>
      </c>
      <c r="P509">
        <v>17019</v>
      </c>
      <c r="Q509" t="s">
        <v>395</v>
      </c>
      <c r="R509" t="s">
        <v>334</v>
      </c>
      <c r="S509">
        <v>59001</v>
      </c>
      <c r="T509" t="s">
        <v>336</v>
      </c>
    </row>
    <row r="510" spans="1:20" x14ac:dyDescent="0.25">
      <c r="A510" t="s">
        <v>1267</v>
      </c>
      <c r="B510" t="s">
        <v>580</v>
      </c>
      <c r="D510">
        <v>901010010</v>
      </c>
      <c r="E510" t="s">
        <v>975</v>
      </c>
      <c r="F510" t="s">
        <v>1268</v>
      </c>
      <c r="G510" t="s">
        <v>333</v>
      </c>
      <c r="H510">
        <v>17019</v>
      </c>
      <c r="I510">
        <v>52</v>
      </c>
      <c r="J510" t="s">
        <v>330</v>
      </c>
      <c r="K510">
        <v>4</v>
      </c>
      <c r="L510">
        <v>13</v>
      </c>
      <c r="M510">
        <v>4</v>
      </c>
      <c r="O510" t="s">
        <v>26</v>
      </c>
      <c r="P510">
        <v>17019</v>
      </c>
      <c r="Q510" t="s">
        <v>395</v>
      </c>
      <c r="R510" t="s">
        <v>334</v>
      </c>
      <c r="S510">
        <v>59001</v>
      </c>
      <c r="T510" t="s">
        <v>336</v>
      </c>
    </row>
    <row r="511" spans="1:20" x14ac:dyDescent="0.25">
      <c r="A511" t="s">
        <v>1056</v>
      </c>
      <c r="B511" t="s">
        <v>769</v>
      </c>
      <c r="D511">
        <v>905025030</v>
      </c>
      <c r="E511" t="s">
        <v>1057</v>
      </c>
      <c r="F511" t="s">
        <v>1058</v>
      </c>
      <c r="G511" t="s">
        <v>333</v>
      </c>
      <c r="H511">
        <v>17019</v>
      </c>
      <c r="I511">
        <v>39</v>
      </c>
      <c r="J511" t="s">
        <v>330</v>
      </c>
      <c r="K511">
        <v>9</v>
      </c>
      <c r="L511">
        <v>13</v>
      </c>
      <c r="M511">
        <v>3</v>
      </c>
      <c r="O511" t="s">
        <v>26</v>
      </c>
      <c r="P511">
        <v>17019</v>
      </c>
      <c r="Q511" t="s">
        <v>395</v>
      </c>
      <c r="R511" t="s">
        <v>334</v>
      </c>
      <c r="S511">
        <v>59001</v>
      </c>
      <c r="T511" t="s">
        <v>336</v>
      </c>
    </row>
    <row r="512" spans="1:20" x14ac:dyDescent="0.25">
      <c r="A512" t="s">
        <v>837</v>
      </c>
      <c r="B512" t="s">
        <v>838</v>
      </c>
      <c r="D512">
        <v>904052050</v>
      </c>
      <c r="E512" t="s">
        <v>839</v>
      </c>
      <c r="F512" t="s">
        <v>840</v>
      </c>
      <c r="G512" t="s">
        <v>333</v>
      </c>
      <c r="H512">
        <v>17019</v>
      </c>
      <c r="I512">
        <v>133.1</v>
      </c>
      <c r="J512" t="s">
        <v>330</v>
      </c>
      <c r="K512">
        <v>37</v>
      </c>
      <c r="L512">
        <v>13.31</v>
      </c>
      <c r="M512">
        <v>10</v>
      </c>
      <c r="O512" t="s">
        <v>26</v>
      </c>
      <c r="P512">
        <v>17019</v>
      </c>
      <c r="Q512" t="s">
        <v>395</v>
      </c>
      <c r="R512" t="s">
        <v>334</v>
      </c>
      <c r="S512">
        <v>59001</v>
      </c>
      <c r="T512" t="s">
        <v>336</v>
      </c>
    </row>
    <row r="513" spans="1:20" x14ac:dyDescent="0.25">
      <c r="A513" t="s">
        <v>1269</v>
      </c>
      <c r="B513" t="s">
        <v>769</v>
      </c>
      <c r="D513">
        <v>904052050</v>
      </c>
      <c r="E513" t="s">
        <v>839</v>
      </c>
      <c r="F513" t="s">
        <v>840</v>
      </c>
      <c r="G513" t="s">
        <v>333</v>
      </c>
      <c r="H513">
        <v>17019</v>
      </c>
      <c r="I513">
        <v>130</v>
      </c>
      <c r="J513" t="s">
        <v>330</v>
      </c>
      <c r="K513">
        <v>5</v>
      </c>
      <c r="L513">
        <v>13</v>
      </c>
      <c r="M513">
        <v>10</v>
      </c>
      <c r="O513" t="s">
        <v>26</v>
      </c>
      <c r="P513">
        <v>17019</v>
      </c>
      <c r="Q513" t="s">
        <v>395</v>
      </c>
      <c r="R513" t="s">
        <v>334</v>
      </c>
      <c r="S513">
        <v>59001</v>
      </c>
      <c r="T513" t="s">
        <v>336</v>
      </c>
    </row>
    <row r="514" spans="1:20" x14ac:dyDescent="0.25">
      <c r="A514" t="s">
        <v>1116</v>
      </c>
      <c r="B514" t="s">
        <v>1000</v>
      </c>
      <c r="D514">
        <v>901043001</v>
      </c>
      <c r="E514" t="s">
        <v>941</v>
      </c>
      <c r="F514" t="s">
        <v>942</v>
      </c>
      <c r="G514" t="s">
        <v>333</v>
      </c>
      <c r="H514">
        <v>17019</v>
      </c>
      <c r="I514">
        <v>130</v>
      </c>
      <c r="J514" t="s">
        <v>330</v>
      </c>
      <c r="K514">
        <v>10</v>
      </c>
      <c r="L514">
        <v>13</v>
      </c>
      <c r="M514">
        <v>10</v>
      </c>
      <c r="O514" t="s">
        <v>26</v>
      </c>
      <c r="P514">
        <v>17019</v>
      </c>
      <c r="Q514" t="s">
        <v>395</v>
      </c>
      <c r="R514" t="s">
        <v>334</v>
      </c>
      <c r="S514">
        <v>59001</v>
      </c>
      <c r="T514" t="s">
        <v>336</v>
      </c>
    </row>
    <row r="515" spans="1:20" x14ac:dyDescent="0.25">
      <c r="A515" t="s">
        <v>1270</v>
      </c>
      <c r="B515" t="s">
        <v>796</v>
      </c>
      <c r="D515">
        <v>907036001</v>
      </c>
      <c r="E515" t="s">
        <v>1271</v>
      </c>
      <c r="F515" t="s">
        <v>1272</v>
      </c>
      <c r="G515" t="s">
        <v>333</v>
      </c>
      <c r="H515">
        <v>17019</v>
      </c>
      <c r="I515">
        <v>13.31</v>
      </c>
      <c r="J515" t="s">
        <v>330</v>
      </c>
      <c r="K515">
        <v>2</v>
      </c>
      <c r="L515">
        <v>13.31</v>
      </c>
      <c r="M515">
        <v>1</v>
      </c>
      <c r="O515" t="s">
        <v>26</v>
      </c>
      <c r="P515">
        <v>17019</v>
      </c>
      <c r="Q515" t="s">
        <v>395</v>
      </c>
      <c r="R515" t="s">
        <v>334</v>
      </c>
      <c r="S515">
        <v>59001</v>
      </c>
      <c r="T515" t="s">
        <v>336</v>
      </c>
    </row>
    <row r="516" spans="1:20" x14ac:dyDescent="0.25">
      <c r="A516" t="s">
        <v>1273</v>
      </c>
      <c r="B516" t="s">
        <v>441</v>
      </c>
      <c r="D516">
        <v>906011001</v>
      </c>
      <c r="E516" t="s">
        <v>846</v>
      </c>
      <c r="F516" t="s">
        <v>847</v>
      </c>
      <c r="G516" t="s">
        <v>333</v>
      </c>
      <c r="H516">
        <v>17019</v>
      </c>
      <c r="I516">
        <v>26</v>
      </c>
      <c r="J516" t="s">
        <v>330</v>
      </c>
      <c r="K516">
        <v>5</v>
      </c>
      <c r="L516">
        <v>13</v>
      </c>
      <c r="M516">
        <v>2</v>
      </c>
      <c r="O516" t="s">
        <v>26</v>
      </c>
      <c r="P516">
        <v>17019</v>
      </c>
      <c r="Q516" t="s">
        <v>395</v>
      </c>
      <c r="R516" t="s">
        <v>334</v>
      </c>
      <c r="S516">
        <v>59001</v>
      </c>
      <c r="T516" t="s">
        <v>336</v>
      </c>
    </row>
    <row r="517" spans="1:20" x14ac:dyDescent="0.25">
      <c r="A517" t="s">
        <v>1242</v>
      </c>
      <c r="B517" t="s">
        <v>456</v>
      </c>
      <c r="D517">
        <v>908013020</v>
      </c>
      <c r="E517" t="s">
        <v>1008</v>
      </c>
      <c r="F517" t="s">
        <v>1243</v>
      </c>
      <c r="G517" t="s">
        <v>333</v>
      </c>
      <c r="H517">
        <v>17019</v>
      </c>
      <c r="I517">
        <v>26</v>
      </c>
      <c r="J517" t="s">
        <v>330</v>
      </c>
      <c r="K517">
        <v>7</v>
      </c>
      <c r="L517">
        <v>13</v>
      </c>
      <c r="M517">
        <v>2</v>
      </c>
      <c r="O517" t="s">
        <v>26</v>
      </c>
      <c r="P517">
        <v>17019</v>
      </c>
      <c r="Q517" t="s">
        <v>395</v>
      </c>
      <c r="R517" t="s">
        <v>334</v>
      </c>
      <c r="S517">
        <v>59001</v>
      </c>
      <c r="T517" t="s">
        <v>336</v>
      </c>
    </row>
    <row r="518" spans="1:20" x14ac:dyDescent="0.25">
      <c r="A518" t="s">
        <v>958</v>
      </c>
      <c r="B518" t="s">
        <v>580</v>
      </c>
      <c r="D518">
        <v>906020001</v>
      </c>
      <c r="E518" t="s">
        <v>959</v>
      </c>
      <c r="F518" t="s">
        <v>960</v>
      </c>
      <c r="G518" t="s">
        <v>333</v>
      </c>
      <c r="H518">
        <v>17019</v>
      </c>
      <c r="I518">
        <v>13</v>
      </c>
      <c r="J518" t="s">
        <v>330</v>
      </c>
      <c r="K518">
        <v>5</v>
      </c>
      <c r="L518">
        <v>13</v>
      </c>
      <c r="M518">
        <v>1</v>
      </c>
      <c r="O518" t="s">
        <v>26</v>
      </c>
      <c r="P518">
        <v>17019</v>
      </c>
      <c r="Q518" t="s">
        <v>395</v>
      </c>
      <c r="R518" t="s">
        <v>334</v>
      </c>
      <c r="S518">
        <v>59001</v>
      </c>
      <c r="T518" t="s">
        <v>336</v>
      </c>
    </row>
    <row r="519" spans="1:20" x14ac:dyDescent="0.25">
      <c r="A519" t="s">
        <v>1274</v>
      </c>
      <c r="B519" t="s">
        <v>796</v>
      </c>
      <c r="D519">
        <v>902029010</v>
      </c>
      <c r="E519" t="s">
        <v>774</v>
      </c>
      <c r="F519" t="s">
        <v>775</v>
      </c>
      <c r="G519" t="s">
        <v>333</v>
      </c>
      <c r="H519">
        <v>17019</v>
      </c>
      <c r="I519">
        <v>133.1</v>
      </c>
      <c r="J519" t="s">
        <v>330</v>
      </c>
      <c r="K519">
        <v>5</v>
      </c>
      <c r="L519">
        <v>13.31</v>
      </c>
      <c r="M519">
        <v>10</v>
      </c>
      <c r="O519" t="s">
        <v>26</v>
      </c>
      <c r="P519">
        <v>17019</v>
      </c>
      <c r="Q519" t="s">
        <v>395</v>
      </c>
      <c r="R519" t="s">
        <v>334</v>
      </c>
      <c r="S519">
        <v>59001</v>
      </c>
      <c r="T519" t="s">
        <v>336</v>
      </c>
    </row>
    <row r="520" spans="1:20" x14ac:dyDescent="0.25">
      <c r="A520" t="s">
        <v>1275</v>
      </c>
      <c r="B520" t="s">
        <v>887</v>
      </c>
      <c r="D520">
        <v>903045001</v>
      </c>
      <c r="E520" t="s">
        <v>968</v>
      </c>
      <c r="F520" t="s">
        <v>969</v>
      </c>
      <c r="G520" t="s">
        <v>333</v>
      </c>
      <c r="H520">
        <v>17019</v>
      </c>
      <c r="I520">
        <v>26.6</v>
      </c>
      <c r="J520" t="s">
        <v>330</v>
      </c>
      <c r="K520">
        <v>7</v>
      </c>
      <c r="L520">
        <v>13.3</v>
      </c>
      <c r="M520">
        <v>2</v>
      </c>
      <c r="O520" t="s">
        <v>26</v>
      </c>
      <c r="P520">
        <v>17019</v>
      </c>
      <c r="Q520" t="s">
        <v>395</v>
      </c>
      <c r="R520" t="s">
        <v>334</v>
      </c>
      <c r="S520">
        <v>59001</v>
      </c>
      <c r="T520" t="s">
        <v>336</v>
      </c>
    </row>
    <row r="521" spans="1:20" x14ac:dyDescent="0.25">
      <c r="A521" t="s">
        <v>967</v>
      </c>
      <c r="B521" t="s">
        <v>796</v>
      </c>
      <c r="D521">
        <v>903045001</v>
      </c>
      <c r="E521" t="s">
        <v>968</v>
      </c>
      <c r="F521" t="s">
        <v>969</v>
      </c>
      <c r="G521" t="s">
        <v>333</v>
      </c>
      <c r="H521">
        <v>17019</v>
      </c>
      <c r="I521">
        <v>39.93</v>
      </c>
      <c r="J521" t="s">
        <v>330</v>
      </c>
      <c r="K521">
        <v>7</v>
      </c>
      <c r="L521">
        <v>13.31</v>
      </c>
      <c r="M521">
        <v>3</v>
      </c>
      <c r="O521" t="s">
        <v>26</v>
      </c>
      <c r="P521">
        <v>17019</v>
      </c>
      <c r="Q521" t="s">
        <v>395</v>
      </c>
      <c r="R521" t="s">
        <v>334</v>
      </c>
      <c r="S521">
        <v>59001</v>
      </c>
      <c r="T521" t="s">
        <v>336</v>
      </c>
    </row>
    <row r="522" spans="1:20" x14ac:dyDescent="0.25">
      <c r="A522" t="s">
        <v>1184</v>
      </c>
      <c r="B522" t="s">
        <v>849</v>
      </c>
      <c r="D522">
        <v>903045001</v>
      </c>
      <c r="E522" t="s">
        <v>968</v>
      </c>
      <c r="F522" t="s">
        <v>969</v>
      </c>
      <c r="G522" t="s">
        <v>333</v>
      </c>
      <c r="H522">
        <v>17019</v>
      </c>
      <c r="I522">
        <v>52</v>
      </c>
      <c r="J522" t="s">
        <v>330</v>
      </c>
      <c r="K522">
        <v>2</v>
      </c>
      <c r="L522">
        <v>13</v>
      </c>
      <c r="M522">
        <v>4</v>
      </c>
      <c r="O522" t="s">
        <v>26</v>
      </c>
      <c r="P522">
        <v>17019</v>
      </c>
      <c r="Q522" t="s">
        <v>395</v>
      </c>
      <c r="R522" t="s">
        <v>334</v>
      </c>
      <c r="S522">
        <v>59001</v>
      </c>
      <c r="T522" t="s">
        <v>336</v>
      </c>
    </row>
    <row r="523" spans="1:20" x14ac:dyDescent="0.25">
      <c r="A523" t="s">
        <v>1189</v>
      </c>
      <c r="B523" t="s">
        <v>580</v>
      </c>
      <c r="D523">
        <v>901010010</v>
      </c>
      <c r="E523" t="s">
        <v>975</v>
      </c>
      <c r="F523" t="s">
        <v>976</v>
      </c>
      <c r="G523" t="s">
        <v>333</v>
      </c>
      <c r="H523">
        <v>17019</v>
      </c>
      <c r="I523">
        <v>39</v>
      </c>
      <c r="J523" t="s">
        <v>330</v>
      </c>
      <c r="K523">
        <v>11</v>
      </c>
      <c r="L523">
        <v>13</v>
      </c>
      <c r="M523">
        <v>3</v>
      </c>
      <c r="O523" t="s">
        <v>26</v>
      </c>
      <c r="P523">
        <v>17019</v>
      </c>
      <c r="Q523" t="s">
        <v>395</v>
      </c>
      <c r="R523" t="s">
        <v>334</v>
      </c>
      <c r="S523">
        <v>59001</v>
      </c>
      <c r="T523" t="s">
        <v>336</v>
      </c>
    </row>
    <row r="524" spans="1:20" x14ac:dyDescent="0.25">
      <c r="A524" t="s">
        <v>1063</v>
      </c>
      <c r="B524" t="s">
        <v>849</v>
      </c>
      <c r="D524">
        <v>901010010</v>
      </c>
      <c r="E524" t="s">
        <v>975</v>
      </c>
      <c r="F524" t="s">
        <v>976</v>
      </c>
      <c r="G524" t="s">
        <v>333</v>
      </c>
      <c r="H524">
        <v>17019</v>
      </c>
      <c r="I524">
        <v>26</v>
      </c>
      <c r="J524" t="s">
        <v>330</v>
      </c>
      <c r="K524">
        <v>10</v>
      </c>
      <c r="L524">
        <v>13</v>
      </c>
      <c r="M524">
        <v>2</v>
      </c>
      <c r="O524" t="s">
        <v>26</v>
      </c>
      <c r="P524">
        <v>17019</v>
      </c>
      <c r="Q524" t="s">
        <v>395</v>
      </c>
      <c r="R524" t="s">
        <v>334</v>
      </c>
      <c r="S524">
        <v>59001</v>
      </c>
      <c r="T524" t="s">
        <v>336</v>
      </c>
    </row>
    <row r="525" spans="1:20" x14ac:dyDescent="0.25">
      <c r="A525" t="s">
        <v>1063</v>
      </c>
      <c r="B525" t="s">
        <v>849</v>
      </c>
      <c r="D525">
        <v>901010010</v>
      </c>
      <c r="E525" t="s">
        <v>975</v>
      </c>
      <c r="F525" t="s">
        <v>976</v>
      </c>
      <c r="G525" t="s">
        <v>333</v>
      </c>
      <c r="H525">
        <v>17019</v>
      </c>
      <c r="I525">
        <v>13.3</v>
      </c>
      <c r="J525" t="s">
        <v>330</v>
      </c>
      <c r="K525">
        <v>11</v>
      </c>
      <c r="L525">
        <v>13.3</v>
      </c>
      <c r="M525">
        <v>1</v>
      </c>
      <c r="O525" t="s">
        <v>26</v>
      </c>
      <c r="P525">
        <v>17019</v>
      </c>
      <c r="Q525" t="s">
        <v>395</v>
      </c>
      <c r="R525" t="s">
        <v>334</v>
      </c>
      <c r="S525">
        <v>59001</v>
      </c>
      <c r="T525" t="s">
        <v>336</v>
      </c>
    </row>
    <row r="526" spans="1:20" x14ac:dyDescent="0.25">
      <c r="A526" t="s">
        <v>980</v>
      </c>
      <c r="B526" t="s">
        <v>407</v>
      </c>
      <c r="D526">
        <v>908066020</v>
      </c>
      <c r="E526" t="s">
        <v>981</v>
      </c>
      <c r="F526" t="s">
        <v>982</v>
      </c>
      <c r="G526" t="s">
        <v>333</v>
      </c>
      <c r="H526">
        <v>17019</v>
      </c>
      <c r="I526">
        <v>156</v>
      </c>
      <c r="J526" t="s">
        <v>330</v>
      </c>
      <c r="K526">
        <v>9</v>
      </c>
      <c r="L526">
        <v>13</v>
      </c>
      <c r="M526">
        <v>12</v>
      </c>
      <c r="O526" t="s">
        <v>26</v>
      </c>
      <c r="P526">
        <v>17019</v>
      </c>
      <c r="Q526" t="s">
        <v>395</v>
      </c>
      <c r="R526" t="s">
        <v>334</v>
      </c>
      <c r="S526">
        <v>59001</v>
      </c>
      <c r="T526" t="s">
        <v>336</v>
      </c>
    </row>
    <row r="527" spans="1:20" x14ac:dyDescent="0.25">
      <c r="A527" t="s">
        <v>853</v>
      </c>
      <c r="B527" t="s">
        <v>358</v>
      </c>
      <c r="D527">
        <v>909059030</v>
      </c>
      <c r="E527" t="s">
        <v>854</v>
      </c>
      <c r="F527" t="s">
        <v>855</v>
      </c>
      <c r="G527" t="s">
        <v>333</v>
      </c>
      <c r="H527">
        <v>17019</v>
      </c>
      <c r="I527">
        <v>52</v>
      </c>
      <c r="J527" t="s">
        <v>330</v>
      </c>
      <c r="K527">
        <v>2</v>
      </c>
      <c r="L527">
        <v>13</v>
      </c>
      <c r="M527">
        <v>4</v>
      </c>
      <c r="O527" t="s">
        <v>26</v>
      </c>
      <c r="P527">
        <v>17019</v>
      </c>
      <c r="Q527" t="s">
        <v>395</v>
      </c>
      <c r="R527" t="s">
        <v>334</v>
      </c>
      <c r="S527">
        <v>59001</v>
      </c>
      <c r="T527" t="s">
        <v>336</v>
      </c>
    </row>
    <row r="528" spans="1:20" x14ac:dyDescent="0.25">
      <c r="A528" t="s">
        <v>1276</v>
      </c>
      <c r="B528" t="s">
        <v>358</v>
      </c>
      <c r="D528">
        <v>905028001</v>
      </c>
      <c r="E528" t="s">
        <v>1069</v>
      </c>
      <c r="F528" t="s">
        <v>1070</v>
      </c>
      <c r="G528" t="s">
        <v>333</v>
      </c>
      <c r="H528">
        <v>17019</v>
      </c>
      <c r="I528">
        <v>26</v>
      </c>
      <c r="J528" t="s">
        <v>330</v>
      </c>
      <c r="K528">
        <v>2</v>
      </c>
      <c r="L528">
        <v>13</v>
      </c>
      <c r="M528">
        <v>2</v>
      </c>
      <c r="O528" t="s">
        <v>26</v>
      </c>
      <c r="P528">
        <v>17019</v>
      </c>
      <c r="Q528" t="s">
        <v>395</v>
      </c>
      <c r="R528" t="s">
        <v>334</v>
      </c>
      <c r="S528">
        <v>59001</v>
      </c>
      <c r="T528" t="s">
        <v>336</v>
      </c>
    </row>
    <row r="529" spans="1:20" x14ac:dyDescent="0.25">
      <c r="A529" t="s">
        <v>859</v>
      </c>
      <c r="B529" t="s">
        <v>849</v>
      </c>
      <c r="D529">
        <v>904017001</v>
      </c>
      <c r="E529" t="s">
        <v>857</v>
      </c>
      <c r="F529" t="s">
        <v>858</v>
      </c>
      <c r="G529" t="s">
        <v>333</v>
      </c>
      <c r="H529">
        <v>17019</v>
      </c>
      <c r="I529">
        <v>78</v>
      </c>
      <c r="J529" t="s">
        <v>330</v>
      </c>
      <c r="K529">
        <v>33</v>
      </c>
      <c r="L529">
        <v>13</v>
      </c>
      <c r="M529">
        <v>6</v>
      </c>
      <c r="O529" t="s">
        <v>26</v>
      </c>
      <c r="P529">
        <v>17019</v>
      </c>
      <c r="Q529" t="s">
        <v>395</v>
      </c>
      <c r="R529" t="s">
        <v>334</v>
      </c>
      <c r="S529">
        <v>59001</v>
      </c>
      <c r="T529" t="s">
        <v>336</v>
      </c>
    </row>
    <row r="530" spans="1:20" x14ac:dyDescent="0.25">
      <c r="A530" t="s">
        <v>1277</v>
      </c>
      <c r="B530" t="s">
        <v>769</v>
      </c>
      <c r="D530">
        <v>904017001</v>
      </c>
      <c r="E530" t="s">
        <v>857</v>
      </c>
      <c r="F530" t="s">
        <v>858</v>
      </c>
      <c r="G530" t="s">
        <v>333</v>
      </c>
      <c r="H530">
        <v>17019</v>
      </c>
      <c r="I530">
        <v>26</v>
      </c>
      <c r="J530" t="s">
        <v>330</v>
      </c>
      <c r="K530">
        <v>6</v>
      </c>
      <c r="L530">
        <v>13</v>
      </c>
      <c r="M530">
        <v>2</v>
      </c>
      <c r="O530" t="s">
        <v>26</v>
      </c>
      <c r="P530">
        <v>17019</v>
      </c>
      <c r="Q530" t="s">
        <v>395</v>
      </c>
      <c r="R530" t="s">
        <v>334</v>
      </c>
      <c r="S530">
        <v>59001</v>
      </c>
      <c r="T530" t="s">
        <v>336</v>
      </c>
    </row>
    <row r="531" spans="1:20" x14ac:dyDescent="0.25">
      <c r="A531" t="s">
        <v>860</v>
      </c>
      <c r="B531" t="s">
        <v>356</v>
      </c>
      <c r="D531">
        <v>904017001</v>
      </c>
      <c r="E531" t="s">
        <v>857</v>
      </c>
      <c r="F531" t="s">
        <v>858</v>
      </c>
      <c r="G531" t="s">
        <v>333</v>
      </c>
      <c r="H531">
        <v>17019</v>
      </c>
      <c r="I531">
        <v>390</v>
      </c>
      <c r="J531" t="s">
        <v>330</v>
      </c>
      <c r="K531">
        <v>6</v>
      </c>
      <c r="L531">
        <v>13</v>
      </c>
      <c r="M531">
        <v>30</v>
      </c>
      <c r="O531" t="s">
        <v>26</v>
      </c>
      <c r="P531">
        <v>17019</v>
      </c>
      <c r="Q531" t="s">
        <v>395</v>
      </c>
      <c r="R531" t="s">
        <v>334</v>
      </c>
      <c r="S531">
        <v>59001</v>
      </c>
      <c r="T531" t="s">
        <v>336</v>
      </c>
    </row>
    <row r="532" spans="1:20" x14ac:dyDescent="0.25">
      <c r="A532" t="s">
        <v>1278</v>
      </c>
      <c r="B532" t="s">
        <v>441</v>
      </c>
      <c r="D532">
        <v>909038000</v>
      </c>
      <c r="E532" t="s">
        <v>862</v>
      </c>
      <c r="F532" t="s">
        <v>863</v>
      </c>
      <c r="G532" t="s">
        <v>333</v>
      </c>
      <c r="H532">
        <v>17019</v>
      </c>
      <c r="I532">
        <v>13.31</v>
      </c>
      <c r="J532" t="s">
        <v>330</v>
      </c>
      <c r="K532">
        <v>5</v>
      </c>
      <c r="L532">
        <v>13.31</v>
      </c>
      <c r="M532">
        <v>1</v>
      </c>
      <c r="O532" t="s">
        <v>26</v>
      </c>
      <c r="P532">
        <v>17019</v>
      </c>
      <c r="Q532" t="s">
        <v>395</v>
      </c>
      <c r="R532" t="s">
        <v>334</v>
      </c>
      <c r="S532">
        <v>59001</v>
      </c>
      <c r="T532" t="s">
        <v>336</v>
      </c>
    </row>
    <row r="533" spans="1:20" x14ac:dyDescent="0.25">
      <c r="A533" t="s">
        <v>1278</v>
      </c>
      <c r="B533" t="s">
        <v>441</v>
      </c>
      <c r="D533">
        <v>909038000</v>
      </c>
      <c r="E533" t="s">
        <v>862</v>
      </c>
      <c r="F533" t="s">
        <v>863</v>
      </c>
      <c r="G533" t="s">
        <v>333</v>
      </c>
      <c r="H533">
        <v>17019</v>
      </c>
      <c r="I533">
        <v>117</v>
      </c>
      <c r="J533" t="s">
        <v>330</v>
      </c>
      <c r="K533">
        <v>6</v>
      </c>
      <c r="L533">
        <v>13</v>
      </c>
      <c r="M533">
        <v>9</v>
      </c>
      <c r="O533" t="s">
        <v>26</v>
      </c>
      <c r="P533">
        <v>17019</v>
      </c>
      <c r="Q533" t="s">
        <v>395</v>
      </c>
      <c r="R533" t="s">
        <v>334</v>
      </c>
      <c r="S533">
        <v>59001</v>
      </c>
      <c r="T533" t="s">
        <v>336</v>
      </c>
    </row>
    <row r="534" spans="1:20" x14ac:dyDescent="0.25">
      <c r="A534" t="s">
        <v>861</v>
      </c>
      <c r="B534" t="s">
        <v>849</v>
      </c>
      <c r="D534">
        <v>909038000</v>
      </c>
      <c r="E534" t="s">
        <v>862</v>
      </c>
      <c r="F534" t="s">
        <v>863</v>
      </c>
      <c r="G534" t="s">
        <v>333</v>
      </c>
      <c r="H534">
        <v>17019</v>
      </c>
      <c r="I534">
        <v>130</v>
      </c>
      <c r="J534" t="s">
        <v>330</v>
      </c>
      <c r="K534">
        <v>1</v>
      </c>
      <c r="L534">
        <v>13</v>
      </c>
      <c r="M534">
        <v>10</v>
      </c>
      <c r="O534" t="s">
        <v>26</v>
      </c>
      <c r="P534">
        <v>17019</v>
      </c>
      <c r="Q534" t="s">
        <v>395</v>
      </c>
      <c r="R534" t="s">
        <v>334</v>
      </c>
      <c r="S534">
        <v>59001</v>
      </c>
      <c r="T534" t="s">
        <v>336</v>
      </c>
    </row>
    <row r="535" spans="1:20" x14ac:dyDescent="0.25">
      <c r="A535" t="s">
        <v>986</v>
      </c>
      <c r="B535" t="s">
        <v>441</v>
      </c>
      <c r="D535">
        <v>902065010</v>
      </c>
      <c r="E535" t="s">
        <v>987</v>
      </c>
      <c r="F535" t="s">
        <v>988</v>
      </c>
      <c r="G535" t="s">
        <v>333</v>
      </c>
      <c r="H535">
        <v>17019</v>
      </c>
      <c r="I535">
        <v>65</v>
      </c>
      <c r="J535" t="s">
        <v>330</v>
      </c>
      <c r="K535">
        <v>24</v>
      </c>
      <c r="L535">
        <v>13</v>
      </c>
      <c r="M535">
        <v>5</v>
      </c>
      <c r="O535" t="s">
        <v>26</v>
      </c>
      <c r="P535">
        <v>17019</v>
      </c>
      <c r="Q535" t="s">
        <v>395</v>
      </c>
      <c r="R535" t="s">
        <v>334</v>
      </c>
      <c r="S535">
        <v>59001</v>
      </c>
      <c r="T535" t="s">
        <v>336</v>
      </c>
    </row>
    <row r="536" spans="1:20" x14ac:dyDescent="0.25">
      <c r="A536" t="s">
        <v>1279</v>
      </c>
      <c r="B536" t="s">
        <v>580</v>
      </c>
      <c r="D536">
        <v>908030001</v>
      </c>
      <c r="E536" t="s">
        <v>793</v>
      </c>
      <c r="F536" t="s">
        <v>794</v>
      </c>
      <c r="G536" t="s">
        <v>333</v>
      </c>
      <c r="H536">
        <v>17019</v>
      </c>
      <c r="I536">
        <v>39</v>
      </c>
      <c r="J536" t="s">
        <v>330</v>
      </c>
      <c r="K536">
        <v>17</v>
      </c>
      <c r="L536">
        <v>13</v>
      </c>
      <c r="M536">
        <v>3</v>
      </c>
      <c r="O536" t="s">
        <v>26</v>
      </c>
      <c r="P536">
        <v>17019</v>
      </c>
      <c r="Q536" t="s">
        <v>395</v>
      </c>
      <c r="R536" t="s">
        <v>334</v>
      </c>
      <c r="S536">
        <v>59001</v>
      </c>
      <c r="T536" t="s">
        <v>336</v>
      </c>
    </row>
    <row r="537" spans="1:20" x14ac:dyDescent="0.25">
      <c r="A537" t="s">
        <v>1071</v>
      </c>
      <c r="B537" t="s">
        <v>456</v>
      </c>
      <c r="D537">
        <v>908030001</v>
      </c>
      <c r="E537" t="s">
        <v>793</v>
      </c>
      <c r="F537" t="s">
        <v>794</v>
      </c>
      <c r="G537" t="s">
        <v>333</v>
      </c>
      <c r="H537">
        <v>17019</v>
      </c>
      <c r="I537">
        <v>65</v>
      </c>
      <c r="J537" t="s">
        <v>330</v>
      </c>
      <c r="K537">
        <v>11</v>
      </c>
      <c r="L537">
        <v>13</v>
      </c>
      <c r="M537">
        <v>5</v>
      </c>
      <c r="O537" t="s">
        <v>26</v>
      </c>
      <c r="P537">
        <v>17019</v>
      </c>
      <c r="Q537" t="s">
        <v>395</v>
      </c>
      <c r="R537" t="s">
        <v>334</v>
      </c>
      <c r="S537">
        <v>59001</v>
      </c>
      <c r="T537" t="s">
        <v>336</v>
      </c>
    </row>
    <row r="538" spans="1:20" x14ac:dyDescent="0.25">
      <c r="A538" t="s">
        <v>867</v>
      </c>
      <c r="B538" t="s">
        <v>769</v>
      </c>
      <c r="D538">
        <v>906055001</v>
      </c>
      <c r="E538" t="s">
        <v>868</v>
      </c>
      <c r="F538" t="s">
        <v>869</v>
      </c>
      <c r="G538" t="s">
        <v>333</v>
      </c>
      <c r="H538">
        <v>17019</v>
      </c>
      <c r="I538">
        <v>260</v>
      </c>
      <c r="J538" t="s">
        <v>330</v>
      </c>
      <c r="K538">
        <v>25</v>
      </c>
      <c r="L538">
        <v>13</v>
      </c>
      <c r="M538">
        <v>20</v>
      </c>
      <c r="O538" t="s">
        <v>26</v>
      </c>
      <c r="P538">
        <v>17019</v>
      </c>
      <c r="Q538" t="s">
        <v>395</v>
      </c>
      <c r="R538" t="s">
        <v>334</v>
      </c>
      <c r="S538">
        <v>59001</v>
      </c>
      <c r="T538" t="s">
        <v>336</v>
      </c>
    </row>
    <row r="539" spans="1:20" x14ac:dyDescent="0.25">
      <c r="A539" t="s">
        <v>1126</v>
      </c>
      <c r="B539" t="s">
        <v>765</v>
      </c>
      <c r="D539">
        <v>907058001</v>
      </c>
      <c r="E539" t="s">
        <v>804</v>
      </c>
      <c r="F539" t="s">
        <v>805</v>
      </c>
      <c r="G539" t="s">
        <v>333</v>
      </c>
      <c r="H539">
        <v>17019</v>
      </c>
      <c r="I539">
        <v>91</v>
      </c>
      <c r="J539" t="s">
        <v>330</v>
      </c>
      <c r="K539">
        <v>19</v>
      </c>
      <c r="L539">
        <v>13</v>
      </c>
      <c r="M539">
        <v>7</v>
      </c>
      <c r="O539" t="s">
        <v>26</v>
      </c>
      <c r="P539">
        <v>17019</v>
      </c>
      <c r="Q539" t="s">
        <v>395</v>
      </c>
      <c r="R539" t="s">
        <v>334</v>
      </c>
      <c r="S539">
        <v>59001</v>
      </c>
      <c r="T539" t="s">
        <v>336</v>
      </c>
    </row>
    <row r="540" spans="1:20" x14ac:dyDescent="0.25">
      <c r="A540" t="s">
        <v>1251</v>
      </c>
      <c r="B540" t="s">
        <v>792</v>
      </c>
      <c r="D540">
        <v>902064001</v>
      </c>
      <c r="E540" t="s">
        <v>873</v>
      </c>
      <c r="F540" t="s">
        <v>874</v>
      </c>
      <c r="G540" t="s">
        <v>333</v>
      </c>
      <c r="H540">
        <v>17019</v>
      </c>
      <c r="I540">
        <v>104</v>
      </c>
      <c r="J540" t="s">
        <v>330</v>
      </c>
      <c r="K540">
        <v>9</v>
      </c>
      <c r="L540">
        <v>13</v>
      </c>
      <c r="M540">
        <v>8</v>
      </c>
      <c r="O540" t="s">
        <v>26</v>
      </c>
      <c r="P540">
        <v>17019</v>
      </c>
      <c r="Q540" t="s">
        <v>395</v>
      </c>
      <c r="R540" t="s">
        <v>334</v>
      </c>
      <c r="S540">
        <v>59001</v>
      </c>
      <c r="T540" t="s">
        <v>336</v>
      </c>
    </row>
    <row r="541" spans="1:20" x14ac:dyDescent="0.25">
      <c r="A541" t="s">
        <v>1251</v>
      </c>
      <c r="B541" t="s">
        <v>792</v>
      </c>
      <c r="D541">
        <v>902064001</v>
      </c>
      <c r="E541" t="s">
        <v>873</v>
      </c>
      <c r="F541" t="s">
        <v>874</v>
      </c>
      <c r="G541" t="s">
        <v>333</v>
      </c>
      <c r="H541">
        <v>17019</v>
      </c>
      <c r="I541">
        <v>26</v>
      </c>
      <c r="J541" t="s">
        <v>330</v>
      </c>
      <c r="K541">
        <v>10</v>
      </c>
      <c r="L541">
        <v>13</v>
      </c>
      <c r="M541">
        <v>2</v>
      </c>
      <c r="O541" t="s">
        <v>26</v>
      </c>
      <c r="P541">
        <v>17019</v>
      </c>
      <c r="Q541" t="s">
        <v>395</v>
      </c>
      <c r="R541" t="s">
        <v>334</v>
      </c>
      <c r="S541">
        <v>59001</v>
      </c>
      <c r="T541" t="s">
        <v>336</v>
      </c>
    </row>
    <row r="542" spans="1:20" x14ac:dyDescent="0.25">
      <c r="A542" t="s">
        <v>872</v>
      </c>
      <c r="B542" t="s">
        <v>803</v>
      </c>
      <c r="D542">
        <v>902064001</v>
      </c>
      <c r="E542" t="s">
        <v>873</v>
      </c>
      <c r="F542" t="s">
        <v>874</v>
      </c>
      <c r="G542" t="s">
        <v>333</v>
      </c>
      <c r="H542">
        <v>17019</v>
      </c>
      <c r="I542">
        <v>65</v>
      </c>
      <c r="J542" t="s">
        <v>330</v>
      </c>
      <c r="K542">
        <v>15</v>
      </c>
      <c r="L542">
        <v>13</v>
      </c>
      <c r="M542">
        <v>5</v>
      </c>
      <c r="O542" t="s">
        <v>26</v>
      </c>
      <c r="P542">
        <v>17019</v>
      </c>
      <c r="Q542" t="s">
        <v>395</v>
      </c>
      <c r="R542" t="s">
        <v>334</v>
      </c>
      <c r="S542">
        <v>59001</v>
      </c>
      <c r="T542" t="s">
        <v>336</v>
      </c>
    </row>
    <row r="543" spans="1:20" x14ac:dyDescent="0.25">
      <c r="A543" t="s">
        <v>1280</v>
      </c>
      <c r="B543" t="s">
        <v>761</v>
      </c>
      <c r="D543">
        <v>908013021</v>
      </c>
      <c r="E543" t="s">
        <v>971</v>
      </c>
      <c r="F543" t="s">
        <v>1281</v>
      </c>
      <c r="G543" t="s">
        <v>333</v>
      </c>
      <c r="H543">
        <v>17019</v>
      </c>
      <c r="I543">
        <v>13</v>
      </c>
      <c r="J543" t="s">
        <v>330</v>
      </c>
      <c r="K543">
        <v>9</v>
      </c>
      <c r="L543">
        <v>13</v>
      </c>
      <c r="M543">
        <v>1</v>
      </c>
      <c r="O543" t="s">
        <v>26</v>
      </c>
      <c r="P543">
        <v>17019</v>
      </c>
      <c r="Q543" t="s">
        <v>395</v>
      </c>
      <c r="R543" t="s">
        <v>334</v>
      </c>
      <c r="S543">
        <v>59001</v>
      </c>
      <c r="T543" t="s">
        <v>336</v>
      </c>
    </row>
    <row r="544" spans="1:20" x14ac:dyDescent="0.25">
      <c r="A544" t="s">
        <v>1282</v>
      </c>
      <c r="B544" t="s">
        <v>608</v>
      </c>
      <c r="D544">
        <v>908013021</v>
      </c>
      <c r="E544" t="s">
        <v>971</v>
      </c>
      <c r="F544" t="s">
        <v>1281</v>
      </c>
      <c r="G544" t="s">
        <v>333</v>
      </c>
      <c r="H544">
        <v>17019</v>
      </c>
      <c r="I544">
        <v>26.6</v>
      </c>
      <c r="J544" t="s">
        <v>330</v>
      </c>
      <c r="K544">
        <v>12</v>
      </c>
      <c r="L544">
        <v>13.3</v>
      </c>
      <c r="M544">
        <v>2</v>
      </c>
      <c r="O544" t="s">
        <v>26</v>
      </c>
      <c r="P544">
        <v>17019</v>
      </c>
      <c r="Q544" t="s">
        <v>395</v>
      </c>
      <c r="R544" t="s">
        <v>334</v>
      </c>
      <c r="S544">
        <v>59001</v>
      </c>
      <c r="T544" t="s">
        <v>336</v>
      </c>
    </row>
    <row r="545" spans="1:20" x14ac:dyDescent="0.25">
      <c r="A545" t="s">
        <v>1283</v>
      </c>
      <c r="B545" t="s">
        <v>593</v>
      </c>
      <c r="D545">
        <v>906019001</v>
      </c>
      <c r="E545" t="s">
        <v>877</v>
      </c>
      <c r="F545" t="s">
        <v>878</v>
      </c>
      <c r="G545" t="s">
        <v>333</v>
      </c>
      <c r="H545">
        <v>17019</v>
      </c>
      <c r="I545">
        <v>52</v>
      </c>
      <c r="J545" t="s">
        <v>330</v>
      </c>
      <c r="K545">
        <v>13</v>
      </c>
      <c r="L545">
        <v>13</v>
      </c>
      <c r="M545">
        <v>4</v>
      </c>
      <c r="O545" t="s">
        <v>26</v>
      </c>
      <c r="P545">
        <v>17019</v>
      </c>
      <c r="Q545" t="s">
        <v>395</v>
      </c>
      <c r="R545" t="s">
        <v>334</v>
      </c>
      <c r="S545">
        <v>59001</v>
      </c>
      <c r="T545" t="s">
        <v>336</v>
      </c>
    </row>
    <row r="546" spans="1:20" x14ac:dyDescent="0.25">
      <c r="A546" t="s">
        <v>1098</v>
      </c>
      <c r="B546" t="s">
        <v>351</v>
      </c>
      <c r="D546">
        <v>906019001</v>
      </c>
      <c r="E546" t="s">
        <v>877</v>
      </c>
      <c r="F546" t="s">
        <v>878</v>
      </c>
      <c r="G546" t="s">
        <v>333</v>
      </c>
      <c r="H546">
        <v>17019</v>
      </c>
      <c r="I546">
        <v>66.55</v>
      </c>
      <c r="J546" t="s">
        <v>330</v>
      </c>
      <c r="K546">
        <v>7</v>
      </c>
      <c r="L546">
        <v>13.31</v>
      </c>
      <c r="M546">
        <v>5</v>
      </c>
      <c r="O546" t="s">
        <v>26</v>
      </c>
      <c r="P546">
        <v>17019</v>
      </c>
      <c r="Q546" t="s">
        <v>395</v>
      </c>
      <c r="R546" t="s">
        <v>334</v>
      </c>
      <c r="S546">
        <v>59001</v>
      </c>
      <c r="T546" t="s">
        <v>336</v>
      </c>
    </row>
    <row r="547" spans="1:20" x14ac:dyDescent="0.25">
      <c r="A547" t="s">
        <v>1284</v>
      </c>
      <c r="B547" t="s">
        <v>358</v>
      </c>
      <c r="D547">
        <v>907053010</v>
      </c>
      <c r="E547" t="s">
        <v>997</v>
      </c>
      <c r="F547" t="s">
        <v>1003</v>
      </c>
      <c r="G547" t="s">
        <v>333</v>
      </c>
      <c r="H547">
        <v>17019</v>
      </c>
      <c r="I547">
        <v>13</v>
      </c>
      <c r="J547" t="s">
        <v>330</v>
      </c>
      <c r="K547">
        <v>1</v>
      </c>
      <c r="L547">
        <v>13</v>
      </c>
      <c r="M547">
        <v>1</v>
      </c>
      <c r="O547" t="s">
        <v>26</v>
      </c>
      <c r="P547">
        <v>17019</v>
      </c>
      <c r="Q547" t="s">
        <v>395</v>
      </c>
      <c r="R547" t="s">
        <v>334</v>
      </c>
      <c r="S547">
        <v>59001</v>
      </c>
      <c r="T547" t="s">
        <v>336</v>
      </c>
    </row>
    <row r="548" spans="1:20" x14ac:dyDescent="0.25">
      <c r="A548" t="s">
        <v>1004</v>
      </c>
      <c r="B548" t="s">
        <v>788</v>
      </c>
      <c r="D548">
        <v>908013031</v>
      </c>
      <c r="E548" t="s">
        <v>1005</v>
      </c>
      <c r="F548" t="s">
        <v>1006</v>
      </c>
      <c r="G548" t="s">
        <v>333</v>
      </c>
      <c r="H548">
        <v>17019</v>
      </c>
      <c r="I548">
        <v>133.1</v>
      </c>
      <c r="J548" t="s">
        <v>330</v>
      </c>
      <c r="K548">
        <v>13</v>
      </c>
      <c r="L548">
        <v>13.31</v>
      </c>
      <c r="M548">
        <v>10</v>
      </c>
      <c r="O548" t="s">
        <v>26</v>
      </c>
      <c r="P548">
        <v>17019</v>
      </c>
      <c r="Q548" t="s">
        <v>395</v>
      </c>
      <c r="R548" t="s">
        <v>334</v>
      </c>
      <c r="S548">
        <v>59001</v>
      </c>
      <c r="T548" t="s">
        <v>336</v>
      </c>
    </row>
    <row r="549" spans="1:20" x14ac:dyDescent="0.25">
      <c r="A549" t="s">
        <v>1285</v>
      </c>
      <c r="B549" t="s">
        <v>456</v>
      </c>
      <c r="D549">
        <v>908013021</v>
      </c>
      <c r="E549" t="s">
        <v>971</v>
      </c>
      <c r="F549" t="s">
        <v>1286</v>
      </c>
      <c r="G549" t="s">
        <v>333</v>
      </c>
      <c r="H549">
        <v>17019</v>
      </c>
      <c r="I549">
        <v>13</v>
      </c>
      <c r="J549" t="s">
        <v>330</v>
      </c>
      <c r="K549">
        <v>8</v>
      </c>
      <c r="L549">
        <v>13</v>
      </c>
      <c r="M549">
        <v>1</v>
      </c>
      <c r="O549" t="s">
        <v>26</v>
      </c>
      <c r="P549">
        <v>17019</v>
      </c>
      <c r="Q549" t="s">
        <v>395</v>
      </c>
      <c r="R549" t="s">
        <v>334</v>
      </c>
      <c r="S549">
        <v>59001</v>
      </c>
      <c r="T549" t="s">
        <v>336</v>
      </c>
    </row>
    <row r="550" spans="1:20" x14ac:dyDescent="0.25">
      <c r="A550" t="s">
        <v>1016</v>
      </c>
      <c r="B550" t="s">
        <v>626</v>
      </c>
      <c r="D550">
        <v>901057001</v>
      </c>
      <c r="E550" t="s">
        <v>813</v>
      </c>
      <c r="F550" t="s">
        <v>814</v>
      </c>
      <c r="G550" t="s">
        <v>333</v>
      </c>
      <c r="H550">
        <v>17019</v>
      </c>
      <c r="I550">
        <v>133.1</v>
      </c>
      <c r="J550" t="s">
        <v>330</v>
      </c>
      <c r="K550">
        <v>7</v>
      </c>
      <c r="L550">
        <v>13.31</v>
      </c>
      <c r="M550">
        <v>10</v>
      </c>
      <c r="O550" t="s">
        <v>26</v>
      </c>
      <c r="P550">
        <v>17019</v>
      </c>
      <c r="Q550" t="s">
        <v>395</v>
      </c>
      <c r="R550" t="s">
        <v>334</v>
      </c>
      <c r="S550">
        <v>59001</v>
      </c>
      <c r="T550" t="s">
        <v>336</v>
      </c>
    </row>
    <row r="551" spans="1:20" x14ac:dyDescent="0.25">
      <c r="A551" t="s">
        <v>1287</v>
      </c>
      <c r="B551" t="s">
        <v>358</v>
      </c>
      <c r="D551">
        <v>901090070</v>
      </c>
      <c r="E551" t="s">
        <v>945</v>
      </c>
      <c r="F551" t="s">
        <v>1021</v>
      </c>
      <c r="G551" t="s">
        <v>333</v>
      </c>
      <c r="H551">
        <v>17019</v>
      </c>
      <c r="I551">
        <v>13</v>
      </c>
      <c r="J551" t="s">
        <v>330</v>
      </c>
      <c r="K551">
        <v>16</v>
      </c>
      <c r="L551">
        <v>13</v>
      </c>
      <c r="M551">
        <v>1</v>
      </c>
      <c r="O551" t="s">
        <v>26</v>
      </c>
      <c r="P551">
        <v>17019</v>
      </c>
      <c r="Q551" t="s">
        <v>395</v>
      </c>
      <c r="R551" t="s">
        <v>334</v>
      </c>
      <c r="S551">
        <v>59001</v>
      </c>
      <c r="T551" t="s">
        <v>336</v>
      </c>
    </row>
    <row r="552" spans="1:20" x14ac:dyDescent="0.25">
      <c r="A552" t="s">
        <v>888</v>
      </c>
      <c r="B552" t="s">
        <v>568</v>
      </c>
      <c r="D552">
        <v>904017050</v>
      </c>
      <c r="E552" t="s">
        <v>889</v>
      </c>
      <c r="F552" t="s">
        <v>890</v>
      </c>
      <c r="G552" t="s">
        <v>333</v>
      </c>
      <c r="H552">
        <v>17019</v>
      </c>
      <c r="I552">
        <v>159.72</v>
      </c>
      <c r="J552" t="s">
        <v>330</v>
      </c>
      <c r="K552">
        <v>31</v>
      </c>
      <c r="L552">
        <v>13.31</v>
      </c>
      <c r="M552">
        <v>12</v>
      </c>
      <c r="O552" t="s">
        <v>26</v>
      </c>
      <c r="P552">
        <v>17019</v>
      </c>
      <c r="Q552" t="s">
        <v>395</v>
      </c>
      <c r="R552" t="s">
        <v>334</v>
      </c>
      <c r="S552">
        <v>59001</v>
      </c>
      <c r="T552" t="s">
        <v>336</v>
      </c>
    </row>
    <row r="553" spans="1:20" x14ac:dyDescent="0.25">
      <c r="A553" t="s">
        <v>1022</v>
      </c>
      <c r="B553" t="s">
        <v>441</v>
      </c>
      <c r="D553">
        <v>908013021</v>
      </c>
      <c r="E553" t="s">
        <v>971</v>
      </c>
      <c r="F553" t="s">
        <v>1023</v>
      </c>
      <c r="G553" t="s">
        <v>333</v>
      </c>
      <c r="H553">
        <v>17019</v>
      </c>
      <c r="I553">
        <v>13</v>
      </c>
      <c r="J553" t="s">
        <v>330</v>
      </c>
      <c r="K553">
        <v>17</v>
      </c>
      <c r="L553">
        <v>13</v>
      </c>
      <c r="M553">
        <v>1</v>
      </c>
      <c r="O553" t="s">
        <v>26</v>
      </c>
      <c r="P553">
        <v>17019</v>
      </c>
      <c r="Q553" t="s">
        <v>395</v>
      </c>
      <c r="R553" t="s">
        <v>334</v>
      </c>
      <c r="S553">
        <v>59001</v>
      </c>
      <c r="T553" t="s">
        <v>336</v>
      </c>
    </row>
    <row r="554" spans="1:20" x14ac:dyDescent="0.25">
      <c r="A554" t="s">
        <v>1025</v>
      </c>
      <c r="B554" t="s">
        <v>765</v>
      </c>
      <c r="D554">
        <v>903034001</v>
      </c>
      <c r="E554" t="s">
        <v>892</v>
      </c>
      <c r="F554" t="s">
        <v>893</v>
      </c>
      <c r="G554" t="s">
        <v>333</v>
      </c>
      <c r="H554">
        <v>17019</v>
      </c>
      <c r="I554">
        <v>130</v>
      </c>
      <c r="J554" t="s">
        <v>330</v>
      </c>
      <c r="K554">
        <v>9</v>
      </c>
      <c r="L554">
        <v>13</v>
      </c>
      <c r="M554">
        <v>10</v>
      </c>
      <c r="O554" t="s">
        <v>26</v>
      </c>
      <c r="P554">
        <v>17019</v>
      </c>
      <c r="Q554" t="s">
        <v>395</v>
      </c>
      <c r="R554" t="s">
        <v>334</v>
      </c>
      <c r="S554">
        <v>59001</v>
      </c>
      <c r="T554" t="s">
        <v>336</v>
      </c>
    </row>
    <row r="555" spans="1:20" x14ac:dyDescent="0.25">
      <c r="A555" t="s">
        <v>1288</v>
      </c>
      <c r="B555" t="s">
        <v>792</v>
      </c>
      <c r="D555">
        <v>909090030</v>
      </c>
      <c r="E555" t="s">
        <v>896</v>
      </c>
      <c r="F555" t="s">
        <v>897</v>
      </c>
      <c r="G555" t="s">
        <v>333</v>
      </c>
      <c r="H555">
        <v>17019</v>
      </c>
      <c r="I555">
        <v>26</v>
      </c>
      <c r="J555" t="s">
        <v>330</v>
      </c>
      <c r="K555">
        <v>2</v>
      </c>
      <c r="L555">
        <v>13</v>
      </c>
      <c r="M555">
        <v>2</v>
      </c>
      <c r="O555" t="s">
        <v>26</v>
      </c>
      <c r="P555">
        <v>17019</v>
      </c>
      <c r="Q555" t="s">
        <v>395</v>
      </c>
      <c r="R555" t="s">
        <v>334</v>
      </c>
      <c r="S555">
        <v>59001</v>
      </c>
      <c r="T555" t="s">
        <v>336</v>
      </c>
    </row>
    <row r="556" spans="1:20" x14ac:dyDescent="0.25">
      <c r="A556" t="s">
        <v>1029</v>
      </c>
      <c r="B556" t="s">
        <v>580</v>
      </c>
      <c r="D556">
        <v>905024001</v>
      </c>
      <c r="E556" t="s">
        <v>1030</v>
      </c>
      <c r="F556" t="s">
        <v>1031</v>
      </c>
      <c r="G556" t="s">
        <v>333</v>
      </c>
      <c r="H556">
        <v>17019</v>
      </c>
      <c r="I556">
        <v>130</v>
      </c>
      <c r="J556" t="s">
        <v>330</v>
      </c>
      <c r="K556">
        <v>16</v>
      </c>
      <c r="L556">
        <v>13</v>
      </c>
      <c r="M556">
        <v>10</v>
      </c>
      <c r="O556" t="s">
        <v>26</v>
      </c>
      <c r="P556">
        <v>17019</v>
      </c>
      <c r="Q556" t="s">
        <v>395</v>
      </c>
      <c r="R556" t="s">
        <v>334</v>
      </c>
      <c r="S556">
        <v>59001</v>
      </c>
      <c r="T556" t="s">
        <v>336</v>
      </c>
    </row>
    <row r="557" spans="1:20" x14ac:dyDescent="0.25">
      <c r="A557" t="s">
        <v>1032</v>
      </c>
      <c r="B557" t="s">
        <v>769</v>
      </c>
      <c r="D557">
        <v>905024001</v>
      </c>
      <c r="E557" t="s">
        <v>1030</v>
      </c>
      <c r="F557" t="s">
        <v>1031</v>
      </c>
      <c r="G557" t="s">
        <v>333</v>
      </c>
      <c r="H557">
        <v>17019</v>
      </c>
      <c r="I557">
        <v>130</v>
      </c>
      <c r="J557" t="s">
        <v>330</v>
      </c>
      <c r="K557">
        <v>2</v>
      </c>
      <c r="L557">
        <v>13</v>
      </c>
      <c r="M557">
        <v>10</v>
      </c>
      <c r="O557" t="s">
        <v>26</v>
      </c>
      <c r="P557">
        <v>17019</v>
      </c>
      <c r="Q557" t="s">
        <v>395</v>
      </c>
      <c r="R557" t="s">
        <v>334</v>
      </c>
      <c r="S557">
        <v>59001</v>
      </c>
      <c r="T557" t="s">
        <v>336</v>
      </c>
    </row>
    <row r="558" spans="1:20" x14ac:dyDescent="0.25">
      <c r="A558" t="s">
        <v>1289</v>
      </c>
      <c r="B558" t="s">
        <v>887</v>
      </c>
      <c r="D558">
        <v>903034001</v>
      </c>
      <c r="E558" t="s">
        <v>892</v>
      </c>
      <c r="F558" t="s">
        <v>893</v>
      </c>
      <c r="G558" t="s">
        <v>333</v>
      </c>
      <c r="H558">
        <v>17019</v>
      </c>
      <c r="I558">
        <v>39.9</v>
      </c>
      <c r="J558" t="s">
        <v>330</v>
      </c>
      <c r="K558">
        <v>31</v>
      </c>
      <c r="L558">
        <v>13.3</v>
      </c>
      <c r="M558">
        <v>3</v>
      </c>
      <c r="O558" t="s">
        <v>26</v>
      </c>
      <c r="P558">
        <v>17019</v>
      </c>
      <c r="Q558" t="s">
        <v>395</v>
      </c>
      <c r="R558" t="s">
        <v>334</v>
      </c>
      <c r="S558">
        <v>59001</v>
      </c>
      <c r="T558" t="s">
        <v>336</v>
      </c>
    </row>
    <row r="559" spans="1:20" x14ac:dyDescent="0.25">
      <c r="A559" t="s">
        <v>1035</v>
      </c>
      <c r="B559" t="s">
        <v>924</v>
      </c>
      <c r="D559">
        <v>901010001</v>
      </c>
      <c r="E559" t="s">
        <v>900</v>
      </c>
      <c r="F559" t="s">
        <v>901</v>
      </c>
      <c r="G559" t="s">
        <v>333</v>
      </c>
      <c r="H559">
        <v>17019</v>
      </c>
      <c r="I559">
        <v>65</v>
      </c>
      <c r="J559" t="s">
        <v>330</v>
      </c>
      <c r="K559">
        <v>19</v>
      </c>
      <c r="L559">
        <v>13</v>
      </c>
      <c r="M559">
        <v>5</v>
      </c>
      <c r="O559" t="s">
        <v>26</v>
      </c>
      <c r="P559">
        <v>17019</v>
      </c>
      <c r="Q559" t="s">
        <v>395</v>
      </c>
      <c r="R559" t="s">
        <v>334</v>
      </c>
      <c r="S559">
        <v>59001</v>
      </c>
      <c r="T559" t="s">
        <v>336</v>
      </c>
    </row>
    <row r="560" spans="1:20" x14ac:dyDescent="0.25">
      <c r="A560" t="s">
        <v>1220</v>
      </c>
      <c r="B560" t="s">
        <v>792</v>
      </c>
      <c r="D560">
        <v>908023001</v>
      </c>
      <c r="E560" t="s">
        <v>905</v>
      </c>
      <c r="F560" t="s">
        <v>906</v>
      </c>
      <c r="G560" t="s">
        <v>333</v>
      </c>
      <c r="H560">
        <v>17019</v>
      </c>
      <c r="I560">
        <v>65</v>
      </c>
      <c r="J560" t="s">
        <v>330</v>
      </c>
      <c r="K560">
        <v>4</v>
      </c>
      <c r="L560">
        <v>13</v>
      </c>
      <c r="M560">
        <v>5</v>
      </c>
      <c r="O560" t="s">
        <v>26</v>
      </c>
      <c r="P560">
        <v>17019</v>
      </c>
      <c r="Q560" t="s">
        <v>395</v>
      </c>
      <c r="R560" t="s">
        <v>334</v>
      </c>
      <c r="S560">
        <v>59001</v>
      </c>
      <c r="T560" t="s">
        <v>336</v>
      </c>
    </row>
    <row r="561" spans="1:20" x14ac:dyDescent="0.25">
      <c r="A561" t="s">
        <v>907</v>
      </c>
      <c r="B561" t="s">
        <v>356</v>
      </c>
      <c r="D561">
        <v>908023010</v>
      </c>
      <c r="E561" t="s">
        <v>820</v>
      </c>
      <c r="F561" t="s">
        <v>821</v>
      </c>
      <c r="G561" t="s">
        <v>333</v>
      </c>
      <c r="H561">
        <v>17019</v>
      </c>
      <c r="I561">
        <v>65</v>
      </c>
      <c r="J561" t="s">
        <v>330</v>
      </c>
      <c r="K561">
        <v>18</v>
      </c>
      <c r="L561">
        <v>13</v>
      </c>
      <c r="M561">
        <v>5</v>
      </c>
      <c r="O561" t="s">
        <v>26</v>
      </c>
      <c r="P561">
        <v>17019</v>
      </c>
      <c r="Q561" t="s">
        <v>395</v>
      </c>
      <c r="R561" t="s">
        <v>334</v>
      </c>
      <c r="S561">
        <v>59001</v>
      </c>
      <c r="T561" t="s">
        <v>336</v>
      </c>
    </row>
    <row r="562" spans="1:20" x14ac:dyDescent="0.25">
      <c r="A562" t="s">
        <v>1290</v>
      </c>
      <c r="B562" t="s">
        <v>773</v>
      </c>
      <c r="D562">
        <v>908023010</v>
      </c>
      <c r="E562" t="s">
        <v>820</v>
      </c>
      <c r="F562" t="s">
        <v>821</v>
      </c>
      <c r="G562" t="s">
        <v>333</v>
      </c>
      <c r="H562">
        <v>17019</v>
      </c>
      <c r="I562">
        <v>53.24</v>
      </c>
      <c r="J562" t="s">
        <v>330</v>
      </c>
      <c r="K562">
        <v>3</v>
      </c>
      <c r="L562">
        <v>13.31</v>
      </c>
      <c r="M562">
        <v>4</v>
      </c>
      <c r="O562" t="s">
        <v>26</v>
      </c>
      <c r="P562">
        <v>17019</v>
      </c>
      <c r="Q562" t="s">
        <v>395</v>
      </c>
      <c r="R562" t="s">
        <v>334</v>
      </c>
      <c r="S562">
        <v>59001</v>
      </c>
      <c r="T562" t="s">
        <v>336</v>
      </c>
    </row>
    <row r="563" spans="1:20" x14ac:dyDescent="0.25">
      <c r="A563" t="s">
        <v>1291</v>
      </c>
      <c r="B563" t="s">
        <v>769</v>
      </c>
      <c r="D563">
        <v>908023010</v>
      </c>
      <c r="E563" t="s">
        <v>820</v>
      </c>
      <c r="F563" t="s">
        <v>821</v>
      </c>
      <c r="G563" t="s">
        <v>333</v>
      </c>
      <c r="H563">
        <v>17019</v>
      </c>
      <c r="I563">
        <v>52</v>
      </c>
      <c r="J563" t="s">
        <v>330</v>
      </c>
      <c r="K563">
        <v>3</v>
      </c>
      <c r="L563">
        <v>13</v>
      </c>
      <c r="M563">
        <v>4</v>
      </c>
      <c r="O563" t="s">
        <v>26</v>
      </c>
      <c r="P563">
        <v>17019</v>
      </c>
      <c r="Q563" t="s">
        <v>395</v>
      </c>
      <c r="R563" t="s">
        <v>334</v>
      </c>
      <c r="S563">
        <v>59001</v>
      </c>
      <c r="T563" t="s">
        <v>336</v>
      </c>
    </row>
    <row r="564" spans="1:20" x14ac:dyDescent="0.25">
      <c r="A564" t="s">
        <v>915</v>
      </c>
      <c r="B564" t="s">
        <v>849</v>
      </c>
      <c r="D564">
        <v>905039001</v>
      </c>
      <c r="E564" t="s">
        <v>913</v>
      </c>
      <c r="F564" t="s">
        <v>914</v>
      </c>
      <c r="G564" t="s">
        <v>333</v>
      </c>
      <c r="H564">
        <v>17019</v>
      </c>
      <c r="I564">
        <v>195</v>
      </c>
      <c r="J564" t="s">
        <v>330</v>
      </c>
      <c r="K564">
        <v>7</v>
      </c>
      <c r="L564">
        <v>13</v>
      </c>
      <c r="M564">
        <v>15</v>
      </c>
      <c r="O564" t="s">
        <v>26</v>
      </c>
      <c r="P564">
        <v>17019</v>
      </c>
      <c r="Q564" t="s">
        <v>395</v>
      </c>
      <c r="R564" t="s">
        <v>334</v>
      </c>
      <c r="S564">
        <v>59001</v>
      </c>
      <c r="T564" t="s">
        <v>336</v>
      </c>
    </row>
    <row r="565" spans="1:20" x14ac:dyDescent="0.25">
      <c r="A565" t="s">
        <v>918</v>
      </c>
      <c r="B565" t="s">
        <v>759</v>
      </c>
      <c r="D565">
        <v>902029010</v>
      </c>
      <c r="E565" t="s">
        <v>774</v>
      </c>
      <c r="F565" t="s">
        <v>919</v>
      </c>
      <c r="G565" t="s">
        <v>333</v>
      </c>
      <c r="H565">
        <v>17019</v>
      </c>
      <c r="I565">
        <v>130</v>
      </c>
      <c r="J565" t="s">
        <v>330</v>
      </c>
      <c r="K565">
        <v>8</v>
      </c>
      <c r="L565">
        <v>13</v>
      </c>
      <c r="M565">
        <v>10</v>
      </c>
      <c r="O565" t="s">
        <v>26</v>
      </c>
      <c r="P565">
        <v>17019</v>
      </c>
      <c r="Q565" t="s">
        <v>395</v>
      </c>
      <c r="R565" t="s">
        <v>334</v>
      </c>
      <c r="S565">
        <v>59001</v>
      </c>
      <c r="T565" t="s">
        <v>336</v>
      </c>
    </row>
    <row r="566" spans="1:20" x14ac:dyDescent="0.25">
      <c r="A566" t="s">
        <v>1239</v>
      </c>
      <c r="B566" t="s">
        <v>788</v>
      </c>
      <c r="D566">
        <v>906014001</v>
      </c>
      <c r="E566" t="s">
        <v>770</v>
      </c>
      <c r="F566" t="s">
        <v>771</v>
      </c>
      <c r="G566" t="s">
        <v>333</v>
      </c>
      <c r="H566">
        <v>17020</v>
      </c>
      <c r="I566">
        <v>63.64</v>
      </c>
      <c r="J566" t="s">
        <v>330</v>
      </c>
      <c r="K566">
        <v>14</v>
      </c>
      <c r="L566">
        <v>31.82</v>
      </c>
      <c r="M566">
        <v>2</v>
      </c>
      <c r="O566" t="s">
        <v>26</v>
      </c>
      <c r="P566">
        <v>17020</v>
      </c>
      <c r="Q566" t="s">
        <v>1292</v>
      </c>
      <c r="R566" t="s">
        <v>334</v>
      </c>
      <c r="S566">
        <v>59001</v>
      </c>
      <c r="T566" t="s">
        <v>336</v>
      </c>
    </row>
    <row r="567" spans="1:20" x14ac:dyDescent="0.25">
      <c r="A567" t="s">
        <v>1293</v>
      </c>
      <c r="B567" t="s">
        <v>796</v>
      </c>
      <c r="D567">
        <v>906012001</v>
      </c>
      <c r="E567" t="s">
        <v>780</v>
      </c>
      <c r="F567" t="s">
        <v>801</v>
      </c>
      <c r="G567" t="s">
        <v>333</v>
      </c>
      <c r="H567">
        <v>17020</v>
      </c>
      <c r="I567">
        <v>318.2</v>
      </c>
      <c r="J567" t="s">
        <v>330</v>
      </c>
      <c r="K567">
        <v>2</v>
      </c>
      <c r="L567">
        <v>31.82</v>
      </c>
      <c r="M567">
        <v>10</v>
      </c>
      <c r="O567" t="s">
        <v>26</v>
      </c>
      <c r="P567">
        <v>17020</v>
      </c>
      <c r="Q567" t="s">
        <v>1292</v>
      </c>
      <c r="R567" t="s">
        <v>334</v>
      </c>
      <c r="S567">
        <v>59001</v>
      </c>
      <c r="T567" t="s">
        <v>336</v>
      </c>
    </row>
    <row r="568" spans="1:20" x14ac:dyDescent="0.25">
      <c r="A568" t="s">
        <v>1294</v>
      </c>
      <c r="B568" t="s">
        <v>356</v>
      </c>
      <c r="D568">
        <v>903034001</v>
      </c>
      <c r="E568" t="s">
        <v>892</v>
      </c>
      <c r="F568" t="s">
        <v>893</v>
      </c>
      <c r="G568" t="s">
        <v>333</v>
      </c>
      <c r="H568">
        <v>17020</v>
      </c>
      <c r="I568">
        <v>63.64</v>
      </c>
      <c r="J568" t="s">
        <v>330</v>
      </c>
      <c r="K568">
        <v>1</v>
      </c>
      <c r="L568">
        <v>31.82</v>
      </c>
      <c r="M568">
        <v>2</v>
      </c>
      <c r="O568" t="s">
        <v>26</v>
      </c>
      <c r="P568">
        <v>17020</v>
      </c>
      <c r="Q568" t="s">
        <v>1292</v>
      </c>
      <c r="R568" t="s">
        <v>334</v>
      </c>
      <c r="S568">
        <v>59001</v>
      </c>
      <c r="T568" t="s">
        <v>336</v>
      </c>
    </row>
    <row r="569" spans="1:20" x14ac:dyDescent="0.25">
      <c r="A569" t="s">
        <v>1259</v>
      </c>
      <c r="B569" t="s">
        <v>803</v>
      </c>
      <c r="D569">
        <v>908023001</v>
      </c>
      <c r="E569" t="s">
        <v>905</v>
      </c>
      <c r="F569" t="s">
        <v>906</v>
      </c>
      <c r="G569" t="s">
        <v>333</v>
      </c>
      <c r="H569">
        <v>17020</v>
      </c>
      <c r="I569">
        <v>31.82</v>
      </c>
      <c r="J569" t="s">
        <v>330</v>
      </c>
      <c r="K569">
        <v>8</v>
      </c>
      <c r="L569">
        <v>31.82</v>
      </c>
      <c r="M569">
        <v>1</v>
      </c>
      <c r="O569" t="s">
        <v>26</v>
      </c>
      <c r="P569">
        <v>17020</v>
      </c>
      <c r="Q569" t="s">
        <v>1292</v>
      </c>
      <c r="R569" t="s">
        <v>334</v>
      </c>
      <c r="S569">
        <v>59001</v>
      </c>
      <c r="T569" t="s">
        <v>336</v>
      </c>
    </row>
    <row r="570" spans="1:20" x14ac:dyDescent="0.25">
      <c r="A570" t="s">
        <v>908</v>
      </c>
      <c r="B570" t="s">
        <v>503</v>
      </c>
      <c r="D570">
        <v>905025001</v>
      </c>
      <c r="E570" t="s">
        <v>909</v>
      </c>
      <c r="F570" t="s">
        <v>910</v>
      </c>
      <c r="G570" t="s">
        <v>333</v>
      </c>
      <c r="H570">
        <v>17020</v>
      </c>
      <c r="I570">
        <v>159.1</v>
      </c>
      <c r="J570" t="s">
        <v>330</v>
      </c>
      <c r="K570">
        <v>13</v>
      </c>
      <c r="L570">
        <v>31.82</v>
      </c>
      <c r="M570">
        <v>5</v>
      </c>
      <c r="O570" t="s">
        <v>26</v>
      </c>
      <c r="P570">
        <v>17020</v>
      </c>
      <c r="Q570" t="s">
        <v>1292</v>
      </c>
      <c r="R570" t="s">
        <v>334</v>
      </c>
      <c r="S570">
        <v>59001</v>
      </c>
      <c r="T570" t="s">
        <v>336</v>
      </c>
    </row>
    <row r="571" spans="1:20" x14ac:dyDescent="0.25">
      <c r="A571" t="s">
        <v>1295</v>
      </c>
      <c r="B571" t="s">
        <v>503</v>
      </c>
      <c r="D571">
        <v>904000000</v>
      </c>
      <c r="E571" t="s">
        <v>756</v>
      </c>
      <c r="F571" t="s">
        <v>757</v>
      </c>
      <c r="G571" t="s">
        <v>333</v>
      </c>
      <c r="H571">
        <v>17021</v>
      </c>
      <c r="I571">
        <v>151</v>
      </c>
      <c r="J571" t="s">
        <v>330</v>
      </c>
      <c r="K571">
        <v>1</v>
      </c>
      <c r="L571">
        <v>151</v>
      </c>
      <c r="M571">
        <v>1</v>
      </c>
      <c r="O571" t="s">
        <v>26</v>
      </c>
      <c r="P571">
        <v>17021</v>
      </c>
      <c r="Q571" t="s">
        <v>375</v>
      </c>
      <c r="R571" t="s">
        <v>334</v>
      </c>
      <c r="S571">
        <v>59001</v>
      </c>
      <c r="T571" t="s">
        <v>336</v>
      </c>
    </row>
    <row r="572" spans="1:20" x14ac:dyDescent="0.25">
      <c r="A572" t="s">
        <v>1265</v>
      </c>
      <c r="B572" t="s">
        <v>570</v>
      </c>
      <c r="D572">
        <v>903044001</v>
      </c>
      <c r="E572" t="s">
        <v>928</v>
      </c>
      <c r="F572" t="s">
        <v>929</v>
      </c>
      <c r="G572" t="s">
        <v>333</v>
      </c>
      <c r="H572">
        <v>17021</v>
      </c>
      <c r="I572">
        <v>151</v>
      </c>
      <c r="J572" t="s">
        <v>330</v>
      </c>
      <c r="K572">
        <v>6</v>
      </c>
      <c r="L572">
        <v>151</v>
      </c>
      <c r="M572">
        <v>1</v>
      </c>
      <c r="O572" t="s">
        <v>26</v>
      </c>
      <c r="P572">
        <v>17021</v>
      </c>
      <c r="Q572" t="s">
        <v>375</v>
      </c>
      <c r="R572" t="s">
        <v>334</v>
      </c>
      <c r="S572">
        <v>59001</v>
      </c>
      <c r="T572" t="s">
        <v>336</v>
      </c>
    </row>
    <row r="573" spans="1:20" x14ac:dyDescent="0.25">
      <c r="A573" t="s">
        <v>1114</v>
      </c>
      <c r="B573" t="s">
        <v>347</v>
      </c>
      <c r="D573">
        <v>904054010</v>
      </c>
      <c r="E573" t="s">
        <v>751</v>
      </c>
      <c r="F573" t="s">
        <v>752</v>
      </c>
      <c r="G573" t="s">
        <v>333</v>
      </c>
      <c r="H573">
        <v>17021</v>
      </c>
      <c r="I573">
        <v>151</v>
      </c>
      <c r="J573" t="s">
        <v>330</v>
      </c>
      <c r="K573">
        <v>19</v>
      </c>
      <c r="L573">
        <v>151</v>
      </c>
      <c r="M573">
        <v>1</v>
      </c>
      <c r="O573" t="s">
        <v>26</v>
      </c>
      <c r="P573">
        <v>17021</v>
      </c>
      <c r="Q573" t="s">
        <v>375</v>
      </c>
      <c r="R573" t="s">
        <v>334</v>
      </c>
      <c r="S573">
        <v>59001</v>
      </c>
      <c r="T573" t="s">
        <v>336</v>
      </c>
    </row>
    <row r="574" spans="1:20" x14ac:dyDescent="0.25">
      <c r="A574" t="s">
        <v>1114</v>
      </c>
      <c r="B574" t="s">
        <v>347</v>
      </c>
      <c r="D574">
        <v>904054010</v>
      </c>
      <c r="E574" t="s">
        <v>751</v>
      </c>
      <c r="F574" t="s">
        <v>752</v>
      </c>
      <c r="G574" t="s">
        <v>333</v>
      </c>
      <c r="H574">
        <v>17021</v>
      </c>
      <c r="I574">
        <v>313</v>
      </c>
      <c r="J574" t="s">
        <v>330</v>
      </c>
      <c r="K574">
        <v>20</v>
      </c>
      <c r="L574">
        <v>313</v>
      </c>
      <c r="M574">
        <v>1</v>
      </c>
      <c r="O574" t="s">
        <v>26</v>
      </c>
      <c r="P574">
        <v>17021</v>
      </c>
      <c r="Q574" t="s">
        <v>375</v>
      </c>
      <c r="R574" t="s">
        <v>334</v>
      </c>
      <c r="S574">
        <v>59001</v>
      </c>
      <c r="T574" t="s">
        <v>336</v>
      </c>
    </row>
    <row r="575" spans="1:20" x14ac:dyDescent="0.25">
      <c r="A575" t="s">
        <v>837</v>
      </c>
      <c r="B575" t="s">
        <v>838</v>
      </c>
      <c r="D575">
        <v>904052050</v>
      </c>
      <c r="E575" t="s">
        <v>839</v>
      </c>
      <c r="F575" t="s">
        <v>840</v>
      </c>
      <c r="G575" t="s">
        <v>333</v>
      </c>
      <c r="H575">
        <v>17021</v>
      </c>
      <c r="I575">
        <v>151</v>
      </c>
      <c r="J575" t="s">
        <v>330</v>
      </c>
      <c r="K575">
        <v>48</v>
      </c>
      <c r="L575">
        <v>151</v>
      </c>
      <c r="M575">
        <v>1</v>
      </c>
      <c r="O575" t="s">
        <v>26</v>
      </c>
      <c r="P575">
        <v>17021</v>
      </c>
      <c r="Q575" t="s">
        <v>375</v>
      </c>
      <c r="R575" t="s">
        <v>334</v>
      </c>
      <c r="S575">
        <v>59001</v>
      </c>
      <c r="T575" t="s">
        <v>336</v>
      </c>
    </row>
    <row r="576" spans="1:20" x14ac:dyDescent="0.25">
      <c r="A576" t="s">
        <v>939</v>
      </c>
      <c r="B576" t="s">
        <v>358</v>
      </c>
      <c r="D576">
        <v>904052050</v>
      </c>
      <c r="E576" t="s">
        <v>839</v>
      </c>
      <c r="F576" t="s">
        <v>840</v>
      </c>
      <c r="G576" t="s">
        <v>333</v>
      </c>
      <c r="H576">
        <v>17021</v>
      </c>
      <c r="I576">
        <v>906</v>
      </c>
      <c r="J576" t="s">
        <v>330</v>
      </c>
      <c r="K576">
        <v>3</v>
      </c>
      <c r="L576">
        <v>151</v>
      </c>
      <c r="M576">
        <v>6</v>
      </c>
      <c r="O576" t="s">
        <v>26</v>
      </c>
      <c r="P576">
        <v>17021</v>
      </c>
      <c r="Q576" t="s">
        <v>375</v>
      </c>
      <c r="R576" t="s">
        <v>334</v>
      </c>
      <c r="S576">
        <v>59001</v>
      </c>
      <c r="T576" t="s">
        <v>336</v>
      </c>
    </row>
    <row r="577" spans="1:20" x14ac:dyDescent="0.25">
      <c r="A577" t="s">
        <v>1296</v>
      </c>
      <c r="B577" t="s">
        <v>580</v>
      </c>
      <c r="D577">
        <v>901043001</v>
      </c>
      <c r="E577" t="s">
        <v>941</v>
      </c>
      <c r="F577" t="s">
        <v>942</v>
      </c>
      <c r="G577" t="s">
        <v>333</v>
      </c>
      <c r="H577">
        <v>17021</v>
      </c>
      <c r="I577">
        <v>302</v>
      </c>
      <c r="J577" t="s">
        <v>330</v>
      </c>
      <c r="K577">
        <v>2</v>
      </c>
      <c r="L577">
        <v>151</v>
      </c>
      <c r="M577">
        <v>2</v>
      </c>
      <c r="O577" t="s">
        <v>26</v>
      </c>
      <c r="P577">
        <v>17021</v>
      </c>
      <c r="Q577" t="s">
        <v>375</v>
      </c>
      <c r="R577" t="s">
        <v>334</v>
      </c>
      <c r="S577">
        <v>59001</v>
      </c>
      <c r="T577" t="s">
        <v>336</v>
      </c>
    </row>
    <row r="578" spans="1:20" x14ac:dyDescent="0.25">
      <c r="A578" t="s">
        <v>1172</v>
      </c>
      <c r="B578" t="s">
        <v>792</v>
      </c>
      <c r="D578">
        <v>904069001</v>
      </c>
      <c r="E578" t="s">
        <v>842</v>
      </c>
      <c r="F578" t="s">
        <v>843</v>
      </c>
      <c r="G578" t="s">
        <v>333</v>
      </c>
      <c r="H578">
        <v>17021</v>
      </c>
      <c r="I578">
        <v>151</v>
      </c>
      <c r="J578" t="s">
        <v>330</v>
      </c>
      <c r="K578">
        <v>19</v>
      </c>
      <c r="L578">
        <v>151</v>
      </c>
      <c r="M578">
        <v>1</v>
      </c>
      <c r="O578" t="s">
        <v>26</v>
      </c>
      <c r="P578">
        <v>17021</v>
      </c>
      <c r="Q578" t="s">
        <v>375</v>
      </c>
      <c r="R578" t="s">
        <v>334</v>
      </c>
      <c r="S578">
        <v>59001</v>
      </c>
      <c r="T578" t="s">
        <v>336</v>
      </c>
    </row>
    <row r="579" spans="1:20" x14ac:dyDescent="0.25">
      <c r="A579" t="s">
        <v>760</v>
      </c>
      <c r="B579" t="s">
        <v>761</v>
      </c>
      <c r="D579">
        <v>901010020</v>
      </c>
      <c r="E579" t="s">
        <v>762</v>
      </c>
      <c r="F579" t="s">
        <v>763</v>
      </c>
      <c r="G579" t="s">
        <v>333</v>
      </c>
      <c r="H579">
        <v>17021</v>
      </c>
      <c r="I579">
        <v>151</v>
      </c>
      <c r="J579" t="s">
        <v>330</v>
      </c>
      <c r="K579">
        <v>2</v>
      </c>
      <c r="L579">
        <v>151</v>
      </c>
      <c r="M579">
        <v>1</v>
      </c>
      <c r="O579" t="s">
        <v>26</v>
      </c>
      <c r="P579">
        <v>17021</v>
      </c>
      <c r="Q579" t="s">
        <v>375</v>
      </c>
      <c r="R579" t="s">
        <v>334</v>
      </c>
      <c r="S579">
        <v>59001</v>
      </c>
      <c r="T579" t="s">
        <v>336</v>
      </c>
    </row>
    <row r="580" spans="1:20" x14ac:dyDescent="0.25">
      <c r="A580" t="s">
        <v>1297</v>
      </c>
      <c r="B580" t="s">
        <v>887</v>
      </c>
      <c r="D580">
        <v>908013010</v>
      </c>
      <c r="E580" t="s">
        <v>766</v>
      </c>
      <c r="F580" t="s">
        <v>767</v>
      </c>
      <c r="G580" t="s">
        <v>333</v>
      </c>
      <c r="H580">
        <v>17021</v>
      </c>
      <c r="I580">
        <v>296.45</v>
      </c>
      <c r="J580" t="s">
        <v>330</v>
      </c>
      <c r="K580">
        <v>1</v>
      </c>
      <c r="L580">
        <v>296.45</v>
      </c>
      <c r="M580">
        <v>1</v>
      </c>
      <c r="O580" t="s">
        <v>26</v>
      </c>
      <c r="P580">
        <v>17021</v>
      </c>
      <c r="Q580" t="s">
        <v>375</v>
      </c>
      <c r="R580" t="s">
        <v>334</v>
      </c>
      <c r="S580">
        <v>59001</v>
      </c>
      <c r="T580" t="s">
        <v>336</v>
      </c>
    </row>
    <row r="581" spans="1:20" x14ac:dyDescent="0.25">
      <c r="A581" t="s">
        <v>1298</v>
      </c>
      <c r="B581" t="s">
        <v>769</v>
      </c>
      <c r="D581">
        <v>907035001</v>
      </c>
      <c r="E581" t="s">
        <v>955</v>
      </c>
      <c r="F581" t="s">
        <v>956</v>
      </c>
      <c r="G581" t="s">
        <v>333</v>
      </c>
      <c r="H581">
        <v>17021</v>
      </c>
      <c r="I581">
        <v>151</v>
      </c>
      <c r="J581" t="s">
        <v>330</v>
      </c>
      <c r="K581">
        <v>6</v>
      </c>
      <c r="L581">
        <v>151</v>
      </c>
      <c r="M581">
        <v>1</v>
      </c>
      <c r="O581" t="s">
        <v>26</v>
      </c>
      <c r="P581">
        <v>17021</v>
      </c>
      <c r="Q581" t="s">
        <v>375</v>
      </c>
      <c r="R581" t="s">
        <v>334</v>
      </c>
      <c r="S581">
        <v>59001</v>
      </c>
      <c r="T581" t="s">
        <v>336</v>
      </c>
    </row>
    <row r="582" spans="1:20" x14ac:dyDescent="0.25">
      <c r="A582" t="s">
        <v>1299</v>
      </c>
      <c r="B582" t="s">
        <v>788</v>
      </c>
      <c r="D582">
        <v>902029010</v>
      </c>
      <c r="E582" t="s">
        <v>774</v>
      </c>
      <c r="F582" t="s">
        <v>775</v>
      </c>
      <c r="G582" t="s">
        <v>333</v>
      </c>
      <c r="H582">
        <v>17021</v>
      </c>
      <c r="I582">
        <v>755</v>
      </c>
      <c r="J582" t="s">
        <v>330</v>
      </c>
      <c r="K582">
        <v>19</v>
      </c>
      <c r="L582">
        <v>151</v>
      </c>
      <c r="M582">
        <v>5</v>
      </c>
      <c r="O582" t="s">
        <v>26</v>
      </c>
      <c r="P582">
        <v>17021</v>
      </c>
      <c r="Q582" t="s">
        <v>375</v>
      </c>
      <c r="R582" t="s">
        <v>334</v>
      </c>
      <c r="S582">
        <v>59001</v>
      </c>
      <c r="T582" t="s">
        <v>336</v>
      </c>
    </row>
    <row r="583" spans="1:20" x14ac:dyDescent="0.25">
      <c r="A583" t="s">
        <v>1179</v>
      </c>
      <c r="B583" t="s">
        <v>933</v>
      </c>
      <c r="D583">
        <v>907035001</v>
      </c>
      <c r="E583" t="s">
        <v>955</v>
      </c>
      <c r="F583" t="s">
        <v>956</v>
      </c>
      <c r="G583" t="s">
        <v>333</v>
      </c>
      <c r="H583">
        <v>17021</v>
      </c>
      <c r="I583">
        <v>151</v>
      </c>
      <c r="J583" t="s">
        <v>330</v>
      </c>
      <c r="K583">
        <v>7</v>
      </c>
      <c r="L583">
        <v>151</v>
      </c>
      <c r="M583">
        <v>1</v>
      </c>
      <c r="O583" t="s">
        <v>26</v>
      </c>
      <c r="P583">
        <v>17021</v>
      </c>
      <c r="Q583" t="s">
        <v>375</v>
      </c>
      <c r="R583" t="s">
        <v>334</v>
      </c>
      <c r="S583">
        <v>59001</v>
      </c>
      <c r="T583" t="s">
        <v>336</v>
      </c>
    </row>
    <row r="584" spans="1:20" x14ac:dyDescent="0.25">
      <c r="A584" t="s">
        <v>1186</v>
      </c>
      <c r="B584" t="s">
        <v>580</v>
      </c>
      <c r="D584">
        <v>903045001</v>
      </c>
      <c r="E584" t="s">
        <v>968</v>
      </c>
      <c r="F584" t="s">
        <v>969</v>
      </c>
      <c r="G584" t="s">
        <v>333</v>
      </c>
      <c r="H584">
        <v>17021</v>
      </c>
      <c r="I584">
        <v>151</v>
      </c>
      <c r="J584" t="s">
        <v>330</v>
      </c>
      <c r="K584">
        <v>3</v>
      </c>
      <c r="L584">
        <v>151</v>
      </c>
      <c r="M584">
        <v>1</v>
      </c>
      <c r="O584" t="s">
        <v>26</v>
      </c>
      <c r="P584">
        <v>17021</v>
      </c>
      <c r="Q584" t="s">
        <v>375</v>
      </c>
      <c r="R584" t="s">
        <v>334</v>
      </c>
      <c r="S584">
        <v>59001</v>
      </c>
      <c r="T584" t="s">
        <v>336</v>
      </c>
    </row>
    <row r="585" spans="1:20" x14ac:dyDescent="0.25">
      <c r="A585" t="s">
        <v>1300</v>
      </c>
      <c r="B585" t="s">
        <v>1000</v>
      </c>
      <c r="D585">
        <v>908066020</v>
      </c>
      <c r="E585" t="s">
        <v>981</v>
      </c>
      <c r="F585" t="s">
        <v>982</v>
      </c>
      <c r="G585" t="s">
        <v>333</v>
      </c>
      <c r="H585">
        <v>17021</v>
      </c>
      <c r="I585">
        <v>453</v>
      </c>
      <c r="J585" t="s">
        <v>330</v>
      </c>
      <c r="K585">
        <v>18</v>
      </c>
      <c r="L585">
        <v>151</v>
      </c>
      <c r="M585">
        <v>3</v>
      </c>
      <c r="O585" t="s">
        <v>26</v>
      </c>
      <c r="P585">
        <v>17021</v>
      </c>
      <c r="Q585" t="s">
        <v>375</v>
      </c>
      <c r="R585" t="s">
        <v>334</v>
      </c>
      <c r="S585">
        <v>59001</v>
      </c>
      <c r="T585" t="s">
        <v>336</v>
      </c>
    </row>
    <row r="586" spans="1:20" x14ac:dyDescent="0.25">
      <c r="A586" t="s">
        <v>980</v>
      </c>
      <c r="B586" t="s">
        <v>407</v>
      </c>
      <c r="D586">
        <v>908066020</v>
      </c>
      <c r="E586" t="s">
        <v>981</v>
      </c>
      <c r="F586" t="s">
        <v>982</v>
      </c>
      <c r="G586" t="s">
        <v>333</v>
      </c>
      <c r="H586">
        <v>17021</v>
      </c>
      <c r="I586">
        <v>313</v>
      </c>
      <c r="J586" t="s">
        <v>330</v>
      </c>
      <c r="K586">
        <v>19</v>
      </c>
      <c r="L586">
        <v>313</v>
      </c>
      <c r="M586">
        <v>1</v>
      </c>
      <c r="O586" t="s">
        <v>26</v>
      </c>
      <c r="P586">
        <v>17021</v>
      </c>
      <c r="Q586" t="s">
        <v>375</v>
      </c>
      <c r="R586" t="s">
        <v>334</v>
      </c>
      <c r="S586">
        <v>59001</v>
      </c>
      <c r="T586" t="s">
        <v>336</v>
      </c>
    </row>
    <row r="587" spans="1:20" x14ac:dyDescent="0.25">
      <c r="A587" t="s">
        <v>1301</v>
      </c>
      <c r="B587" t="s">
        <v>769</v>
      </c>
      <c r="D587">
        <v>904017001</v>
      </c>
      <c r="E587" t="s">
        <v>857</v>
      </c>
      <c r="F587" t="s">
        <v>858</v>
      </c>
      <c r="G587" t="s">
        <v>333</v>
      </c>
      <c r="H587">
        <v>17021</v>
      </c>
      <c r="I587">
        <v>151</v>
      </c>
      <c r="J587" t="s">
        <v>330</v>
      </c>
      <c r="K587">
        <v>5</v>
      </c>
      <c r="L587">
        <v>151</v>
      </c>
      <c r="M587">
        <v>1</v>
      </c>
      <c r="O587" t="s">
        <v>26</v>
      </c>
      <c r="P587">
        <v>17021</v>
      </c>
      <c r="Q587" t="s">
        <v>375</v>
      </c>
      <c r="R587" t="s">
        <v>334</v>
      </c>
      <c r="S587">
        <v>59001</v>
      </c>
      <c r="T587" t="s">
        <v>336</v>
      </c>
    </row>
    <row r="588" spans="1:20" x14ac:dyDescent="0.25">
      <c r="A588" t="s">
        <v>1277</v>
      </c>
      <c r="B588" t="s">
        <v>769</v>
      </c>
      <c r="D588">
        <v>904017001</v>
      </c>
      <c r="E588" t="s">
        <v>857</v>
      </c>
      <c r="F588" t="s">
        <v>858</v>
      </c>
      <c r="G588" t="s">
        <v>333</v>
      </c>
      <c r="H588">
        <v>17021</v>
      </c>
      <c r="I588">
        <v>151</v>
      </c>
      <c r="J588" t="s">
        <v>330</v>
      </c>
      <c r="K588">
        <v>2</v>
      </c>
      <c r="L588">
        <v>151</v>
      </c>
      <c r="M588">
        <v>1</v>
      </c>
      <c r="O588" t="s">
        <v>26</v>
      </c>
      <c r="P588">
        <v>17021</v>
      </c>
      <c r="Q588" t="s">
        <v>375</v>
      </c>
      <c r="R588" t="s">
        <v>334</v>
      </c>
      <c r="S588">
        <v>59001</v>
      </c>
      <c r="T588" t="s">
        <v>336</v>
      </c>
    </row>
    <row r="589" spans="1:20" x14ac:dyDescent="0.25">
      <c r="A589" t="s">
        <v>986</v>
      </c>
      <c r="B589" t="s">
        <v>441</v>
      </c>
      <c r="D589">
        <v>902065010</v>
      </c>
      <c r="E589" t="s">
        <v>987</v>
      </c>
      <c r="F589" t="s">
        <v>988</v>
      </c>
      <c r="G589" t="s">
        <v>333</v>
      </c>
      <c r="H589">
        <v>17021</v>
      </c>
      <c r="I589">
        <v>151</v>
      </c>
      <c r="J589" t="s">
        <v>330</v>
      </c>
      <c r="K589">
        <v>7</v>
      </c>
      <c r="L589">
        <v>151</v>
      </c>
      <c r="M589">
        <v>1</v>
      </c>
      <c r="O589" t="s">
        <v>26</v>
      </c>
      <c r="P589">
        <v>17021</v>
      </c>
      <c r="Q589" t="s">
        <v>375</v>
      </c>
      <c r="R589" t="s">
        <v>334</v>
      </c>
      <c r="S589">
        <v>59001</v>
      </c>
      <c r="T589" t="s">
        <v>336</v>
      </c>
    </row>
    <row r="590" spans="1:20" x14ac:dyDescent="0.25">
      <c r="A590" t="s">
        <v>1302</v>
      </c>
      <c r="B590" t="s">
        <v>441</v>
      </c>
      <c r="D590">
        <v>908030020</v>
      </c>
      <c r="E590" t="s">
        <v>799</v>
      </c>
      <c r="F590" t="s">
        <v>797</v>
      </c>
      <c r="G590" t="s">
        <v>333</v>
      </c>
      <c r="H590">
        <v>17021</v>
      </c>
      <c r="I590">
        <v>302</v>
      </c>
      <c r="J590" t="s">
        <v>330</v>
      </c>
      <c r="K590">
        <v>5</v>
      </c>
      <c r="L590">
        <v>151</v>
      </c>
      <c r="M590">
        <v>2</v>
      </c>
      <c r="O590" t="s">
        <v>26</v>
      </c>
      <c r="P590">
        <v>17021</v>
      </c>
      <c r="Q590" t="s">
        <v>375</v>
      </c>
      <c r="R590" t="s">
        <v>334</v>
      </c>
      <c r="S590">
        <v>59001</v>
      </c>
      <c r="T590" t="s">
        <v>336</v>
      </c>
    </row>
    <row r="591" spans="1:20" x14ac:dyDescent="0.25">
      <c r="A591" t="s">
        <v>1094</v>
      </c>
      <c r="B591" t="s">
        <v>838</v>
      </c>
      <c r="D591">
        <v>908030020</v>
      </c>
      <c r="E591" t="s">
        <v>799</v>
      </c>
      <c r="F591" t="s">
        <v>797</v>
      </c>
      <c r="G591" t="s">
        <v>333</v>
      </c>
      <c r="H591">
        <v>17021</v>
      </c>
      <c r="I591">
        <v>453</v>
      </c>
      <c r="J591" t="s">
        <v>330</v>
      </c>
      <c r="K591">
        <v>3</v>
      </c>
      <c r="L591">
        <v>151</v>
      </c>
      <c r="M591">
        <v>3</v>
      </c>
      <c r="O591" t="s">
        <v>26</v>
      </c>
      <c r="P591">
        <v>17021</v>
      </c>
      <c r="Q591" t="s">
        <v>375</v>
      </c>
      <c r="R591" t="s">
        <v>334</v>
      </c>
      <c r="S591">
        <v>59001</v>
      </c>
      <c r="T591" t="s">
        <v>336</v>
      </c>
    </row>
    <row r="592" spans="1:20" x14ac:dyDescent="0.25">
      <c r="A592" t="s">
        <v>1131</v>
      </c>
      <c r="B592" t="s">
        <v>611</v>
      </c>
      <c r="D592">
        <v>907058001</v>
      </c>
      <c r="E592" t="s">
        <v>804</v>
      </c>
      <c r="F592" t="s">
        <v>805</v>
      </c>
      <c r="G592" t="s">
        <v>333</v>
      </c>
      <c r="H592">
        <v>17021</v>
      </c>
      <c r="I592">
        <v>453</v>
      </c>
      <c r="J592" t="s">
        <v>330</v>
      </c>
      <c r="K592">
        <v>18</v>
      </c>
      <c r="L592">
        <v>151</v>
      </c>
      <c r="M592">
        <v>3</v>
      </c>
      <c r="O592" t="s">
        <v>26</v>
      </c>
      <c r="P592">
        <v>17021</v>
      </c>
      <c r="Q592" t="s">
        <v>375</v>
      </c>
      <c r="R592" t="s">
        <v>334</v>
      </c>
      <c r="S592">
        <v>59001</v>
      </c>
      <c r="T592" t="s">
        <v>336</v>
      </c>
    </row>
    <row r="593" spans="1:20" x14ac:dyDescent="0.25">
      <c r="A593" t="s">
        <v>1303</v>
      </c>
      <c r="B593" t="s">
        <v>568</v>
      </c>
      <c r="D593">
        <v>907058001</v>
      </c>
      <c r="E593" t="s">
        <v>804</v>
      </c>
      <c r="F593" t="s">
        <v>805</v>
      </c>
      <c r="G593" t="s">
        <v>333</v>
      </c>
      <c r="H593">
        <v>17021</v>
      </c>
      <c r="I593">
        <v>151</v>
      </c>
      <c r="J593" t="s">
        <v>330</v>
      </c>
      <c r="K593">
        <v>6</v>
      </c>
      <c r="L593">
        <v>151</v>
      </c>
      <c r="M593">
        <v>1</v>
      </c>
      <c r="O593" t="s">
        <v>26</v>
      </c>
      <c r="P593">
        <v>17021</v>
      </c>
      <c r="Q593" t="s">
        <v>375</v>
      </c>
      <c r="R593" t="s">
        <v>334</v>
      </c>
      <c r="S593">
        <v>59001</v>
      </c>
      <c r="T593" t="s">
        <v>336</v>
      </c>
    </row>
    <row r="594" spans="1:20" x14ac:dyDescent="0.25">
      <c r="A594" t="s">
        <v>1097</v>
      </c>
      <c r="B594" t="s">
        <v>769</v>
      </c>
      <c r="D594">
        <v>906019001</v>
      </c>
      <c r="E594" t="s">
        <v>877</v>
      </c>
      <c r="F594" t="s">
        <v>878</v>
      </c>
      <c r="G594" t="s">
        <v>333</v>
      </c>
      <c r="H594">
        <v>17021</v>
      </c>
      <c r="I594">
        <v>151</v>
      </c>
      <c r="J594" t="s">
        <v>330</v>
      </c>
      <c r="K594">
        <v>3</v>
      </c>
      <c r="L594">
        <v>151</v>
      </c>
      <c r="M594">
        <v>1</v>
      </c>
      <c r="O594" t="s">
        <v>26</v>
      </c>
      <c r="P594">
        <v>17021</v>
      </c>
      <c r="Q594" t="s">
        <v>375</v>
      </c>
      <c r="R594" t="s">
        <v>334</v>
      </c>
      <c r="S594">
        <v>59001</v>
      </c>
      <c r="T594" t="s">
        <v>336</v>
      </c>
    </row>
    <row r="595" spans="1:20" x14ac:dyDescent="0.25">
      <c r="A595" t="s">
        <v>1098</v>
      </c>
      <c r="B595" t="s">
        <v>351</v>
      </c>
      <c r="D595">
        <v>906019001</v>
      </c>
      <c r="E595" t="s">
        <v>877</v>
      </c>
      <c r="F595" t="s">
        <v>878</v>
      </c>
      <c r="G595" t="s">
        <v>333</v>
      </c>
      <c r="H595">
        <v>17021</v>
      </c>
      <c r="I595">
        <v>359.3</v>
      </c>
      <c r="J595" t="s">
        <v>330</v>
      </c>
      <c r="K595">
        <v>15</v>
      </c>
      <c r="L595">
        <v>359.3</v>
      </c>
      <c r="M595">
        <v>1</v>
      </c>
      <c r="O595" t="s">
        <v>26</v>
      </c>
      <c r="P595">
        <v>17021</v>
      </c>
      <c r="Q595" t="s">
        <v>375</v>
      </c>
      <c r="R595" t="s">
        <v>334</v>
      </c>
      <c r="S595">
        <v>59001</v>
      </c>
      <c r="T595" t="s">
        <v>336</v>
      </c>
    </row>
    <row r="596" spans="1:20" x14ac:dyDescent="0.25">
      <c r="A596" t="s">
        <v>1304</v>
      </c>
      <c r="B596" t="s">
        <v>626</v>
      </c>
      <c r="D596">
        <v>907053001</v>
      </c>
      <c r="E596" t="s">
        <v>1212</v>
      </c>
      <c r="F596" t="s">
        <v>1003</v>
      </c>
      <c r="G596" t="s">
        <v>333</v>
      </c>
      <c r="H596">
        <v>17021</v>
      </c>
      <c r="I596">
        <v>302</v>
      </c>
      <c r="J596" t="s">
        <v>330</v>
      </c>
      <c r="K596">
        <v>2</v>
      </c>
      <c r="L596">
        <v>151</v>
      </c>
      <c r="M596">
        <v>2</v>
      </c>
      <c r="O596" t="s">
        <v>26</v>
      </c>
      <c r="P596">
        <v>17021</v>
      </c>
      <c r="Q596" t="s">
        <v>375</v>
      </c>
      <c r="R596" t="s">
        <v>334</v>
      </c>
      <c r="S596">
        <v>59001</v>
      </c>
      <c r="T596" t="s">
        <v>336</v>
      </c>
    </row>
    <row r="597" spans="1:20" x14ac:dyDescent="0.25">
      <c r="A597" t="s">
        <v>1230</v>
      </c>
      <c r="B597" t="s">
        <v>358</v>
      </c>
      <c r="D597">
        <v>908048001</v>
      </c>
      <c r="E597" t="s">
        <v>881</v>
      </c>
      <c r="F597" t="s">
        <v>882</v>
      </c>
      <c r="G597" t="s">
        <v>333</v>
      </c>
      <c r="H597">
        <v>17021</v>
      </c>
      <c r="I597">
        <v>755</v>
      </c>
      <c r="J597" t="s">
        <v>330</v>
      </c>
      <c r="K597">
        <v>11</v>
      </c>
      <c r="L597">
        <v>151</v>
      </c>
      <c r="M597">
        <v>5</v>
      </c>
      <c r="O597" t="s">
        <v>26</v>
      </c>
      <c r="P597">
        <v>17021</v>
      </c>
      <c r="Q597" t="s">
        <v>375</v>
      </c>
      <c r="R597" t="s">
        <v>334</v>
      </c>
      <c r="S597">
        <v>59001</v>
      </c>
      <c r="T597" t="s">
        <v>336</v>
      </c>
    </row>
    <row r="598" spans="1:20" x14ac:dyDescent="0.25">
      <c r="A598" t="s">
        <v>807</v>
      </c>
      <c r="B598" t="s">
        <v>413</v>
      </c>
      <c r="D598">
        <v>904054040</v>
      </c>
      <c r="E598" t="s">
        <v>808</v>
      </c>
      <c r="F598" t="s">
        <v>809</v>
      </c>
      <c r="G598" t="s">
        <v>333</v>
      </c>
      <c r="H598">
        <v>17021</v>
      </c>
      <c r="I598">
        <v>313</v>
      </c>
      <c r="J598" t="s">
        <v>330</v>
      </c>
      <c r="K598">
        <v>18</v>
      </c>
      <c r="L598">
        <v>313</v>
      </c>
      <c r="M598">
        <v>1</v>
      </c>
      <c r="O598" t="s">
        <v>26</v>
      </c>
      <c r="P598">
        <v>17021</v>
      </c>
      <c r="Q598" t="s">
        <v>375</v>
      </c>
      <c r="R598" t="s">
        <v>334</v>
      </c>
      <c r="S598">
        <v>59001</v>
      </c>
      <c r="T598" t="s">
        <v>336</v>
      </c>
    </row>
    <row r="599" spans="1:20" x14ac:dyDescent="0.25">
      <c r="A599" t="s">
        <v>1157</v>
      </c>
      <c r="B599" t="s">
        <v>580</v>
      </c>
      <c r="D599">
        <v>903000000</v>
      </c>
      <c r="E599" t="s">
        <v>1158</v>
      </c>
      <c r="F599" t="s">
        <v>1159</v>
      </c>
      <c r="G599" t="s">
        <v>333</v>
      </c>
      <c r="H599">
        <v>17021</v>
      </c>
      <c r="I599">
        <v>151</v>
      </c>
      <c r="J599" t="s">
        <v>330</v>
      </c>
      <c r="K599">
        <v>16</v>
      </c>
      <c r="L599">
        <v>151</v>
      </c>
      <c r="M599">
        <v>1</v>
      </c>
      <c r="O599" t="s">
        <v>26</v>
      </c>
      <c r="P599">
        <v>17021</v>
      </c>
      <c r="Q599" t="s">
        <v>375</v>
      </c>
      <c r="R599" t="s">
        <v>334</v>
      </c>
      <c r="S599">
        <v>59001</v>
      </c>
      <c r="T599" t="s">
        <v>336</v>
      </c>
    </row>
    <row r="600" spans="1:20" x14ac:dyDescent="0.25">
      <c r="A600" t="s">
        <v>1016</v>
      </c>
      <c r="B600" t="s">
        <v>626</v>
      </c>
      <c r="D600">
        <v>901057001</v>
      </c>
      <c r="E600" t="s">
        <v>813</v>
      </c>
      <c r="F600" t="s">
        <v>814</v>
      </c>
      <c r="G600" t="s">
        <v>333</v>
      </c>
      <c r="H600">
        <v>17021</v>
      </c>
      <c r="I600">
        <v>151</v>
      </c>
      <c r="J600" t="s">
        <v>330</v>
      </c>
      <c r="K600">
        <v>27</v>
      </c>
      <c r="L600">
        <v>151</v>
      </c>
      <c r="M600">
        <v>1</v>
      </c>
      <c r="O600" t="s">
        <v>26</v>
      </c>
      <c r="P600">
        <v>17021</v>
      </c>
      <c r="Q600" t="s">
        <v>375</v>
      </c>
      <c r="R600" t="s">
        <v>334</v>
      </c>
      <c r="S600">
        <v>59001</v>
      </c>
      <c r="T600" t="s">
        <v>336</v>
      </c>
    </row>
    <row r="601" spans="1:20" x14ac:dyDescent="0.25">
      <c r="A601" t="s">
        <v>812</v>
      </c>
      <c r="B601" t="s">
        <v>358</v>
      </c>
      <c r="D601">
        <v>901057001</v>
      </c>
      <c r="E601" t="s">
        <v>813</v>
      </c>
      <c r="F601" t="s">
        <v>814</v>
      </c>
      <c r="G601" t="s">
        <v>333</v>
      </c>
      <c r="H601">
        <v>17021</v>
      </c>
      <c r="I601">
        <v>302</v>
      </c>
      <c r="J601" t="s">
        <v>330</v>
      </c>
      <c r="K601">
        <v>13</v>
      </c>
      <c r="L601">
        <v>151</v>
      </c>
      <c r="M601">
        <v>2</v>
      </c>
      <c r="O601" t="s">
        <v>26</v>
      </c>
      <c r="P601">
        <v>17021</v>
      </c>
      <c r="Q601" t="s">
        <v>375</v>
      </c>
      <c r="R601" t="s">
        <v>334</v>
      </c>
      <c r="S601">
        <v>59001</v>
      </c>
      <c r="T601" t="s">
        <v>336</v>
      </c>
    </row>
    <row r="602" spans="1:20" x14ac:dyDescent="0.25">
      <c r="A602" t="s">
        <v>1132</v>
      </c>
      <c r="B602" t="s">
        <v>407</v>
      </c>
      <c r="D602">
        <v>901090070</v>
      </c>
      <c r="E602" t="s">
        <v>945</v>
      </c>
      <c r="F602" t="s">
        <v>1021</v>
      </c>
      <c r="G602" t="s">
        <v>333</v>
      </c>
      <c r="H602">
        <v>17021</v>
      </c>
      <c r="I602">
        <v>313</v>
      </c>
      <c r="J602" t="s">
        <v>330</v>
      </c>
      <c r="K602">
        <v>20</v>
      </c>
      <c r="L602">
        <v>313</v>
      </c>
      <c r="M602">
        <v>1</v>
      </c>
      <c r="O602" t="s">
        <v>26</v>
      </c>
      <c r="P602">
        <v>17021</v>
      </c>
      <c r="Q602" t="s">
        <v>375</v>
      </c>
      <c r="R602" t="s">
        <v>334</v>
      </c>
      <c r="S602">
        <v>59001</v>
      </c>
      <c r="T602" t="s">
        <v>336</v>
      </c>
    </row>
    <row r="603" spans="1:20" x14ac:dyDescent="0.25">
      <c r="A603" t="s">
        <v>1033</v>
      </c>
      <c r="B603" t="s">
        <v>347</v>
      </c>
      <c r="D603">
        <v>903034001</v>
      </c>
      <c r="E603" t="s">
        <v>892</v>
      </c>
      <c r="F603" t="s">
        <v>893</v>
      </c>
      <c r="G603" t="s">
        <v>333</v>
      </c>
      <c r="H603">
        <v>17021</v>
      </c>
      <c r="I603">
        <v>453</v>
      </c>
      <c r="J603" t="s">
        <v>330</v>
      </c>
      <c r="K603">
        <v>4</v>
      </c>
      <c r="L603">
        <v>151</v>
      </c>
      <c r="M603">
        <v>3</v>
      </c>
      <c r="O603" t="s">
        <v>26</v>
      </c>
      <c r="P603">
        <v>17021</v>
      </c>
      <c r="Q603" t="s">
        <v>375</v>
      </c>
      <c r="R603" t="s">
        <v>334</v>
      </c>
      <c r="S603">
        <v>59001</v>
      </c>
      <c r="T603" t="s">
        <v>336</v>
      </c>
    </row>
    <row r="604" spans="1:20" x14ac:dyDescent="0.25">
      <c r="A604" t="s">
        <v>1305</v>
      </c>
      <c r="B604" t="s">
        <v>773</v>
      </c>
      <c r="D604">
        <v>905000000</v>
      </c>
      <c r="E604" t="s">
        <v>1066</v>
      </c>
      <c r="F604" t="s">
        <v>901</v>
      </c>
      <c r="G604" t="s">
        <v>333</v>
      </c>
      <c r="H604">
        <v>17021</v>
      </c>
      <c r="I604">
        <v>701</v>
      </c>
      <c r="J604" t="s">
        <v>330</v>
      </c>
      <c r="K604">
        <v>4</v>
      </c>
      <c r="L604">
        <v>701</v>
      </c>
      <c r="M604">
        <v>1</v>
      </c>
      <c r="O604" t="s">
        <v>26</v>
      </c>
      <c r="P604">
        <v>17021</v>
      </c>
      <c r="Q604" t="s">
        <v>375</v>
      </c>
      <c r="R604" t="s">
        <v>334</v>
      </c>
      <c r="S604">
        <v>59001</v>
      </c>
      <c r="T604" t="s">
        <v>336</v>
      </c>
    </row>
    <row r="605" spans="1:20" x14ac:dyDescent="0.25">
      <c r="A605" t="s">
        <v>908</v>
      </c>
      <c r="B605" t="s">
        <v>503</v>
      </c>
      <c r="D605">
        <v>905025001</v>
      </c>
      <c r="E605" t="s">
        <v>909</v>
      </c>
      <c r="F605" t="s">
        <v>910</v>
      </c>
      <c r="G605" t="s">
        <v>333</v>
      </c>
      <c r="H605">
        <v>17021</v>
      </c>
      <c r="I605">
        <v>302</v>
      </c>
      <c r="J605" t="s">
        <v>330</v>
      </c>
      <c r="K605">
        <v>25</v>
      </c>
      <c r="L605">
        <v>151</v>
      </c>
      <c r="M605">
        <v>2</v>
      </c>
      <c r="O605" t="s">
        <v>26</v>
      </c>
      <c r="P605">
        <v>17021</v>
      </c>
      <c r="Q605" t="s">
        <v>375</v>
      </c>
      <c r="R605" t="s">
        <v>334</v>
      </c>
      <c r="S605">
        <v>59001</v>
      </c>
      <c r="T605" t="s">
        <v>336</v>
      </c>
    </row>
    <row r="606" spans="1:20" x14ac:dyDescent="0.25">
      <c r="A606" t="s">
        <v>1080</v>
      </c>
      <c r="B606" t="s">
        <v>503</v>
      </c>
      <c r="D606">
        <v>905025001</v>
      </c>
      <c r="E606" t="s">
        <v>909</v>
      </c>
      <c r="F606" t="s">
        <v>910</v>
      </c>
      <c r="G606" t="s">
        <v>333</v>
      </c>
      <c r="H606">
        <v>17021</v>
      </c>
      <c r="I606">
        <v>151</v>
      </c>
      <c r="J606" t="s">
        <v>330</v>
      </c>
      <c r="K606">
        <v>2</v>
      </c>
      <c r="L606">
        <v>151</v>
      </c>
      <c r="M606">
        <v>1</v>
      </c>
      <c r="O606" t="s">
        <v>26</v>
      </c>
      <c r="P606">
        <v>17021</v>
      </c>
      <c r="Q606" t="s">
        <v>375</v>
      </c>
      <c r="R606" t="s">
        <v>334</v>
      </c>
      <c r="S606">
        <v>59001</v>
      </c>
      <c r="T606" t="s">
        <v>336</v>
      </c>
    </row>
    <row r="607" spans="1:20" x14ac:dyDescent="0.25">
      <c r="A607" t="s">
        <v>1137</v>
      </c>
      <c r="B607" t="s">
        <v>503</v>
      </c>
      <c r="D607">
        <v>905039001</v>
      </c>
      <c r="E607" t="s">
        <v>913</v>
      </c>
      <c r="F607" t="s">
        <v>914</v>
      </c>
      <c r="G607" t="s">
        <v>333</v>
      </c>
      <c r="H607">
        <v>17021</v>
      </c>
      <c r="I607">
        <v>453</v>
      </c>
      <c r="J607" t="s">
        <v>330</v>
      </c>
      <c r="K607">
        <v>9</v>
      </c>
      <c r="L607">
        <v>151</v>
      </c>
      <c r="M607">
        <v>3</v>
      </c>
      <c r="O607" t="s">
        <v>26</v>
      </c>
      <c r="P607">
        <v>17021</v>
      </c>
      <c r="Q607" t="s">
        <v>375</v>
      </c>
      <c r="R607" t="s">
        <v>334</v>
      </c>
      <c r="S607">
        <v>59001</v>
      </c>
      <c r="T607" t="s">
        <v>336</v>
      </c>
    </row>
    <row r="608" spans="1:20" x14ac:dyDescent="0.25">
      <c r="A608" t="s">
        <v>1044</v>
      </c>
      <c r="B608" t="s">
        <v>849</v>
      </c>
      <c r="D608">
        <v>902029001</v>
      </c>
      <c r="E608" t="s">
        <v>1045</v>
      </c>
      <c r="F608" t="s">
        <v>1046</v>
      </c>
      <c r="G608" t="s">
        <v>333</v>
      </c>
      <c r="H608">
        <v>17021</v>
      </c>
      <c r="I608">
        <v>313</v>
      </c>
      <c r="J608" t="s">
        <v>330</v>
      </c>
      <c r="K608">
        <v>18</v>
      </c>
      <c r="L608">
        <v>313</v>
      </c>
      <c r="M608">
        <v>1</v>
      </c>
      <c r="O608" t="s">
        <v>26</v>
      </c>
      <c r="P608">
        <v>17021</v>
      </c>
      <c r="Q608" t="s">
        <v>375</v>
      </c>
      <c r="R608" t="s">
        <v>334</v>
      </c>
      <c r="S608">
        <v>59001</v>
      </c>
      <c r="T608" t="s">
        <v>336</v>
      </c>
    </row>
    <row r="609" spans="1:20" x14ac:dyDescent="0.25">
      <c r="A609" t="s">
        <v>1047</v>
      </c>
      <c r="B609" t="s">
        <v>568</v>
      </c>
      <c r="D609">
        <v>906055001</v>
      </c>
      <c r="E609" t="s">
        <v>868</v>
      </c>
      <c r="F609" t="s">
        <v>917</v>
      </c>
      <c r="G609" t="s">
        <v>333</v>
      </c>
      <c r="H609">
        <v>17021</v>
      </c>
      <c r="I609">
        <v>151</v>
      </c>
      <c r="J609" t="s">
        <v>330</v>
      </c>
      <c r="K609">
        <v>7</v>
      </c>
      <c r="L609">
        <v>151</v>
      </c>
      <c r="M609">
        <v>1</v>
      </c>
      <c r="O609" t="s">
        <v>26</v>
      </c>
      <c r="P609">
        <v>17021</v>
      </c>
      <c r="Q609" t="s">
        <v>375</v>
      </c>
      <c r="R609" t="s">
        <v>334</v>
      </c>
      <c r="S609">
        <v>59001</v>
      </c>
      <c r="T609" t="s">
        <v>336</v>
      </c>
    </row>
    <row r="610" spans="1:20" x14ac:dyDescent="0.25">
      <c r="A610" t="s">
        <v>1047</v>
      </c>
      <c r="B610" t="s">
        <v>568</v>
      </c>
      <c r="D610">
        <v>906055001</v>
      </c>
      <c r="E610" t="s">
        <v>868</v>
      </c>
      <c r="F610" t="s">
        <v>917</v>
      </c>
      <c r="G610" t="s">
        <v>333</v>
      </c>
      <c r="H610">
        <v>17021</v>
      </c>
      <c r="I610">
        <v>1359</v>
      </c>
      <c r="J610" t="s">
        <v>330</v>
      </c>
      <c r="K610">
        <v>8</v>
      </c>
      <c r="L610">
        <v>151</v>
      </c>
      <c r="M610">
        <v>9</v>
      </c>
      <c r="O610" t="s">
        <v>26</v>
      </c>
      <c r="P610">
        <v>17021</v>
      </c>
      <c r="Q610" t="s">
        <v>375</v>
      </c>
      <c r="R610" t="s">
        <v>334</v>
      </c>
      <c r="S610">
        <v>59001</v>
      </c>
      <c r="T610" t="s">
        <v>336</v>
      </c>
    </row>
    <row r="611" spans="1:20" x14ac:dyDescent="0.25">
      <c r="A611" t="s">
        <v>825</v>
      </c>
      <c r="B611" t="s">
        <v>358</v>
      </c>
      <c r="D611">
        <v>904047001</v>
      </c>
      <c r="E611" t="s">
        <v>826</v>
      </c>
      <c r="F611" t="s">
        <v>827</v>
      </c>
      <c r="G611" t="s">
        <v>333</v>
      </c>
      <c r="H611">
        <v>17021</v>
      </c>
      <c r="I611">
        <v>151</v>
      </c>
      <c r="J611" t="s">
        <v>330</v>
      </c>
      <c r="K611">
        <v>1</v>
      </c>
      <c r="L611">
        <v>151</v>
      </c>
      <c r="M611">
        <v>1</v>
      </c>
      <c r="O611" t="s">
        <v>26</v>
      </c>
      <c r="P611">
        <v>17021</v>
      </c>
      <c r="Q611" t="s">
        <v>375</v>
      </c>
      <c r="R611" t="s">
        <v>334</v>
      </c>
      <c r="S611">
        <v>59001</v>
      </c>
      <c r="T611" t="s">
        <v>336</v>
      </c>
    </row>
    <row r="612" spans="1:20" x14ac:dyDescent="0.25">
      <c r="A612" t="s">
        <v>1306</v>
      </c>
      <c r="B612" t="s">
        <v>358</v>
      </c>
      <c r="D612">
        <v>904047001</v>
      </c>
      <c r="E612" t="s">
        <v>826</v>
      </c>
      <c r="F612" t="s">
        <v>827</v>
      </c>
      <c r="G612" t="s">
        <v>333</v>
      </c>
      <c r="H612">
        <v>17021</v>
      </c>
      <c r="I612">
        <v>151</v>
      </c>
      <c r="J612" t="s">
        <v>330</v>
      </c>
      <c r="K612">
        <v>5</v>
      </c>
      <c r="L612">
        <v>151</v>
      </c>
      <c r="M612">
        <v>1</v>
      </c>
      <c r="O612" t="s">
        <v>26</v>
      </c>
      <c r="P612">
        <v>17021</v>
      </c>
      <c r="Q612" t="s">
        <v>375</v>
      </c>
      <c r="R612" t="s">
        <v>334</v>
      </c>
      <c r="S612">
        <v>59001</v>
      </c>
      <c r="T612" t="s">
        <v>336</v>
      </c>
    </row>
    <row r="613" spans="1:20" x14ac:dyDescent="0.25">
      <c r="A613" t="s">
        <v>1307</v>
      </c>
      <c r="B613" t="s">
        <v>611</v>
      </c>
      <c r="D613">
        <v>908000000</v>
      </c>
      <c r="E613" t="s">
        <v>1102</v>
      </c>
      <c r="F613" t="s">
        <v>1233</v>
      </c>
      <c r="G613" t="s">
        <v>333</v>
      </c>
      <c r="H613">
        <v>17025</v>
      </c>
      <c r="I613">
        <v>148.65</v>
      </c>
      <c r="J613" t="s">
        <v>330</v>
      </c>
      <c r="K613">
        <v>1</v>
      </c>
      <c r="L613">
        <v>148.65</v>
      </c>
      <c r="M613">
        <v>1</v>
      </c>
      <c r="O613" t="s">
        <v>26</v>
      </c>
      <c r="P613">
        <v>17025</v>
      </c>
      <c r="Q613" t="s">
        <v>400</v>
      </c>
      <c r="R613" t="s">
        <v>334</v>
      </c>
      <c r="S613">
        <v>59001</v>
      </c>
      <c r="T613" t="s">
        <v>336</v>
      </c>
    </row>
    <row r="614" spans="1:20" x14ac:dyDescent="0.25">
      <c r="A614" t="s">
        <v>1307</v>
      </c>
      <c r="B614" t="s">
        <v>611</v>
      </c>
      <c r="D614">
        <v>908000000</v>
      </c>
      <c r="E614" t="s">
        <v>1102</v>
      </c>
      <c r="F614" t="s">
        <v>1233</v>
      </c>
      <c r="G614" t="s">
        <v>333</v>
      </c>
      <c r="H614">
        <v>17025</v>
      </c>
      <c r="I614">
        <v>150.05000000000001</v>
      </c>
      <c r="J614" t="s">
        <v>330</v>
      </c>
      <c r="K614">
        <v>2</v>
      </c>
      <c r="L614">
        <v>150.05000000000001</v>
      </c>
      <c r="M614">
        <v>1</v>
      </c>
      <c r="O614" t="s">
        <v>26</v>
      </c>
      <c r="P614">
        <v>17025</v>
      </c>
      <c r="Q614" t="s">
        <v>400</v>
      </c>
      <c r="R614" t="s">
        <v>334</v>
      </c>
      <c r="S614">
        <v>59001</v>
      </c>
      <c r="T614" t="s">
        <v>336</v>
      </c>
    </row>
    <row r="615" spans="1:20" x14ac:dyDescent="0.25">
      <c r="A615" t="s">
        <v>1088</v>
      </c>
      <c r="B615" t="s">
        <v>441</v>
      </c>
      <c r="D615">
        <v>904069020</v>
      </c>
      <c r="E615" t="s">
        <v>921</v>
      </c>
      <c r="F615" t="s">
        <v>922</v>
      </c>
      <c r="G615" t="s">
        <v>333</v>
      </c>
      <c r="H615">
        <v>17025</v>
      </c>
      <c r="I615">
        <v>148.65</v>
      </c>
      <c r="J615" t="s">
        <v>330</v>
      </c>
      <c r="K615">
        <v>1</v>
      </c>
      <c r="L615">
        <v>148.65</v>
      </c>
      <c r="M615">
        <v>1</v>
      </c>
      <c r="O615" t="s">
        <v>26</v>
      </c>
      <c r="P615">
        <v>17025</v>
      </c>
      <c r="Q615" t="s">
        <v>400</v>
      </c>
      <c r="R615" t="s">
        <v>334</v>
      </c>
      <c r="S615">
        <v>59001</v>
      </c>
      <c r="T615" t="s">
        <v>336</v>
      </c>
    </row>
    <row r="616" spans="1:20" x14ac:dyDescent="0.25">
      <c r="A616" t="s">
        <v>828</v>
      </c>
      <c r="B616" t="s">
        <v>356</v>
      </c>
      <c r="D616">
        <v>908013040</v>
      </c>
      <c r="E616" t="s">
        <v>829</v>
      </c>
      <c r="F616" t="s">
        <v>830</v>
      </c>
      <c r="G616" t="s">
        <v>333</v>
      </c>
      <c r="H616">
        <v>17025</v>
      </c>
      <c r="I616">
        <v>297.3</v>
      </c>
      <c r="J616" t="s">
        <v>330</v>
      </c>
      <c r="K616">
        <v>32</v>
      </c>
      <c r="L616">
        <v>148.65</v>
      </c>
      <c r="M616">
        <v>2</v>
      </c>
      <c r="O616" t="s">
        <v>26</v>
      </c>
      <c r="P616">
        <v>17025</v>
      </c>
      <c r="Q616" t="s">
        <v>400</v>
      </c>
      <c r="R616" t="s">
        <v>334</v>
      </c>
      <c r="S616">
        <v>59001</v>
      </c>
      <c r="T616" t="s">
        <v>336</v>
      </c>
    </row>
    <row r="617" spans="1:20" x14ac:dyDescent="0.25">
      <c r="A617" t="s">
        <v>1144</v>
      </c>
      <c r="B617" t="s">
        <v>358</v>
      </c>
      <c r="D617">
        <v>904054001</v>
      </c>
      <c r="E617" t="s">
        <v>832</v>
      </c>
      <c r="F617" t="s">
        <v>833</v>
      </c>
      <c r="G617" t="s">
        <v>333</v>
      </c>
      <c r="H617">
        <v>17025</v>
      </c>
      <c r="I617">
        <v>148.65</v>
      </c>
      <c r="J617" t="s">
        <v>330</v>
      </c>
      <c r="K617">
        <v>1</v>
      </c>
      <c r="L617">
        <v>148.65</v>
      </c>
      <c r="M617">
        <v>1</v>
      </c>
      <c r="O617" t="s">
        <v>26</v>
      </c>
      <c r="P617">
        <v>17025</v>
      </c>
      <c r="Q617" t="s">
        <v>400</v>
      </c>
      <c r="R617" t="s">
        <v>334</v>
      </c>
      <c r="S617">
        <v>59001</v>
      </c>
      <c r="T617" t="s">
        <v>336</v>
      </c>
    </row>
    <row r="618" spans="1:20" x14ac:dyDescent="0.25">
      <c r="A618" t="s">
        <v>1113</v>
      </c>
      <c r="B618" t="s">
        <v>755</v>
      </c>
      <c r="D618">
        <v>904054010</v>
      </c>
      <c r="E618" t="s">
        <v>751</v>
      </c>
      <c r="F618" t="s">
        <v>752</v>
      </c>
      <c r="G618" t="s">
        <v>333</v>
      </c>
      <c r="H618">
        <v>17025</v>
      </c>
      <c r="I618">
        <v>148.65</v>
      </c>
      <c r="J618" t="s">
        <v>330</v>
      </c>
      <c r="K618">
        <v>23</v>
      </c>
      <c r="L618">
        <v>148.65</v>
      </c>
      <c r="M618">
        <v>1</v>
      </c>
      <c r="O618" t="s">
        <v>26</v>
      </c>
      <c r="P618">
        <v>17025</v>
      </c>
      <c r="Q618" t="s">
        <v>400</v>
      </c>
      <c r="R618" t="s">
        <v>334</v>
      </c>
      <c r="S618">
        <v>59001</v>
      </c>
      <c r="T618" t="s">
        <v>336</v>
      </c>
    </row>
    <row r="619" spans="1:20" x14ac:dyDescent="0.25">
      <c r="A619" t="s">
        <v>1089</v>
      </c>
      <c r="B619" t="s">
        <v>358</v>
      </c>
      <c r="D619">
        <v>901057020</v>
      </c>
      <c r="E619" t="s">
        <v>1090</v>
      </c>
      <c r="F619" t="s">
        <v>1091</v>
      </c>
      <c r="G619" t="s">
        <v>333</v>
      </c>
      <c r="H619">
        <v>17025</v>
      </c>
      <c r="I619">
        <v>148.65</v>
      </c>
      <c r="J619" t="s">
        <v>330</v>
      </c>
      <c r="K619">
        <v>1</v>
      </c>
      <c r="L619">
        <v>148.65</v>
      </c>
      <c r="M619">
        <v>1</v>
      </c>
      <c r="O619" t="s">
        <v>26</v>
      </c>
      <c r="P619">
        <v>17025</v>
      </c>
      <c r="Q619" t="s">
        <v>400</v>
      </c>
      <c r="R619" t="s">
        <v>334</v>
      </c>
      <c r="S619">
        <v>59001</v>
      </c>
      <c r="T619" t="s">
        <v>336</v>
      </c>
    </row>
    <row r="620" spans="1:20" x14ac:dyDescent="0.25">
      <c r="A620" t="s">
        <v>1308</v>
      </c>
      <c r="B620" t="s">
        <v>773</v>
      </c>
      <c r="D620">
        <v>906000000</v>
      </c>
      <c r="E620" t="s">
        <v>850</v>
      </c>
      <c r="F620" t="s">
        <v>851</v>
      </c>
      <c r="G620" t="s">
        <v>333</v>
      </c>
      <c r="H620">
        <v>17025</v>
      </c>
      <c r="I620">
        <v>148.65</v>
      </c>
      <c r="J620" t="s">
        <v>330</v>
      </c>
      <c r="K620">
        <v>2</v>
      </c>
      <c r="L620">
        <v>148.65</v>
      </c>
      <c r="M620">
        <v>1</v>
      </c>
      <c r="O620" t="s">
        <v>26</v>
      </c>
      <c r="P620">
        <v>17025</v>
      </c>
      <c r="Q620" t="s">
        <v>400</v>
      </c>
      <c r="R620" t="s">
        <v>334</v>
      </c>
      <c r="S620">
        <v>59001</v>
      </c>
      <c r="T620" t="s">
        <v>336</v>
      </c>
    </row>
    <row r="621" spans="1:20" x14ac:dyDescent="0.25">
      <c r="A621" t="s">
        <v>1309</v>
      </c>
      <c r="B621" t="s">
        <v>769</v>
      </c>
      <c r="D621">
        <v>909090090</v>
      </c>
      <c r="E621" t="s">
        <v>1310</v>
      </c>
      <c r="F621" t="s">
        <v>1311</v>
      </c>
      <c r="G621" t="s">
        <v>333</v>
      </c>
      <c r="H621">
        <v>17025</v>
      </c>
      <c r="I621">
        <v>148.65</v>
      </c>
      <c r="J621" t="s">
        <v>330</v>
      </c>
      <c r="K621">
        <v>2</v>
      </c>
      <c r="L621">
        <v>148.65</v>
      </c>
      <c r="M621">
        <v>1</v>
      </c>
      <c r="O621" t="s">
        <v>26</v>
      </c>
      <c r="P621">
        <v>17025</v>
      </c>
      <c r="Q621" t="s">
        <v>400</v>
      </c>
      <c r="R621" t="s">
        <v>334</v>
      </c>
      <c r="S621">
        <v>59001</v>
      </c>
      <c r="T621" t="s">
        <v>336</v>
      </c>
    </row>
    <row r="622" spans="1:20" x14ac:dyDescent="0.25">
      <c r="A622" t="s">
        <v>961</v>
      </c>
      <c r="B622" t="s">
        <v>761</v>
      </c>
      <c r="D622">
        <v>903062040</v>
      </c>
      <c r="E622" t="s">
        <v>962</v>
      </c>
      <c r="F622" t="s">
        <v>963</v>
      </c>
      <c r="G622" t="s">
        <v>333</v>
      </c>
      <c r="H622">
        <v>17025</v>
      </c>
      <c r="I622">
        <v>148.65</v>
      </c>
      <c r="J622" t="s">
        <v>330</v>
      </c>
      <c r="K622">
        <v>4</v>
      </c>
      <c r="L622">
        <v>148.65</v>
      </c>
      <c r="M622">
        <v>1</v>
      </c>
      <c r="O622" t="s">
        <v>26</v>
      </c>
      <c r="P622">
        <v>17025</v>
      </c>
      <c r="Q622" t="s">
        <v>400</v>
      </c>
      <c r="R622" t="s">
        <v>334</v>
      </c>
      <c r="S622">
        <v>59001</v>
      </c>
      <c r="T622" t="s">
        <v>336</v>
      </c>
    </row>
    <row r="623" spans="1:20" x14ac:dyDescent="0.25">
      <c r="A623" t="s">
        <v>1312</v>
      </c>
      <c r="B623" t="s">
        <v>803</v>
      </c>
      <c r="D623">
        <v>903045001</v>
      </c>
      <c r="E623" t="s">
        <v>968</v>
      </c>
      <c r="F623" t="s">
        <v>969</v>
      </c>
      <c r="G623" t="s">
        <v>333</v>
      </c>
      <c r="H623">
        <v>17025</v>
      </c>
      <c r="I623">
        <v>148.65</v>
      </c>
      <c r="J623" t="s">
        <v>330</v>
      </c>
      <c r="K623">
        <v>1</v>
      </c>
      <c r="L623">
        <v>148.65</v>
      </c>
      <c r="M623">
        <v>1</v>
      </c>
      <c r="O623" t="s">
        <v>26</v>
      </c>
      <c r="P623">
        <v>17025</v>
      </c>
      <c r="Q623" t="s">
        <v>400</v>
      </c>
      <c r="R623" t="s">
        <v>334</v>
      </c>
      <c r="S623">
        <v>59001</v>
      </c>
      <c r="T623" t="s">
        <v>336</v>
      </c>
    </row>
    <row r="624" spans="1:20" x14ac:dyDescent="0.25">
      <c r="A624" t="s">
        <v>1313</v>
      </c>
      <c r="B624" t="s">
        <v>769</v>
      </c>
      <c r="D624">
        <v>905000000</v>
      </c>
      <c r="E624" t="s">
        <v>1066</v>
      </c>
      <c r="F624" t="s">
        <v>1067</v>
      </c>
      <c r="G624" t="s">
        <v>333</v>
      </c>
      <c r="H624">
        <v>17025</v>
      </c>
      <c r="I624">
        <v>148.65</v>
      </c>
      <c r="J624" t="s">
        <v>330</v>
      </c>
      <c r="K624">
        <v>14</v>
      </c>
      <c r="L624">
        <v>148.65</v>
      </c>
      <c r="M624">
        <v>1</v>
      </c>
      <c r="O624" t="s">
        <v>26</v>
      </c>
      <c r="P624">
        <v>17025</v>
      </c>
      <c r="Q624" t="s">
        <v>400</v>
      </c>
      <c r="R624" t="s">
        <v>334</v>
      </c>
      <c r="S624">
        <v>59001</v>
      </c>
      <c r="T624" t="s">
        <v>336</v>
      </c>
    </row>
    <row r="625" spans="1:20" x14ac:dyDescent="0.25">
      <c r="A625" t="s">
        <v>1108</v>
      </c>
      <c r="B625" t="s">
        <v>792</v>
      </c>
      <c r="D625">
        <v>908013001</v>
      </c>
      <c r="E625" t="s">
        <v>817</v>
      </c>
      <c r="F625" t="s">
        <v>1109</v>
      </c>
      <c r="G625" t="s">
        <v>333</v>
      </c>
      <c r="H625">
        <v>17025</v>
      </c>
      <c r="I625">
        <v>148.65</v>
      </c>
      <c r="J625" t="s">
        <v>330</v>
      </c>
      <c r="K625">
        <v>11</v>
      </c>
      <c r="L625">
        <v>148.65</v>
      </c>
      <c r="M625">
        <v>1</v>
      </c>
      <c r="O625" t="s">
        <v>26</v>
      </c>
      <c r="P625">
        <v>17025</v>
      </c>
      <c r="Q625" t="s">
        <v>400</v>
      </c>
      <c r="R625" t="s">
        <v>334</v>
      </c>
      <c r="S625">
        <v>59001</v>
      </c>
      <c r="T625" t="s">
        <v>336</v>
      </c>
    </row>
    <row r="626" spans="1:20" x14ac:dyDescent="0.25">
      <c r="A626" t="s">
        <v>1093</v>
      </c>
      <c r="B626" t="s">
        <v>816</v>
      </c>
      <c r="D626">
        <v>909059001</v>
      </c>
      <c r="E626" t="s">
        <v>978</v>
      </c>
      <c r="F626" t="s">
        <v>979</v>
      </c>
      <c r="G626" t="s">
        <v>333</v>
      </c>
      <c r="H626">
        <v>17025</v>
      </c>
      <c r="I626">
        <v>297.3</v>
      </c>
      <c r="J626" t="s">
        <v>330</v>
      </c>
      <c r="K626">
        <v>12</v>
      </c>
      <c r="L626">
        <v>148.65</v>
      </c>
      <c r="M626">
        <v>2</v>
      </c>
      <c r="O626" t="s">
        <v>26</v>
      </c>
      <c r="P626">
        <v>17025</v>
      </c>
      <c r="Q626" t="s">
        <v>400</v>
      </c>
      <c r="R626" t="s">
        <v>334</v>
      </c>
      <c r="S626">
        <v>59001</v>
      </c>
      <c r="T626" t="s">
        <v>336</v>
      </c>
    </row>
    <row r="627" spans="1:20" x14ac:dyDescent="0.25">
      <c r="A627" t="s">
        <v>980</v>
      </c>
      <c r="B627" t="s">
        <v>407</v>
      </c>
      <c r="D627">
        <v>908066020</v>
      </c>
      <c r="E627" t="s">
        <v>981</v>
      </c>
      <c r="F627" t="s">
        <v>982</v>
      </c>
      <c r="G627" t="s">
        <v>333</v>
      </c>
      <c r="H627">
        <v>17025</v>
      </c>
      <c r="I627">
        <v>445.95</v>
      </c>
      <c r="J627" t="s">
        <v>330</v>
      </c>
      <c r="K627">
        <v>21</v>
      </c>
      <c r="L627">
        <v>148.65</v>
      </c>
      <c r="M627">
        <v>3</v>
      </c>
      <c r="O627" t="s">
        <v>26</v>
      </c>
      <c r="P627">
        <v>17025</v>
      </c>
      <c r="Q627" t="s">
        <v>400</v>
      </c>
      <c r="R627" t="s">
        <v>334</v>
      </c>
      <c r="S627">
        <v>59001</v>
      </c>
      <c r="T627" t="s">
        <v>336</v>
      </c>
    </row>
    <row r="628" spans="1:20" x14ac:dyDescent="0.25">
      <c r="A628" t="s">
        <v>1314</v>
      </c>
      <c r="B628" t="s">
        <v>358</v>
      </c>
      <c r="D628">
        <v>909059030</v>
      </c>
      <c r="E628" t="s">
        <v>854</v>
      </c>
      <c r="F628" t="s">
        <v>855</v>
      </c>
      <c r="G628" t="s">
        <v>333</v>
      </c>
      <c r="H628">
        <v>17025</v>
      </c>
      <c r="I628">
        <v>148.65</v>
      </c>
      <c r="J628" t="s">
        <v>330</v>
      </c>
      <c r="K628">
        <v>19</v>
      </c>
      <c r="L628">
        <v>148.65</v>
      </c>
      <c r="M628">
        <v>1</v>
      </c>
      <c r="O628" t="s">
        <v>26</v>
      </c>
      <c r="P628">
        <v>17025</v>
      </c>
      <c r="Q628" t="s">
        <v>400</v>
      </c>
      <c r="R628" t="s">
        <v>334</v>
      </c>
      <c r="S628">
        <v>59001</v>
      </c>
      <c r="T628" t="s">
        <v>336</v>
      </c>
    </row>
    <row r="629" spans="1:20" x14ac:dyDescent="0.25">
      <c r="A629" t="s">
        <v>1315</v>
      </c>
      <c r="B629" t="s">
        <v>568</v>
      </c>
      <c r="D629">
        <v>904017001</v>
      </c>
      <c r="E629" t="s">
        <v>857</v>
      </c>
      <c r="F629" t="s">
        <v>858</v>
      </c>
      <c r="G629" t="s">
        <v>333</v>
      </c>
      <c r="H629">
        <v>17025</v>
      </c>
      <c r="I629">
        <v>148.65</v>
      </c>
      <c r="J629" t="s">
        <v>330</v>
      </c>
      <c r="K629">
        <v>2</v>
      </c>
      <c r="L629">
        <v>148.65</v>
      </c>
      <c r="M629">
        <v>1</v>
      </c>
      <c r="O629" t="s">
        <v>26</v>
      </c>
      <c r="P629">
        <v>17025</v>
      </c>
      <c r="Q629" t="s">
        <v>400</v>
      </c>
      <c r="R629" t="s">
        <v>334</v>
      </c>
      <c r="S629">
        <v>59001</v>
      </c>
      <c r="T629" t="s">
        <v>336</v>
      </c>
    </row>
    <row r="630" spans="1:20" x14ac:dyDescent="0.25">
      <c r="A630" t="s">
        <v>1316</v>
      </c>
      <c r="B630" t="s">
        <v>413</v>
      </c>
      <c r="D630">
        <v>904017001</v>
      </c>
      <c r="E630" t="s">
        <v>857</v>
      </c>
      <c r="F630" t="s">
        <v>858</v>
      </c>
      <c r="G630" t="s">
        <v>333</v>
      </c>
      <c r="H630">
        <v>17025</v>
      </c>
      <c r="I630">
        <v>445.95</v>
      </c>
      <c r="J630" t="s">
        <v>330</v>
      </c>
      <c r="K630">
        <v>22</v>
      </c>
      <c r="L630">
        <v>148.65</v>
      </c>
      <c r="M630">
        <v>3</v>
      </c>
      <c r="O630" t="s">
        <v>26</v>
      </c>
      <c r="P630">
        <v>17025</v>
      </c>
      <c r="Q630" t="s">
        <v>400</v>
      </c>
      <c r="R630" t="s">
        <v>334</v>
      </c>
      <c r="S630">
        <v>59001</v>
      </c>
      <c r="T630" t="s">
        <v>336</v>
      </c>
    </row>
    <row r="631" spans="1:20" x14ac:dyDescent="0.25">
      <c r="A631" t="s">
        <v>787</v>
      </c>
      <c r="B631" t="s">
        <v>788</v>
      </c>
      <c r="D631">
        <v>901090040</v>
      </c>
      <c r="E631" t="s">
        <v>789</v>
      </c>
      <c r="F631" t="s">
        <v>786</v>
      </c>
      <c r="G631" t="s">
        <v>333</v>
      </c>
      <c r="H631">
        <v>17025</v>
      </c>
      <c r="I631">
        <v>148.65</v>
      </c>
      <c r="J631" t="s">
        <v>330</v>
      </c>
      <c r="K631">
        <v>5</v>
      </c>
      <c r="L631">
        <v>148.65</v>
      </c>
      <c r="M631">
        <v>1</v>
      </c>
      <c r="O631" t="s">
        <v>26</v>
      </c>
      <c r="P631">
        <v>17025</v>
      </c>
      <c r="Q631" t="s">
        <v>400</v>
      </c>
      <c r="R631" t="s">
        <v>334</v>
      </c>
      <c r="S631">
        <v>59001</v>
      </c>
      <c r="T631" t="s">
        <v>336</v>
      </c>
    </row>
    <row r="632" spans="1:20" x14ac:dyDescent="0.25">
      <c r="A632" t="s">
        <v>1193</v>
      </c>
      <c r="B632" t="s">
        <v>351</v>
      </c>
      <c r="D632">
        <v>902065010</v>
      </c>
      <c r="E632" t="s">
        <v>987</v>
      </c>
      <c r="F632" t="s">
        <v>988</v>
      </c>
      <c r="G632" t="s">
        <v>333</v>
      </c>
      <c r="H632">
        <v>17025</v>
      </c>
      <c r="I632">
        <v>148.65</v>
      </c>
      <c r="J632" t="s">
        <v>330</v>
      </c>
      <c r="K632">
        <v>17</v>
      </c>
      <c r="L632">
        <v>148.65</v>
      </c>
      <c r="M632">
        <v>1</v>
      </c>
      <c r="O632" t="s">
        <v>26</v>
      </c>
      <c r="P632">
        <v>17025</v>
      </c>
      <c r="Q632" t="s">
        <v>400</v>
      </c>
      <c r="R632" t="s">
        <v>334</v>
      </c>
      <c r="S632">
        <v>59001</v>
      </c>
      <c r="T632" t="s">
        <v>336</v>
      </c>
    </row>
    <row r="633" spans="1:20" x14ac:dyDescent="0.25">
      <c r="A633" t="s">
        <v>791</v>
      </c>
      <c r="B633" t="s">
        <v>792</v>
      </c>
      <c r="D633">
        <v>908030001</v>
      </c>
      <c r="E633" t="s">
        <v>793</v>
      </c>
      <c r="F633" t="s">
        <v>794</v>
      </c>
      <c r="G633" t="s">
        <v>333</v>
      </c>
      <c r="H633">
        <v>17025</v>
      </c>
      <c r="I633">
        <v>148.65</v>
      </c>
      <c r="J633" t="s">
        <v>330</v>
      </c>
      <c r="K633">
        <v>1</v>
      </c>
      <c r="L633">
        <v>148.65</v>
      </c>
      <c r="M633">
        <v>1</v>
      </c>
      <c r="O633" t="s">
        <v>26</v>
      </c>
      <c r="P633">
        <v>17025</v>
      </c>
      <c r="Q633" t="s">
        <v>400</v>
      </c>
      <c r="R633" t="s">
        <v>334</v>
      </c>
      <c r="S633">
        <v>59001</v>
      </c>
      <c r="T633" t="s">
        <v>336</v>
      </c>
    </row>
    <row r="634" spans="1:20" x14ac:dyDescent="0.25">
      <c r="A634" t="s">
        <v>1152</v>
      </c>
      <c r="B634" t="s">
        <v>924</v>
      </c>
      <c r="D634">
        <v>908030001</v>
      </c>
      <c r="E634" t="s">
        <v>793</v>
      </c>
      <c r="F634" t="s">
        <v>794</v>
      </c>
      <c r="G634" t="s">
        <v>333</v>
      </c>
      <c r="H634">
        <v>17025</v>
      </c>
      <c r="I634">
        <v>297.3</v>
      </c>
      <c r="J634" t="s">
        <v>330</v>
      </c>
      <c r="K634">
        <v>2</v>
      </c>
      <c r="L634">
        <v>148.65</v>
      </c>
      <c r="M634">
        <v>2</v>
      </c>
      <c r="O634" t="s">
        <v>26</v>
      </c>
      <c r="P634">
        <v>17025</v>
      </c>
      <c r="Q634" t="s">
        <v>400</v>
      </c>
      <c r="R634" t="s">
        <v>334</v>
      </c>
      <c r="S634">
        <v>59001</v>
      </c>
      <c r="T634" t="s">
        <v>336</v>
      </c>
    </row>
    <row r="635" spans="1:20" x14ac:dyDescent="0.25">
      <c r="A635" t="s">
        <v>795</v>
      </c>
      <c r="B635" t="s">
        <v>796</v>
      </c>
      <c r="D635">
        <v>908030001</v>
      </c>
      <c r="E635" t="s">
        <v>793</v>
      </c>
      <c r="F635" t="s">
        <v>797</v>
      </c>
      <c r="G635" t="s">
        <v>333</v>
      </c>
      <c r="H635">
        <v>17025</v>
      </c>
      <c r="I635">
        <v>297.3</v>
      </c>
      <c r="J635" t="s">
        <v>330</v>
      </c>
      <c r="K635">
        <v>4</v>
      </c>
      <c r="L635">
        <v>148.65</v>
      </c>
      <c r="M635">
        <v>2</v>
      </c>
      <c r="O635" t="s">
        <v>26</v>
      </c>
      <c r="P635">
        <v>17025</v>
      </c>
      <c r="Q635" t="s">
        <v>400</v>
      </c>
      <c r="R635" t="s">
        <v>334</v>
      </c>
      <c r="S635">
        <v>59001</v>
      </c>
      <c r="T635" t="s">
        <v>336</v>
      </c>
    </row>
    <row r="636" spans="1:20" x14ac:dyDescent="0.25">
      <c r="A636" t="s">
        <v>1317</v>
      </c>
      <c r="B636" t="s">
        <v>796</v>
      </c>
      <c r="D636">
        <v>902064001</v>
      </c>
      <c r="E636" t="s">
        <v>873</v>
      </c>
      <c r="F636" t="s">
        <v>874</v>
      </c>
      <c r="G636" t="s">
        <v>333</v>
      </c>
      <c r="H636">
        <v>17025</v>
      </c>
      <c r="I636">
        <v>445.95</v>
      </c>
      <c r="J636" t="s">
        <v>330</v>
      </c>
      <c r="K636">
        <v>2</v>
      </c>
      <c r="L636">
        <v>148.65</v>
      </c>
      <c r="M636">
        <v>3</v>
      </c>
      <c r="O636" t="s">
        <v>26</v>
      </c>
      <c r="P636">
        <v>17025</v>
      </c>
      <c r="Q636" t="s">
        <v>400</v>
      </c>
      <c r="R636" t="s">
        <v>334</v>
      </c>
      <c r="S636">
        <v>59001</v>
      </c>
      <c r="T636" t="s">
        <v>336</v>
      </c>
    </row>
    <row r="637" spans="1:20" x14ac:dyDescent="0.25">
      <c r="A637" t="s">
        <v>1253</v>
      </c>
      <c r="B637" t="s">
        <v>1065</v>
      </c>
      <c r="D637">
        <v>907016010</v>
      </c>
      <c r="E637" t="s">
        <v>1254</v>
      </c>
      <c r="F637" t="s">
        <v>1255</v>
      </c>
      <c r="G637" t="s">
        <v>333</v>
      </c>
      <c r="H637">
        <v>17025</v>
      </c>
      <c r="I637">
        <v>297.3</v>
      </c>
      <c r="J637" t="s">
        <v>330</v>
      </c>
      <c r="K637">
        <v>18</v>
      </c>
      <c r="L637">
        <v>148.65</v>
      </c>
      <c r="M637">
        <v>2</v>
      </c>
      <c r="O637" t="s">
        <v>26</v>
      </c>
      <c r="P637">
        <v>17025</v>
      </c>
      <c r="Q637" t="s">
        <v>400</v>
      </c>
      <c r="R637" t="s">
        <v>334</v>
      </c>
      <c r="S637">
        <v>59001</v>
      </c>
      <c r="T637" t="s">
        <v>336</v>
      </c>
    </row>
    <row r="638" spans="1:20" x14ac:dyDescent="0.25">
      <c r="A638" t="s">
        <v>1256</v>
      </c>
      <c r="B638" t="s">
        <v>413</v>
      </c>
      <c r="D638">
        <v>907016010</v>
      </c>
      <c r="E638" t="s">
        <v>1254</v>
      </c>
      <c r="F638" t="s">
        <v>1255</v>
      </c>
      <c r="G638" t="s">
        <v>333</v>
      </c>
      <c r="H638">
        <v>17025</v>
      </c>
      <c r="I638">
        <v>148.65</v>
      </c>
      <c r="J638" t="s">
        <v>330</v>
      </c>
      <c r="K638">
        <v>25</v>
      </c>
      <c r="L638">
        <v>148.65</v>
      </c>
      <c r="M638">
        <v>1</v>
      </c>
      <c r="O638" t="s">
        <v>26</v>
      </c>
      <c r="P638">
        <v>17025</v>
      </c>
      <c r="Q638" t="s">
        <v>400</v>
      </c>
      <c r="R638" t="s">
        <v>334</v>
      </c>
      <c r="S638">
        <v>59001</v>
      </c>
      <c r="T638" t="s">
        <v>336</v>
      </c>
    </row>
    <row r="639" spans="1:20" x14ac:dyDescent="0.25">
      <c r="A639" t="s">
        <v>1318</v>
      </c>
      <c r="B639" t="s">
        <v>441</v>
      </c>
      <c r="D639">
        <v>909038020</v>
      </c>
      <c r="E639" t="s">
        <v>1203</v>
      </c>
      <c r="F639" t="s">
        <v>1204</v>
      </c>
      <c r="G639" t="s">
        <v>333</v>
      </c>
      <c r="H639">
        <v>17025</v>
      </c>
      <c r="I639">
        <v>148.65</v>
      </c>
      <c r="J639" t="s">
        <v>330</v>
      </c>
      <c r="K639">
        <v>1</v>
      </c>
      <c r="L639">
        <v>148.65</v>
      </c>
      <c r="M639">
        <v>1</v>
      </c>
      <c r="O639" t="s">
        <v>26</v>
      </c>
      <c r="P639">
        <v>17025</v>
      </c>
      <c r="Q639" t="s">
        <v>400</v>
      </c>
      <c r="R639" t="s">
        <v>334</v>
      </c>
      <c r="S639">
        <v>59001</v>
      </c>
      <c r="T639" t="s">
        <v>336</v>
      </c>
    </row>
    <row r="640" spans="1:20" x14ac:dyDescent="0.25">
      <c r="A640" t="s">
        <v>880</v>
      </c>
      <c r="B640" t="s">
        <v>358</v>
      </c>
      <c r="D640">
        <v>908048001</v>
      </c>
      <c r="E640" t="s">
        <v>881</v>
      </c>
      <c r="F640" t="s">
        <v>882</v>
      </c>
      <c r="G640" t="s">
        <v>333</v>
      </c>
      <c r="H640">
        <v>17025</v>
      </c>
      <c r="I640">
        <v>891.9</v>
      </c>
      <c r="J640" t="s">
        <v>330</v>
      </c>
      <c r="K640">
        <v>21</v>
      </c>
      <c r="L640">
        <v>148.65</v>
      </c>
      <c r="M640">
        <v>6</v>
      </c>
      <c r="O640" t="s">
        <v>26</v>
      </c>
      <c r="P640">
        <v>17025</v>
      </c>
      <c r="Q640" t="s">
        <v>400</v>
      </c>
      <c r="R640" t="s">
        <v>334</v>
      </c>
      <c r="S640">
        <v>59001</v>
      </c>
      <c r="T640" t="s">
        <v>336</v>
      </c>
    </row>
    <row r="641" spans="1:20" x14ac:dyDescent="0.25">
      <c r="A641" t="s">
        <v>1019</v>
      </c>
      <c r="B641" t="s">
        <v>351</v>
      </c>
      <c r="D641">
        <v>901037001</v>
      </c>
      <c r="E641" t="s">
        <v>1020</v>
      </c>
      <c r="F641" t="s">
        <v>1021</v>
      </c>
      <c r="G641" t="s">
        <v>333</v>
      </c>
      <c r="H641">
        <v>17025</v>
      </c>
      <c r="I641">
        <v>148.65</v>
      </c>
      <c r="J641" t="s">
        <v>330</v>
      </c>
      <c r="K641">
        <v>2</v>
      </c>
      <c r="L641">
        <v>148.65</v>
      </c>
      <c r="M641">
        <v>1</v>
      </c>
      <c r="O641" t="s">
        <v>26</v>
      </c>
      <c r="P641">
        <v>17025</v>
      </c>
      <c r="Q641" t="s">
        <v>400</v>
      </c>
      <c r="R641" t="s">
        <v>334</v>
      </c>
      <c r="S641">
        <v>59001</v>
      </c>
      <c r="T641" t="s">
        <v>336</v>
      </c>
    </row>
    <row r="642" spans="1:20" x14ac:dyDescent="0.25">
      <c r="A642" t="s">
        <v>1319</v>
      </c>
      <c r="B642" t="s">
        <v>849</v>
      </c>
      <c r="D642">
        <v>905024001</v>
      </c>
      <c r="E642" t="s">
        <v>1030</v>
      </c>
      <c r="F642" t="s">
        <v>1031</v>
      </c>
      <c r="G642" t="s">
        <v>333</v>
      </c>
      <c r="H642">
        <v>17025</v>
      </c>
      <c r="I642">
        <v>297.3</v>
      </c>
      <c r="J642" t="s">
        <v>330</v>
      </c>
      <c r="K642">
        <v>26</v>
      </c>
      <c r="L642">
        <v>148.65</v>
      </c>
      <c r="M642">
        <v>2</v>
      </c>
      <c r="O642" t="s">
        <v>26</v>
      </c>
      <c r="P642">
        <v>17025</v>
      </c>
      <c r="Q642" t="s">
        <v>400</v>
      </c>
      <c r="R642" t="s">
        <v>334</v>
      </c>
      <c r="S642">
        <v>59001</v>
      </c>
      <c r="T642" t="s">
        <v>336</v>
      </c>
    </row>
    <row r="643" spans="1:20" x14ac:dyDescent="0.25">
      <c r="A643" t="s">
        <v>1305</v>
      </c>
      <c r="B643" t="s">
        <v>773</v>
      </c>
      <c r="D643">
        <v>905000000</v>
      </c>
      <c r="E643" t="s">
        <v>1066</v>
      </c>
      <c r="F643" t="s">
        <v>901</v>
      </c>
      <c r="G643" t="s">
        <v>333</v>
      </c>
      <c r="H643">
        <v>17025</v>
      </c>
      <c r="I643">
        <v>148.65</v>
      </c>
      <c r="J643" t="s">
        <v>330</v>
      </c>
      <c r="K643">
        <v>1</v>
      </c>
      <c r="L643">
        <v>148.65</v>
      </c>
      <c r="M643">
        <v>1</v>
      </c>
      <c r="O643" t="s">
        <v>26</v>
      </c>
      <c r="P643">
        <v>17025</v>
      </c>
      <c r="Q643" t="s">
        <v>400</v>
      </c>
      <c r="R643" t="s">
        <v>334</v>
      </c>
      <c r="S643">
        <v>59001</v>
      </c>
      <c r="T643" t="s">
        <v>336</v>
      </c>
    </row>
    <row r="644" spans="1:20" x14ac:dyDescent="0.25">
      <c r="A644" t="s">
        <v>916</v>
      </c>
      <c r="B644" t="s">
        <v>358</v>
      </c>
      <c r="D644">
        <v>906055001</v>
      </c>
      <c r="E644" t="s">
        <v>868</v>
      </c>
      <c r="F644" t="s">
        <v>917</v>
      </c>
      <c r="G644" t="s">
        <v>333</v>
      </c>
      <c r="H644">
        <v>17025</v>
      </c>
      <c r="I644">
        <v>297.3</v>
      </c>
      <c r="J644" t="s">
        <v>330</v>
      </c>
      <c r="K644">
        <v>9</v>
      </c>
      <c r="L644">
        <v>148.65</v>
      </c>
      <c r="M644">
        <v>2</v>
      </c>
      <c r="O644" t="s">
        <v>26</v>
      </c>
      <c r="P644">
        <v>17025</v>
      </c>
      <c r="Q644" t="s">
        <v>400</v>
      </c>
      <c r="R644" t="s">
        <v>334</v>
      </c>
      <c r="S644">
        <v>59001</v>
      </c>
      <c r="T644" t="s">
        <v>336</v>
      </c>
    </row>
    <row r="645" spans="1:20" x14ac:dyDescent="0.25">
      <c r="A645" t="s">
        <v>1320</v>
      </c>
      <c r="B645" t="s">
        <v>765</v>
      </c>
      <c r="D645">
        <v>908000000</v>
      </c>
      <c r="E645" t="s">
        <v>1102</v>
      </c>
      <c r="F645" t="s">
        <v>1103</v>
      </c>
      <c r="G645" t="s">
        <v>333</v>
      </c>
      <c r="H645">
        <v>17025</v>
      </c>
      <c r="I645">
        <v>148.65</v>
      </c>
      <c r="J645" t="s">
        <v>330</v>
      </c>
      <c r="K645">
        <v>2</v>
      </c>
      <c r="L645">
        <v>148.65</v>
      </c>
      <c r="M645">
        <v>1</v>
      </c>
      <c r="O645" t="s">
        <v>26</v>
      </c>
      <c r="P645">
        <v>17025</v>
      </c>
      <c r="Q645" t="s">
        <v>400</v>
      </c>
      <c r="R645" t="s">
        <v>334</v>
      </c>
      <c r="S645">
        <v>59001</v>
      </c>
      <c r="T645" t="s">
        <v>336</v>
      </c>
    </row>
    <row r="646" spans="1:20" x14ac:dyDescent="0.25">
      <c r="A646" t="s">
        <v>1321</v>
      </c>
      <c r="B646" t="s">
        <v>626</v>
      </c>
      <c r="D646">
        <v>908013020</v>
      </c>
      <c r="E646" t="s">
        <v>1008</v>
      </c>
      <c r="F646" t="s">
        <v>333</v>
      </c>
      <c r="G646" t="s">
        <v>333</v>
      </c>
      <c r="H646">
        <v>17026</v>
      </c>
      <c r="I646">
        <v>605</v>
      </c>
      <c r="J646" t="s">
        <v>330</v>
      </c>
      <c r="K646">
        <v>4</v>
      </c>
      <c r="L646">
        <v>12.1</v>
      </c>
      <c r="M646">
        <v>50</v>
      </c>
      <c r="O646" t="s">
        <v>26</v>
      </c>
      <c r="P646">
        <v>17026</v>
      </c>
      <c r="Q646" t="s">
        <v>405</v>
      </c>
      <c r="R646" t="s">
        <v>334</v>
      </c>
      <c r="S646">
        <v>59001</v>
      </c>
      <c r="T646" t="s">
        <v>336</v>
      </c>
    </row>
    <row r="647" spans="1:20" x14ac:dyDescent="0.25">
      <c r="A647" t="s">
        <v>1056</v>
      </c>
      <c r="B647" t="s">
        <v>769</v>
      </c>
      <c r="D647">
        <v>905025030</v>
      </c>
      <c r="E647" t="s">
        <v>1057</v>
      </c>
      <c r="F647" t="s">
        <v>1058</v>
      </c>
      <c r="G647" t="s">
        <v>333</v>
      </c>
      <c r="H647">
        <v>17026</v>
      </c>
      <c r="I647">
        <v>242</v>
      </c>
      <c r="J647" t="s">
        <v>330</v>
      </c>
      <c r="K647">
        <v>2</v>
      </c>
      <c r="L647">
        <v>12.1</v>
      </c>
      <c r="M647">
        <v>20</v>
      </c>
      <c r="O647" t="s">
        <v>26</v>
      </c>
      <c r="P647">
        <v>17026</v>
      </c>
      <c r="Q647" t="s">
        <v>405</v>
      </c>
      <c r="R647" t="s">
        <v>334</v>
      </c>
      <c r="S647">
        <v>59001</v>
      </c>
      <c r="T647" t="s">
        <v>336</v>
      </c>
    </row>
    <row r="648" spans="1:20" x14ac:dyDescent="0.25">
      <c r="A648" t="s">
        <v>1322</v>
      </c>
      <c r="B648" t="s">
        <v>887</v>
      </c>
      <c r="D648">
        <v>901010010</v>
      </c>
      <c r="E648" t="s">
        <v>975</v>
      </c>
      <c r="F648" t="s">
        <v>946</v>
      </c>
      <c r="G648" t="s">
        <v>333</v>
      </c>
      <c r="H648">
        <v>17026</v>
      </c>
      <c r="I648">
        <v>193.6</v>
      </c>
      <c r="J648" t="s">
        <v>330</v>
      </c>
      <c r="K648">
        <v>12</v>
      </c>
      <c r="L648">
        <v>12.1</v>
      </c>
      <c r="M648">
        <v>16</v>
      </c>
      <c r="O648" t="s">
        <v>26</v>
      </c>
      <c r="P648">
        <v>17026</v>
      </c>
      <c r="Q648" t="s">
        <v>405</v>
      </c>
      <c r="R648" t="s">
        <v>334</v>
      </c>
      <c r="S648">
        <v>59001</v>
      </c>
      <c r="T648" t="s">
        <v>336</v>
      </c>
    </row>
    <row r="649" spans="1:20" x14ac:dyDescent="0.25">
      <c r="A649" t="s">
        <v>1323</v>
      </c>
      <c r="B649" t="s">
        <v>887</v>
      </c>
      <c r="D649">
        <v>908013020</v>
      </c>
      <c r="E649" t="s">
        <v>1008</v>
      </c>
      <c r="F649" t="s">
        <v>668</v>
      </c>
      <c r="G649" t="s">
        <v>333</v>
      </c>
      <c r="H649">
        <v>17026</v>
      </c>
      <c r="I649">
        <v>363</v>
      </c>
      <c r="J649" t="s">
        <v>330</v>
      </c>
      <c r="K649">
        <v>3</v>
      </c>
      <c r="L649">
        <v>12.1</v>
      </c>
      <c r="M649">
        <v>30</v>
      </c>
      <c r="O649" t="s">
        <v>26</v>
      </c>
      <c r="P649">
        <v>17026</v>
      </c>
      <c r="Q649" t="s">
        <v>405</v>
      </c>
      <c r="R649" t="s">
        <v>334</v>
      </c>
      <c r="S649">
        <v>59001</v>
      </c>
      <c r="T649" t="s">
        <v>336</v>
      </c>
    </row>
    <row r="650" spans="1:20" x14ac:dyDescent="0.25">
      <c r="A650" t="s">
        <v>1062</v>
      </c>
      <c r="B650" t="s">
        <v>608</v>
      </c>
      <c r="D650">
        <v>909090050</v>
      </c>
      <c r="E650" t="s">
        <v>777</v>
      </c>
      <c r="F650" t="s">
        <v>778</v>
      </c>
      <c r="G650" t="s">
        <v>333</v>
      </c>
      <c r="H650">
        <v>17026</v>
      </c>
      <c r="I650">
        <v>48.4</v>
      </c>
      <c r="J650" t="s">
        <v>330</v>
      </c>
      <c r="K650">
        <v>3</v>
      </c>
      <c r="L650">
        <v>12.1</v>
      </c>
      <c r="M650">
        <v>4</v>
      </c>
      <c r="O650" t="s">
        <v>26</v>
      </c>
      <c r="P650">
        <v>17026</v>
      </c>
      <c r="Q650" t="s">
        <v>405</v>
      </c>
      <c r="R650" t="s">
        <v>334</v>
      </c>
      <c r="S650">
        <v>59001</v>
      </c>
      <c r="T650" t="s">
        <v>336</v>
      </c>
    </row>
    <row r="651" spans="1:20" x14ac:dyDescent="0.25">
      <c r="A651" t="s">
        <v>1324</v>
      </c>
      <c r="B651" t="s">
        <v>441</v>
      </c>
      <c r="D651">
        <v>908030090</v>
      </c>
      <c r="E651" t="s">
        <v>1325</v>
      </c>
      <c r="F651" t="s">
        <v>1326</v>
      </c>
      <c r="G651" t="s">
        <v>333</v>
      </c>
      <c r="H651">
        <v>17026</v>
      </c>
      <c r="I651">
        <v>121</v>
      </c>
      <c r="J651" t="s">
        <v>330</v>
      </c>
      <c r="K651">
        <v>2</v>
      </c>
      <c r="L651">
        <v>12.1</v>
      </c>
      <c r="M651">
        <v>10</v>
      </c>
      <c r="O651" t="s">
        <v>26</v>
      </c>
      <c r="P651">
        <v>17026</v>
      </c>
      <c r="Q651" t="s">
        <v>405</v>
      </c>
      <c r="R651" t="s">
        <v>334</v>
      </c>
      <c r="S651">
        <v>59001</v>
      </c>
      <c r="T651" t="s">
        <v>336</v>
      </c>
    </row>
    <row r="652" spans="1:20" x14ac:dyDescent="0.25">
      <c r="A652" t="s">
        <v>1123</v>
      </c>
      <c r="B652" t="s">
        <v>1000</v>
      </c>
      <c r="D652">
        <v>909038000</v>
      </c>
      <c r="E652" t="s">
        <v>862</v>
      </c>
      <c r="F652" t="s">
        <v>863</v>
      </c>
      <c r="G652" t="s">
        <v>333</v>
      </c>
      <c r="H652">
        <v>17026</v>
      </c>
      <c r="I652">
        <v>302.5</v>
      </c>
      <c r="J652" t="s">
        <v>330</v>
      </c>
      <c r="K652">
        <v>10</v>
      </c>
      <c r="L652">
        <v>12.1</v>
      </c>
      <c r="M652">
        <v>25</v>
      </c>
      <c r="O652" t="s">
        <v>26</v>
      </c>
      <c r="P652">
        <v>17026</v>
      </c>
      <c r="Q652" t="s">
        <v>405</v>
      </c>
      <c r="R652" t="s">
        <v>334</v>
      </c>
      <c r="S652">
        <v>59001</v>
      </c>
      <c r="T652" t="s">
        <v>336</v>
      </c>
    </row>
    <row r="653" spans="1:20" x14ac:dyDescent="0.25">
      <c r="A653" t="s">
        <v>1327</v>
      </c>
      <c r="B653" t="s">
        <v>608</v>
      </c>
      <c r="D653">
        <v>902065010</v>
      </c>
      <c r="E653" t="s">
        <v>987</v>
      </c>
      <c r="F653" t="s">
        <v>988</v>
      </c>
      <c r="G653" t="s">
        <v>333</v>
      </c>
      <c r="H653">
        <v>17026</v>
      </c>
      <c r="I653">
        <v>72.599999999999994</v>
      </c>
      <c r="J653" t="s">
        <v>330</v>
      </c>
      <c r="K653">
        <v>19</v>
      </c>
      <c r="L653">
        <v>12.1</v>
      </c>
      <c r="M653">
        <v>6</v>
      </c>
      <c r="O653" t="s">
        <v>26</v>
      </c>
      <c r="P653">
        <v>17026</v>
      </c>
      <c r="Q653" t="s">
        <v>405</v>
      </c>
      <c r="R653" t="s">
        <v>334</v>
      </c>
      <c r="S653">
        <v>59001</v>
      </c>
      <c r="T653" t="s">
        <v>336</v>
      </c>
    </row>
    <row r="654" spans="1:20" x14ac:dyDescent="0.25">
      <c r="A654" t="s">
        <v>1079</v>
      </c>
      <c r="B654" t="s">
        <v>933</v>
      </c>
      <c r="D654">
        <v>905025001</v>
      </c>
      <c r="E654" t="s">
        <v>909</v>
      </c>
      <c r="F654" t="s">
        <v>910</v>
      </c>
      <c r="G654" t="s">
        <v>333</v>
      </c>
      <c r="H654">
        <v>17026</v>
      </c>
      <c r="I654">
        <v>242</v>
      </c>
      <c r="J654" t="s">
        <v>330</v>
      </c>
      <c r="K654">
        <v>8</v>
      </c>
      <c r="L654">
        <v>12.1</v>
      </c>
      <c r="M654">
        <v>20</v>
      </c>
      <c r="O654" t="s">
        <v>26</v>
      </c>
      <c r="P654">
        <v>17026</v>
      </c>
      <c r="Q654" t="s">
        <v>405</v>
      </c>
      <c r="R654" t="s">
        <v>334</v>
      </c>
      <c r="S654">
        <v>59001</v>
      </c>
      <c r="T654" t="s">
        <v>336</v>
      </c>
    </row>
    <row r="655" spans="1:20" x14ac:dyDescent="0.25">
      <c r="A655" t="s">
        <v>908</v>
      </c>
      <c r="B655" t="s">
        <v>503</v>
      </c>
      <c r="D655">
        <v>905025001</v>
      </c>
      <c r="E655" t="s">
        <v>909</v>
      </c>
      <c r="F655" t="s">
        <v>910</v>
      </c>
      <c r="G655" t="s">
        <v>333</v>
      </c>
      <c r="H655">
        <v>17026</v>
      </c>
      <c r="I655">
        <v>24.2</v>
      </c>
      <c r="J655" t="s">
        <v>330</v>
      </c>
      <c r="K655">
        <v>24</v>
      </c>
      <c r="L655">
        <v>12.1</v>
      </c>
      <c r="M655">
        <v>2</v>
      </c>
      <c r="O655" t="s">
        <v>26</v>
      </c>
      <c r="P655">
        <v>17026</v>
      </c>
      <c r="Q655" t="s">
        <v>405</v>
      </c>
      <c r="R655" t="s">
        <v>334</v>
      </c>
      <c r="S655">
        <v>59001</v>
      </c>
      <c r="T655" t="s">
        <v>336</v>
      </c>
    </row>
    <row r="656" spans="1:20" x14ac:dyDescent="0.25">
      <c r="A656" t="s">
        <v>1080</v>
      </c>
      <c r="B656" t="s">
        <v>503</v>
      </c>
      <c r="D656">
        <v>905025001</v>
      </c>
      <c r="E656" t="s">
        <v>909</v>
      </c>
      <c r="F656" t="s">
        <v>910</v>
      </c>
      <c r="G656" t="s">
        <v>333</v>
      </c>
      <c r="H656">
        <v>17026</v>
      </c>
      <c r="I656">
        <v>145.19999999999999</v>
      </c>
      <c r="J656" t="s">
        <v>330</v>
      </c>
      <c r="K656">
        <v>8</v>
      </c>
      <c r="L656">
        <v>12.1</v>
      </c>
      <c r="M656">
        <v>12</v>
      </c>
      <c r="O656" t="s">
        <v>26</v>
      </c>
      <c r="P656">
        <v>17026</v>
      </c>
      <c r="Q656" t="s">
        <v>405</v>
      </c>
      <c r="R656" t="s">
        <v>334</v>
      </c>
      <c r="S656">
        <v>59001</v>
      </c>
      <c r="T656" t="s">
        <v>336</v>
      </c>
    </row>
    <row r="657" spans="1:20" x14ac:dyDescent="0.25">
      <c r="A657" t="s">
        <v>1114</v>
      </c>
      <c r="B657" t="s">
        <v>347</v>
      </c>
      <c r="D657">
        <v>904054010</v>
      </c>
      <c r="E657" t="s">
        <v>751</v>
      </c>
      <c r="F657" t="s">
        <v>752</v>
      </c>
      <c r="G657" t="s">
        <v>333</v>
      </c>
      <c r="H657">
        <v>17027</v>
      </c>
      <c r="I657">
        <v>497.3</v>
      </c>
      <c r="J657" t="s">
        <v>330</v>
      </c>
      <c r="K657">
        <v>7</v>
      </c>
      <c r="L657">
        <v>497.3</v>
      </c>
      <c r="M657">
        <v>1</v>
      </c>
      <c r="O657" t="s">
        <v>26</v>
      </c>
      <c r="P657">
        <v>17027</v>
      </c>
      <c r="Q657" t="s">
        <v>408</v>
      </c>
      <c r="R657" t="s">
        <v>334</v>
      </c>
      <c r="S657">
        <v>59001</v>
      </c>
      <c r="T657" t="s">
        <v>336</v>
      </c>
    </row>
    <row r="658" spans="1:20" x14ac:dyDescent="0.25">
      <c r="A658" t="s">
        <v>947</v>
      </c>
      <c r="B658" t="s">
        <v>580</v>
      </c>
      <c r="D658">
        <v>906014001</v>
      </c>
      <c r="E658" t="s">
        <v>770</v>
      </c>
      <c r="F658" t="s">
        <v>771</v>
      </c>
      <c r="G658" t="s">
        <v>333</v>
      </c>
      <c r="H658">
        <v>17027</v>
      </c>
      <c r="I658">
        <v>497.5</v>
      </c>
      <c r="J658" t="s">
        <v>330</v>
      </c>
      <c r="K658">
        <v>7</v>
      </c>
      <c r="L658">
        <v>497.5</v>
      </c>
      <c r="M658">
        <v>1</v>
      </c>
      <c r="O658" t="s">
        <v>26</v>
      </c>
      <c r="P658">
        <v>17027</v>
      </c>
      <c r="Q658" t="s">
        <v>408</v>
      </c>
      <c r="R658" t="s">
        <v>334</v>
      </c>
      <c r="S658">
        <v>59001</v>
      </c>
      <c r="T658" t="s">
        <v>336</v>
      </c>
    </row>
    <row r="659" spans="1:20" x14ac:dyDescent="0.25">
      <c r="A659" t="s">
        <v>947</v>
      </c>
      <c r="B659" t="s">
        <v>580</v>
      </c>
      <c r="D659">
        <v>906014001</v>
      </c>
      <c r="E659" t="s">
        <v>770</v>
      </c>
      <c r="F659" t="s">
        <v>771</v>
      </c>
      <c r="G659" t="s">
        <v>333</v>
      </c>
      <c r="H659">
        <v>17027</v>
      </c>
      <c r="I659">
        <v>497</v>
      </c>
      <c r="J659" t="s">
        <v>330</v>
      </c>
      <c r="K659">
        <v>8</v>
      </c>
      <c r="L659">
        <v>497</v>
      </c>
      <c r="M659">
        <v>1</v>
      </c>
      <c r="O659" t="s">
        <v>26</v>
      </c>
      <c r="P659">
        <v>17027</v>
      </c>
      <c r="Q659" t="s">
        <v>408</v>
      </c>
      <c r="R659" t="s">
        <v>334</v>
      </c>
      <c r="S659">
        <v>59001</v>
      </c>
      <c r="T659" t="s">
        <v>336</v>
      </c>
    </row>
    <row r="660" spans="1:20" x14ac:dyDescent="0.25">
      <c r="A660" t="s">
        <v>953</v>
      </c>
      <c r="B660" t="s">
        <v>347</v>
      </c>
      <c r="D660">
        <v>906014001</v>
      </c>
      <c r="E660" t="s">
        <v>770</v>
      </c>
      <c r="F660" t="s">
        <v>771</v>
      </c>
      <c r="G660" t="s">
        <v>333</v>
      </c>
      <c r="H660">
        <v>17027</v>
      </c>
      <c r="I660">
        <v>1641.12</v>
      </c>
      <c r="J660" t="s">
        <v>330</v>
      </c>
      <c r="K660">
        <v>3</v>
      </c>
      <c r="L660">
        <v>547.04</v>
      </c>
      <c r="M660">
        <v>3</v>
      </c>
      <c r="O660" t="s">
        <v>26</v>
      </c>
      <c r="P660">
        <v>17027</v>
      </c>
      <c r="Q660" t="s">
        <v>408</v>
      </c>
      <c r="R660" t="s">
        <v>334</v>
      </c>
      <c r="S660">
        <v>59001</v>
      </c>
      <c r="T660" t="s">
        <v>336</v>
      </c>
    </row>
    <row r="661" spans="1:20" x14ac:dyDescent="0.25">
      <c r="A661" t="s">
        <v>1328</v>
      </c>
      <c r="B661" t="s">
        <v>887</v>
      </c>
      <c r="D661">
        <v>906011001</v>
      </c>
      <c r="E661" t="s">
        <v>846</v>
      </c>
      <c r="F661" t="s">
        <v>847</v>
      </c>
      <c r="G661" t="s">
        <v>333</v>
      </c>
      <c r="H661">
        <v>17027</v>
      </c>
      <c r="I661">
        <v>547.04</v>
      </c>
      <c r="J661" t="s">
        <v>330</v>
      </c>
      <c r="K661">
        <v>13</v>
      </c>
      <c r="L661">
        <v>547.04</v>
      </c>
      <c r="M661">
        <v>1</v>
      </c>
      <c r="O661" t="s">
        <v>26</v>
      </c>
      <c r="P661">
        <v>17027</v>
      </c>
      <c r="Q661" t="s">
        <v>408</v>
      </c>
      <c r="R661" t="s">
        <v>334</v>
      </c>
      <c r="S661">
        <v>59001</v>
      </c>
      <c r="T661" t="s">
        <v>336</v>
      </c>
    </row>
    <row r="662" spans="1:20" x14ac:dyDescent="0.25">
      <c r="A662" t="s">
        <v>1329</v>
      </c>
      <c r="B662" t="s">
        <v>849</v>
      </c>
      <c r="D662">
        <v>906011001</v>
      </c>
      <c r="E662" t="s">
        <v>846</v>
      </c>
      <c r="F662" t="s">
        <v>847</v>
      </c>
      <c r="G662" t="s">
        <v>333</v>
      </c>
      <c r="H662">
        <v>17027</v>
      </c>
      <c r="I662">
        <v>547.04</v>
      </c>
      <c r="J662" t="s">
        <v>330</v>
      </c>
      <c r="K662">
        <v>3</v>
      </c>
      <c r="L662">
        <v>547.04</v>
      </c>
      <c r="M662">
        <v>1</v>
      </c>
      <c r="O662" t="s">
        <v>26</v>
      </c>
      <c r="P662">
        <v>17027</v>
      </c>
      <c r="Q662" t="s">
        <v>408</v>
      </c>
      <c r="R662" t="s">
        <v>334</v>
      </c>
      <c r="S662">
        <v>59001</v>
      </c>
      <c r="T662" t="s">
        <v>336</v>
      </c>
    </row>
    <row r="663" spans="1:20" x14ac:dyDescent="0.25">
      <c r="A663" t="s">
        <v>1240</v>
      </c>
      <c r="B663" t="s">
        <v>796</v>
      </c>
      <c r="D663">
        <v>906011001</v>
      </c>
      <c r="E663" t="s">
        <v>846</v>
      </c>
      <c r="F663" t="s">
        <v>847</v>
      </c>
      <c r="G663" t="s">
        <v>333</v>
      </c>
      <c r="H663">
        <v>17027</v>
      </c>
      <c r="I663">
        <v>497.5</v>
      </c>
      <c r="J663" t="s">
        <v>330</v>
      </c>
      <c r="K663">
        <v>7</v>
      </c>
      <c r="L663">
        <v>497.5</v>
      </c>
      <c r="M663">
        <v>1</v>
      </c>
      <c r="O663" t="s">
        <v>26</v>
      </c>
      <c r="P663">
        <v>17027</v>
      </c>
      <c r="Q663" t="s">
        <v>408</v>
      </c>
      <c r="R663" t="s">
        <v>334</v>
      </c>
      <c r="S663">
        <v>59001</v>
      </c>
      <c r="T663" t="s">
        <v>336</v>
      </c>
    </row>
    <row r="664" spans="1:20" x14ac:dyDescent="0.25">
      <c r="A664" t="s">
        <v>1313</v>
      </c>
      <c r="B664" t="s">
        <v>769</v>
      </c>
      <c r="D664">
        <v>905000000</v>
      </c>
      <c r="E664" t="s">
        <v>1066</v>
      </c>
      <c r="F664" t="s">
        <v>1067</v>
      </c>
      <c r="G664" t="s">
        <v>333</v>
      </c>
      <c r="H664">
        <v>17027</v>
      </c>
      <c r="I664">
        <v>497.3</v>
      </c>
      <c r="J664" t="s">
        <v>330</v>
      </c>
      <c r="K664">
        <v>16</v>
      </c>
      <c r="L664">
        <v>497.3</v>
      </c>
      <c r="M664">
        <v>1</v>
      </c>
      <c r="O664" t="s">
        <v>26</v>
      </c>
      <c r="P664">
        <v>17027</v>
      </c>
      <c r="Q664" t="s">
        <v>408</v>
      </c>
      <c r="R664" t="s">
        <v>334</v>
      </c>
      <c r="S664">
        <v>59001</v>
      </c>
      <c r="T664" t="s">
        <v>336</v>
      </c>
    </row>
    <row r="665" spans="1:20" x14ac:dyDescent="0.25">
      <c r="A665" t="s">
        <v>1195</v>
      </c>
      <c r="B665" t="s">
        <v>796</v>
      </c>
      <c r="D665">
        <v>908030001</v>
      </c>
      <c r="E665" t="s">
        <v>793</v>
      </c>
      <c r="F665" t="s">
        <v>797</v>
      </c>
      <c r="G665" t="s">
        <v>333</v>
      </c>
      <c r="H665">
        <v>17027</v>
      </c>
      <c r="I665">
        <v>497.5</v>
      </c>
      <c r="J665" t="s">
        <v>330</v>
      </c>
      <c r="K665">
        <v>6</v>
      </c>
      <c r="L665">
        <v>497.5</v>
      </c>
      <c r="M665">
        <v>1</v>
      </c>
      <c r="O665" t="s">
        <v>26</v>
      </c>
      <c r="P665">
        <v>17027</v>
      </c>
      <c r="Q665" t="s">
        <v>408</v>
      </c>
      <c r="R665" t="s">
        <v>334</v>
      </c>
      <c r="S665">
        <v>59001</v>
      </c>
      <c r="T665" t="s">
        <v>336</v>
      </c>
    </row>
    <row r="666" spans="1:20" x14ac:dyDescent="0.25">
      <c r="A666" t="s">
        <v>1207</v>
      </c>
      <c r="B666" t="s">
        <v>351</v>
      </c>
      <c r="D666">
        <v>906019001</v>
      </c>
      <c r="E666" t="s">
        <v>877</v>
      </c>
      <c r="F666" t="s">
        <v>878</v>
      </c>
      <c r="G666" t="s">
        <v>333</v>
      </c>
      <c r="H666">
        <v>17027</v>
      </c>
      <c r="I666">
        <v>497.5</v>
      </c>
      <c r="J666" t="s">
        <v>330</v>
      </c>
      <c r="K666">
        <v>15</v>
      </c>
      <c r="L666">
        <v>497.5</v>
      </c>
      <c r="M666">
        <v>1</v>
      </c>
      <c r="O666" t="s">
        <v>26</v>
      </c>
      <c r="P666">
        <v>17027</v>
      </c>
      <c r="Q666" t="s">
        <v>408</v>
      </c>
      <c r="R666" t="s">
        <v>334</v>
      </c>
      <c r="S666">
        <v>59001</v>
      </c>
      <c r="T666" t="s">
        <v>336</v>
      </c>
    </row>
    <row r="667" spans="1:20" x14ac:dyDescent="0.25">
      <c r="A667" t="s">
        <v>1258</v>
      </c>
      <c r="B667" t="s">
        <v>593</v>
      </c>
      <c r="D667">
        <v>906019001</v>
      </c>
      <c r="E667" t="s">
        <v>877</v>
      </c>
      <c r="F667" t="s">
        <v>878</v>
      </c>
      <c r="G667" t="s">
        <v>333</v>
      </c>
      <c r="H667">
        <v>17027</v>
      </c>
      <c r="I667">
        <v>497</v>
      </c>
      <c r="J667" t="s">
        <v>330</v>
      </c>
      <c r="K667">
        <v>18</v>
      </c>
      <c r="L667">
        <v>497</v>
      </c>
      <c r="M667">
        <v>1</v>
      </c>
      <c r="O667" t="s">
        <v>26</v>
      </c>
      <c r="P667">
        <v>17027</v>
      </c>
      <c r="Q667" t="s">
        <v>408</v>
      </c>
      <c r="R667" t="s">
        <v>334</v>
      </c>
      <c r="S667">
        <v>59001</v>
      </c>
      <c r="T667" t="s">
        <v>336</v>
      </c>
    </row>
    <row r="668" spans="1:20" x14ac:dyDescent="0.25">
      <c r="A668" t="s">
        <v>1330</v>
      </c>
      <c r="B668" t="s">
        <v>568</v>
      </c>
      <c r="D668">
        <v>905026001</v>
      </c>
      <c r="E668" t="s">
        <v>884</v>
      </c>
      <c r="F668" t="s">
        <v>885</v>
      </c>
      <c r="G668" t="s">
        <v>333</v>
      </c>
      <c r="H668">
        <v>17027</v>
      </c>
      <c r="I668">
        <v>497.5</v>
      </c>
      <c r="J668" t="s">
        <v>330</v>
      </c>
      <c r="K668">
        <v>3</v>
      </c>
      <c r="L668">
        <v>497.5</v>
      </c>
      <c r="M668">
        <v>1</v>
      </c>
      <c r="O668" t="s">
        <v>26</v>
      </c>
      <c r="P668">
        <v>17027</v>
      </c>
      <c r="Q668" t="s">
        <v>408</v>
      </c>
      <c r="R668" t="s">
        <v>334</v>
      </c>
      <c r="S668">
        <v>59001</v>
      </c>
      <c r="T668" t="s">
        <v>336</v>
      </c>
    </row>
    <row r="669" spans="1:20" x14ac:dyDescent="0.25">
      <c r="A669" t="s">
        <v>1161</v>
      </c>
      <c r="B669" t="s">
        <v>611</v>
      </c>
      <c r="D669">
        <v>905026001</v>
      </c>
      <c r="E669" t="s">
        <v>884</v>
      </c>
      <c r="F669" t="s">
        <v>885</v>
      </c>
      <c r="G669" t="s">
        <v>333</v>
      </c>
      <c r="H669">
        <v>17027</v>
      </c>
      <c r="I669">
        <v>497.5</v>
      </c>
      <c r="J669" t="s">
        <v>330</v>
      </c>
      <c r="K669">
        <v>22</v>
      </c>
      <c r="L669">
        <v>497.5</v>
      </c>
      <c r="M669">
        <v>1</v>
      </c>
      <c r="O669" t="s">
        <v>26</v>
      </c>
      <c r="P669">
        <v>17027</v>
      </c>
      <c r="Q669" t="s">
        <v>408</v>
      </c>
      <c r="R669" t="s">
        <v>334</v>
      </c>
      <c r="S669">
        <v>59001</v>
      </c>
      <c r="T669" t="s">
        <v>336</v>
      </c>
    </row>
    <row r="670" spans="1:20" x14ac:dyDescent="0.25">
      <c r="A670" t="s">
        <v>1331</v>
      </c>
      <c r="B670" t="s">
        <v>769</v>
      </c>
      <c r="D670">
        <v>905015001</v>
      </c>
      <c r="E670" t="s">
        <v>823</v>
      </c>
      <c r="F670" t="s">
        <v>824</v>
      </c>
      <c r="G670" t="s">
        <v>333</v>
      </c>
      <c r="H670">
        <v>17027</v>
      </c>
      <c r="I670">
        <v>497</v>
      </c>
      <c r="J670" t="s">
        <v>330</v>
      </c>
      <c r="K670">
        <v>4</v>
      </c>
      <c r="L670">
        <v>497</v>
      </c>
      <c r="M670">
        <v>1</v>
      </c>
      <c r="O670" t="s">
        <v>26</v>
      </c>
      <c r="P670">
        <v>17027</v>
      </c>
      <c r="Q670" t="s">
        <v>408</v>
      </c>
      <c r="R670" t="s">
        <v>334</v>
      </c>
      <c r="S670">
        <v>59001</v>
      </c>
      <c r="T670" t="s">
        <v>336</v>
      </c>
    </row>
    <row r="671" spans="1:20" x14ac:dyDescent="0.25">
      <c r="A671" t="s">
        <v>822</v>
      </c>
      <c r="B671" t="s">
        <v>796</v>
      </c>
      <c r="D671">
        <v>905015001</v>
      </c>
      <c r="E671" t="s">
        <v>823</v>
      </c>
      <c r="F671" t="s">
        <v>824</v>
      </c>
      <c r="G671" t="s">
        <v>333</v>
      </c>
      <c r="H671">
        <v>17027</v>
      </c>
      <c r="I671">
        <v>497.5</v>
      </c>
      <c r="J671" t="s">
        <v>330</v>
      </c>
      <c r="K671">
        <v>4</v>
      </c>
      <c r="L671">
        <v>497.5</v>
      </c>
      <c r="M671">
        <v>1</v>
      </c>
      <c r="O671" t="s">
        <v>26</v>
      </c>
      <c r="P671">
        <v>17027</v>
      </c>
      <c r="Q671" t="s">
        <v>408</v>
      </c>
      <c r="R671" t="s">
        <v>334</v>
      </c>
      <c r="S671">
        <v>59001</v>
      </c>
      <c r="T671" t="s">
        <v>336</v>
      </c>
    </row>
    <row r="672" spans="1:20" x14ac:dyDescent="0.25">
      <c r="A672" t="s">
        <v>1332</v>
      </c>
      <c r="B672" t="s">
        <v>849</v>
      </c>
      <c r="D672">
        <v>905015001</v>
      </c>
      <c r="E672" t="s">
        <v>823</v>
      </c>
      <c r="F672" t="s">
        <v>824</v>
      </c>
      <c r="G672" t="s">
        <v>333</v>
      </c>
      <c r="H672">
        <v>17027</v>
      </c>
      <c r="I672">
        <v>547.04</v>
      </c>
      <c r="J672" t="s">
        <v>330</v>
      </c>
      <c r="K672">
        <v>4</v>
      </c>
      <c r="L672">
        <v>547.04</v>
      </c>
      <c r="M672">
        <v>1</v>
      </c>
      <c r="O672" t="s">
        <v>26</v>
      </c>
      <c r="P672">
        <v>17027</v>
      </c>
      <c r="Q672" t="s">
        <v>408</v>
      </c>
      <c r="R672" t="s">
        <v>334</v>
      </c>
      <c r="S672">
        <v>59001</v>
      </c>
      <c r="T672" t="s">
        <v>336</v>
      </c>
    </row>
    <row r="673" spans="1:20" x14ac:dyDescent="0.25">
      <c r="A673" t="s">
        <v>1082</v>
      </c>
      <c r="B673" t="s">
        <v>580</v>
      </c>
      <c r="D673">
        <v>905015001</v>
      </c>
      <c r="E673" t="s">
        <v>823</v>
      </c>
      <c r="F673" t="s">
        <v>824</v>
      </c>
      <c r="G673" t="s">
        <v>333</v>
      </c>
      <c r="H673">
        <v>17027</v>
      </c>
      <c r="I673">
        <v>497</v>
      </c>
      <c r="J673" t="s">
        <v>330</v>
      </c>
      <c r="K673">
        <v>3</v>
      </c>
      <c r="L673">
        <v>497</v>
      </c>
      <c r="M673">
        <v>1</v>
      </c>
      <c r="O673" t="s">
        <v>26</v>
      </c>
      <c r="P673">
        <v>17027</v>
      </c>
      <c r="Q673" t="s">
        <v>408</v>
      </c>
      <c r="R673" t="s">
        <v>334</v>
      </c>
      <c r="S673">
        <v>59001</v>
      </c>
      <c r="T673" t="s">
        <v>336</v>
      </c>
    </row>
    <row r="674" spans="1:20" x14ac:dyDescent="0.25">
      <c r="A674" t="s">
        <v>1307</v>
      </c>
      <c r="B674" t="s">
        <v>611</v>
      </c>
      <c r="D674">
        <v>908000000</v>
      </c>
      <c r="E674" t="s">
        <v>1102</v>
      </c>
      <c r="F674" t="s">
        <v>1233</v>
      </c>
      <c r="G674" t="s">
        <v>333</v>
      </c>
      <c r="H674">
        <v>17028</v>
      </c>
      <c r="I674">
        <v>61.7</v>
      </c>
      <c r="J674" t="s">
        <v>330</v>
      </c>
      <c r="K674">
        <v>3</v>
      </c>
      <c r="L674">
        <v>61.7</v>
      </c>
      <c r="M674">
        <v>1</v>
      </c>
      <c r="O674" t="s">
        <v>26</v>
      </c>
      <c r="P674">
        <v>17028</v>
      </c>
      <c r="Q674" t="s">
        <v>409</v>
      </c>
      <c r="R674" t="s">
        <v>334</v>
      </c>
      <c r="S674">
        <v>59001</v>
      </c>
      <c r="T674" t="s">
        <v>336</v>
      </c>
    </row>
    <row r="675" spans="1:20" x14ac:dyDescent="0.25">
      <c r="A675" t="s">
        <v>1333</v>
      </c>
      <c r="B675" t="s">
        <v>329</v>
      </c>
      <c r="D675">
        <v>907027001</v>
      </c>
      <c r="E675" t="s">
        <v>1334</v>
      </c>
      <c r="F675" t="s">
        <v>1335</v>
      </c>
      <c r="G675" t="s">
        <v>333</v>
      </c>
      <c r="H675">
        <v>17028</v>
      </c>
      <c r="I675">
        <v>308.5</v>
      </c>
      <c r="J675" t="s">
        <v>330</v>
      </c>
      <c r="K675">
        <v>28</v>
      </c>
      <c r="L675">
        <v>61.7</v>
      </c>
      <c r="M675">
        <v>5</v>
      </c>
      <c r="O675" t="s">
        <v>26</v>
      </c>
      <c r="P675">
        <v>17028</v>
      </c>
      <c r="Q675" t="s">
        <v>409</v>
      </c>
      <c r="R675" t="s">
        <v>334</v>
      </c>
      <c r="S675">
        <v>59001</v>
      </c>
      <c r="T675" t="s">
        <v>336</v>
      </c>
    </row>
    <row r="676" spans="1:20" x14ac:dyDescent="0.25">
      <c r="A676" t="s">
        <v>1264</v>
      </c>
      <c r="B676" t="s">
        <v>924</v>
      </c>
      <c r="D676">
        <v>904054001</v>
      </c>
      <c r="E676" t="s">
        <v>832</v>
      </c>
      <c r="F676" t="s">
        <v>833</v>
      </c>
      <c r="G676" t="s">
        <v>333</v>
      </c>
      <c r="H676">
        <v>17028</v>
      </c>
      <c r="I676">
        <v>61.7</v>
      </c>
      <c r="J676" t="s">
        <v>330</v>
      </c>
      <c r="K676">
        <v>19</v>
      </c>
      <c r="L676">
        <v>61.7</v>
      </c>
      <c r="M676">
        <v>1</v>
      </c>
      <c r="O676" t="s">
        <v>26</v>
      </c>
      <c r="P676">
        <v>17028</v>
      </c>
      <c r="Q676" t="s">
        <v>409</v>
      </c>
      <c r="R676" t="s">
        <v>334</v>
      </c>
      <c r="S676">
        <v>59001</v>
      </c>
      <c r="T676" t="s">
        <v>336</v>
      </c>
    </row>
    <row r="677" spans="1:20" x14ac:dyDescent="0.25">
      <c r="A677" t="s">
        <v>1336</v>
      </c>
      <c r="B677" t="s">
        <v>358</v>
      </c>
      <c r="D677">
        <v>904054001</v>
      </c>
      <c r="E677" t="s">
        <v>832</v>
      </c>
      <c r="F677" t="s">
        <v>833</v>
      </c>
      <c r="G677" t="s">
        <v>333</v>
      </c>
      <c r="H677">
        <v>17028</v>
      </c>
      <c r="I677">
        <v>186</v>
      </c>
      <c r="J677" t="s">
        <v>330</v>
      </c>
      <c r="K677">
        <v>6</v>
      </c>
      <c r="L677">
        <v>62</v>
      </c>
      <c r="M677">
        <v>3</v>
      </c>
      <c r="O677" t="s">
        <v>26</v>
      </c>
      <c r="P677">
        <v>17028</v>
      </c>
      <c r="Q677" t="s">
        <v>409</v>
      </c>
      <c r="R677" t="s">
        <v>334</v>
      </c>
      <c r="S677">
        <v>59001</v>
      </c>
      <c r="T677" t="s">
        <v>336</v>
      </c>
    </row>
    <row r="678" spans="1:20" x14ac:dyDescent="0.25">
      <c r="A678" t="s">
        <v>1166</v>
      </c>
      <c r="B678" t="s">
        <v>626</v>
      </c>
      <c r="D678">
        <v>904017020</v>
      </c>
      <c r="E678" t="s">
        <v>1167</v>
      </c>
      <c r="F678" t="s">
        <v>1168</v>
      </c>
      <c r="G678" t="s">
        <v>333</v>
      </c>
      <c r="H678">
        <v>17028</v>
      </c>
      <c r="I678">
        <v>617</v>
      </c>
      <c r="J678" t="s">
        <v>330</v>
      </c>
      <c r="K678">
        <v>22</v>
      </c>
      <c r="L678">
        <v>61.7</v>
      </c>
      <c r="M678">
        <v>10</v>
      </c>
      <c r="O678" t="s">
        <v>26</v>
      </c>
      <c r="P678">
        <v>17028</v>
      </c>
      <c r="Q678" t="s">
        <v>409</v>
      </c>
      <c r="R678" t="s">
        <v>334</v>
      </c>
      <c r="S678">
        <v>59001</v>
      </c>
      <c r="T678" t="s">
        <v>336</v>
      </c>
    </row>
    <row r="679" spans="1:20" x14ac:dyDescent="0.25">
      <c r="A679" t="s">
        <v>1337</v>
      </c>
      <c r="B679" t="s">
        <v>441</v>
      </c>
      <c r="D679">
        <v>903044001</v>
      </c>
      <c r="E679" t="s">
        <v>928</v>
      </c>
      <c r="F679" t="s">
        <v>929</v>
      </c>
      <c r="G679" t="s">
        <v>333</v>
      </c>
      <c r="H679">
        <v>17028</v>
      </c>
      <c r="I679">
        <v>124</v>
      </c>
      <c r="J679" t="s">
        <v>330</v>
      </c>
      <c r="K679">
        <v>6</v>
      </c>
      <c r="L679">
        <v>62</v>
      </c>
      <c r="M679">
        <v>2</v>
      </c>
      <c r="O679" t="s">
        <v>26</v>
      </c>
      <c r="P679">
        <v>17028</v>
      </c>
      <c r="Q679" t="s">
        <v>409</v>
      </c>
      <c r="R679" t="s">
        <v>334</v>
      </c>
      <c r="S679">
        <v>59001</v>
      </c>
      <c r="T679" t="s">
        <v>336</v>
      </c>
    </row>
    <row r="680" spans="1:20" x14ac:dyDescent="0.25">
      <c r="A680" t="s">
        <v>1338</v>
      </c>
      <c r="B680" t="s">
        <v>792</v>
      </c>
      <c r="D680">
        <v>904054010</v>
      </c>
      <c r="E680" t="s">
        <v>751</v>
      </c>
      <c r="F680" t="s">
        <v>752</v>
      </c>
      <c r="G680" t="s">
        <v>333</v>
      </c>
      <c r="H680">
        <v>17028</v>
      </c>
      <c r="I680">
        <v>186</v>
      </c>
      <c r="J680" t="s">
        <v>330</v>
      </c>
      <c r="K680">
        <v>18</v>
      </c>
      <c r="L680">
        <v>62</v>
      </c>
      <c r="M680">
        <v>3</v>
      </c>
      <c r="O680" t="s">
        <v>26</v>
      </c>
      <c r="P680">
        <v>17028</v>
      </c>
      <c r="Q680" t="s">
        <v>409</v>
      </c>
      <c r="R680" t="s">
        <v>334</v>
      </c>
      <c r="S680">
        <v>59001</v>
      </c>
      <c r="T680" t="s">
        <v>336</v>
      </c>
    </row>
    <row r="681" spans="1:20" x14ac:dyDescent="0.25">
      <c r="A681" t="s">
        <v>937</v>
      </c>
      <c r="B681" t="s">
        <v>441</v>
      </c>
      <c r="D681">
        <v>904054010</v>
      </c>
      <c r="E681" t="s">
        <v>751</v>
      </c>
      <c r="F681" t="s">
        <v>752</v>
      </c>
      <c r="G681" t="s">
        <v>333</v>
      </c>
      <c r="H681">
        <v>17028</v>
      </c>
      <c r="I681">
        <v>118</v>
      </c>
      <c r="J681" t="s">
        <v>330</v>
      </c>
      <c r="K681">
        <v>12</v>
      </c>
      <c r="L681">
        <v>59</v>
      </c>
      <c r="M681">
        <v>2</v>
      </c>
      <c r="O681" t="s">
        <v>26</v>
      </c>
      <c r="P681">
        <v>17028</v>
      </c>
      <c r="Q681" t="s">
        <v>409</v>
      </c>
      <c r="R681" t="s">
        <v>334</v>
      </c>
      <c r="S681">
        <v>59001</v>
      </c>
      <c r="T681" t="s">
        <v>336</v>
      </c>
    </row>
    <row r="682" spans="1:20" x14ac:dyDescent="0.25">
      <c r="A682" t="s">
        <v>937</v>
      </c>
      <c r="B682" t="s">
        <v>441</v>
      </c>
      <c r="D682">
        <v>904054010</v>
      </c>
      <c r="E682" t="s">
        <v>751</v>
      </c>
      <c r="F682" t="s">
        <v>752</v>
      </c>
      <c r="G682" t="s">
        <v>333</v>
      </c>
      <c r="H682">
        <v>17028</v>
      </c>
      <c r="I682">
        <v>62</v>
      </c>
      <c r="J682" t="s">
        <v>330</v>
      </c>
      <c r="K682">
        <v>13</v>
      </c>
      <c r="L682">
        <v>62</v>
      </c>
      <c r="M682">
        <v>1</v>
      </c>
      <c r="O682" t="s">
        <v>26</v>
      </c>
      <c r="P682">
        <v>17028</v>
      </c>
      <c r="Q682" t="s">
        <v>409</v>
      </c>
      <c r="R682" t="s">
        <v>334</v>
      </c>
      <c r="S682">
        <v>59001</v>
      </c>
      <c r="T682" t="s">
        <v>336</v>
      </c>
    </row>
    <row r="683" spans="1:20" x14ac:dyDescent="0.25">
      <c r="A683" t="s">
        <v>758</v>
      </c>
      <c r="B683" t="s">
        <v>759</v>
      </c>
      <c r="D683">
        <v>904054010</v>
      </c>
      <c r="E683" t="s">
        <v>751</v>
      </c>
      <c r="F683" t="s">
        <v>752</v>
      </c>
      <c r="G683" t="s">
        <v>333</v>
      </c>
      <c r="H683">
        <v>17028</v>
      </c>
      <c r="I683">
        <v>62</v>
      </c>
      <c r="J683" t="s">
        <v>330</v>
      </c>
      <c r="K683">
        <v>13</v>
      </c>
      <c r="L683">
        <v>62</v>
      </c>
      <c r="M683">
        <v>1</v>
      </c>
      <c r="O683" t="s">
        <v>26</v>
      </c>
      <c r="P683">
        <v>17028</v>
      </c>
      <c r="Q683" t="s">
        <v>409</v>
      </c>
      <c r="R683" t="s">
        <v>334</v>
      </c>
      <c r="S683">
        <v>59001</v>
      </c>
      <c r="T683" t="s">
        <v>336</v>
      </c>
    </row>
    <row r="684" spans="1:20" x14ac:dyDescent="0.25">
      <c r="A684" t="s">
        <v>758</v>
      </c>
      <c r="B684" t="s">
        <v>759</v>
      </c>
      <c r="D684">
        <v>904054010</v>
      </c>
      <c r="E684" t="s">
        <v>751</v>
      </c>
      <c r="F684" t="s">
        <v>752</v>
      </c>
      <c r="G684" t="s">
        <v>333</v>
      </c>
      <c r="H684">
        <v>17028</v>
      </c>
      <c r="I684">
        <v>61.7</v>
      </c>
      <c r="J684" t="s">
        <v>330</v>
      </c>
      <c r="K684">
        <v>14</v>
      </c>
      <c r="L684">
        <v>61.7</v>
      </c>
      <c r="M684">
        <v>1</v>
      </c>
      <c r="O684" t="s">
        <v>26</v>
      </c>
      <c r="P684">
        <v>17028</v>
      </c>
      <c r="Q684" t="s">
        <v>409</v>
      </c>
      <c r="R684" t="s">
        <v>334</v>
      </c>
      <c r="S684">
        <v>59001</v>
      </c>
      <c r="T684" t="s">
        <v>336</v>
      </c>
    </row>
    <row r="685" spans="1:20" x14ac:dyDescent="0.25">
      <c r="A685" t="s">
        <v>1171</v>
      </c>
      <c r="B685" t="s">
        <v>849</v>
      </c>
      <c r="D685">
        <v>904054010</v>
      </c>
      <c r="E685" t="s">
        <v>751</v>
      </c>
      <c r="F685" t="s">
        <v>752</v>
      </c>
      <c r="G685" t="s">
        <v>333</v>
      </c>
      <c r="H685">
        <v>17028</v>
      </c>
      <c r="I685">
        <v>123.4</v>
      </c>
      <c r="J685" t="s">
        <v>330</v>
      </c>
      <c r="K685">
        <v>24</v>
      </c>
      <c r="L685">
        <v>61.7</v>
      </c>
      <c r="M685">
        <v>2</v>
      </c>
      <c r="O685" t="s">
        <v>26</v>
      </c>
      <c r="P685">
        <v>17028</v>
      </c>
      <c r="Q685" t="s">
        <v>409</v>
      </c>
      <c r="R685" t="s">
        <v>334</v>
      </c>
      <c r="S685">
        <v>59001</v>
      </c>
      <c r="T685" t="s">
        <v>336</v>
      </c>
    </row>
    <row r="686" spans="1:20" x14ac:dyDescent="0.25">
      <c r="A686" t="s">
        <v>837</v>
      </c>
      <c r="B686" t="s">
        <v>838</v>
      </c>
      <c r="D686">
        <v>904052050</v>
      </c>
      <c r="E686" t="s">
        <v>839</v>
      </c>
      <c r="F686" t="s">
        <v>840</v>
      </c>
      <c r="G686" t="s">
        <v>333</v>
      </c>
      <c r="H686">
        <v>17028</v>
      </c>
      <c r="I686">
        <v>295</v>
      </c>
      <c r="J686" t="s">
        <v>330</v>
      </c>
      <c r="K686">
        <v>44</v>
      </c>
      <c r="L686">
        <v>59</v>
      </c>
      <c r="M686">
        <v>5</v>
      </c>
      <c r="O686" t="s">
        <v>26</v>
      </c>
      <c r="P686">
        <v>17028</v>
      </c>
      <c r="Q686" t="s">
        <v>409</v>
      </c>
      <c r="R686" t="s">
        <v>334</v>
      </c>
      <c r="S686">
        <v>59001</v>
      </c>
      <c r="T686" t="s">
        <v>336</v>
      </c>
    </row>
    <row r="687" spans="1:20" x14ac:dyDescent="0.25">
      <c r="A687" t="s">
        <v>1269</v>
      </c>
      <c r="B687" t="s">
        <v>769</v>
      </c>
      <c r="D687">
        <v>904052050</v>
      </c>
      <c r="E687" t="s">
        <v>839</v>
      </c>
      <c r="F687" t="s">
        <v>840</v>
      </c>
      <c r="G687" t="s">
        <v>333</v>
      </c>
      <c r="H687">
        <v>17028</v>
      </c>
      <c r="I687">
        <v>493.6</v>
      </c>
      <c r="J687" t="s">
        <v>330</v>
      </c>
      <c r="K687">
        <v>8</v>
      </c>
      <c r="L687">
        <v>61.7</v>
      </c>
      <c r="M687">
        <v>8</v>
      </c>
      <c r="O687" t="s">
        <v>26</v>
      </c>
      <c r="P687">
        <v>17028</v>
      </c>
      <c r="Q687" t="s">
        <v>409</v>
      </c>
      <c r="R687" t="s">
        <v>334</v>
      </c>
      <c r="S687">
        <v>59001</v>
      </c>
      <c r="T687" t="s">
        <v>336</v>
      </c>
    </row>
    <row r="688" spans="1:20" x14ac:dyDescent="0.25">
      <c r="A688" t="s">
        <v>1269</v>
      </c>
      <c r="B688" t="s">
        <v>769</v>
      </c>
      <c r="D688">
        <v>904052050</v>
      </c>
      <c r="E688" t="s">
        <v>839</v>
      </c>
      <c r="F688" t="s">
        <v>840</v>
      </c>
      <c r="G688" t="s">
        <v>333</v>
      </c>
      <c r="H688">
        <v>17028</v>
      </c>
      <c r="I688">
        <v>123.4</v>
      </c>
      <c r="J688" t="s">
        <v>330</v>
      </c>
      <c r="K688">
        <v>9</v>
      </c>
      <c r="L688">
        <v>61.7</v>
      </c>
      <c r="M688">
        <v>2</v>
      </c>
      <c r="O688" t="s">
        <v>26</v>
      </c>
      <c r="P688">
        <v>17028</v>
      </c>
      <c r="Q688" t="s">
        <v>409</v>
      </c>
      <c r="R688" t="s">
        <v>334</v>
      </c>
      <c r="S688">
        <v>59001</v>
      </c>
      <c r="T688" t="s">
        <v>336</v>
      </c>
    </row>
    <row r="689" spans="1:20" x14ac:dyDescent="0.25">
      <c r="A689" t="s">
        <v>1116</v>
      </c>
      <c r="B689" t="s">
        <v>1000</v>
      </c>
      <c r="D689">
        <v>901043001</v>
      </c>
      <c r="E689" t="s">
        <v>941</v>
      </c>
      <c r="F689" t="s">
        <v>942</v>
      </c>
      <c r="G689" t="s">
        <v>333</v>
      </c>
      <c r="H689">
        <v>17028</v>
      </c>
      <c r="I689">
        <v>124</v>
      </c>
      <c r="J689" t="s">
        <v>330</v>
      </c>
      <c r="K689">
        <v>5</v>
      </c>
      <c r="L689">
        <v>62</v>
      </c>
      <c r="M689">
        <v>2</v>
      </c>
      <c r="O689" t="s">
        <v>26</v>
      </c>
      <c r="P689">
        <v>17028</v>
      </c>
      <c r="Q689" t="s">
        <v>409</v>
      </c>
      <c r="R689" t="s">
        <v>334</v>
      </c>
      <c r="S689">
        <v>59001</v>
      </c>
      <c r="T689" t="s">
        <v>336</v>
      </c>
    </row>
    <row r="690" spans="1:20" x14ac:dyDescent="0.25">
      <c r="A690" t="s">
        <v>1172</v>
      </c>
      <c r="B690" t="s">
        <v>792</v>
      </c>
      <c r="D690">
        <v>904069001</v>
      </c>
      <c r="E690" t="s">
        <v>842</v>
      </c>
      <c r="F690" t="s">
        <v>843</v>
      </c>
      <c r="G690" t="s">
        <v>333</v>
      </c>
      <c r="H690">
        <v>17028</v>
      </c>
      <c r="I690">
        <v>186</v>
      </c>
      <c r="J690" t="s">
        <v>330</v>
      </c>
      <c r="K690">
        <v>11</v>
      </c>
      <c r="L690">
        <v>62</v>
      </c>
      <c r="M690">
        <v>3</v>
      </c>
      <c r="O690" t="s">
        <v>26</v>
      </c>
      <c r="P690">
        <v>17028</v>
      </c>
      <c r="Q690" t="s">
        <v>409</v>
      </c>
      <c r="R690" t="s">
        <v>334</v>
      </c>
      <c r="S690">
        <v>59001</v>
      </c>
      <c r="T690" t="s">
        <v>336</v>
      </c>
    </row>
    <row r="691" spans="1:20" x14ac:dyDescent="0.25">
      <c r="A691" t="s">
        <v>1297</v>
      </c>
      <c r="B691" t="s">
        <v>887</v>
      </c>
      <c r="D691">
        <v>908013010</v>
      </c>
      <c r="E691" t="s">
        <v>766</v>
      </c>
      <c r="F691" t="s">
        <v>767</v>
      </c>
      <c r="G691" t="s">
        <v>333</v>
      </c>
      <c r="H691">
        <v>17028</v>
      </c>
      <c r="I691">
        <v>123.4</v>
      </c>
      <c r="J691" t="s">
        <v>330</v>
      </c>
      <c r="K691">
        <v>11</v>
      </c>
      <c r="L691">
        <v>61.7</v>
      </c>
      <c r="M691">
        <v>2</v>
      </c>
      <c r="O691" t="s">
        <v>26</v>
      </c>
      <c r="P691">
        <v>17028</v>
      </c>
      <c r="Q691" t="s">
        <v>409</v>
      </c>
      <c r="R691" t="s">
        <v>334</v>
      </c>
      <c r="S691">
        <v>59001</v>
      </c>
      <c r="T691" t="s">
        <v>336</v>
      </c>
    </row>
    <row r="692" spans="1:20" x14ac:dyDescent="0.25">
      <c r="A692" t="s">
        <v>950</v>
      </c>
      <c r="B692" t="s">
        <v>887</v>
      </c>
      <c r="D692">
        <v>908013010</v>
      </c>
      <c r="E692" t="s">
        <v>766</v>
      </c>
      <c r="F692" t="s">
        <v>767</v>
      </c>
      <c r="G692" t="s">
        <v>333</v>
      </c>
      <c r="H692">
        <v>17028</v>
      </c>
      <c r="I692">
        <v>61.7</v>
      </c>
      <c r="J692" t="s">
        <v>330</v>
      </c>
      <c r="K692">
        <v>1</v>
      </c>
      <c r="L692">
        <v>61.7</v>
      </c>
      <c r="M692">
        <v>1</v>
      </c>
      <c r="O692" t="s">
        <v>26</v>
      </c>
      <c r="P692">
        <v>17028</v>
      </c>
      <c r="Q692" t="s">
        <v>409</v>
      </c>
      <c r="R692" t="s">
        <v>334</v>
      </c>
      <c r="S692">
        <v>59001</v>
      </c>
      <c r="T692" t="s">
        <v>336</v>
      </c>
    </row>
    <row r="693" spans="1:20" x14ac:dyDescent="0.25">
      <c r="A693" t="s">
        <v>764</v>
      </c>
      <c r="B693" t="s">
        <v>765</v>
      </c>
      <c r="D693">
        <v>908013010</v>
      </c>
      <c r="E693" t="s">
        <v>766</v>
      </c>
      <c r="F693" t="s">
        <v>767</v>
      </c>
      <c r="G693" t="s">
        <v>333</v>
      </c>
      <c r="H693">
        <v>17028</v>
      </c>
      <c r="I693">
        <v>61.7</v>
      </c>
      <c r="J693" t="s">
        <v>330</v>
      </c>
      <c r="K693">
        <v>4</v>
      </c>
      <c r="L693">
        <v>61.7</v>
      </c>
      <c r="M693">
        <v>1</v>
      </c>
      <c r="O693" t="s">
        <v>26</v>
      </c>
      <c r="P693">
        <v>17028</v>
      </c>
      <c r="Q693" t="s">
        <v>409</v>
      </c>
      <c r="R693" t="s">
        <v>334</v>
      </c>
      <c r="S693">
        <v>59001</v>
      </c>
      <c r="T693" t="s">
        <v>336</v>
      </c>
    </row>
    <row r="694" spans="1:20" x14ac:dyDescent="0.25">
      <c r="A694" t="s">
        <v>1339</v>
      </c>
      <c r="B694" t="s">
        <v>887</v>
      </c>
      <c r="D694">
        <v>904000000</v>
      </c>
      <c r="E694" t="s">
        <v>756</v>
      </c>
      <c r="F694" t="s">
        <v>1340</v>
      </c>
      <c r="G694" t="s">
        <v>333</v>
      </c>
      <c r="H694">
        <v>17028</v>
      </c>
      <c r="I694">
        <v>61.7</v>
      </c>
      <c r="J694" t="s">
        <v>330</v>
      </c>
      <c r="K694">
        <v>6</v>
      </c>
      <c r="L694">
        <v>61.7</v>
      </c>
      <c r="M694">
        <v>1</v>
      </c>
      <c r="O694" t="s">
        <v>26</v>
      </c>
      <c r="P694">
        <v>17028</v>
      </c>
      <c r="Q694" t="s">
        <v>409</v>
      </c>
      <c r="R694" t="s">
        <v>334</v>
      </c>
      <c r="S694">
        <v>59001</v>
      </c>
      <c r="T694" t="s">
        <v>336</v>
      </c>
    </row>
    <row r="695" spans="1:20" x14ac:dyDescent="0.25">
      <c r="A695" t="s">
        <v>776</v>
      </c>
      <c r="B695" t="s">
        <v>755</v>
      </c>
      <c r="D695">
        <v>908090050</v>
      </c>
      <c r="E695" t="s">
        <v>777</v>
      </c>
      <c r="F695" t="s">
        <v>778</v>
      </c>
      <c r="G695" t="s">
        <v>333</v>
      </c>
      <c r="H695">
        <v>17028</v>
      </c>
      <c r="I695">
        <v>185.1</v>
      </c>
      <c r="J695" t="s">
        <v>330</v>
      </c>
      <c r="K695">
        <v>5</v>
      </c>
      <c r="L695">
        <v>61.7</v>
      </c>
      <c r="M695">
        <v>3</v>
      </c>
      <c r="O695" t="s">
        <v>26</v>
      </c>
      <c r="P695">
        <v>17028</v>
      </c>
      <c r="Q695" t="s">
        <v>409</v>
      </c>
      <c r="R695" t="s">
        <v>334</v>
      </c>
      <c r="S695">
        <v>59001</v>
      </c>
      <c r="T695" t="s">
        <v>336</v>
      </c>
    </row>
    <row r="696" spans="1:20" x14ac:dyDescent="0.25">
      <c r="A696" t="s">
        <v>1147</v>
      </c>
      <c r="B696" t="s">
        <v>358</v>
      </c>
      <c r="D696">
        <v>909090050</v>
      </c>
      <c r="E696" t="s">
        <v>777</v>
      </c>
      <c r="F696" t="s">
        <v>778</v>
      </c>
      <c r="G696" t="s">
        <v>333</v>
      </c>
      <c r="H696">
        <v>17028</v>
      </c>
      <c r="I696">
        <v>310</v>
      </c>
      <c r="J696" t="s">
        <v>330</v>
      </c>
      <c r="K696">
        <v>1</v>
      </c>
      <c r="L696">
        <v>62</v>
      </c>
      <c r="M696">
        <v>5</v>
      </c>
      <c r="O696" t="s">
        <v>26</v>
      </c>
      <c r="P696">
        <v>17028</v>
      </c>
      <c r="Q696" t="s">
        <v>409</v>
      </c>
      <c r="R696" t="s">
        <v>334</v>
      </c>
      <c r="S696">
        <v>59001</v>
      </c>
      <c r="T696" t="s">
        <v>336</v>
      </c>
    </row>
    <row r="697" spans="1:20" x14ac:dyDescent="0.25">
      <c r="A697" t="s">
        <v>1185</v>
      </c>
      <c r="B697" t="s">
        <v>769</v>
      </c>
      <c r="D697">
        <v>903045001</v>
      </c>
      <c r="E697" t="s">
        <v>968</v>
      </c>
      <c r="F697" t="s">
        <v>969</v>
      </c>
      <c r="G697" t="s">
        <v>333</v>
      </c>
      <c r="H697">
        <v>17028</v>
      </c>
      <c r="I697">
        <v>123.4</v>
      </c>
      <c r="J697" t="s">
        <v>330</v>
      </c>
      <c r="K697">
        <v>5</v>
      </c>
      <c r="L697">
        <v>61.7</v>
      </c>
      <c r="M697">
        <v>2</v>
      </c>
      <c r="O697" t="s">
        <v>26</v>
      </c>
      <c r="P697">
        <v>17028</v>
      </c>
      <c r="Q697" t="s">
        <v>409</v>
      </c>
      <c r="R697" t="s">
        <v>334</v>
      </c>
      <c r="S697">
        <v>59001</v>
      </c>
      <c r="T697" t="s">
        <v>336</v>
      </c>
    </row>
    <row r="698" spans="1:20" x14ac:dyDescent="0.25">
      <c r="A698" t="s">
        <v>1341</v>
      </c>
      <c r="B698" t="s">
        <v>759</v>
      </c>
      <c r="D698">
        <v>906012001</v>
      </c>
      <c r="E698" t="s">
        <v>780</v>
      </c>
      <c r="F698" t="s">
        <v>781</v>
      </c>
      <c r="G698" t="s">
        <v>333</v>
      </c>
      <c r="H698">
        <v>17028</v>
      </c>
      <c r="I698">
        <v>123.4</v>
      </c>
      <c r="J698" t="s">
        <v>330</v>
      </c>
      <c r="K698">
        <v>7</v>
      </c>
      <c r="L698">
        <v>61.7</v>
      </c>
      <c r="M698">
        <v>2</v>
      </c>
      <c r="O698" t="s">
        <v>26</v>
      </c>
      <c r="P698">
        <v>17028</v>
      </c>
      <c r="Q698" t="s">
        <v>409</v>
      </c>
      <c r="R698" t="s">
        <v>334</v>
      </c>
      <c r="S698">
        <v>59001</v>
      </c>
      <c r="T698" t="s">
        <v>336</v>
      </c>
    </row>
    <row r="699" spans="1:20" x14ac:dyDescent="0.25">
      <c r="A699" t="s">
        <v>1342</v>
      </c>
      <c r="B699" t="s">
        <v>358</v>
      </c>
      <c r="D699">
        <v>901056001</v>
      </c>
      <c r="E699" t="s">
        <v>865</v>
      </c>
      <c r="F699" t="s">
        <v>866</v>
      </c>
      <c r="G699" t="s">
        <v>333</v>
      </c>
      <c r="H699">
        <v>17028</v>
      </c>
      <c r="I699">
        <v>62</v>
      </c>
      <c r="J699" t="s">
        <v>330</v>
      </c>
      <c r="K699">
        <v>3</v>
      </c>
      <c r="L699">
        <v>62</v>
      </c>
      <c r="M699">
        <v>1</v>
      </c>
      <c r="O699" t="s">
        <v>26</v>
      </c>
      <c r="P699">
        <v>17028</v>
      </c>
      <c r="Q699" t="s">
        <v>409</v>
      </c>
      <c r="R699" t="s">
        <v>334</v>
      </c>
      <c r="S699">
        <v>59001</v>
      </c>
      <c r="T699" t="s">
        <v>336</v>
      </c>
    </row>
    <row r="700" spans="1:20" x14ac:dyDescent="0.25">
      <c r="A700" t="s">
        <v>1277</v>
      </c>
      <c r="B700" t="s">
        <v>769</v>
      </c>
      <c r="D700">
        <v>904017001</v>
      </c>
      <c r="E700" t="s">
        <v>857</v>
      </c>
      <c r="F700" t="s">
        <v>858</v>
      </c>
      <c r="G700" t="s">
        <v>333</v>
      </c>
      <c r="H700">
        <v>17028</v>
      </c>
      <c r="I700">
        <v>61.7</v>
      </c>
      <c r="J700" t="s">
        <v>330</v>
      </c>
      <c r="K700">
        <v>18</v>
      </c>
      <c r="L700">
        <v>61.7</v>
      </c>
      <c r="M700">
        <v>1</v>
      </c>
      <c r="O700" t="s">
        <v>26</v>
      </c>
      <c r="P700">
        <v>17028</v>
      </c>
      <c r="Q700" t="s">
        <v>409</v>
      </c>
      <c r="R700" t="s">
        <v>334</v>
      </c>
      <c r="S700">
        <v>59001</v>
      </c>
      <c r="T700" t="s">
        <v>336</v>
      </c>
    </row>
    <row r="701" spans="1:20" x14ac:dyDescent="0.25">
      <c r="A701" t="s">
        <v>860</v>
      </c>
      <c r="B701" t="s">
        <v>356</v>
      </c>
      <c r="D701">
        <v>904017001</v>
      </c>
      <c r="E701" t="s">
        <v>857</v>
      </c>
      <c r="F701" t="s">
        <v>858</v>
      </c>
      <c r="G701" t="s">
        <v>333</v>
      </c>
      <c r="H701">
        <v>17028</v>
      </c>
      <c r="I701">
        <v>62</v>
      </c>
      <c r="J701" t="s">
        <v>330</v>
      </c>
      <c r="K701">
        <v>48</v>
      </c>
      <c r="L701">
        <v>62</v>
      </c>
      <c r="M701">
        <v>1</v>
      </c>
      <c r="O701" t="s">
        <v>26</v>
      </c>
      <c r="P701">
        <v>17028</v>
      </c>
      <c r="Q701" t="s">
        <v>409</v>
      </c>
      <c r="R701" t="s">
        <v>334</v>
      </c>
      <c r="S701">
        <v>59001</v>
      </c>
      <c r="T701" t="s">
        <v>336</v>
      </c>
    </row>
    <row r="702" spans="1:20" x14ac:dyDescent="0.25">
      <c r="A702" t="s">
        <v>787</v>
      </c>
      <c r="B702" t="s">
        <v>788</v>
      </c>
      <c r="D702">
        <v>901090040</v>
      </c>
      <c r="E702" t="s">
        <v>789</v>
      </c>
      <c r="F702" t="s">
        <v>786</v>
      </c>
      <c r="G702" t="s">
        <v>333</v>
      </c>
      <c r="H702">
        <v>17028</v>
      </c>
      <c r="I702">
        <v>61.7</v>
      </c>
      <c r="J702" t="s">
        <v>330</v>
      </c>
      <c r="K702">
        <v>11</v>
      </c>
      <c r="L702">
        <v>61.7</v>
      </c>
      <c r="M702">
        <v>1</v>
      </c>
      <c r="O702" t="s">
        <v>26</v>
      </c>
      <c r="P702">
        <v>17028</v>
      </c>
      <c r="Q702" t="s">
        <v>409</v>
      </c>
      <c r="R702" t="s">
        <v>334</v>
      </c>
      <c r="S702">
        <v>59001</v>
      </c>
      <c r="T702" t="s">
        <v>336</v>
      </c>
    </row>
    <row r="703" spans="1:20" x14ac:dyDescent="0.25">
      <c r="A703" t="s">
        <v>1343</v>
      </c>
      <c r="B703" t="s">
        <v>769</v>
      </c>
      <c r="D703">
        <v>901056001</v>
      </c>
      <c r="E703" t="s">
        <v>865</v>
      </c>
      <c r="F703" t="s">
        <v>866</v>
      </c>
      <c r="G703" t="s">
        <v>333</v>
      </c>
      <c r="H703">
        <v>17028</v>
      </c>
      <c r="I703">
        <v>123.4</v>
      </c>
      <c r="J703" t="s">
        <v>330</v>
      </c>
      <c r="K703">
        <v>7</v>
      </c>
      <c r="L703">
        <v>61.7</v>
      </c>
      <c r="M703">
        <v>2</v>
      </c>
      <c r="O703" t="s">
        <v>26</v>
      </c>
      <c r="P703">
        <v>17028</v>
      </c>
      <c r="Q703" t="s">
        <v>409</v>
      </c>
      <c r="R703" t="s">
        <v>334</v>
      </c>
      <c r="S703">
        <v>59001</v>
      </c>
      <c r="T703" t="s">
        <v>336</v>
      </c>
    </row>
    <row r="704" spans="1:20" x14ac:dyDescent="0.25">
      <c r="A704" t="s">
        <v>1344</v>
      </c>
      <c r="B704" t="s">
        <v>358</v>
      </c>
      <c r="D704">
        <v>901056001</v>
      </c>
      <c r="E704" t="s">
        <v>865</v>
      </c>
      <c r="F704" t="s">
        <v>866</v>
      </c>
      <c r="G704" t="s">
        <v>333</v>
      </c>
      <c r="H704">
        <v>17028</v>
      </c>
      <c r="I704">
        <v>186</v>
      </c>
      <c r="J704" t="s">
        <v>330</v>
      </c>
      <c r="K704">
        <v>1</v>
      </c>
      <c r="L704">
        <v>62</v>
      </c>
      <c r="M704">
        <v>3</v>
      </c>
      <c r="O704" t="s">
        <v>26</v>
      </c>
      <c r="P704">
        <v>17028</v>
      </c>
      <c r="Q704" t="s">
        <v>409</v>
      </c>
      <c r="R704" t="s">
        <v>334</v>
      </c>
      <c r="S704">
        <v>59001</v>
      </c>
      <c r="T704" t="s">
        <v>336</v>
      </c>
    </row>
    <row r="705" spans="1:20" x14ac:dyDescent="0.25">
      <c r="A705" t="s">
        <v>993</v>
      </c>
      <c r="B705" t="s">
        <v>849</v>
      </c>
      <c r="D705">
        <v>908030001</v>
      </c>
      <c r="E705" t="s">
        <v>793</v>
      </c>
      <c r="F705" t="s">
        <v>794</v>
      </c>
      <c r="G705" t="s">
        <v>333</v>
      </c>
      <c r="H705">
        <v>17028</v>
      </c>
      <c r="I705">
        <v>61.7</v>
      </c>
      <c r="J705" t="s">
        <v>330</v>
      </c>
      <c r="K705">
        <v>8</v>
      </c>
      <c r="L705">
        <v>61.7</v>
      </c>
      <c r="M705">
        <v>1</v>
      </c>
      <c r="O705" t="s">
        <v>26</v>
      </c>
      <c r="P705">
        <v>17028</v>
      </c>
      <c r="Q705" t="s">
        <v>409</v>
      </c>
      <c r="R705" t="s">
        <v>334</v>
      </c>
      <c r="S705">
        <v>59001</v>
      </c>
      <c r="T705" t="s">
        <v>336</v>
      </c>
    </row>
    <row r="706" spans="1:20" x14ac:dyDescent="0.25">
      <c r="A706" t="s">
        <v>1152</v>
      </c>
      <c r="B706" t="s">
        <v>924</v>
      </c>
      <c r="D706">
        <v>908030001</v>
      </c>
      <c r="E706" t="s">
        <v>793</v>
      </c>
      <c r="F706" t="s">
        <v>794</v>
      </c>
      <c r="G706" t="s">
        <v>333</v>
      </c>
      <c r="H706">
        <v>17028</v>
      </c>
      <c r="I706">
        <v>123.4</v>
      </c>
      <c r="J706" t="s">
        <v>330</v>
      </c>
      <c r="K706">
        <v>17</v>
      </c>
      <c r="L706">
        <v>61.7</v>
      </c>
      <c r="M706">
        <v>2</v>
      </c>
      <c r="O706" t="s">
        <v>26</v>
      </c>
      <c r="P706">
        <v>17028</v>
      </c>
      <c r="Q706" t="s">
        <v>409</v>
      </c>
      <c r="R706" t="s">
        <v>334</v>
      </c>
      <c r="S706">
        <v>59001</v>
      </c>
      <c r="T706" t="s">
        <v>336</v>
      </c>
    </row>
    <row r="707" spans="1:20" x14ac:dyDescent="0.25">
      <c r="A707" t="s">
        <v>1302</v>
      </c>
      <c r="B707" t="s">
        <v>441</v>
      </c>
      <c r="D707">
        <v>908030020</v>
      </c>
      <c r="E707" t="s">
        <v>799</v>
      </c>
      <c r="F707" t="s">
        <v>797</v>
      </c>
      <c r="G707" t="s">
        <v>333</v>
      </c>
      <c r="H707">
        <v>17028</v>
      </c>
      <c r="I707">
        <v>62</v>
      </c>
      <c r="J707" t="s">
        <v>330</v>
      </c>
      <c r="K707">
        <v>13</v>
      </c>
      <c r="L707">
        <v>62</v>
      </c>
      <c r="M707">
        <v>1</v>
      </c>
      <c r="O707" t="s">
        <v>26</v>
      </c>
      <c r="P707">
        <v>17028</v>
      </c>
      <c r="Q707" t="s">
        <v>409</v>
      </c>
      <c r="R707" t="s">
        <v>334</v>
      </c>
      <c r="S707">
        <v>59001</v>
      </c>
      <c r="T707" t="s">
        <v>336</v>
      </c>
    </row>
    <row r="708" spans="1:20" x14ac:dyDescent="0.25">
      <c r="A708" t="s">
        <v>1127</v>
      </c>
      <c r="B708" t="s">
        <v>849</v>
      </c>
      <c r="D708">
        <v>907058001</v>
      </c>
      <c r="E708" t="s">
        <v>804</v>
      </c>
      <c r="F708" t="s">
        <v>805</v>
      </c>
      <c r="G708" t="s">
        <v>333</v>
      </c>
      <c r="H708">
        <v>17028</v>
      </c>
      <c r="I708">
        <v>185.1</v>
      </c>
      <c r="J708" t="s">
        <v>330</v>
      </c>
      <c r="K708">
        <v>2</v>
      </c>
      <c r="L708">
        <v>61.7</v>
      </c>
      <c r="M708">
        <v>3</v>
      </c>
      <c r="O708" t="s">
        <v>26</v>
      </c>
      <c r="P708">
        <v>17028</v>
      </c>
      <c r="Q708" t="s">
        <v>409</v>
      </c>
      <c r="R708" t="s">
        <v>334</v>
      </c>
      <c r="S708">
        <v>59001</v>
      </c>
      <c r="T708" t="s">
        <v>336</v>
      </c>
    </row>
    <row r="709" spans="1:20" x14ac:dyDescent="0.25">
      <c r="A709" t="s">
        <v>1345</v>
      </c>
      <c r="B709" t="s">
        <v>887</v>
      </c>
      <c r="D709">
        <v>907058001</v>
      </c>
      <c r="E709" t="s">
        <v>804</v>
      </c>
      <c r="F709" t="s">
        <v>805</v>
      </c>
      <c r="G709" t="s">
        <v>333</v>
      </c>
      <c r="H709">
        <v>17028</v>
      </c>
      <c r="I709">
        <v>123.4</v>
      </c>
      <c r="J709" t="s">
        <v>330</v>
      </c>
      <c r="K709">
        <v>4</v>
      </c>
      <c r="L709">
        <v>61.7</v>
      </c>
      <c r="M709">
        <v>2</v>
      </c>
      <c r="O709" t="s">
        <v>26</v>
      </c>
      <c r="P709">
        <v>17028</v>
      </c>
      <c r="Q709" t="s">
        <v>409</v>
      </c>
      <c r="R709" t="s">
        <v>334</v>
      </c>
      <c r="S709">
        <v>59001</v>
      </c>
      <c r="T709" t="s">
        <v>336</v>
      </c>
    </row>
    <row r="710" spans="1:20" x14ac:dyDescent="0.25">
      <c r="A710" t="s">
        <v>1198</v>
      </c>
      <c r="B710" t="s">
        <v>903</v>
      </c>
      <c r="D710">
        <v>907058001</v>
      </c>
      <c r="E710" t="s">
        <v>804</v>
      </c>
      <c r="F710" t="s">
        <v>805</v>
      </c>
      <c r="G710" t="s">
        <v>333</v>
      </c>
      <c r="H710">
        <v>17028</v>
      </c>
      <c r="I710">
        <v>124</v>
      </c>
      <c r="J710" t="s">
        <v>330</v>
      </c>
      <c r="K710">
        <v>12</v>
      </c>
      <c r="L710">
        <v>62</v>
      </c>
      <c r="M710">
        <v>2</v>
      </c>
      <c r="O710" t="s">
        <v>26</v>
      </c>
      <c r="P710">
        <v>17028</v>
      </c>
      <c r="Q710" t="s">
        <v>409</v>
      </c>
      <c r="R710" t="s">
        <v>334</v>
      </c>
      <c r="S710">
        <v>59001</v>
      </c>
      <c r="T710" t="s">
        <v>336</v>
      </c>
    </row>
    <row r="711" spans="1:20" x14ac:dyDescent="0.25">
      <c r="A711" t="s">
        <v>1199</v>
      </c>
      <c r="B711" t="s">
        <v>796</v>
      </c>
      <c r="D711">
        <v>907058001</v>
      </c>
      <c r="E711" t="s">
        <v>804</v>
      </c>
      <c r="F711" t="s">
        <v>805</v>
      </c>
      <c r="G711" t="s">
        <v>333</v>
      </c>
      <c r="H711">
        <v>17028</v>
      </c>
      <c r="I711">
        <v>123.4</v>
      </c>
      <c r="J711" t="s">
        <v>330</v>
      </c>
      <c r="K711">
        <v>4</v>
      </c>
      <c r="L711">
        <v>61.7</v>
      </c>
      <c r="M711">
        <v>2</v>
      </c>
      <c r="O711" t="s">
        <v>26</v>
      </c>
      <c r="P711">
        <v>17028</v>
      </c>
      <c r="Q711" t="s">
        <v>409</v>
      </c>
      <c r="R711" t="s">
        <v>334</v>
      </c>
      <c r="S711">
        <v>59001</v>
      </c>
      <c r="T711" t="s">
        <v>336</v>
      </c>
    </row>
    <row r="712" spans="1:20" x14ac:dyDescent="0.25">
      <c r="A712" t="s">
        <v>870</v>
      </c>
      <c r="B712" t="s">
        <v>838</v>
      </c>
      <c r="D712">
        <v>907058001</v>
      </c>
      <c r="E712" t="s">
        <v>804</v>
      </c>
      <c r="F712" t="s">
        <v>805</v>
      </c>
      <c r="G712" t="s">
        <v>333</v>
      </c>
      <c r="H712">
        <v>17028</v>
      </c>
      <c r="I712">
        <v>118</v>
      </c>
      <c r="J712" t="s">
        <v>330</v>
      </c>
      <c r="K712">
        <v>3</v>
      </c>
      <c r="L712">
        <v>59</v>
      </c>
      <c r="M712">
        <v>2</v>
      </c>
      <c r="O712" t="s">
        <v>26</v>
      </c>
      <c r="P712">
        <v>17028</v>
      </c>
      <c r="Q712" t="s">
        <v>409</v>
      </c>
      <c r="R712" t="s">
        <v>334</v>
      </c>
      <c r="S712">
        <v>59001</v>
      </c>
      <c r="T712" t="s">
        <v>336</v>
      </c>
    </row>
    <row r="713" spans="1:20" x14ac:dyDescent="0.25">
      <c r="A713" t="s">
        <v>1131</v>
      </c>
      <c r="B713" t="s">
        <v>611</v>
      </c>
      <c r="D713">
        <v>907058001</v>
      </c>
      <c r="E713" t="s">
        <v>804</v>
      </c>
      <c r="F713" t="s">
        <v>805</v>
      </c>
      <c r="G713" t="s">
        <v>333</v>
      </c>
      <c r="H713">
        <v>17028</v>
      </c>
      <c r="I713">
        <v>185.1</v>
      </c>
      <c r="J713" t="s">
        <v>330</v>
      </c>
      <c r="K713">
        <v>16</v>
      </c>
      <c r="L713">
        <v>61.7</v>
      </c>
      <c r="M713">
        <v>3</v>
      </c>
      <c r="O713" t="s">
        <v>26</v>
      </c>
      <c r="P713">
        <v>17028</v>
      </c>
      <c r="Q713" t="s">
        <v>409</v>
      </c>
      <c r="R713" t="s">
        <v>334</v>
      </c>
      <c r="S713">
        <v>59001</v>
      </c>
      <c r="T713" t="s">
        <v>336</v>
      </c>
    </row>
    <row r="714" spans="1:20" x14ac:dyDescent="0.25">
      <c r="A714" t="s">
        <v>1131</v>
      </c>
      <c r="B714" t="s">
        <v>611</v>
      </c>
      <c r="D714">
        <v>907058001</v>
      </c>
      <c r="E714" t="s">
        <v>804</v>
      </c>
      <c r="F714" t="s">
        <v>805</v>
      </c>
      <c r="G714" t="s">
        <v>333</v>
      </c>
      <c r="H714">
        <v>17028</v>
      </c>
      <c r="I714">
        <v>59</v>
      </c>
      <c r="J714" t="s">
        <v>330</v>
      </c>
      <c r="K714">
        <v>17</v>
      </c>
      <c r="L714">
        <v>59</v>
      </c>
      <c r="M714">
        <v>1</v>
      </c>
      <c r="O714" t="s">
        <v>26</v>
      </c>
      <c r="P714">
        <v>17028</v>
      </c>
      <c r="Q714" t="s">
        <v>409</v>
      </c>
      <c r="R714" t="s">
        <v>334</v>
      </c>
      <c r="S714">
        <v>59001</v>
      </c>
      <c r="T714" t="s">
        <v>336</v>
      </c>
    </row>
    <row r="715" spans="1:20" x14ac:dyDescent="0.25">
      <c r="A715" t="s">
        <v>1346</v>
      </c>
      <c r="B715" t="s">
        <v>924</v>
      </c>
      <c r="D715">
        <v>908048001</v>
      </c>
      <c r="E715" t="s">
        <v>881</v>
      </c>
      <c r="F715" t="s">
        <v>882</v>
      </c>
      <c r="G715" t="s">
        <v>333</v>
      </c>
      <c r="H715">
        <v>17028</v>
      </c>
      <c r="I715">
        <v>123.4</v>
      </c>
      <c r="J715" t="s">
        <v>330</v>
      </c>
      <c r="K715">
        <v>1</v>
      </c>
      <c r="L715">
        <v>61.7</v>
      </c>
      <c r="M715">
        <v>2</v>
      </c>
      <c r="O715" t="s">
        <v>26</v>
      </c>
      <c r="P715">
        <v>17028</v>
      </c>
      <c r="Q715" t="s">
        <v>409</v>
      </c>
      <c r="R715" t="s">
        <v>334</v>
      </c>
      <c r="S715">
        <v>59001</v>
      </c>
      <c r="T715" t="s">
        <v>336</v>
      </c>
    </row>
    <row r="716" spans="1:20" x14ac:dyDescent="0.25">
      <c r="A716" t="s">
        <v>807</v>
      </c>
      <c r="B716" t="s">
        <v>413</v>
      </c>
      <c r="D716">
        <v>904054040</v>
      </c>
      <c r="E716" t="s">
        <v>808</v>
      </c>
      <c r="F716" t="s">
        <v>809</v>
      </c>
      <c r="G716" t="s">
        <v>333</v>
      </c>
      <c r="H716">
        <v>17028</v>
      </c>
      <c r="I716">
        <v>123.4</v>
      </c>
      <c r="J716" t="s">
        <v>330</v>
      </c>
      <c r="K716">
        <v>4</v>
      </c>
      <c r="L716">
        <v>61.7</v>
      </c>
      <c r="M716">
        <v>2</v>
      </c>
      <c r="O716" t="s">
        <v>26</v>
      </c>
      <c r="P716">
        <v>17028</v>
      </c>
      <c r="Q716" t="s">
        <v>409</v>
      </c>
      <c r="R716" t="s">
        <v>334</v>
      </c>
      <c r="S716">
        <v>59001</v>
      </c>
      <c r="T716" t="s">
        <v>336</v>
      </c>
    </row>
    <row r="717" spans="1:20" x14ac:dyDescent="0.25">
      <c r="A717" t="s">
        <v>807</v>
      </c>
      <c r="B717" t="s">
        <v>413</v>
      </c>
      <c r="D717">
        <v>904054040</v>
      </c>
      <c r="E717" t="s">
        <v>808</v>
      </c>
      <c r="F717" t="s">
        <v>809</v>
      </c>
      <c r="G717" t="s">
        <v>333</v>
      </c>
      <c r="H717">
        <v>17028</v>
      </c>
      <c r="I717">
        <v>123.4</v>
      </c>
      <c r="J717" t="s">
        <v>330</v>
      </c>
      <c r="K717">
        <v>5</v>
      </c>
      <c r="L717">
        <v>61.7</v>
      </c>
      <c r="M717">
        <v>2</v>
      </c>
      <c r="O717" t="s">
        <v>26</v>
      </c>
      <c r="P717">
        <v>17028</v>
      </c>
      <c r="Q717" t="s">
        <v>409</v>
      </c>
      <c r="R717" t="s">
        <v>334</v>
      </c>
      <c r="S717">
        <v>59001</v>
      </c>
      <c r="T717" t="s">
        <v>336</v>
      </c>
    </row>
    <row r="718" spans="1:20" x14ac:dyDescent="0.25">
      <c r="A718" t="s">
        <v>1157</v>
      </c>
      <c r="B718" t="s">
        <v>580</v>
      </c>
      <c r="D718">
        <v>903000000</v>
      </c>
      <c r="E718" t="s">
        <v>1158</v>
      </c>
      <c r="F718" t="s">
        <v>1159</v>
      </c>
      <c r="G718" t="s">
        <v>333</v>
      </c>
      <c r="H718">
        <v>17028</v>
      </c>
      <c r="I718">
        <v>62</v>
      </c>
      <c r="J718" t="s">
        <v>330</v>
      </c>
      <c r="K718">
        <v>22</v>
      </c>
      <c r="L718">
        <v>62</v>
      </c>
      <c r="M718">
        <v>1</v>
      </c>
      <c r="O718" t="s">
        <v>26</v>
      </c>
      <c r="P718">
        <v>17028</v>
      </c>
      <c r="Q718" t="s">
        <v>409</v>
      </c>
      <c r="R718" t="s">
        <v>334</v>
      </c>
      <c r="S718">
        <v>59001</v>
      </c>
      <c r="T718" t="s">
        <v>336</v>
      </c>
    </row>
    <row r="719" spans="1:20" x14ac:dyDescent="0.25">
      <c r="A719" t="s">
        <v>1347</v>
      </c>
      <c r="B719" t="s">
        <v>769</v>
      </c>
      <c r="D719">
        <v>901090070</v>
      </c>
      <c r="E719" t="s">
        <v>945</v>
      </c>
      <c r="F719" t="s">
        <v>1021</v>
      </c>
      <c r="G719" t="s">
        <v>333</v>
      </c>
      <c r="H719">
        <v>17028</v>
      </c>
      <c r="I719">
        <v>246.8</v>
      </c>
      <c r="J719" t="s">
        <v>330</v>
      </c>
      <c r="K719">
        <v>3</v>
      </c>
      <c r="L719">
        <v>61.7</v>
      </c>
      <c r="M719">
        <v>4</v>
      </c>
      <c r="O719" t="s">
        <v>26</v>
      </c>
      <c r="P719">
        <v>17028</v>
      </c>
      <c r="Q719" t="s">
        <v>409</v>
      </c>
      <c r="R719" t="s">
        <v>334</v>
      </c>
      <c r="S719">
        <v>59001</v>
      </c>
      <c r="T719" t="s">
        <v>336</v>
      </c>
    </row>
    <row r="720" spans="1:20" x14ac:dyDescent="0.25">
      <c r="A720" t="s">
        <v>1348</v>
      </c>
      <c r="B720" t="s">
        <v>887</v>
      </c>
      <c r="D720">
        <v>901090070</v>
      </c>
      <c r="E720" t="s">
        <v>945</v>
      </c>
      <c r="F720" t="s">
        <v>1021</v>
      </c>
      <c r="G720" t="s">
        <v>333</v>
      </c>
      <c r="H720">
        <v>17028</v>
      </c>
      <c r="I720">
        <v>246.8</v>
      </c>
      <c r="J720" t="s">
        <v>330</v>
      </c>
      <c r="K720">
        <v>3</v>
      </c>
      <c r="L720">
        <v>61.7</v>
      </c>
      <c r="M720">
        <v>4</v>
      </c>
      <c r="O720" t="s">
        <v>26</v>
      </c>
      <c r="P720">
        <v>17028</v>
      </c>
      <c r="Q720" t="s">
        <v>409</v>
      </c>
      <c r="R720" t="s">
        <v>334</v>
      </c>
      <c r="S720">
        <v>59001</v>
      </c>
      <c r="T720" t="s">
        <v>336</v>
      </c>
    </row>
    <row r="721" spans="1:20" x14ac:dyDescent="0.25">
      <c r="A721" t="s">
        <v>1025</v>
      </c>
      <c r="B721" t="s">
        <v>765</v>
      </c>
      <c r="D721">
        <v>903034001</v>
      </c>
      <c r="E721" t="s">
        <v>892</v>
      </c>
      <c r="F721" t="s">
        <v>893</v>
      </c>
      <c r="G721" t="s">
        <v>333</v>
      </c>
      <c r="H721">
        <v>17028</v>
      </c>
      <c r="I721">
        <v>61.7</v>
      </c>
      <c r="J721" t="s">
        <v>330</v>
      </c>
      <c r="K721">
        <v>8</v>
      </c>
      <c r="L721">
        <v>61.7</v>
      </c>
      <c r="M721">
        <v>1</v>
      </c>
      <c r="O721" t="s">
        <v>26</v>
      </c>
      <c r="P721">
        <v>17028</v>
      </c>
      <c r="Q721" t="s">
        <v>409</v>
      </c>
      <c r="R721" t="s">
        <v>334</v>
      </c>
      <c r="S721">
        <v>59001</v>
      </c>
      <c r="T721" t="s">
        <v>336</v>
      </c>
    </row>
    <row r="722" spans="1:20" x14ac:dyDescent="0.25">
      <c r="A722" t="s">
        <v>1349</v>
      </c>
      <c r="B722" t="s">
        <v>568</v>
      </c>
      <c r="D722">
        <v>901033001</v>
      </c>
      <c r="E722" t="s">
        <v>1027</v>
      </c>
      <c r="F722" t="s">
        <v>1028</v>
      </c>
      <c r="G722" t="s">
        <v>333</v>
      </c>
      <c r="H722">
        <v>17028</v>
      </c>
      <c r="I722">
        <v>295</v>
      </c>
      <c r="J722" t="s">
        <v>330</v>
      </c>
      <c r="K722">
        <v>9</v>
      </c>
      <c r="L722">
        <v>59</v>
      </c>
      <c r="M722">
        <v>5</v>
      </c>
      <c r="O722" t="s">
        <v>26</v>
      </c>
      <c r="P722">
        <v>17028</v>
      </c>
      <c r="Q722" t="s">
        <v>409</v>
      </c>
      <c r="R722" t="s">
        <v>334</v>
      </c>
      <c r="S722">
        <v>59001</v>
      </c>
      <c r="T722" t="s">
        <v>336</v>
      </c>
    </row>
    <row r="723" spans="1:20" x14ac:dyDescent="0.25">
      <c r="A723" t="s">
        <v>1350</v>
      </c>
      <c r="B723" t="s">
        <v>849</v>
      </c>
      <c r="D723">
        <v>905025001</v>
      </c>
      <c r="E723" t="s">
        <v>909</v>
      </c>
      <c r="F723" t="s">
        <v>910</v>
      </c>
      <c r="G723" t="s">
        <v>333</v>
      </c>
      <c r="H723">
        <v>17028</v>
      </c>
      <c r="I723">
        <v>308.5</v>
      </c>
      <c r="J723" t="s">
        <v>330</v>
      </c>
      <c r="K723">
        <v>11</v>
      </c>
      <c r="L723">
        <v>61.7</v>
      </c>
      <c r="M723">
        <v>5</v>
      </c>
      <c r="O723" t="s">
        <v>26</v>
      </c>
      <c r="P723">
        <v>17028</v>
      </c>
      <c r="Q723" t="s">
        <v>409</v>
      </c>
      <c r="R723" t="s">
        <v>334</v>
      </c>
      <c r="S723">
        <v>59001</v>
      </c>
      <c r="T723" t="s">
        <v>336</v>
      </c>
    </row>
    <row r="724" spans="1:20" x14ac:dyDescent="0.25">
      <c r="A724" t="s">
        <v>1137</v>
      </c>
      <c r="B724" t="s">
        <v>503</v>
      </c>
      <c r="D724">
        <v>905039001</v>
      </c>
      <c r="E724" t="s">
        <v>913</v>
      </c>
      <c r="F724" t="s">
        <v>914</v>
      </c>
      <c r="G724" t="s">
        <v>333</v>
      </c>
      <c r="H724">
        <v>17028</v>
      </c>
      <c r="I724">
        <v>61.7</v>
      </c>
      <c r="J724" t="s">
        <v>330</v>
      </c>
      <c r="K724">
        <v>1</v>
      </c>
      <c r="L724">
        <v>61.7</v>
      </c>
      <c r="M724">
        <v>1</v>
      </c>
      <c r="O724" t="s">
        <v>26</v>
      </c>
      <c r="P724">
        <v>17028</v>
      </c>
      <c r="Q724" t="s">
        <v>409</v>
      </c>
      <c r="R724" t="s">
        <v>334</v>
      </c>
      <c r="S724">
        <v>59001</v>
      </c>
      <c r="T724" t="s">
        <v>336</v>
      </c>
    </row>
    <row r="725" spans="1:20" x14ac:dyDescent="0.25">
      <c r="A725" t="s">
        <v>1351</v>
      </c>
      <c r="B725" t="s">
        <v>933</v>
      </c>
      <c r="D725">
        <v>905039001</v>
      </c>
      <c r="E725" t="s">
        <v>913</v>
      </c>
      <c r="F725" t="s">
        <v>914</v>
      </c>
      <c r="G725" t="s">
        <v>333</v>
      </c>
      <c r="H725">
        <v>17028</v>
      </c>
      <c r="I725">
        <v>123.4</v>
      </c>
      <c r="J725" t="s">
        <v>330</v>
      </c>
      <c r="K725">
        <v>9</v>
      </c>
      <c r="L725">
        <v>61.7</v>
      </c>
      <c r="M725">
        <v>2</v>
      </c>
      <c r="O725" t="s">
        <v>26</v>
      </c>
      <c r="P725">
        <v>17028</v>
      </c>
      <c r="Q725" t="s">
        <v>409</v>
      </c>
      <c r="R725" t="s">
        <v>334</v>
      </c>
      <c r="S725">
        <v>59001</v>
      </c>
      <c r="T725" t="s">
        <v>336</v>
      </c>
    </row>
    <row r="726" spans="1:20" x14ac:dyDescent="0.25">
      <c r="A726" t="s">
        <v>1352</v>
      </c>
      <c r="B726" t="s">
        <v>761</v>
      </c>
      <c r="D726">
        <v>906055001</v>
      </c>
      <c r="E726" t="s">
        <v>868</v>
      </c>
      <c r="F726" t="s">
        <v>917</v>
      </c>
      <c r="G726" t="s">
        <v>333</v>
      </c>
      <c r="H726">
        <v>17028</v>
      </c>
      <c r="I726">
        <v>62</v>
      </c>
      <c r="J726" t="s">
        <v>330</v>
      </c>
      <c r="K726">
        <v>11</v>
      </c>
      <c r="L726">
        <v>62</v>
      </c>
      <c r="M726">
        <v>1</v>
      </c>
      <c r="O726" t="s">
        <v>26</v>
      </c>
      <c r="P726">
        <v>17028</v>
      </c>
      <c r="Q726" t="s">
        <v>409</v>
      </c>
      <c r="R726" t="s">
        <v>334</v>
      </c>
      <c r="S726">
        <v>59001</v>
      </c>
      <c r="T726" t="s">
        <v>336</v>
      </c>
    </row>
    <row r="727" spans="1:20" x14ac:dyDescent="0.25">
      <c r="A727" t="s">
        <v>1138</v>
      </c>
      <c r="B727" t="s">
        <v>773</v>
      </c>
      <c r="D727">
        <v>906055001</v>
      </c>
      <c r="E727" t="s">
        <v>868</v>
      </c>
      <c r="F727" t="s">
        <v>917</v>
      </c>
      <c r="G727" t="s">
        <v>333</v>
      </c>
      <c r="H727">
        <v>17028</v>
      </c>
      <c r="I727">
        <v>61.7</v>
      </c>
      <c r="J727" t="s">
        <v>330</v>
      </c>
      <c r="K727">
        <v>16</v>
      </c>
      <c r="L727">
        <v>61.7</v>
      </c>
      <c r="M727">
        <v>1</v>
      </c>
      <c r="O727" t="s">
        <v>26</v>
      </c>
      <c r="P727">
        <v>17028</v>
      </c>
      <c r="Q727" t="s">
        <v>409</v>
      </c>
      <c r="R727" t="s">
        <v>334</v>
      </c>
      <c r="S727">
        <v>59001</v>
      </c>
      <c r="T727" t="s">
        <v>336</v>
      </c>
    </row>
    <row r="728" spans="1:20" x14ac:dyDescent="0.25">
      <c r="A728" t="s">
        <v>1353</v>
      </c>
      <c r="B728" t="s">
        <v>796</v>
      </c>
      <c r="D728">
        <v>906055001</v>
      </c>
      <c r="E728" t="s">
        <v>868</v>
      </c>
      <c r="F728" t="s">
        <v>917</v>
      </c>
      <c r="G728" t="s">
        <v>333</v>
      </c>
      <c r="H728">
        <v>17028</v>
      </c>
      <c r="I728">
        <v>61.7</v>
      </c>
      <c r="J728" t="s">
        <v>330</v>
      </c>
      <c r="K728">
        <v>13</v>
      </c>
      <c r="L728">
        <v>61.7</v>
      </c>
      <c r="M728">
        <v>1</v>
      </c>
      <c r="O728" t="s">
        <v>26</v>
      </c>
      <c r="P728">
        <v>17028</v>
      </c>
      <c r="Q728" t="s">
        <v>409</v>
      </c>
      <c r="R728" t="s">
        <v>334</v>
      </c>
      <c r="S728">
        <v>59001</v>
      </c>
      <c r="T728" t="s">
        <v>336</v>
      </c>
    </row>
    <row r="729" spans="1:20" x14ac:dyDescent="0.25">
      <c r="A729" t="s">
        <v>1049</v>
      </c>
      <c r="B729" t="s">
        <v>608</v>
      </c>
      <c r="D729">
        <v>906055001</v>
      </c>
      <c r="E729" t="s">
        <v>868</v>
      </c>
      <c r="F729" t="s">
        <v>917</v>
      </c>
      <c r="G729" t="s">
        <v>333</v>
      </c>
      <c r="H729">
        <v>17028</v>
      </c>
      <c r="I729">
        <v>123.4</v>
      </c>
      <c r="J729" t="s">
        <v>330</v>
      </c>
      <c r="K729">
        <v>15</v>
      </c>
      <c r="L729">
        <v>61.7</v>
      </c>
      <c r="M729">
        <v>2</v>
      </c>
      <c r="O729" t="s">
        <v>26</v>
      </c>
      <c r="P729">
        <v>17028</v>
      </c>
      <c r="Q729" t="s">
        <v>409</v>
      </c>
      <c r="R729" t="s">
        <v>334</v>
      </c>
      <c r="S729">
        <v>59001</v>
      </c>
      <c r="T729" t="s">
        <v>336</v>
      </c>
    </row>
    <row r="730" spans="1:20" x14ac:dyDescent="0.25">
      <c r="A730" t="s">
        <v>1313</v>
      </c>
      <c r="B730" t="s">
        <v>769</v>
      </c>
      <c r="D730">
        <v>905000000</v>
      </c>
      <c r="E730" t="s">
        <v>1066</v>
      </c>
      <c r="F730" t="s">
        <v>1067</v>
      </c>
      <c r="G730" t="s">
        <v>333</v>
      </c>
      <c r="H730">
        <v>17029</v>
      </c>
      <c r="I730">
        <v>1300</v>
      </c>
      <c r="J730" t="s">
        <v>330</v>
      </c>
      <c r="K730">
        <v>2</v>
      </c>
      <c r="L730">
        <v>650</v>
      </c>
      <c r="M730">
        <v>2</v>
      </c>
      <c r="O730" t="s">
        <v>26</v>
      </c>
      <c r="P730">
        <v>17029</v>
      </c>
      <c r="Q730" t="s">
        <v>416</v>
      </c>
      <c r="R730" t="s">
        <v>334</v>
      </c>
      <c r="S730">
        <v>59001</v>
      </c>
      <c r="T730" t="s">
        <v>336</v>
      </c>
    </row>
    <row r="731" spans="1:20" x14ac:dyDescent="0.25">
      <c r="A731" t="s">
        <v>1354</v>
      </c>
      <c r="B731" t="s">
        <v>351</v>
      </c>
      <c r="D731">
        <v>905000000</v>
      </c>
      <c r="E731" t="s">
        <v>1066</v>
      </c>
      <c r="F731" t="s">
        <v>1067</v>
      </c>
      <c r="G731" t="s">
        <v>333</v>
      </c>
      <c r="H731">
        <v>17029</v>
      </c>
      <c r="I731">
        <v>584</v>
      </c>
      <c r="J731" t="s">
        <v>330</v>
      </c>
      <c r="K731">
        <v>3</v>
      </c>
      <c r="L731">
        <v>292</v>
      </c>
      <c r="M731">
        <v>2</v>
      </c>
      <c r="O731" t="s">
        <v>26</v>
      </c>
      <c r="P731">
        <v>17029</v>
      </c>
      <c r="Q731" t="s">
        <v>416</v>
      </c>
      <c r="R731" t="s">
        <v>334</v>
      </c>
      <c r="S731">
        <v>59001</v>
      </c>
      <c r="T731" t="s">
        <v>336</v>
      </c>
    </row>
    <row r="732" spans="1:20" x14ac:dyDescent="0.25">
      <c r="A732" t="s">
        <v>1355</v>
      </c>
      <c r="B732" t="s">
        <v>796</v>
      </c>
      <c r="D732">
        <v>901010008</v>
      </c>
      <c r="E732" t="s">
        <v>1356</v>
      </c>
      <c r="F732" t="s">
        <v>783</v>
      </c>
      <c r="G732" t="s">
        <v>333</v>
      </c>
      <c r="H732">
        <v>17029</v>
      </c>
      <c r="I732">
        <v>292</v>
      </c>
      <c r="J732" t="s">
        <v>330</v>
      </c>
      <c r="K732">
        <v>3</v>
      </c>
      <c r="L732">
        <v>292</v>
      </c>
      <c r="M732">
        <v>1</v>
      </c>
      <c r="O732" t="s">
        <v>26</v>
      </c>
      <c r="P732">
        <v>17029</v>
      </c>
      <c r="Q732" t="s">
        <v>416</v>
      </c>
      <c r="R732" t="s">
        <v>334</v>
      </c>
      <c r="S732">
        <v>59001</v>
      </c>
      <c r="T732" t="s">
        <v>336</v>
      </c>
    </row>
    <row r="733" spans="1:20" x14ac:dyDescent="0.25">
      <c r="A733" t="s">
        <v>1355</v>
      </c>
      <c r="B733" t="s">
        <v>796</v>
      </c>
      <c r="D733">
        <v>901010008</v>
      </c>
      <c r="E733" t="s">
        <v>1356</v>
      </c>
      <c r="F733" t="s">
        <v>783</v>
      </c>
      <c r="G733" t="s">
        <v>333</v>
      </c>
      <c r="H733">
        <v>17029</v>
      </c>
      <c r="I733">
        <v>650</v>
      </c>
      <c r="J733" t="s">
        <v>330</v>
      </c>
      <c r="K733">
        <v>4</v>
      </c>
      <c r="L733">
        <v>650</v>
      </c>
      <c r="M733">
        <v>1</v>
      </c>
      <c r="O733" t="s">
        <v>26</v>
      </c>
      <c r="P733">
        <v>17029</v>
      </c>
      <c r="Q733" t="s">
        <v>416</v>
      </c>
      <c r="R733" t="s">
        <v>334</v>
      </c>
      <c r="S733">
        <v>59001</v>
      </c>
      <c r="T733" t="s">
        <v>336</v>
      </c>
    </row>
    <row r="734" spans="1:20" x14ac:dyDescent="0.25">
      <c r="A734" t="s">
        <v>1152</v>
      </c>
      <c r="B734" t="s">
        <v>924</v>
      </c>
      <c r="D734">
        <v>908030001</v>
      </c>
      <c r="E734" t="s">
        <v>793</v>
      </c>
      <c r="F734" t="s">
        <v>794</v>
      </c>
      <c r="G734" t="s">
        <v>333</v>
      </c>
      <c r="H734">
        <v>17029</v>
      </c>
      <c r="I734">
        <v>1222</v>
      </c>
      <c r="J734" t="s">
        <v>330</v>
      </c>
      <c r="K734">
        <v>14</v>
      </c>
      <c r="L734">
        <v>611</v>
      </c>
      <c r="M734">
        <v>2</v>
      </c>
      <c r="O734" t="s">
        <v>26</v>
      </c>
      <c r="P734">
        <v>17029</v>
      </c>
      <c r="Q734" t="s">
        <v>416</v>
      </c>
      <c r="R734" t="s">
        <v>334</v>
      </c>
      <c r="S734">
        <v>59001</v>
      </c>
      <c r="T734" t="s">
        <v>336</v>
      </c>
    </row>
    <row r="735" spans="1:20" x14ac:dyDescent="0.25">
      <c r="A735" t="s">
        <v>1357</v>
      </c>
      <c r="B735" t="s">
        <v>769</v>
      </c>
      <c r="D735">
        <v>905026001</v>
      </c>
      <c r="E735" t="s">
        <v>884</v>
      </c>
      <c r="F735" t="s">
        <v>885</v>
      </c>
      <c r="G735" t="s">
        <v>333</v>
      </c>
      <c r="H735">
        <v>17029</v>
      </c>
      <c r="I735">
        <v>762.3</v>
      </c>
      <c r="J735" t="s">
        <v>330</v>
      </c>
      <c r="K735">
        <v>5</v>
      </c>
      <c r="L735">
        <v>381.15</v>
      </c>
      <c r="M735">
        <v>2</v>
      </c>
      <c r="O735" t="s">
        <v>26</v>
      </c>
      <c r="P735">
        <v>17029</v>
      </c>
      <c r="Q735" t="s">
        <v>416</v>
      </c>
      <c r="R735" t="s">
        <v>334</v>
      </c>
      <c r="S735">
        <v>59001</v>
      </c>
      <c r="T735" t="s">
        <v>336</v>
      </c>
    </row>
    <row r="736" spans="1:20" x14ac:dyDescent="0.25">
      <c r="A736" t="s">
        <v>1358</v>
      </c>
      <c r="B736" t="s">
        <v>769</v>
      </c>
      <c r="D736">
        <v>908013001</v>
      </c>
      <c r="E736" t="s">
        <v>817</v>
      </c>
      <c r="F736" t="s">
        <v>818</v>
      </c>
      <c r="G736" t="s">
        <v>333</v>
      </c>
      <c r="H736">
        <v>17029</v>
      </c>
      <c r="I736">
        <v>650</v>
      </c>
      <c r="J736" t="s">
        <v>330</v>
      </c>
      <c r="K736">
        <v>1</v>
      </c>
      <c r="L736">
        <v>650</v>
      </c>
      <c r="M736">
        <v>1</v>
      </c>
      <c r="O736" t="s">
        <v>26</v>
      </c>
      <c r="P736">
        <v>17029</v>
      </c>
      <c r="Q736" t="s">
        <v>416</v>
      </c>
      <c r="R736" t="s">
        <v>334</v>
      </c>
      <c r="S736">
        <v>59001</v>
      </c>
      <c r="T736" t="s">
        <v>336</v>
      </c>
    </row>
    <row r="737" spans="1:20" x14ac:dyDescent="0.25">
      <c r="A737" t="s">
        <v>1112</v>
      </c>
      <c r="B737" t="s">
        <v>769</v>
      </c>
      <c r="D737">
        <v>907000000</v>
      </c>
      <c r="E737" t="s">
        <v>925</v>
      </c>
      <c r="F737" t="s">
        <v>926</v>
      </c>
      <c r="G737" t="s">
        <v>333</v>
      </c>
      <c r="H737">
        <v>17030</v>
      </c>
      <c r="I737">
        <v>13.8</v>
      </c>
      <c r="J737" t="s">
        <v>330</v>
      </c>
      <c r="K737">
        <v>4</v>
      </c>
      <c r="L737">
        <v>13.8</v>
      </c>
      <c r="M737">
        <v>1</v>
      </c>
      <c r="O737" t="s">
        <v>26</v>
      </c>
      <c r="P737">
        <v>17030</v>
      </c>
      <c r="Q737" t="s">
        <v>1359</v>
      </c>
      <c r="R737" t="s">
        <v>334</v>
      </c>
      <c r="S737">
        <v>59001</v>
      </c>
      <c r="T737" t="s">
        <v>336</v>
      </c>
    </row>
    <row r="738" spans="1:20" x14ac:dyDescent="0.25">
      <c r="A738" t="s">
        <v>1360</v>
      </c>
      <c r="B738" t="s">
        <v>358</v>
      </c>
      <c r="D738">
        <v>909000000</v>
      </c>
      <c r="E738" t="s">
        <v>1074</v>
      </c>
      <c r="F738" t="s">
        <v>1028</v>
      </c>
      <c r="G738" t="s">
        <v>333</v>
      </c>
      <c r="H738">
        <v>17030</v>
      </c>
      <c r="I738">
        <v>16.239999999999998</v>
      </c>
      <c r="J738" t="s">
        <v>330</v>
      </c>
      <c r="K738">
        <v>5</v>
      </c>
      <c r="L738">
        <v>16.239999999999998</v>
      </c>
      <c r="M738">
        <v>1</v>
      </c>
      <c r="O738" t="s">
        <v>26</v>
      </c>
      <c r="P738">
        <v>17030</v>
      </c>
      <c r="Q738" t="s">
        <v>1359</v>
      </c>
      <c r="R738" t="s">
        <v>334</v>
      </c>
      <c r="S738">
        <v>59001</v>
      </c>
      <c r="T738" t="s">
        <v>336</v>
      </c>
    </row>
    <row r="739" spans="1:20" x14ac:dyDescent="0.25">
      <c r="A739" t="s">
        <v>920</v>
      </c>
      <c r="B739" t="s">
        <v>570</v>
      </c>
      <c r="D739">
        <v>904069020</v>
      </c>
      <c r="E739" t="s">
        <v>921</v>
      </c>
      <c r="F739" t="s">
        <v>922</v>
      </c>
      <c r="G739" t="s">
        <v>333</v>
      </c>
      <c r="H739">
        <v>17032</v>
      </c>
      <c r="I739">
        <v>9.32</v>
      </c>
      <c r="J739" t="s">
        <v>330</v>
      </c>
      <c r="K739">
        <v>15</v>
      </c>
      <c r="L739">
        <v>4.66</v>
      </c>
      <c r="M739">
        <v>2</v>
      </c>
      <c r="O739" t="s">
        <v>26</v>
      </c>
      <c r="P739">
        <v>17032</v>
      </c>
      <c r="Q739" t="s">
        <v>419</v>
      </c>
      <c r="R739" t="s">
        <v>334</v>
      </c>
      <c r="S739">
        <v>59001</v>
      </c>
      <c r="T739" t="s">
        <v>336</v>
      </c>
    </row>
    <row r="740" spans="1:20" x14ac:dyDescent="0.25">
      <c r="A740" t="s">
        <v>1264</v>
      </c>
      <c r="B740" t="s">
        <v>924</v>
      </c>
      <c r="D740">
        <v>904054001</v>
      </c>
      <c r="E740" t="s">
        <v>832</v>
      </c>
      <c r="F740" t="s">
        <v>833</v>
      </c>
      <c r="G740" t="s">
        <v>333</v>
      </c>
      <c r="H740">
        <v>17032</v>
      </c>
      <c r="I740">
        <v>24.4</v>
      </c>
      <c r="J740" t="s">
        <v>330</v>
      </c>
      <c r="K740">
        <v>8</v>
      </c>
      <c r="L740">
        <v>6.1</v>
      </c>
      <c r="M740">
        <v>4</v>
      </c>
      <c r="O740" t="s">
        <v>26</v>
      </c>
      <c r="P740">
        <v>17032</v>
      </c>
      <c r="Q740" t="s">
        <v>419</v>
      </c>
      <c r="R740" t="s">
        <v>334</v>
      </c>
      <c r="S740">
        <v>59001</v>
      </c>
      <c r="T740" t="s">
        <v>336</v>
      </c>
    </row>
    <row r="741" spans="1:20" x14ac:dyDescent="0.25">
      <c r="A741" t="s">
        <v>932</v>
      </c>
      <c r="B741" t="s">
        <v>933</v>
      </c>
      <c r="D741">
        <v>903044001</v>
      </c>
      <c r="E741" t="s">
        <v>928</v>
      </c>
      <c r="F741" t="s">
        <v>929</v>
      </c>
      <c r="G741" t="s">
        <v>333</v>
      </c>
      <c r="H741">
        <v>17032</v>
      </c>
      <c r="I741">
        <v>21.78</v>
      </c>
      <c r="J741" t="s">
        <v>330</v>
      </c>
      <c r="K741">
        <v>11</v>
      </c>
      <c r="L741">
        <v>7.26</v>
      </c>
      <c r="M741">
        <v>3</v>
      </c>
      <c r="O741" t="s">
        <v>26</v>
      </c>
      <c r="P741">
        <v>17032</v>
      </c>
      <c r="Q741" t="s">
        <v>419</v>
      </c>
      <c r="R741" t="s">
        <v>334</v>
      </c>
      <c r="S741">
        <v>59001</v>
      </c>
      <c r="T741" t="s">
        <v>336</v>
      </c>
    </row>
    <row r="742" spans="1:20" x14ac:dyDescent="0.25">
      <c r="A742" t="s">
        <v>936</v>
      </c>
      <c r="B742" t="s">
        <v>849</v>
      </c>
      <c r="D742">
        <v>903044001</v>
      </c>
      <c r="E742" t="s">
        <v>928</v>
      </c>
      <c r="F742" t="s">
        <v>929</v>
      </c>
      <c r="G742" t="s">
        <v>333</v>
      </c>
      <c r="H742">
        <v>17032</v>
      </c>
      <c r="I742">
        <v>21.25</v>
      </c>
      <c r="J742" t="s">
        <v>330</v>
      </c>
      <c r="K742">
        <v>2</v>
      </c>
      <c r="L742">
        <v>4.25</v>
      </c>
      <c r="M742">
        <v>5</v>
      </c>
      <c r="O742" t="s">
        <v>26</v>
      </c>
      <c r="P742">
        <v>17032</v>
      </c>
      <c r="Q742" t="s">
        <v>419</v>
      </c>
      <c r="R742" t="s">
        <v>334</v>
      </c>
      <c r="S742">
        <v>59001</v>
      </c>
      <c r="T742" t="s">
        <v>336</v>
      </c>
    </row>
    <row r="743" spans="1:20" x14ac:dyDescent="0.25">
      <c r="A743" t="s">
        <v>1338</v>
      </c>
      <c r="B743" t="s">
        <v>792</v>
      </c>
      <c r="D743">
        <v>904054010</v>
      </c>
      <c r="E743" t="s">
        <v>751</v>
      </c>
      <c r="F743" t="s">
        <v>752</v>
      </c>
      <c r="G743" t="s">
        <v>333</v>
      </c>
      <c r="H743">
        <v>17032</v>
      </c>
      <c r="I743">
        <v>30.5</v>
      </c>
      <c r="J743" t="s">
        <v>330</v>
      </c>
      <c r="K743">
        <v>16</v>
      </c>
      <c r="L743">
        <v>6.1</v>
      </c>
      <c r="M743">
        <v>5</v>
      </c>
      <c r="O743" t="s">
        <v>26</v>
      </c>
      <c r="P743">
        <v>17032</v>
      </c>
      <c r="Q743" t="s">
        <v>419</v>
      </c>
      <c r="R743" t="s">
        <v>334</v>
      </c>
      <c r="S743">
        <v>59001</v>
      </c>
      <c r="T743" t="s">
        <v>336</v>
      </c>
    </row>
    <row r="744" spans="1:20" x14ac:dyDescent="0.25">
      <c r="A744" t="s">
        <v>1113</v>
      </c>
      <c r="B744" t="s">
        <v>755</v>
      </c>
      <c r="D744">
        <v>904054010</v>
      </c>
      <c r="E744" t="s">
        <v>751</v>
      </c>
      <c r="F744" t="s">
        <v>752</v>
      </c>
      <c r="G744" t="s">
        <v>333</v>
      </c>
      <c r="H744">
        <v>17032</v>
      </c>
      <c r="I744">
        <v>43.56</v>
      </c>
      <c r="J744" t="s">
        <v>330</v>
      </c>
      <c r="K744">
        <v>11</v>
      </c>
      <c r="L744">
        <v>7.26</v>
      </c>
      <c r="M744">
        <v>6</v>
      </c>
      <c r="O744" t="s">
        <v>26</v>
      </c>
      <c r="P744">
        <v>17032</v>
      </c>
      <c r="Q744" t="s">
        <v>419</v>
      </c>
      <c r="R744" t="s">
        <v>334</v>
      </c>
      <c r="S744">
        <v>59001</v>
      </c>
      <c r="T744" t="s">
        <v>336</v>
      </c>
    </row>
    <row r="745" spans="1:20" x14ac:dyDescent="0.25">
      <c r="A745" t="s">
        <v>837</v>
      </c>
      <c r="B745" t="s">
        <v>838</v>
      </c>
      <c r="D745">
        <v>904052050</v>
      </c>
      <c r="E745" t="s">
        <v>839</v>
      </c>
      <c r="F745" t="s">
        <v>840</v>
      </c>
      <c r="G745" t="s">
        <v>333</v>
      </c>
      <c r="H745">
        <v>17032</v>
      </c>
      <c r="I745">
        <v>93.2</v>
      </c>
      <c r="J745" t="s">
        <v>330</v>
      </c>
      <c r="K745">
        <v>1</v>
      </c>
      <c r="L745">
        <v>4.66</v>
      </c>
      <c r="M745">
        <v>20</v>
      </c>
      <c r="O745" t="s">
        <v>26</v>
      </c>
      <c r="P745">
        <v>17032</v>
      </c>
      <c r="Q745" t="s">
        <v>419</v>
      </c>
      <c r="R745" t="s">
        <v>334</v>
      </c>
      <c r="S745">
        <v>59001</v>
      </c>
      <c r="T745" t="s">
        <v>336</v>
      </c>
    </row>
    <row r="746" spans="1:20" x14ac:dyDescent="0.25">
      <c r="A746" t="s">
        <v>940</v>
      </c>
      <c r="B746" t="s">
        <v>761</v>
      </c>
      <c r="D746">
        <v>901043001</v>
      </c>
      <c r="E746" t="s">
        <v>941</v>
      </c>
      <c r="F746" t="s">
        <v>942</v>
      </c>
      <c r="G746" t="s">
        <v>333</v>
      </c>
      <c r="H746">
        <v>17032</v>
      </c>
      <c r="I746">
        <v>61</v>
      </c>
      <c r="J746" t="s">
        <v>330</v>
      </c>
      <c r="K746">
        <v>11</v>
      </c>
      <c r="L746">
        <v>6.1</v>
      </c>
      <c r="M746">
        <v>10</v>
      </c>
      <c r="O746" t="s">
        <v>26</v>
      </c>
      <c r="P746">
        <v>17032</v>
      </c>
      <c r="Q746" t="s">
        <v>419</v>
      </c>
      <c r="R746" t="s">
        <v>334</v>
      </c>
      <c r="S746">
        <v>59001</v>
      </c>
      <c r="T746" t="s">
        <v>336</v>
      </c>
    </row>
    <row r="747" spans="1:20" x14ac:dyDescent="0.25">
      <c r="A747" t="s">
        <v>1172</v>
      </c>
      <c r="B747" t="s">
        <v>792</v>
      </c>
      <c r="D747">
        <v>904069001</v>
      </c>
      <c r="E747" t="s">
        <v>842</v>
      </c>
      <c r="F747" t="s">
        <v>843</v>
      </c>
      <c r="G747" t="s">
        <v>333</v>
      </c>
      <c r="H747">
        <v>17032</v>
      </c>
      <c r="I747">
        <v>12.2</v>
      </c>
      <c r="J747" t="s">
        <v>330</v>
      </c>
      <c r="K747">
        <v>6</v>
      </c>
      <c r="L747">
        <v>6.1</v>
      </c>
      <c r="M747">
        <v>2</v>
      </c>
      <c r="O747" t="s">
        <v>26</v>
      </c>
      <c r="P747">
        <v>17032</v>
      </c>
      <c r="Q747" t="s">
        <v>419</v>
      </c>
      <c r="R747" t="s">
        <v>334</v>
      </c>
      <c r="S747">
        <v>59001</v>
      </c>
      <c r="T747" t="s">
        <v>336</v>
      </c>
    </row>
    <row r="748" spans="1:20" x14ac:dyDescent="0.25">
      <c r="A748" t="s">
        <v>943</v>
      </c>
      <c r="B748" t="s">
        <v>441</v>
      </c>
      <c r="D748">
        <v>904069001</v>
      </c>
      <c r="E748" t="s">
        <v>842</v>
      </c>
      <c r="F748" t="s">
        <v>843</v>
      </c>
      <c r="G748" t="s">
        <v>333</v>
      </c>
      <c r="H748">
        <v>17032</v>
      </c>
      <c r="I748">
        <v>18.64</v>
      </c>
      <c r="J748" t="s">
        <v>330</v>
      </c>
      <c r="K748">
        <v>15</v>
      </c>
      <c r="L748">
        <v>4.66</v>
      </c>
      <c r="M748">
        <v>4</v>
      </c>
      <c r="O748" t="s">
        <v>26</v>
      </c>
      <c r="P748">
        <v>17032</v>
      </c>
      <c r="Q748" t="s">
        <v>419</v>
      </c>
      <c r="R748" t="s">
        <v>334</v>
      </c>
      <c r="S748">
        <v>59001</v>
      </c>
      <c r="T748" t="s">
        <v>336</v>
      </c>
    </row>
    <row r="749" spans="1:20" x14ac:dyDescent="0.25">
      <c r="A749" t="s">
        <v>1361</v>
      </c>
      <c r="B749" t="s">
        <v>611</v>
      </c>
      <c r="D749">
        <v>907036001</v>
      </c>
      <c r="E749" t="s">
        <v>1271</v>
      </c>
      <c r="F749" t="s">
        <v>1272</v>
      </c>
      <c r="G749" t="s">
        <v>333</v>
      </c>
      <c r="H749">
        <v>17032</v>
      </c>
      <c r="I749">
        <v>13.98</v>
      </c>
      <c r="J749" t="s">
        <v>330</v>
      </c>
      <c r="K749">
        <v>5</v>
      </c>
      <c r="L749">
        <v>4.66</v>
      </c>
      <c r="M749">
        <v>3</v>
      </c>
      <c r="O749" t="s">
        <v>26</v>
      </c>
      <c r="P749">
        <v>17032</v>
      </c>
      <c r="Q749" t="s">
        <v>419</v>
      </c>
      <c r="R749" t="s">
        <v>334</v>
      </c>
      <c r="S749">
        <v>59001</v>
      </c>
      <c r="T749" t="s">
        <v>336</v>
      </c>
    </row>
    <row r="750" spans="1:20" x14ac:dyDescent="0.25">
      <c r="A750" t="s">
        <v>1175</v>
      </c>
      <c r="B750" t="s">
        <v>773</v>
      </c>
      <c r="D750">
        <v>906014001</v>
      </c>
      <c r="E750" t="s">
        <v>770</v>
      </c>
      <c r="F750" t="s">
        <v>771</v>
      </c>
      <c r="G750" t="s">
        <v>333</v>
      </c>
      <c r="H750">
        <v>17032</v>
      </c>
      <c r="I750">
        <v>72.599999999999994</v>
      </c>
      <c r="J750" t="s">
        <v>330</v>
      </c>
      <c r="K750">
        <v>16</v>
      </c>
      <c r="L750">
        <v>7.26</v>
      </c>
      <c r="M750">
        <v>10</v>
      </c>
      <c r="O750" t="s">
        <v>26</v>
      </c>
      <c r="P750">
        <v>17032</v>
      </c>
      <c r="Q750" t="s">
        <v>419</v>
      </c>
      <c r="R750" t="s">
        <v>334</v>
      </c>
      <c r="S750">
        <v>59001</v>
      </c>
      <c r="T750" t="s">
        <v>336</v>
      </c>
    </row>
    <row r="751" spans="1:20" x14ac:dyDescent="0.25">
      <c r="A751" t="s">
        <v>947</v>
      </c>
      <c r="B751" t="s">
        <v>580</v>
      </c>
      <c r="D751">
        <v>906014001</v>
      </c>
      <c r="E751" t="s">
        <v>770</v>
      </c>
      <c r="F751" t="s">
        <v>771</v>
      </c>
      <c r="G751" t="s">
        <v>333</v>
      </c>
      <c r="H751">
        <v>17032</v>
      </c>
      <c r="I751">
        <v>46.6</v>
      </c>
      <c r="J751" t="s">
        <v>330</v>
      </c>
      <c r="K751">
        <v>17</v>
      </c>
      <c r="L751">
        <v>4.66</v>
      </c>
      <c r="M751">
        <v>10</v>
      </c>
      <c r="O751" t="s">
        <v>26</v>
      </c>
      <c r="P751">
        <v>17032</v>
      </c>
      <c r="Q751" t="s">
        <v>419</v>
      </c>
      <c r="R751" t="s">
        <v>334</v>
      </c>
      <c r="S751">
        <v>59001</v>
      </c>
      <c r="T751" t="s">
        <v>336</v>
      </c>
    </row>
    <row r="752" spans="1:20" x14ac:dyDescent="0.25">
      <c r="A752" t="s">
        <v>948</v>
      </c>
      <c r="B752" t="s">
        <v>924</v>
      </c>
      <c r="D752">
        <v>909090050</v>
      </c>
      <c r="E752" t="s">
        <v>777</v>
      </c>
      <c r="F752" t="s">
        <v>949</v>
      </c>
      <c r="G752" t="s">
        <v>333</v>
      </c>
      <c r="H752">
        <v>17032</v>
      </c>
      <c r="I752">
        <v>24.4</v>
      </c>
      <c r="J752" t="s">
        <v>330</v>
      </c>
      <c r="K752">
        <v>3</v>
      </c>
      <c r="L752">
        <v>6.1</v>
      </c>
      <c r="M752">
        <v>4</v>
      </c>
      <c r="O752" t="s">
        <v>26</v>
      </c>
      <c r="P752">
        <v>17032</v>
      </c>
      <c r="Q752" t="s">
        <v>419</v>
      </c>
      <c r="R752" t="s">
        <v>334</v>
      </c>
      <c r="S752">
        <v>59001</v>
      </c>
      <c r="T752" t="s">
        <v>336</v>
      </c>
    </row>
    <row r="753" spans="1:20" x14ac:dyDescent="0.25">
      <c r="A753" t="s">
        <v>844</v>
      </c>
      <c r="B753" t="s">
        <v>773</v>
      </c>
      <c r="D753">
        <v>908013010</v>
      </c>
      <c r="E753" t="s">
        <v>766</v>
      </c>
      <c r="F753" t="s">
        <v>767</v>
      </c>
      <c r="G753" t="s">
        <v>333</v>
      </c>
      <c r="H753">
        <v>17032</v>
      </c>
      <c r="I753">
        <v>21.78</v>
      </c>
      <c r="J753" t="s">
        <v>330</v>
      </c>
      <c r="K753">
        <v>20</v>
      </c>
      <c r="L753">
        <v>7.26</v>
      </c>
      <c r="M753">
        <v>3</v>
      </c>
      <c r="O753" t="s">
        <v>26</v>
      </c>
      <c r="P753">
        <v>17032</v>
      </c>
      <c r="Q753" t="s">
        <v>419</v>
      </c>
      <c r="R753" t="s">
        <v>334</v>
      </c>
      <c r="S753">
        <v>59001</v>
      </c>
      <c r="T753" t="s">
        <v>336</v>
      </c>
    </row>
    <row r="754" spans="1:20" x14ac:dyDescent="0.25">
      <c r="A754" t="s">
        <v>950</v>
      </c>
      <c r="B754" t="s">
        <v>887</v>
      </c>
      <c r="D754">
        <v>908013010</v>
      </c>
      <c r="E754" t="s">
        <v>766</v>
      </c>
      <c r="F754" t="s">
        <v>767</v>
      </c>
      <c r="G754" t="s">
        <v>333</v>
      </c>
      <c r="H754">
        <v>17032</v>
      </c>
      <c r="I754">
        <v>4.25</v>
      </c>
      <c r="J754" t="s">
        <v>330</v>
      </c>
      <c r="K754">
        <v>20</v>
      </c>
      <c r="L754">
        <v>4.25</v>
      </c>
      <c r="M754">
        <v>1</v>
      </c>
      <c r="O754" t="s">
        <v>26</v>
      </c>
      <c r="P754">
        <v>17032</v>
      </c>
      <c r="Q754" t="s">
        <v>419</v>
      </c>
      <c r="R754" t="s">
        <v>334</v>
      </c>
      <c r="S754">
        <v>59001</v>
      </c>
      <c r="T754" t="s">
        <v>336</v>
      </c>
    </row>
    <row r="755" spans="1:20" x14ac:dyDescent="0.25">
      <c r="A755" t="s">
        <v>953</v>
      </c>
      <c r="B755" t="s">
        <v>347</v>
      </c>
      <c r="D755">
        <v>906014001</v>
      </c>
      <c r="E755" t="s">
        <v>770</v>
      </c>
      <c r="F755" t="s">
        <v>771</v>
      </c>
      <c r="G755" t="s">
        <v>333</v>
      </c>
      <c r="H755">
        <v>17032</v>
      </c>
      <c r="I755">
        <v>61</v>
      </c>
      <c r="J755" t="s">
        <v>330</v>
      </c>
      <c r="K755">
        <v>21</v>
      </c>
      <c r="L755">
        <v>6.1</v>
      </c>
      <c r="M755">
        <v>10</v>
      </c>
      <c r="O755" t="s">
        <v>26</v>
      </c>
      <c r="P755">
        <v>17032</v>
      </c>
      <c r="Q755" t="s">
        <v>419</v>
      </c>
      <c r="R755" t="s">
        <v>334</v>
      </c>
      <c r="S755">
        <v>59001</v>
      </c>
      <c r="T755" t="s">
        <v>336</v>
      </c>
    </row>
    <row r="756" spans="1:20" x14ac:dyDescent="0.25">
      <c r="A756" t="s">
        <v>845</v>
      </c>
      <c r="B756" t="s">
        <v>568</v>
      </c>
      <c r="D756">
        <v>906011001</v>
      </c>
      <c r="E756" t="s">
        <v>846</v>
      </c>
      <c r="F756" t="s">
        <v>847</v>
      </c>
      <c r="G756" t="s">
        <v>333</v>
      </c>
      <c r="H756">
        <v>17032</v>
      </c>
      <c r="I756">
        <v>13.98</v>
      </c>
      <c r="J756" t="s">
        <v>330</v>
      </c>
      <c r="K756">
        <v>5</v>
      </c>
      <c r="L756">
        <v>4.66</v>
      </c>
      <c r="M756">
        <v>3</v>
      </c>
      <c r="O756" t="s">
        <v>26</v>
      </c>
      <c r="P756">
        <v>17032</v>
      </c>
      <c r="Q756" t="s">
        <v>419</v>
      </c>
      <c r="R756" t="s">
        <v>334</v>
      </c>
      <c r="S756">
        <v>59001</v>
      </c>
      <c r="T756" t="s">
        <v>336</v>
      </c>
    </row>
    <row r="757" spans="1:20" x14ac:dyDescent="0.25">
      <c r="A757" t="s">
        <v>1061</v>
      </c>
      <c r="B757" t="s">
        <v>568</v>
      </c>
      <c r="D757">
        <v>902029010</v>
      </c>
      <c r="E757" t="s">
        <v>774</v>
      </c>
      <c r="F757" t="s">
        <v>775</v>
      </c>
      <c r="G757" t="s">
        <v>333</v>
      </c>
      <c r="H757">
        <v>17032</v>
      </c>
      <c r="I757">
        <v>46.6</v>
      </c>
      <c r="J757" t="s">
        <v>330</v>
      </c>
      <c r="K757">
        <v>19</v>
      </c>
      <c r="L757">
        <v>4.66</v>
      </c>
      <c r="M757">
        <v>10</v>
      </c>
      <c r="O757" t="s">
        <v>26</v>
      </c>
      <c r="P757">
        <v>17032</v>
      </c>
      <c r="Q757" t="s">
        <v>419</v>
      </c>
      <c r="R757" t="s">
        <v>334</v>
      </c>
      <c r="S757">
        <v>59001</v>
      </c>
      <c r="T757" t="s">
        <v>336</v>
      </c>
    </row>
    <row r="758" spans="1:20" x14ac:dyDescent="0.25">
      <c r="A758" t="s">
        <v>957</v>
      </c>
      <c r="B758" t="s">
        <v>356</v>
      </c>
      <c r="D758">
        <v>907035001</v>
      </c>
      <c r="E758" t="s">
        <v>955</v>
      </c>
      <c r="F758" t="s">
        <v>956</v>
      </c>
      <c r="G758" t="s">
        <v>333</v>
      </c>
      <c r="H758">
        <v>17032</v>
      </c>
      <c r="I758">
        <v>46.6</v>
      </c>
      <c r="J758" t="s">
        <v>330</v>
      </c>
      <c r="K758">
        <v>20</v>
      </c>
      <c r="L758">
        <v>4.66</v>
      </c>
      <c r="M758">
        <v>10</v>
      </c>
      <c r="O758" t="s">
        <v>26</v>
      </c>
      <c r="P758">
        <v>17032</v>
      </c>
      <c r="Q758" t="s">
        <v>419</v>
      </c>
      <c r="R758" t="s">
        <v>334</v>
      </c>
      <c r="S758">
        <v>59001</v>
      </c>
      <c r="T758" t="s">
        <v>336</v>
      </c>
    </row>
    <row r="759" spans="1:20" x14ac:dyDescent="0.25">
      <c r="A759" t="s">
        <v>1362</v>
      </c>
      <c r="B759" t="s">
        <v>761</v>
      </c>
      <c r="D759">
        <v>903062040</v>
      </c>
      <c r="E759" t="s">
        <v>962</v>
      </c>
      <c r="F759" t="s">
        <v>963</v>
      </c>
      <c r="G759" t="s">
        <v>333</v>
      </c>
      <c r="H759">
        <v>17032</v>
      </c>
      <c r="I759">
        <v>122</v>
      </c>
      <c r="J759" t="s">
        <v>330</v>
      </c>
      <c r="K759">
        <v>5</v>
      </c>
      <c r="L759">
        <v>6.1</v>
      </c>
      <c r="M759">
        <v>20</v>
      </c>
      <c r="O759" t="s">
        <v>26</v>
      </c>
      <c r="P759">
        <v>17032</v>
      </c>
      <c r="Q759" t="s">
        <v>419</v>
      </c>
      <c r="R759" t="s">
        <v>334</v>
      </c>
      <c r="S759">
        <v>59001</v>
      </c>
      <c r="T759" t="s">
        <v>336</v>
      </c>
    </row>
    <row r="760" spans="1:20" x14ac:dyDescent="0.25">
      <c r="A760" t="s">
        <v>964</v>
      </c>
      <c r="B760" t="s">
        <v>580</v>
      </c>
      <c r="D760">
        <v>902029020</v>
      </c>
      <c r="E760" t="s">
        <v>965</v>
      </c>
      <c r="F760" t="s">
        <v>775</v>
      </c>
      <c r="G760" t="s">
        <v>333</v>
      </c>
      <c r="H760">
        <v>17032</v>
      </c>
      <c r="I760">
        <v>46.6</v>
      </c>
      <c r="J760" t="s">
        <v>330</v>
      </c>
      <c r="K760">
        <v>6</v>
      </c>
      <c r="L760">
        <v>4.66</v>
      </c>
      <c r="M760">
        <v>10</v>
      </c>
      <c r="O760" t="s">
        <v>26</v>
      </c>
      <c r="P760">
        <v>17032</v>
      </c>
      <c r="Q760" t="s">
        <v>419</v>
      </c>
      <c r="R760" t="s">
        <v>334</v>
      </c>
      <c r="S760">
        <v>59001</v>
      </c>
      <c r="T760" t="s">
        <v>336</v>
      </c>
    </row>
    <row r="761" spans="1:20" x14ac:dyDescent="0.25">
      <c r="A761" t="s">
        <v>1312</v>
      </c>
      <c r="B761" t="s">
        <v>803</v>
      </c>
      <c r="D761">
        <v>903045001</v>
      </c>
      <c r="E761" t="s">
        <v>968</v>
      </c>
      <c r="F761" t="s">
        <v>969</v>
      </c>
      <c r="G761" t="s">
        <v>333</v>
      </c>
      <c r="H761">
        <v>17032</v>
      </c>
      <c r="I761">
        <v>6.1</v>
      </c>
      <c r="J761" t="s">
        <v>330</v>
      </c>
      <c r="K761">
        <v>2</v>
      </c>
      <c r="L761">
        <v>6.1</v>
      </c>
      <c r="M761">
        <v>1</v>
      </c>
      <c r="O761" t="s">
        <v>26</v>
      </c>
      <c r="P761">
        <v>17032</v>
      </c>
      <c r="Q761" t="s">
        <v>419</v>
      </c>
      <c r="R761" t="s">
        <v>334</v>
      </c>
      <c r="S761">
        <v>59001</v>
      </c>
      <c r="T761" t="s">
        <v>336</v>
      </c>
    </row>
    <row r="762" spans="1:20" x14ac:dyDescent="0.25">
      <c r="A762" t="s">
        <v>967</v>
      </c>
      <c r="B762" t="s">
        <v>796</v>
      </c>
      <c r="D762">
        <v>903045001</v>
      </c>
      <c r="E762" t="s">
        <v>968</v>
      </c>
      <c r="F762" t="s">
        <v>969</v>
      </c>
      <c r="G762" t="s">
        <v>333</v>
      </c>
      <c r="H762">
        <v>17032</v>
      </c>
      <c r="I762">
        <v>7.26</v>
      </c>
      <c r="J762" t="s">
        <v>330</v>
      </c>
      <c r="K762">
        <v>17</v>
      </c>
      <c r="L762">
        <v>7.26</v>
      </c>
      <c r="M762">
        <v>1</v>
      </c>
      <c r="O762" t="s">
        <v>26</v>
      </c>
      <c r="P762">
        <v>17032</v>
      </c>
      <c r="Q762" t="s">
        <v>419</v>
      </c>
      <c r="R762" t="s">
        <v>334</v>
      </c>
      <c r="S762">
        <v>59001</v>
      </c>
      <c r="T762" t="s">
        <v>336</v>
      </c>
    </row>
    <row r="763" spans="1:20" x14ac:dyDescent="0.25">
      <c r="A763" t="s">
        <v>970</v>
      </c>
      <c r="B763" t="s">
        <v>349</v>
      </c>
      <c r="D763">
        <v>908013021</v>
      </c>
      <c r="E763" t="s">
        <v>971</v>
      </c>
      <c r="F763" t="s">
        <v>972</v>
      </c>
      <c r="G763" t="s">
        <v>333</v>
      </c>
      <c r="H763">
        <v>17032</v>
      </c>
      <c r="I763">
        <v>4.25</v>
      </c>
      <c r="J763" t="s">
        <v>330</v>
      </c>
      <c r="K763">
        <v>7</v>
      </c>
      <c r="L763">
        <v>4.25</v>
      </c>
      <c r="M763">
        <v>1</v>
      </c>
      <c r="O763" t="s">
        <v>26</v>
      </c>
      <c r="P763">
        <v>17032</v>
      </c>
      <c r="Q763" t="s">
        <v>419</v>
      </c>
      <c r="R763" t="s">
        <v>334</v>
      </c>
      <c r="S763">
        <v>59001</v>
      </c>
      <c r="T763" t="s">
        <v>336</v>
      </c>
    </row>
    <row r="764" spans="1:20" x14ac:dyDescent="0.25">
      <c r="A764" t="s">
        <v>776</v>
      </c>
      <c r="B764" t="s">
        <v>755</v>
      </c>
      <c r="D764">
        <v>908090050</v>
      </c>
      <c r="E764" t="s">
        <v>777</v>
      </c>
      <c r="F764" t="s">
        <v>778</v>
      </c>
      <c r="G764" t="s">
        <v>333</v>
      </c>
      <c r="H764">
        <v>17032</v>
      </c>
      <c r="I764">
        <v>14.52</v>
      </c>
      <c r="J764" t="s">
        <v>330</v>
      </c>
      <c r="K764">
        <v>14</v>
      </c>
      <c r="L764">
        <v>7.26</v>
      </c>
      <c r="M764">
        <v>2</v>
      </c>
      <c r="O764" t="s">
        <v>26</v>
      </c>
      <c r="P764">
        <v>17032</v>
      </c>
      <c r="Q764" t="s">
        <v>419</v>
      </c>
      <c r="R764" t="s">
        <v>334</v>
      </c>
      <c r="S764">
        <v>59001</v>
      </c>
      <c r="T764" t="s">
        <v>336</v>
      </c>
    </row>
    <row r="765" spans="1:20" x14ac:dyDescent="0.25">
      <c r="A765" t="s">
        <v>1341</v>
      </c>
      <c r="B765" t="s">
        <v>759</v>
      </c>
      <c r="D765">
        <v>906012001</v>
      </c>
      <c r="E765" t="s">
        <v>780</v>
      </c>
      <c r="F765" t="s">
        <v>781</v>
      </c>
      <c r="G765" t="s">
        <v>333</v>
      </c>
      <c r="H765">
        <v>17032</v>
      </c>
      <c r="I765">
        <v>61</v>
      </c>
      <c r="J765" t="s">
        <v>330</v>
      </c>
      <c r="K765">
        <v>3</v>
      </c>
      <c r="L765">
        <v>6.1</v>
      </c>
      <c r="M765">
        <v>10</v>
      </c>
      <c r="O765" t="s">
        <v>26</v>
      </c>
      <c r="P765">
        <v>17032</v>
      </c>
      <c r="Q765" t="s">
        <v>419</v>
      </c>
      <c r="R765" t="s">
        <v>334</v>
      </c>
      <c r="S765">
        <v>59001</v>
      </c>
      <c r="T765" t="s">
        <v>336</v>
      </c>
    </row>
    <row r="766" spans="1:20" x14ac:dyDescent="0.25">
      <c r="A766" t="s">
        <v>974</v>
      </c>
      <c r="B766" t="s">
        <v>568</v>
      </c>
      <c r="D766">
        <v>901010010</v>
      </c>
      <c r="E766" t="s">
        <v>975</v>
      </c>
      <c r="F766" t="s">
        <v>976</v>
      </c>
      <c r="G766" t="s">
        <v>333</v>
      </c>
      <c r="H766">
        <v>17032</v>
      </c>
      <c r="I766">
        <v>9.32</v>
      </c>
      <c r="J766" t="s">
        <v>330</v>
      </c>
      <c r="K766">
        <v>9</v>
      </c>
      <c r="L766">
        <v>4.66</v>
      </c>
      <c r="M766">
        <v>2</v>
      </c>
      <c r="O766" t="s">
        <v>26</v>
      </c>
      <c r="P766">
        <v>17032</v>
      </c>
      <c r="Q766" t="s">
        <v>419</v>
      </c>
      <c r="R766" t="s">
        <v>334</v>
      </c>
      <c r="S766">
        <v>59001</v>
      </c>
      <c r="T766" t="s">
        <v>336</v>
      </c>
    </row>
    <row r="767" spans="1:20" x14ac:dyDescent="0.25">
      <c r="A767" t="s">
        <v>1063</v>
      </c>
      <c r="B767" t="s">
        <v>849</v>
      </c>
      <c r="D767">
        <v>901010010</v>
      </c>
      <c r="E767" t="s">
        <v>975</v>
      </c>
      <c r="F767" t="s">
        <v>976</v>
      </c>
      <c r="G767" t="s">
        <v>333</v>
      </c>
      <c r="H767">
        <v>17032</v>
      </c>
      <c r="I767">
        <v>8.5</v>
      </c>
      <c r="J767" t="s">
        <v>330</v>
      </c>
      <c r="K767">
        <v>16</v>
      </c>
      <c r="L767">
        <v>4.25</v>
      </c>
      <c r="M767">
        <v>2</v>
      </c>
      <c r="O767" t="s">
        <v>26</v>
      </c>
      <c r="P767">
        <v>17032</v>
      </c>
      <c r="Q767" t="s">
        <v>419</v>
      </c>
      <c r="R767" t="s">
        <v>334</v>
      </c>
      <c r="S767">
        <v>59001</v>
      </c>
      <c r="T767" t="s">
        <v>336</v>
      </c>
    </row>
    <row r="768" spans="1:20" x14ac:dyDescent="0.25">
      <c r="A768" t="s">
        <v>1363</v>
      </c>
      <c r="B768" t="s">
        <v>796</v>
      </c>
      <c r="D768">
        <v>908090010</v>
      </c>
      <c r="E768" t="s">
        <v>1364</v>
      </c>
      <c r="F768" t="s">
        <v>982</v>
      </c>
      <c r="G768" t="s">
        <v>333</v>
      </c>
      <c r="H768">
        <v>17032</v>
      </c>
      <c r="I768">
        <v>36.299999999999997</v>
      </c>
      <c r="J768" t="s">
        <v>330</v>
      </c>
      <c r="K768">
        <v>7</v>
      </c>
      <c r="L768">
        <v>7.26</v>
      </c>
      <c r="M768">
        <v>5</v>
      </c>
      <c r="O768" t="s">
        <v>26</v>
      </c>
      <c r="P768">
        <v>17032</v>
      </c>
      <c r="Q768" t="s">
        <v>419</v>
      </c>
      <c r="R768" t="s">
        <v>334</v>
      </c>
      <c r="S768">
        <v>59001</v>
      </c>
      <c r="T768" t="s">
        <v>336</v>
      </c>
    </row>
    <row r="769" spans="1:20" x14ac:dyDescent="0.25">
      <c r="A769" t="s">
        <v>977</v>
      </c>
      <c r="B769" t="s">
        <v>792</v>
      </c>
      <c r="D769">
        <v>909059001</v>
      </c>
      <c r="E769" t="s">
        <v>978</v>
      </c>
      <c r="F769" t="s">
        <v>979</v>
      </c>
      <c r="G769" t="s">
        <v>333</v>
      </c>
      <c r="H769">
        <v>17032</v>
      </c>
      <c r="I769">
        <v>61</v>
      </c>
      <c r="J769" t="s">
        <v>330</v>
      </c>
      <c r="K769">
        <v>11</v>
      </c>
      <c r="L769">
        <v>6.1</v>
      </c>
      <c r="M769">
        <v>10</v>
      </c>
      <c r="O769" t="s">
        <v>26</v>
      </c>
      <c r="P769">
        <v>17032</v>
      </c>
      <c r="Q769" t="s">
        <v>419</v>
      </c>
      <c r="R769" t="s">
        <v>334</v>
      </c>
      <c r="S769">
        <v>59001</v>
      </c>
      <c r="T769" t="s">
        <v>336</v>
      </c>
    </row>
    <row r="770" spans="1:20" x14ac:dyDescent="0.25">
      <c r="A770" t="s">
        <v>782</v>
      </c>
      <c r="B770" t="s">
        <v>358</v>
      </c>
      <c r="D770">
        <v>901010020</v>
      </c>
      <c r="E770" t="s">
        <v>762</v>
      </c>
      <c r="F770" t="s">
        <v>783</v>
      </c>
      <c r="G770" t="s">
        <v>333</v>
      </c>
      <c r="H770">
        <v>17032</v>
      </c>
      <c r="I770">
        <v>13.98</v>
      </c>
      <c r="J770" t="s">
        <v>330</v>
      </c>
      <c r="K770">
        <v>7</v>
      </c>
      <c r="L770">
        <v>4.66</v>
      </c>
      <c r="M770">
        <v>3</v>
      </c>
      <c r="O770" t="s">
        <v>26</v>
      </c>
      <c r="P770">
        <v>17032</v>
      </c>
      <c r="Q770" t="s">
        <v>419</v>
      </c>
      <c r="R770" t="s">
        <v>334</v>
      </c>
      <c r="S770">
        <v>59001</v>
      </c>
      <c r="T770" t="s">
        <v>336</v>
      </c>
    </row>
    <row r="771" spans="1:20" x14ac:dyDescent="0.25">
      <c r="A771" t="s">
        <v>1140</v>
      </c>
      <c r="B771" t="s">
        <v>1141</v>
      </c>
      <c r="D771">
        <v>901010020</v>
      </c>
      <c r="E771" t="s">
        <v>762</v>
      </c>
      <c r="F771" t="s">
        <v>783</v>
      </c>
      <c r="G771" t="s">
        <v>333</v>
      </c>
      <c r="H771">
        <v>17032</v>
      </c>
      <c r="I771">
        <v>6.1</v>
      </c>
      <c r="J771" t="s">
        <v>330</v>
      </c>
      <c r="K771">
        <v>23</v>
      </c>
      <c r="L771">
        <v>6.1</v>
      </c>
      <c r="M771">
        <v>1</v>
      </c>
      <c r="O771" t="s">
        <v>26</v>
      </c>
      <c r="P771">
        <v>17032</v>
      </c>
      <c r="Q771" t="s">
        <v>419</v>
      </c>
      <c r="R771" t="s">
        <v>334</v>
      </c>
      <c r="S771">
        <v>59001</v>
      </c>
      <c r="T771" t="s">
        <v>336</v>
      </c>
    </row>
    <row r="772" spans="1:20" x14ac:dyDescent="0.25">
      <c r="A772" t="s">
        <v>1365</v>
      </c>
      <c r="B772" t="s">
        <v>769</v>
      </c>
      <c r="D772">
        <v>901010020</v>
      </c>
      <c r="E772" t="s">
        <v>762</v>
      </c>
      <c r="F772" t="s">
        <v>783</v>
      </c>
      <c r="G772" t="s">
        <v>333</v>
      </c>
      <c r="H772">
        <v>17032</v>
      </c>
      <c r="I772">
        <v>12.2</v>
      </c>
      <c r="J772" t="s">
        <v>330</v>
      </c>
      <c r="K772">
        <v>4</v>
      </c>
      <c r="L772">
        <v>6.1</v>
      </c>
      <c r="M772">
        <v>2</v>
      </c>
      <c r="O772" t="s">
        <v>26</v>
      </c>
      <c r="P772">
        <v>17032</v>
      </c>
      <c r="Q772" t="s">
        <v>419</v>
      </c>
      <c r="R772" t="s">
        <v>334</v>
      </c>
      <c r="S772">
        <v>59001</v>
      </c>
      <c r="T772" t="s">
        <v>336</v>
      </c>
    </row>
    <row r="773" spans="1:20" x14ac:dyDescent="0.25">
      <c r="A773" t="s">
        <v>853</v>
      </c>
      <c r="B773" t="s">
        <v>358</v>
      </c>
      <c r="D773">
        <v>909059030</v>
      </c>
      <c r="E773" t="s">
        <v>854</v>
      </c>
      <c r="F773" t="s">
        <v>855</v>
      </c>
      <c r="G773" t="s">
        <v>333</v>
      </c>
      <c r="H773">
        <v>17032</v>
      </c>
      <c r="I773">
        <v>30.5</v>
      </c>
      <c r="J773" t="s">
        <v>330</v>
      </c>
      <c r="K773">
        <v>10</v>
      </c>
      <c r="L773">
        <v>6.1</v>
      </c>
      <c r="M773">
        <v>5</v>
      </c>
      <c r="O773" t="s">
        <v>26</v>
      </c>
      <c r="P773">
        <v>17032</v>
      </c>
      <c r="Q773" t="s">
        <v>419</v>
      </c>
      <c r="R773" t="s">
        <v>334</v>
      </c>
      <c r="S773">
        <v>59001</v>
      </c>
      <c r="T773" t="s">
        <v>336</v>
      </c>
    </row>
    <row r="774" spans="1:20" x14ac:dyDescent="0.25">
      <c r="A774" t="s">
        <v>856</v>
      </c>
      <c r="B774" t="s">
        <v>796</v>
      </c>
      <c r="D774">
        <v>904017001</v>
      </c>
      <c r="E774" t="s">
        <v>857</v>
      </c>
      <c r="F774" t="s">
        <v>858</v>
      </c>
      <c r="G774" t="s">
        <v>333</v>
      </c>
      <c r="H774">
        <v>17032</v>
      </c>
      <c r="I774">
        <v>21.78</v>
      </c>
      <c r="J774" t="s">
        <v>330</v>
      </c>
      <c r="K774">
        <v>21</v>
      </c>
      <c r="L774">
        <v>7.26</v>
      </c>
      <c r="M774">
        <v>3</v>
      </c>
      <c r="O774" t="s">
        <v>26</v>
      </c>
      <c r="P774">
        <v>17032</v>
      </c>
      <c r="Q774" t="s">
        <v>419</v>
      </c>
      <c r="R774" t="s">
        <v>334</v>
      </c>
      <c r="S774">
        <v>59001</v>
      </c>
      <c r="T774" t="s">
        <v>336</v>
      </c>
    </row>
    <row r="775" spans="1:20" x14ac:dyDescent="0.25">
      <c r="A775" t="s">
        <v>859</v>
      </c>
      <c r="B775" t="s">
        <v>849</v>
      </c>
      <c r="D775">
        <v>904017001</v>
      </c>
      <c r="E775" t="s">
        <v>857</v>
      </c>
      <c r="F775" t="s">
        <v>858</v>
      </c>
      <c r="G775" t="s">
        <v>333</v>
      </c>
      <c r="H775">
        <v>17032</v>
      </c>
      <c r="I775">
        <v>106.25</v>
      </c>
      <c r="J775" t="s">
        <v>330</v>
      </c>
      <c r="K775">
        <v>13</v>
      </c>
      <c r="L775">
        <v>4.25</v>
      </c>
      <c r="M775">
        <v>25</v>
      </c>
      <c r="O775" t="s">
        <v>26</v>
      </c>
      <c r="P775">
        <v>17032</v>
      </c>
      <c r="Q775" t="s">
        <v>419</v>
      </c>
      <c r="R775" t="s">
        <v>334</v>
      </c>
      <c r="S775">
        <v>59001</v>
      </c>
      <c r="T775" t="s">
        <v>336</v>
      </c>
    </row>
    <row r="776" spans="1:20" x14ac:dyDescent="0.25">
      <c r="A776" t="s">
        <v>860</v>
      </c>
      <c r="B776" t="s">
        <v>356</v>
      </c>
      <c r="D776">
        <v>904017001</v>
      </c>
      <c r="E776" t="s">
        <v>857</v>
      </c>
      <c r="F776" t="s">
        <v>858</v>
      </c>
      <c r="G776" t="s">
        <v>333</v>
      </c>
      <c r="H776">
        <v>17032</v>
      </c>
      <c r="I776">
        <v>46.6</v>
      </c>
      <c r="J776" t="s">
        <v>330</v>
      </c>
      <c r="K776">
        <v>24</v>
      </c>
      <c r="L776">
        <v>4.66</v>
      </c>
      <c r="M776">
        <v>10</v>
      </c>
      <c r="O776" t="s">
        <v>26</v>
      </c>
      <c r="P776">
        <v>17032</v>
      </c>
      <c r="Q776" t="s">
        <v>419</v>
      </c>
      <c r="R776" t="s">
        <v>334</v>
      </c>
      <c r="S776">
        <v>59001</v>
      </c>
      <c r="T776" t="s">
        <v>336</v>
      </c>
    </row>
    <row r="777" spans="1:20" x14ac:dyDescent="0.25">
      <c r="A777" t="s">
        <v>985</v>
      </c>
      <c r="B777" t="s">
        <v>358</v>
      </c>
      <c r="D777">
        <v>909038000</v>
      </c>
      <c r="E777" t="s">
        <v>862</v>
      </c>
      <c r="F777" t="s">
        <v>863</v>
      </c>
      <c r="G777" t="s">
        <v>333</v>
      </c>
      <c r="H777">
        <v>17032</v>
      </c>
      <c r="I777">
        <v>9.32</v>
      </c>
      <c r="J777" t="s">
        <v>330</v>
      </c>
      <c r="K777">
        <v>3</v>
      </c>
      <c r="L777">
        <v>4.66</v>
      </c>
      <c r="M777">
        <v>2</v>
      </c>
      <c r="O777" t="s">
        <v>26</v>
      </c>
      <c r="P777">
        <v>17032</v>
      </c>
      <c r="Q777" t="s">
        <v>419</v>
      </c>
      <c r="R777" t="s">
        <v>334</v>
      </c>
      <c r="S777">
        <v>59001</v>
      </c>
      <c r="T777" t="s">
        <v>336</v>
      </c>
    </row>
    <row r="778" spans="1:20" x14ac:dyDescent="0.25">
      <c r="A778" t="s">
        <v>1366</v>
      </c>
      <c r="B778" t="s">
        <v>903</v>
      </c>
      <c r="D778">
        <v>909038000</v>
      </c>
      <c r="E778" t="s">
        <v>862</v>
      </c>
      <c r="F778" t="s">
        <v>863</v>
      </c>
      <c r="G778" t="s">
        <v>333</v>
      </c>
      <c r="H778">
        <v>17032</v>
      </c>
      <c r="I778">
        <v>18.3</v>
      </c>
      <c r="J778" t="s">
        <v>330</v>
      </c>
      <c r="K778">
        <v>3</v>
      </c>
      <c r="L778">
        <v>6.1</v>
      </c>
      <c r="M778">
        <v>3</v>
      </c>
      <c r="O778" t="s">
        <v>26</v>
      </c>
      <c r="P778">
        <v>17032</v>
      </c>
      <c r="Q778" t="s">
        <v>419</v>
      </c>
      <c r="R778" t="s">
        <v>334</v>
      </c>
      <c r="S778">
        <v>59001</v>
      </c>
      <c r="T778" t="s">
        <v>336</v>
      </c>
    </row>
    <row r="779" spans="1:20" x14ac:dyDescent="0.25">
      <c r="A779" t="s">
        <v>861</v>
      </c>
      <c r="B779" t="s">
        <v>849</v>
      </c>
      <c r="D779">
        <v>909038000</v>
      </c>
      <c r="E779" t="s">
        <v>862</v>
      </c>
      <c r="F779" t="s">
        <v>863</v>
      </c>
      <c r="G779" t="s">
        <v>333</v>
      </c>
      <c r="H779">
        <v>17032</v>
      </c>
      <c r="I779">
        <v>12.75</v>
      </c>
      <c r="J779" t="s">
        <v>330</v>
      </c>
      <c r="K779">
        <v>8</v>
      </c>
      <c r="L779">
        <v>4.25</v>
      </c>
      <c r="M779">
        <v>3</v>
      </c>
      <c r="O779" t="s">
        <v>26</v>
      </c>
      <c r="P779">
        <v>17032</v>
      </c>
      <c r="Q779" t="s">
        <v>419</v>
      </c>
      <c r="R779" t="s">
        <v>334</v>
      </c>
      <c r="S779">
        <v>59001</v>
      </c>
      <c r="T779" t="s">
        <v>336</v>
      </c>
    </row>
    <row r="780" spans="1:20" x14ac:dyDescent="0.25">
      <c r="A780" t="s">
        <v>864</v>
      </c>
      <c r="B780" t="s">
        <v>358</v>
      </c>
      <c r="D780">
        <v>901056001</v>
      </c>
      <c r="E780" t="s">
        <v>865</v>
      </c>
      <c r="F780" t="s">
        <v>866</v>
      </c>
      <c r="G780" t="s">
        <v>333</v>
      </c>
      <c r="H780">
        <v>17032</v>
      </c>
      <c r="I780">
        <v>69.900000000000006</v>
      </c>
      <c r="J780" t="s">
        <v>330</v>
      </c>
      <c r="K780">
        <v>3</v>
      </c>
      <c r="L780">
        <v>4.66</v>
      </c>
      <c r="M780">
        <v>15</v>
      </c>
      <c r="O780" t="s">
        <v>26</v>
      </c>
      <c r="P780">
        <v>17032</v>
      </c>
      <c r="Q780" t="s">
        <v>419</v>
      </c>
      <c r="R780" t="s">
        <v>334</v>
      </c>
      <c r="S780">
        <v>59001</v>
      </c>
      <c r="T780" t="s">
        <v>336</v>
      </c>
    </row>
    <row r="781" spans="1:20" x14ac:dyDescent="0.25">
      <c r="A781" t="s">
        <v>986</v>
      </c>
      <c r="B781" t="s">
        <v>441</v>
      </c>
      <c r="D781">
        <v>902065010</v>
      </c>
      <c r="E781" t="s">
        <v>987</v>
      </c>
      <c r="F781" t="s">
        <v>988</v>
      </c>
      <c r="G781" t="s">
        <v>333</v>
      </c>
      <c r="H781">
        <v>17032</v>
      </c>
      <c r="I781">
        <v>93.2</v>
      </c>
      <c r="J781" t="s">
        <v>330</v>
      </c>
      <c r="K781">
        <v>3</v>
      </c>
      <c r="L781">
        <v>4.66</v>
      </c>
      <c r="M781">
        <v>20</v>
      </c>
      <c r="O781" t="s">
        <v>26</v>
      </c>
      <c r="P781">
        <v>17032</v>
      </c>
      <c r="Q781" t="s">
        <v>419</v>
      </c>
      <c r="R781" t="s">
        <v>334</v>
      </c>
      <c r="S781">
        <v>59001</v>
      </c>
      <c r="T781" t="s">
        <v>336</v>
      </c>
    </row>
    <row r="782" spans="1:20" x14ac:dyDescent="0.25">
      <c r="A782" t="s">
        <v>1192</v>
      </c>
      <c r="B782" t="s">
        <v>792</v>
      </c>
      <c r="D782">
        <v>902065010</v>
      </c>
      <c r="E782" t="s">
        <v>987</v>
      </c>
      <c r="F782" t="s">
        <v>988</v>
      </c>
      <c r="G782" t="s">
        <v>333</v>
      </c>
      <c r="H782">
        <v>17032</v>
      </c>
      <c r="I782">
        <v>48.8</v>
      </c>
      <c r="J782" t="s">
        <v>330</v>
      </c>
      <c r="K782">
        <v>5</v>
      </c>
      <c r="L782">
        <v>6.1</v>
      </c>
      <c r="M782">
        <v>8</v>
      </c>
      <c r="O782" t="s">
        <v>26</v>
      </c>
      <c r="P782">
        <v>17032</v>
      </c>
      <c r="Q782" t="s">
        <v>419</v>
      </c>
      <c r="R782" t="s">
        <v>334</v>
      </c>
      <c r="S782">
        <v>59001</v>
      </c>
      <c r="T782" t="s">
        <v>336</v>
      </c>
    </row>
    <row r="783" spans="1:20" x14ac:dyDescent="0.25">
      <c r="A783" t="s">
        <v>989</v>
      </c>
      <c r="B783" t="s">
        <v>358</v>
      </c>
      <c r="D783">
        <v>908030001</v>
      </c>
      <c r="E783" t="s">
        <v>793</v>
      </c>
      <c r="F783" t="s">
        <v>794</v>
      </c>
      <c r="G783" t="s">
        <v>333</v>
      </c>
      <c r="H783">
        <v>17032</v>
      </c>
      <c r="I783">
        <v>9.32</v>
      </c>
      <c r="J783" t="s">
        <v>330</v>
      </c>
      <c r="K783">
        <v>6</v>
      </c>
      <c r="L783">
        <v>4.66</v>
      </c>
      <c r="M783">
        <v>2</v>
      </c>
      <c r="O783" t="s">
        <v>26</v>
      </c>
      <c r="P783">
        <v>17032</v>
      </c>
      <c r="Q783" t="s">
        <v>419</v>
      </c>
      <c r="R783" t="s">
        <v>334</v>
      </c>
      <c r="S783">
        <v>59001</v>
      </c>
      <c r="T783" t="s">
        <v>336</v>
      </c>
    </row>
    <row r="784" spans="1:20" x14ac:dyDescent="0.25">
      <c r="A784" t="s">
        <v>989</v>
      </c>
      <c r="B784" t="s">
        <v>358</v>
      </c>
      <c r="D784">
        <v>908030001</v>
      </c>
      <c r="E784" t="s">
        <v>793</v>
      </c>
      <c r="F784" t="s">
        <v>794</v>
      </c>
      <c r="G784" t="s">
        <v>333</v>
      </c>
      <c r="H784">
        <v>17032</v>
      </c>
      <c r="I784">
        <v>18.3</v>
      </c>
      <c r="J784" t="s">
        <v>330</v>
      </c>
      <c r="K784">
        <v>7</v>
      </c>
      <c r="L784">
        <v>6.1</v>
      </c>
      <c r="M784">
        <v>3</v>
      </c>
      <c r="O784" t="s">
        <v>26</v>
      </c>
      <c r="P784">
        <v>17032</v>
      </c>
      <c r="Q784" t="s">
        <v>419</v>
      </c>
      <c r="R784" t="s">
        <v>334</v>
      </c>
      <c r="S784">
        <v>59001</v>
      </c>
      <c r="T784" t="s">
        <v>336</v>
      </c>
    </row>
    <row r="785" spans="1:20" x14ac:dyDescent="0.25">
      <c r="A785" t="s">
        <v>1367</v>
      </c>
      <c r="B785" t="s">
        <v>413</v>
      </c>
      <c r="D785">
        <v>908030001</v>
      </c>
      <c r="E785" t="s">
        <v>793</v>
      </c>
      <c r="F785" t="s">
        <v>794</v>
      </c>
      <c r="G785" t="s">
        <v>333</v>
      </c>
      <c r="H785">
        <v>17032</v>
      </c>
      <c r="I785">
        <v>6.1</v>
      </c>
      <c r="J785" t="s">
        <v>330</v>
      </c>
      <c r="K785">
        <v>3</v>
      </c>
      <c r="L785">
        <v>6.1</v>
      </c>
      <c r="M785">
        <v>1</v>
      </c>
      <c r="O785" t="s">
        <v>26</v>
      </c>
      <c r="P785">
        <v>17032</v>
      </c>
      <c r="Q785" t="s">
        <v>419</v>
      </c>
      <c r="R785" t="s">
        <v>334</v>
      </c>
      <c r="S785">
        <v>59001</v>
      </c>
      <c r="T785" t="s">
        <v>336</v>
      </c>
    </row>
    <row r="786" spans="1:20" x14ac:dyDescent="0.25">
      <c r="A786" t="s">
        <v>1367</v>
      </c>
      <c r="B786" t="s">
        <v>413</v>
      </c>
      <c r="D786">
        <v>908030001</v>
      </c>
      <c r="E786" t="s">
        <v>793</v>
      </c>
      <c r="F786" t="s">
        <v>794</v>
      </c>
      <c r="G786" t="s">
        <v>333</v>
      </c>
      <c r="H786">
        <v>17032</v>
      </c>
      <c r="I786">
        <v>17</v>
      </c>
      <c r="J786" t="s">
        <v>330</v>
      </c>
      <c r="K786">
        <v>4</v>
      </c>
      <c r="L786">
        <v>4.25</v>
      </c>
      <c r="M786">
        <v>4</v>
      </c>
      <c r="O786" t="s">
        <v>26</v>
      </c>
      <c r="P786">
        <v>17032</v>
      </c>
      <c r="Q786" t="s">
        <v>419</v>
      </c>
      <c r="R786" t="s">
        <v>334</v>
      </c>
      <c r="S786">
        <v>59001</v>
      </c>
      <c r="T786" t="s">
        <v>336</v>
      </c>
    </row>
    <row r="787" spans="1:20" x14ac:dyDescent="0.25">
      <c r="A787" t="s">
        <v>1194</v>
      </c>
      <c r="B787" t="s">
        <v>924</v>
      </c>
      <c r="D787">
        <v>908030001</v>
      </c>
      <c r="E787" t="s">
        <v>793</v>
      </c>
      <c r="F787" t="s">
        <v>794</v>
      </c>
      <c r="G787" t="s">
        <v>333</v>
      </c>
      <c r="H787">
        <v>17032</v>
      </c>
      <c r="I787">
        <v>18.3</v>
      </c>
      <c r="J787" t="s">
        <v>330</v>
      </c>
      <c r="K787">
        <v>3</v>
      </c>
      <c r="L787">
        <v>6.1</v>
      </c>
      <c r="M787">
        <v>3</v>
      </c>
      <c r="O787" t="s">
        <v>26</v>
      </c>
      <c r="P787">
        <v>17032</v>
      </c>
      <c r="Q787" t="s">
        <v>419</v>
      </c>
      <c r="R787" t="s">
        <v>334</v>
      </c>
      <c r="S787">
        <v>59001</v>
      </c>
      <c r="T787" t="s">
        <v>336</v>
      </c>
    </row>
    <row r="788" spans="1:20" x14ac:dyDescent="0.25">
      <c r="A788" t="s">
        <v>993</v>
      </c>
      <c r="B788" t="s">
        <v>849</v>
      </c>
      <c r="D788">
        <v>908030001</v>
      </c>
      <c r="E788" t="s">
        <v>793</v>
      </c>
      <c r="F788" t="s">
        <v>794</v>
      </c>
      <c r="G788" t="s">
        <v>333</v>
      </c>
      <c r="H788">
        <v>17032</v>
      </c>
      <c r="I788">
        <v>21.25</v>
      </c>
      <c r="J788" t="s">
        <v>330</v>
      </c>
      <c r="K788">
        <v>21</v>
      </c>
      <c r="L788">
        <v>4.25</v>
      </c>
      <c r="M788">
        <v>5</v>
      </c>
      <c r="O788" t="s">
        <v>26</v>
      </c>
      <c r="P788">
        <v>17032</v>
      </c>
      <c r="Q788" t="s">
        <v>419</v>
      </c>
      <c r="R788" t="s">
        <v>334</v>
      </c>
      <c r="S788">
        <v>59001</v>
      </c>
      <c r="T788" t="s">
        <v>336</v>
      </c>
    </row>
    <row r="789" spans="1:20" x14ac:dyDescent="0.25">
      <c r="A789" t="s">
        <v>1246</v>
      </c>
      <c r="B789" t="s">
        <v>792</v>
      </c>
      <c r="D789">
        <v>908030001</v>
      </c>
      <c r="E789" t="s">
        <v>793</v>
      </c>
      <c r="F789" t="s">
        <v>794</v>
      </c>
      <c r="G789" t="s">
        <v>333</v>
      </c>
      <c r="H789">
        <v>17032</v>
      </c>
      <c r="I789">
        <v>30.5</v>
      </c>
      <c r="J789" t="s">
        <v>330</v>
      </c>
      <c r="K789">
        <v>13</v>
      </c>
      <c r="L789">
        <v>6.1</v>
      </c>
      <c r="M789">
        <v>5</v>
      </c>
      <c r="O789" t="s">
        <v>26</v>
      </c>
      <c r="P789">
        <v>17032</v>
      </c>
      <c r="Q789" t="s">
        <v>419</v>
      </c>
      <c r="R789" t="s">
        <v>334</v>
      </c>
      <c r="S789">
        <v>59001</v>
      </c>
      <c r="T789" t="s">
        <v>336</v>
      </c>
    </row>
    <row r="790" spans="1:20" x14ac:dyDescent="0.25">
      <c r="A790" t="s">
        <v>1368</v>
      </c>
      <c r="B790" t="s">
        <v>441</v>
      </c>
      <c r="D790">
        <v>906012001</v>
      </c>
      <c r="E790" t="s">
        <v>780</v>
      </c>
      <c r="F790" t="s">
        <v>801</v>
      </c>
      <c r="G790" t="s">
        <v>333</v>
      </c>
      <c r="H790">
        <v>17032</v>
      </c>
      <c r="I790">
        <v>23.3</v>
      </c>
      <c r="J790" t="s">
        <v>330</v>
      </c>
      <c r="K790">
        <v>13</v>
      </c>
      <c r="L790">
        <v>4.66</v>
      </c>
      <c r="M790">
        <v>5</v>
      </c>
      <c r="O790" t="s">
        <v>26</v>
      </c>
      <c r="P790">
        <v>17032</v>
      </c>
      <c r="Q790" t="s">
        <v>419</v>
      </c>
      <c r="R790" t="s">
        <v>334</v>
      </c>
      <c r="S790">
        <v>59001</v>
      </c>
      <c r="T790" t="s">
        <v>336</v>
      </c>
    </row>
    <row r="791" spans="1:20" x14ac:dyDescent="0.25">
      <c r="A791" t="s">
        <v>1126</v>
      </c>
      <c r="B791" t="s">
        <v>765</v>
      </c>
      <c r="D791">
        <v>907058001</v>
      </c>
      <c r="E791" t="s">
        <v>804</v>
      </c>
      <c r="F791" t="s">
        <v>805</v>
      </c>
      <c r="G791" t="s">
        <v>333</v>
      </c>
      <c r="H791">
        <v>17032</v>
      </c>
      <c r="I791">
        <v>30.5</v>
      </c>
      <c r="J791" t="s">
        <v>330</v>
      </c>
      <c r="K791">
        <v>9</v>
      </c>
      <c r="L791">
        <v>6.1</v>
      </c>
      <c r="M791">
        <v>5</v>
      </c>
      <c r="O791" t="s">
        <v>26</v>
      </c>
      <c r="P791">
        <v>17032</v>
      </c>
      <c r="Q791" t="s">
        <v>419</v>
      </c>
      <c r="R791" t="s">
        <v>334</v>
      </c>
      <c r="S791">
        <v>59001</v>
      </c>
      <c r="T791" t="s">
        <v>336</v>
      </c>
    </row>
    <row r="792" spans="1:20" x14ac:dyDescent="0.25">
      <c r="A792" t="s">
        <v>1198</v>
      </c>
      <c r="B792" t="s">
        <v>903</v>
      </c>
      <c r="D792">
        <v>907058001</v>
      </c>
      <c r="E792" t="s">
        <v>804</v>
      </c>
      <c r="F792" t="s">
        <v>805</v>
      </c>
      <c r="G792" t="s">
        <v>333</v>
      </c>
      <c r="H792">
        <v>17032</v>
      </c>
      <c r="I792">
        <v>30.5</v>
      </c>
      <c r="J792" t="s">
        <v>330</v>
      </c>
      <c r="K792">
        <v>11</v>
      </c>
      <c r="L792">
        <v>6.1</v>
      </c>
      <c r="M792">
        <v>5</v>
      </c>
      <c r="O792" t="s">
        <v>26</v>
      </c>
      <c r="P792">
        <v>17032</v>
      </c>
      <c r="Q792" t="s">
        <v>419</v>
      </c>
      <c r="R792" t="s">
        <v>334</v>
      </c>
      <c r="S792">
        <v>59001</v>
      </c>
      <c r="T792" t="s">
        <v>336</v>
      </c>
    </row>
    <row r="793" spans="1:20" x14ac:dyDescent="0.25">
      <c r="A793" t="s">
        <v>1369</v>
      </c>
      <c r="B793" t="s">
        <v>358</v>
      </c>
      <c r="D793">
        <v>907058001</v>
      </c>
      <c r="E793" t="s">
        <v>804</v>
      </c>
      <c r="F793" t="s">
        <v>805</v>
      </c>
      <c r="G793" t="s">
        <v>333</v>
      </c>
      <c r="H793">
        <v>17032</v>
      </c>
      <c r="I793">
        <v>30.5</v>
      </c>
      <c r="J793" t="s">
        <v>330</v>
      </c>
      <c r="K793">
        <v>3</v>
      </c>
      <c r="L793">
        <v>6.1</v>
      </c>
      <c r="M793">
        <v>5</v>
      </c>
      <c r="O793" t="s">
        <v>26</v>
      </c>
      <c r="P793">
        <v>17032</v>
      </c>
      <c r="Q793" t="s">
        <v>419</v>
      </c>
      <c r="R793" t="s">
        <v>334</v>
      </c>
      <c r="S793">
        <v>59001</v>
      </c>
      <c r="T793" t="s">
        <v>336</v>
      </c>
    </row>
    <row r="794" spans="1:20" x14ac:dyDescent="0.25">
      <c r="A794" t="s">
        <v>996</v>
      </c>
      <c r="B794" t="s">
        <v>849</v>
      </c>
      <c r="D794">
        <v>907053010</v>
      </c>
      <c r="E794" t="s">
        <v>997</v>
      </c>
      <c r="F794" t="s">
        <v>998</v>
      </c>
      <c r="G794" t="s">
        <v>333</v>
      </c>
      <c r="H794">
        <v>17032</v>
      </c>
      <c r="I794">
        <v>12.75</v>
      </c>
      <c r="J794" t="s">
        <v>330</v>
      </c>
      <c r="K794">
        <v>10</v>
      </c>
      <c r="L794">
        <v>4.25</v>
      </c>
      <c r="M794">
        <v>3</v>
      </c>
      <c r="O794" t="s">
        <v>26</v>
      </c>
      <c r="P794">
        <v>17032</v>
      </c>
      <c r="Q794" t="s">
        <v>419</v>
      </c>
      <c r="R794" t="s">
        <v>334</v>
      </c>
      <c r="S794">
        <v>59001</v>
      </c>
      <c r="T794" t="s">
        <v>336</v>
      </c>
    </row>
    <row r="795" spans="1:20" x14ac:dyDescent="0.25">
      <c r="A795" t="s">
        <v>875</v>
      </c>
      <c r="B795" t="s">
        <v>876</v>
      </c>
      <c r="D795">
        <v>906019001</v>
      </c>
      <c r="E795" t="s">
        <v>877</v>
      </c>
      <c r="F795" t="s">
        <v>878</v>
      </c>
      <c r="G795" t="s">
        <v>333</v>
      </c>
      <c r="H795">
        <v>17032</v>
      </c>
      <c r="I795">
        <v>6.1</v>
      </c>
      <c r="J795" t="s">
        <v>330</v>
      </c>
      <c r="K795">
        <v>12</v>
      </c>
      <c r="L795">
        <v>6.1</v>
      </c>
      <c r="M795">
        <v>1</v>
      </c>
      <c r="O795" t="s">
        <v>26</v>
      </c>
      <c r="P795">
        <v>17032</v>
      </c>
      <c r="Q795" t="s">
        <v>419</v>
      </c>
      <c r="R795" t="s">
        <v>334</v>
      </c>
      <c r="S795">
        <v>59001</v>
      </c>
      <c r="T795" t="s">
        <v>336</v>
      </c>
    </row>
    <row r="796" spans="1:20" x14ac:dyDescent="0.25">
      <c r="A796" t="s">
        <v>999</v>
      </c>
      <c r="B796" t="s">
        <v>1000</v>
      </c>
      <c r="D796">
        <v>906019001</v>
      </c>
      <c r="E796" t="s">
        <v>877</v>
      </c>
      <c r="F796" t="s">
        <v>878</v>
      </c>
      <c r="G796" t="s">
        <v>333</v>
      </c>
      <c r="H796">
        <v>17032</v>
      </c>
      <c r="I796">
        <v>73.2</v>
      </c>
      <c r="J796" t="s">
        <v>330</v>
      </c>
      <c r="K796">
        <v>11</v>
      </c>
      <c r="L796">
        <v>6.1</v>
      </c>
      <c r="M796">
        <v>12</v>
      </c>
      <c r="O796" t="s">
        <v>26</v>
      </c>
      <c r="P796">
        <v>17032</v>
      </c>
      <c r="Q796" t="s">
        <v>419</v>
      </c>
      <c r="R796" t="s">
        <v>334</v>
      </c>
      <c r="S796">
        <v>59001</v>
      </c>
      <c r="T796" t="s">
        <v>336</v>
      </c>
    </row>
    <row r="797" spans="1:20" x14ac:dyDescent="0.25">
      <c r="A797" t="s">
        <v>1001</v>
      </c>
      <c r="B797" t="s">
        <v>351</v>
      </c>
      <c r="D797">
        <v>906019001</v>
      </c>
      <c r="E797" t="s">
        <v>877</v>
      </c>
      <c r="F797" t="s">
        <v>878</v>
      </c>
      <c r="G797" t="s">
        <v>333</v>
      </c>
      <c r="H797">
        <v>17032</v>
      </c>
      <c r="I797">
        <v>43.56</v>
      </c>
      <c r="J797" t="s">
        <v>330</v>
      </c>
      <c r="K797">
        <v>5</v>
      </c>
      <c r="L797">
        <v>7.26</v>
      </c>
      <c r="M797">
        <v>6</v>
      </c>
      <c r="O797" t="s">
        <v>26</v>
      </c>
      <c r="P797">
        <v>17032</v>
      </c>
      <c r="Q797" t="s">
        <v>419</v>
      </c>
      <c r="R797" t="s">
        <v>334</v>
      </c>
      <c r="S797">
        <v>59001</v>
      </c>
      <c r="T797" t="s">
        <v>336</v>
      </c>
    </row>
    <row r="798" spans="1:20" x14ac:dyDescent="0.25">
      <c r="A798" t="s">
        <v>1002</v>
      </c>
      <c r="B798" t="s">
        <v>358</v>
      </c>
      <c r="D798">
        <v>907053010</v>
      </c>
      <c r="E798" t="s">
        <v>997</v>
      </c>
      <c r="F798" t="s">
        <v>1003</v>
      </c>
      <c r="G798" t="s">
        <v>333</v>
      </c>
      <c r="H798">
        <v>17032</v>
      </c>
      <c r="I798">
        <v>23.3</v>
      </c>
      <c r="J798" t="s">
        <v>330</v>
      </c>
      <c r="K798">
        <v>5</v>
      </c>
      <c r="L798">
        <v>4.66</v>
      </c>
      <c r="M798">
        <v>5</v>
      </c>
      <c r="O798" t="s">
        <v>26</v>
      </c>
      <c r="P798">
        <v>17032</v>
      </c>
      <c r="Q798" t="s">
        <v>419</v>
      </c>
      <c r="R798" t="s">
        <v>334</v>
      </c>
      <c r="S798">
        <v>59001</v>
      </c>
      <c r="T798" t="s">
        <v>336</v>
      </c>
    </row>
    <row r="799" spans="1:20" x14ac:dyDescent="0.25">
      <c r="A799" t="s">
        <v>880</v>
      </c>
      <c r="B799" t="s">
        <v>358</v>
      </c>
      <c r="D799">
        <v>908048001</v>
      </c>
      <c r="E799" t="s">
        <v>881</v>
      </c>
      <c r="F799" t="s">
        <v>882</v>
      </c>
      <c r="G799" t="s">
        <v>333</v>
      </c>
      <c r="H799">
        <v>17032</v>
      </c>
      <c r="I799">
        <v>27.96</v>
      </c>
      <c r="J799" t="s">
        <v>330</v>
      </c>
      <c r="K799">
        <v>5</v>
      </c>
      <c r="L799">
        <v>4.66</v>
      </c>
      <c r="M799">
        <v>6</v>
      </c>
      <c r="O799" t="s">
        <v>26</v>
      </c>
      <c r="P799">
        <v>17032</v>
      </c>
      <c r="Q799" t="s">
        <v>419</v>
      </c>
      <c r="R799" t="s">
        <v>334</v>
      </c>
      <c r="S799">
        <v>59001</v>
      </c>
      <c r="T799" t="s">
        <v>336</v>
      </c>
    </row>
    <row r="800" spans="1:20" x14ac:dyDescent="0.25">
      <c r="A800" t="s">
        <v>1157</v>
      </c>
      <c r="B800" t="s">
        <v>580</v>
      </c>
      <c r="D800">
        <v>903000000</v>
      </c>
      <c r="E800" t="s">
        <v>1158</v>
      </c>
      <c r="F800" t="s">
        <v>1159</v>
      </c>
      <c r="G800" t="s">
        <v>333</v>
      </c>
      <c r="H800">
        <v>17032</v>
      </c>
      <c r="I800">
        <v>9.32</v>
      </c>
      <c r="J800" t="s">
        <v>330</v>
      </c>
      <c r="K800">
        <v>19</v>
      </c>
      <c r="L800">
        <v>4.66</v>
      </c>
      <c r="M800">
        <v>2</v>
      </c>
      <c r="O800" t="s">
        <v>26</v>
      </c>
      <c r="P800">
        <v>17032</v>
      </c>
      <c r="Q800" t="s">
        <v>419</v>
      </c>
      <c r="R800" t="s">
        <v>334</v>
      </c>
      <c r="S800">
        <v>59001</v>
      </c>
      <c r="T800" t="s">
        <v>336</v>
      </c>
    </row>
    <row r="801" spans="1:20" x14ac:dyDescent="0.25">
      <c r="A801" t="s">
        <v>886</v>
      </c>
      <c r="B801" t="s">
        <v>887</v>
      </c>
      <c r="D801">
        <v>905026001</v>
      </c>
      <c r="E801" t="s">
        <v>884</v>
      </c>
      <c r="F801" t="s">
        <v>885</v>
      </c>
      <c r="G801" t="s">
        <v>333</v>
      </c>
      <c r="H801">
        <v>17032</v>
      </c>
      <c r="I801">
        <v>21.25</v>
      </c>
      <c r="J801" t="s">
        <v>330</v>
      </c>
      <c r="K801">
        <v>13</v>
      </c>
      <c r="L801">
        <v>4.25</v>
      </c>
      <c r="M801">
        <v>5</v>
      </c>
      <c r="O801" t="s">
        <v>26</v>
      </c>
      <c r="P801">
        <v>17032</v>
      </c>
      <c r="Q801" t="s">
        <v>419</v>
      </c>
      <c r="R801" t="s">
        <v>334</v>
      </c>
      <c r="S801">
        <v>59001</v>
      </c>
      <c r="T801" t="s">
        <v>336</v>
      </c>
    </row>
    <row r="802" spans="1:20" x14ac:dyDescent="0.25">
      <c r="A802" t="s">
        <v>1330</v>
      </c>
      <c r="B802" t="s">
        <v>568</v>
      </c>
      <c r="D802">
        <v>905026001</v>
      </c>
      <c r="E802" t="s">
        <v>884</v>
      </c>
      <c r="F802" t="s">
        <v>885</v>
      </c>
      <c r="G802" t="s">
        <v>333</v>
      </c>
      <c r="H802">
        <v>17032</v>
      </c>
      <c r="I802">
        <v>23.3</v>
      </c>
      <c r="J802" t="s">
        <v>330</v>
      </c>
      <c r="K802">
        <v>4</v>
      </c>
      <c r="L802">
        <v>4.66</v>
      </c>
      <c r="M802">
        <v>5</v>
      </c>
      <c r="O802" t="s">
        <v>26</v>
      </c>
      <c r="P802">
        <v>17032</v>
      </c>
      <c r="Q802" t="s">
        <v>419</v>
      </c>
      <c r="R802" t="s">
        <v>334</v>
      </c>
      <c r="S802">
        <v>59001</v>
      </c>
      <c r="T802" t="s">
        <v>336</v>
      </c>
    </row>
    <row r="803" spans="1:20" x14ac:dyDescent="0.25">
      <c r="A803" t="s">
        <v>1160</v>
      </c>
      <c r="B803" t="s">
        <v>796</v>
      </c>
      <c r="D803">
        <v>905026001</v>
      </c>
      <c r="E803" t="s">
        <v>884</v>
      </c>
      <c r="F803" t="s">
        <v>885</v>
      </c>
      <c r="G803" t="s">
        <v>333</v>
      </c>
      <c r="H803">
        <v>17032</v>
      </c>
      <c r="I803">
        <v>36.299999999999997</v>
      </c>
      <c r="J803" t="s">
        <v>330</v>
      </c>
      <c r="K803">
        <v>13</v>
      </c>
      <c r="L803">
        <v>7.26</v>
      </c>
      <c r="M803">
        <v>5</v>
      </c>
      <c r="O803" t="s">
        <v>26</v>
      </c>
      <c r="P803">
        <v>17032</v>
      </c>
      <c r="Q803" t="s">
        <v>419</v>
      </c>
      <c r="R803" t="s">
        <v>334</v>
      </c>
      <c r="S803">
        <v>59001</v>
      </c>
      <c r="T803" t="s">
        <v>336</v>
      </c>
    </row>
    <row r="804" spans="1:20" x14ac:dyDescent="0.25">
      <c r="A804" t="s">
        <v>1010</v>
      </c>
      <c r="B804" t="s">
        <v>413</v>
      </c>
      <c r="D804">
        <v>908013020</v>
      </c>
      <c r="E804" t="s">
        <v>1008</v>
      </c>
      <c r="F804" t="s">
        <v>1009</v>
      </c>
      <c r="G804" t="s">
        <v>333</v>
      </c>
      <c r="H804">
        <v>17032</v>
      </c>
      <c r="I804">
        <v>17</v>
      </c>
      <c r="J804" t="s">
        <v>330</v>
      </c>
      <c r="K804">
        <v>7</v>
      </c>
      <c r="L804">
        <v>4.25</v>
      </c>
      <c r="M804">
        <v>4</v>
      </c>
      <c r="O804" t="s">
        <v>26</v>
      </c>
      <c r="P804">
        <v>17032</v>
      </c>
      <c r="Q804" t="s">
        <v>419</v>
      </c>
      <c r="R804" t="s">
        <v>334</v>
      </c>
      <c r="S804">
        <v>59001</v>
      </c>
      <c r="T804" t="s">
        <v>336</v>
      </c>
    </row>
    <row r="805" spans="1:20" x14ac:dyDescent="0.25">
      <c r="A805" t="s">
        <v>1011</v>
      </c>
      <c r="B805" t="s">
        <v>1012</v>
      </c>
      <c r="D805">
        <v>908013020</v>
      </c>
      <c r="E805" t="s">
        <v>1008</v>
      </c>
      <c r="F805" t="s">
        <v>1009</v>
      </c>
      <c r="G805" t="s">
        <v>333</v>
      </c>
      <c r="H805">
        <v>17032</v>
      </c>
      <c r="I805">
        <v>17</v>
      </c>
      <c r="J805" t="s">
        <v>330</v>
      </c>
      <c r="K805">
        <v>7</v>
      </c>
      <c r="L805">
        <v>4.25</v>
      </c>
      <c r="M805">
        <v>4</v>
      </c>
      <c r="O805" t="s">
        <v>26</v>
      </c>
      <c r="P805">
        <v>17032</v>
      </c>
      <c r="Q805" t="s">
        <v>419</v>
      </c>
      <c r="R805" t="s">
        <v>334</v>
      </c>
      <c r="S805">
        <v>59001</v>
      </c>
      <c r="T805" t="s">
        <v>336</v>
      </c>
    </row>
    <row r="806" spans="1:20" x14ac:dyDescent="0.25">
      <c r="A806" t="s">
        <v>1013</v>
      </c>
      <c r="B806" t="s">
        <v>849</v>
      </c>
      <c r="D806">
        <v>908048001</v>
      </c>
      <c r="E806" t="s">
        <v>881</v>
      </c>
      <c r="F806" t="s">
        <v>882</v>
      </c>
      <c r="G806" t="s">
        <v>333</v>
      </c>
      <c r="H806">
        <v>17032</v>
      </c>
      <c r="I806">
        <v>8.5</v>
      </c>
      <c r="J806" t="s">
        <v>330</v>
      </c>
      <c r="K806">
        <v>10</v>
      </c>
      <c r="L806">
        <v>4.25</v>
      </c>
      <c r="M806">
        <v>2</v>
      </c>
      <c r="O806" t="s">
        <v>26</v>
      </c>
      <c r="P806">
        <v>17032</v>
      </c>
      <c r="Q806" t="s">
        <v>419</v>
      </c>
      <c r="R806" t="s">
        <v>334</v>
      </c>
      <c r="S806">
        <v>59001</v>
      </c>
      <c r="T806" t="s">
        <v>336</v>
      </c>
    </row>
    <row r="807" spans="1:20" x14ac:dyDescent="0.25">
      <c r="A807" t="s">
        <v>1014</v>
      </c>
      <c r="B807" t="s">
        <v>887</v>
      </c>
      <c r="D807">
        <v>908013020</v>
      </c>
      <c r="E807" t="s">
        <v>1008</v>
      </c>
      <c r="F807" t="s">
        <v>1015</v>
      </c>
      <c r="G807" t="s">
        <v>333</v>
      </c>
      <c r="H807">
        <v>17032</v>
      </c>
      <c r="I807">
        <v>17</v>
      </c>
      <c r="J807" t="s">
        <v>330</v>
      </c>
      <c r="K807">
        <v>5</v>
      </c>
      <c r="L807">
        <v>4.25</v>
      </c>
      <c r="M807">
        <v>4</v>
      </c>
      <c r="O807" t="s">
        <v>26</v>
      </c>
      <c r="P807">
        <v>17032</v>
      </c>
      <c r="Q807" t="s">
        <v>419</v>
      </c>
      <c r="R807" t="s">
        <v>334</v>
      </c>
      <c r="S807">
        <v>59001</v>
      </c>
      <c r="T807" t="s">
        <v>336</v>
      </c>
    </row>
    <row r="808" spans="1:20" x14ac:dyDescent="0.25">
      <c r="A808" t="s">
        <v>1019</v>
      </c>
      <c r="B808" t="s">
        <v>351</v>
      </c>
      <c r="D808">
        <v>901037001</v>
      </c>
      <c r="E808" t="s">
        <v>1020</v>
      </c>
      <c r="F808" t="s">
        <v>1021</v>
      </c>
      <c r="G808" t="s">
        <v>333</v>
      </c>
      <c r="H808">
        <v>17032</v>
      </c>
      <c r="I808">
        <v>36.299999999999997</v>
      </c>
      <c r="J808" t="s">
        <v>330</v>
      </c>
      <c r="K808">
        <v>7</v>
      </c>
      <c r="L808">
        <v>7.26</v>
      </c>
      <c r="M808">
        <v>5</v>
      </c>
      <c r="O808" t="s">
        <v>26</v>
      </c>
      <c r="P808">
        <v>17032</v>
      </c>
      <c r="Q808" t="s">
        <v>419</v>
      </c>
      <c r="R808" t="s">
        <v>334</v>
      </c>
      <c r="S808">
        <v>59001</v>
      </c>
      <c r="T808" t="s">
        <v>336</v>
      </c>
    </row>
    <row r="809" spans="1:20" x14ac:dyDescent="0.25">
      <c r="A809" t="s">
        <v>1370</v>
      </c>
      <c r="B809" t="s">
        <v>441</v>
      </c>
      <c r="D809">
        <v>901090070</v>
      </c>
      <c r="E809" t="s">
        <v>945</v>
      </c>
      <c r="F809" t="s">
        <v>1021</v>
      </c>
      <c r="G809" t="s">
        <v>333</v>
      </c>
      <c r="H809">
        <v>17032</v>
      </c>
      <c r="I809">
        <v>9.32</v>
      </c>
      <c r="J809" t="s">
        <v>330</v>
      </c>
      <c r="K809">
        <v>3</v>
      </c>
      <c r="L809">
        <v>4.66</v>
      </c>
      <c r="M809">
        <v>2</v>
      </c>
      <c r="O809" t="s">
        <v>26</v>
      </c>
      <c r="P809">
        <v>17032</v>
      </c>
      <c r="Q809" t="s">
        <v>419</v>
      </c>
      <c r="R809" t="s">
        <v>334</v>
      </c>
      <c r="S809">
        <v>59001</v>
      </c>
      <c r="T809" t="s">
        <v>336</v>
      </c>
    </row>
    <row r="810" spans="1:20" x14ac:dyDescent="0.25">
      <c r="A810" t="s">
        <v>888</v>
      </c>
      <c r="B810" t="s">
        <v>568</v>
      </c>
      <c r="D810">
        <v>904017050</v>
      </c>
      <c r="E810" t="s">
        <v>889</v>
      </c>
      <c r="F810" t="s">
        <v>890</v>
      </c>
      <c r="G810" t="s">
        <v>333</v>
      </c>
      <c r="H810">
        <v>17032</v>
      </c>
      <c r="I810">
        <v>37.28</v>
      </c>
      <c r="J810" t="s">
        <v>330</v>
      </c>
      <c r="K810">
        <v>30</v>
      </c>
      <c r="L810">
        <v>4.66</v>
      </c>
      <c r="M810">
        <v>8</v>
      </c>
      <c r="O810" t="s">
        <v>26</v>
      </c>
      <c r="P810">
        <v>17032</v>
      </c>
      <c r="Q810" t="s">
        <v>419</v>
      </c>
      <c r="R810" t="s">
        <v>334</v>
      </c>
      <c r="S810">
        <v>59001</v>
      </c>
      <c r="T810" t="s">
        <v>336</v>
      </c>
    </row>
    <row r="811" spans="1:20" x14ac:dyDescent="0.25">
      <c r="A811" t="s">
        <v>1133</v>
      </c>
      <c r="B811" t="s">
        <v>788</v>
      </c>
      <c r="D811">
        <v>903034001</v>
      </c>
      <c r="E811" t="s">
        <v>892</v>
      </c>
      <c r="F811" t="s">
        <v>893</v>
      </c>
      <c r="G811" t="s">
        <v>333</v>
      </c>
      <c r="H811">
        <v>17032</v>
      </c>
      <c r="I811">
        <v>29.04</v>
      </c>
      <c r="J811" t="s">
        <v>330</v>
      </c>
      <c r="K811">
        <v>1</v>
      </c>
      <c r="L811">
        <v>7.26</v>
      </c>
      <c r="M811">
        <v>4</v>
      </c>
      <c r="O811" t="s">
        <v>26</v>
      </c>
      <c r="P811">
        <v>17032</v>
      </c>
      <c r="Q811" t="s">
        <v>419</v>
      </c>
      <c r="R811" t="s">
        <v>334</v>
      </c>
      <c r="S811">
        <v>59001</v>
      </c>
      <c r="T811" t="s">
        <v>336</v>
      </c>
    </row>
    <row r="812" spans="1:20" x14ac:dyDescent="0.25">
      <c r="A812" t="s">
        <v>1133</v>
      </c>
      <c r="B812" t="s">
        <v>788</v>
      </c>
      <c r="D812">
        <v>903034001</v>
      </c>
      <c r="E812" t="s">
        <v>892</v>
      </c>
      <c r="F812" t="s">
        <v>893</v>
      </c>
      <c r="G812" t="s">
        <v>333</v>
      </c>
      <c r="H812">
        <v>17032</v>
      </c>
      <c r="I812">
        <v>4.66</v>
      </c>
      <c r="J812" t="s">
        <v>330</v>
      </c>
      <c r="K812">
        <v>2</v>
      </c>
      <c r="L812">
        <v>4.66</v>
      </c>
      <c r="M812">
        <v>1</v>
      </c>
      <c r="O812" t="s">
        <v>26</v>
      </c>
      <c r="P812">
        <v>17032</v>
      </c>
      <c r="Q812" t="s">
        <v>419</v>
      </c>
      <c r="R812" t="s">
        <v>334</v>
      </c>
      <c r="S812">
        <v>59001</v>
      </c>
      <c r="T812" t="s">
        <v>336</v>
      </c>
    </row>
    <row r="813" spans="1:20" x14ac:dyDescent="0.25">
      <c r="A813" t="s">
        <v>1024</v>
      </c>
      <c r="B813" t="s">
        <v>413</v>
      </c>
      <c r="D813">
        <v>903034001</v>
      </c>
      <c r="E813" t="s">
        <v>892</v>
      </c>
      <c r="F813" t="s">
        <v>893</v>
      </c>
      <c r="G813" t="s">
        <v>333</v>
      </c>
      <c r="H813">
        <v>17032</v>
      </c>
      <c r="I813">
        <v>30.5</v>
      </c>
      <c r="J813" t="s">
        <v>330</v>
      </c>
      <c r="K813">
        <v>18</v>
      </c>
      <c r="L813">
        <v>6.1</v>
      </c>
      <c r="M813">
        <v>5</v>
      </c>
      <c r="O813" t="s">
        <v>26</v>
      </c>
      <c r="P813">
        <v>17032</v>
      </c>
      <c r="Q813" t="s">
        <v>419</v>
      </c>
      <c r="R813" t="s">
        <v>334</v>
      </c>
      <c r="S813">
        <v>59001</v>
      </c>
      <c r="T813" t="s">
        <v>336</v>
      </c>
    </row>
    <row r="814" spans="1:20" x14ac:dyDescent="0.25">
      <c r="A814" t="s">
        <v>894</v>
      </c>
      <c r="B814" t="s">
        <v>580</v>
      </c>
      <c r="D814">
        <v>903034001</v>
      </c>
      <c r="E814" t="s">
        <v>892</v>
      </c>
      <c r="F814" t="s">
        <v>893</v>
      </c>
      <c r="G814" t="s">
        <v>333</v>
      </c>
      <c r="H814">
        <v>17032</v>
      </c>
      <c r="I814">
        <v>23.3</v>
      </c>
      <c r="J814" t="s">
        <v>330</v>
      </c>
      <c r="K814">
        <v>10</v>
      </c>
      <c r="L814">
        <v>4.66</v>
      </c>
      <c r="M814">
        <v>5</v>
      </c>
      <c r="O814" t="s">
        <v>26</v>
      </c>
      <c r="P814">
        <v>17032</v>
      </c>
      <c r="Q814" t="s">
        <v>419</v>
      </c>
      <c r="R814" t="s">
        <v>334</v>
      </c>
      <c r="S814">
        <v>59001</v>
      </c>
      <c r="T814" t="s">
        <v>336</v>
      </c>
    </row>
    <row r="815" spans="1:20" x14ac:dyDescent="0.25">
      <c r="A815" t="s">
        <v>1215</v>
      </c>
      <c r="B815" t="s">
        <v>407</v>
      </c>
      <c r="D815">
        <v>909000000</v>
      </c>
      <c r="E815" t="s">
        <v>1074</v>
      </c>
      <c r="F815" t="s">
        <v>1028</v>
      </c>
      <c r="G815" t="s">
        <v>333</v>
      </c>
      <c r="H815">
        <v>17032</v>
      </c>
      <c r="I815">
        <v>18.3</v>
      </c>
      <c r="J815" t="s">
        <v>330</v>
      </c>
      <c r="K815">
        <v>12</v>
      </c>
      <c r="L815">
        <v>6.1</v>
      </c>
      <c r="M815">
        <v>3</v>
      </c>
      <c r="O815" t="s">
        <v>26</v>
      </c>
      <c r="P815">
        <v>17032</v>
      </c>
      <c r="Q815" t="s">
        <v>419</v>
      </c>
      <c r="R815" t="s">
        <v>334</v>
      </c>
      <c r="S815">
        <v>59001</v>
      </c>
      <c r="T815" t="s">
        <v>336</v>
      </c>
    </row>
    <row r="816" spans="1:20" x14ac:dyDescent="0.25">
      <c r="A816" t="s">
        <v>1288</v>
      </c>
      <c r="B816" t="s">
        <v>792</v>
      </c>
      <c r="D816">
        <v>909090030</v>
      </c>
      <c r="E816" t="s">
        <v>896</v>
      </c>
      <c r="F816" t="s">
        <v>897</v>
      </c>
      <c r="G816" t="s">
        <v>333</v>
      </c>
      <c r="H816">
        <v>17032</v>
      </c>
      <c r="I816">
        <v>18.3</v>
      </c>
      <c r="J816" t="s">
        <v>330</v>
      </c>
      <c r="K816">
        <v>3</v>
      </c>
      <c r="L816">
        <v>6.1</v>
      </c>
      <c r="M816">
        <v>3</v>
      </c>
      <c r="O816" t="s">
        <v>26</v>
      </c>
      <c r="P816">
        <v>17032</v>
      </c>
      <c r="Q816" t="s">
        <v>419</v>
      </c>
      <c r="R816" t="s">
        <v>334</v>
      </c>
      <c r="S816">
        <v>59001</v>
      </c>
      <c r="T816" t="s">
        <v>336</v>
      </c>
    </row>
    <row r="817" spans="1:20" x14ac:dyDescent="0.25">
      <c r="A817" t="s">
        <v>1029</v>
      </c>
      <c r="B817" t="s">
        <v>580</v>
      </c>
      <c r="D817">
        <v>905024001</v>
      </c>
      <c r="E817" t="s">
        <v>1030</v>
      </c>
      <c r="F817" t="s">
        <v>1031</v>
      </c>
      <c r="G817" t="s">
        <v>333</v>
      </c>
      <c r="H817">
        <v>17032</v>
      </c>
      <c r="I817">
        <v>46.6</v>
      </c>
      <c r="J817" t="s">
        <v>330</v>
      </c>
      <c r="K817">
        <v>7</v>
      </c>
      <c r="L817">
        <v>4.66</v>
      </c>
      <c r="M817">
        <v>10</v>
      </c>
      <c r="O817" t="s">
        <v>26</v>
      </c>
      <c r="P817">
        <v>17032</v>
      </c>
      <c r="Q817" t="s">
        <v>419</v>
      </c>
      <c r="R817" t="s">
        <v>334</v>
      </c>
      <c r="S817">
        <v>59001</v>
      </c>
      <c r="T817" t="s">
        <v>336</v>
      </c>
    </row>
    <row r="818" spans="1:20" x14ac:dyDescent="0.25">
      <c r="A818" t="s">
        <v>1033</v>
      </c>
      <c r="B818" t="s">
        <v>347</v>
      </c>
      <c r="D818">
        <v>903034001</v>
      </c>
      <c r="E818" t="s">
        <v>892</v>
      </c>
      <c r="F818" t="s">
        <v>893</v>
      </c>
      <c r="G818" t="s">
        <v>333</v>
      </c>
      <c r="H818">
        <v>17032</v>
      </c>
      <c r="I818">
        <v>30.5</v>
      </c>
      <c r="J818" t="s">
        <v>330</v>
      </c>
      <c r="K818">
        <v>18</v>
      </c>
      <c r="L818">
        <v>6.1</v>
      </c>
      <c r="M818">
        <v>5</v>
      </c>
      <c r="O818" t="s">
        <v>26</v>
      </c>
      <c r="P818">
        <v>17032</v>
      </c>
      <c r="Q818" t="s">
        <v>419</v>
      </c>
      <c r="R818" t="s">
        <v>334</v>
      </c>
      <c r="S818">
        <v>59001</v>
      </c>
      <c r="T818" t="s">
        <v>336</v>
      </c>
    </row>
    <row r="819" spans="1:20" x14ac:dyDescent="0.25">
      <c r="A819" t="s">
        <v>1034</v>
      </c>
      <c r="B819" t="s">
        <v>769</v>
      </c>
      <c r="D819">
        <v>903034001</v>
      </c>
      <c r="E819" t="s">
        <v>892</v>
      </c>
      <c r="F819" t="s">
        <v>893</v>
      </c>
      <c r="G819" t="s">
        <v>333</v>
      </c>
      <c r="H819">
        <v>17032</v>
      </c>
      <c r="I819">
        <v>30.5</v>
      </c>
      <c r="J819" t="s">
        <v>330</v>
      </c>
      <c r="K819">
        <v>16</v>
      </c>
      <c r="L819">
        <v>6.1</v>
      </c>
      <c r="M819">
        <v>5</v>
      </c>
      <c r="O819" t="s">
        <v>26</v>
      </c>
      <c r="P819">
        <v>17032</v>
      </c>
      <c r="Q819" t="s">
        <v>419</v>
      </c>
      <c r="R819" t="s">
        <v>334</v>
      </c>
      <c r="S819">
        <v>59001</v>
      </c>
      <c r="T819" t="s">
        <v>336</v>
      </c>
    </row>
    <row r="820" spans="1:20" x14ac:dyDescent="0.25">
      <c r="A820" t="s">
        <v>1035</v>
      </c>
      <c r="B820" t="s">
        <v>924</v>
      </c>
      <c r="D820">
        <v>901010001</v>
      </c>
      <c r="E820" t="s">
        <v>900</v>
      </c>
      <c r="F820" t="s">
        <v>901</v>
      </c>
      <c r="G820" t="s">
        <v>333</v>
      </c>
      <c r="H820">
        <v>17032</v>
      </c>
      <c r="I820">
        <v>12.2</v>
      </c>
      <c r="J820" t="s">
        <v>330</v>
      </c>
      <c r="K820">
        <v>23</v>
      </c>
      <c r="L820">
        <v>6.1</v>
      </c>
      <c r="M820">
        <v>2</v>
      </c>
      <c r="O820" t="s">
        <v>26</v>
      </c>
      <c r="P820">
        <v>17032</v>
      </c>
      <c r="Q820" t="s">
        <v>419</v>
      </c>
      <c r="R820" t="s">
        <v>334</v>
      </c>
      <c r="S820">
        <v>59001</v>
      </c>
      <c r="T820" t="s">
        <v>336</v>
      </c>
    </row>
    <row r="821" spans="1:20" x14ac:dyDescent="0.25">
      <c r="A821" t="s">
        <v>1075</v>
      </c>
      <c r="B821" t="s">
        <v>765</v>
      </c>
      <c r="D821">
        <v>901010001</v>
      </c>
      <c r="E821" t="s">
        <v>900</v>
      </c>
      <c r="F821" t="s">
        <v>901</v>
      </c>
      <c r="G821" t="s">
        <v>333</v>
      </c>
      <c r="H821">
        <v>17032</v>
      </c>
      <c r="I821">
        <v>30.5</v>
      </c>
      <c r="J821" t="s">
        <v>330</v>
      </c>
      <c r="K821">
        <v>4</v>
      </c>
      <c r="L821">
        <v>6.1</v>
      </c>
      <c r="M821">
        <v>5</v>
      </c>
      <c r="O821" t="s">
        <v>26</v>
      </c>
      <c r="P821">
        <v>17032</v>
      </c>
      <c r="Q821" t="s">
        <v>419</v>
      </c>
      <c r="R821" t="s">
        <v>334</v>
      </c>
      <c r="S821">
        <v>59001</v>
      </c>
      <c r="T821" t="s">
        <v>336</v>
      </c>
    </row>
    <row r="822" spans="1:20" x14ac:dyDescent="0.25">
      <c r="A822" t="s">
        <v>1219</v>
      </c>
      <c r="B822" t="s">
        <v>407</v>
      </c>
      <c r="D822">
        <v>908023001</v>
      </c>
      <c r="E822" t="s">
        <v>905</v>
      </c>
      <c r="F822" t="s">
        <v>906</v>
      </c>
      <c r="G822" t="s">
        <v>333</v>
      </c>
      <c r="H822">
        <v>17032</v>
      </c>
      <c r="I822">
        <v>30.5</v>
      </c>
      <c r="J822" t="s">
        <v>330</v>
      </c>
      <c r="K822">
        <v>3</v>
      </c>
      <c r="L822">
        <v>6.1</v>
      </c>
      <c r="M822">
        <v>5</v>
      </c>
      <c r="O822" t="s">
        <v>26</v>
      </c>
      <c r="P822">
        <v>17032</v>
      </c>
      <c r="Q822" t="s">
        <v>419</v>
      </c>
      <c r="R822" t="s">
        <v>334</v>
      </c>
      <c r="S822">
        <v>59001</v>
      </c>
      <c r="T822" t="s">
        <v>336</v>
      </c>
    </row>
    <row r="823" spans="1:20" x14ac:dyDescent="0.25">
      <c r="A823" t="s">
        <v>1136</v>
      </c>
      <c r="B823" t="s">
        <v>441</v>
      </c>
      <c r="D823">
        <v>908013030</v>
      </c>
      <c r="E823" t="s">
        <v>1039</v>
      </c>
      <c r="F823" t="s">
        <v>1040</v>
      </c>
      <c r="G823" t="s">
        <v>333</v>
      </c>
      <c r="H823">
        <v>17032</v>
      </c>
      <c r="I823">
        <v>13.98</v>
      </c>
      <c r="J823" t="s">
        <v>330</v>
      </c>
      <c r="K823">
        <v>10</v>
      </c>
      <c r="L823">
        <v>4.66</v>
      </c>
      <c r="M823">
        <v>3</v>
      </c>
      <c r="O823" t="s">
        <v>26</v>
      </c>
      <c r="P823">
        <v>17032</v>
      </c>
      <c r="Q823" t="s">
        <v>419</v>
      </c>
      <c r="R823" t="s">
        <v>334</v>
      </c>
      <c r="S823">
        <v>59001</v>
      </c>
      <c r="T823" t="s">
        <v>336</v>
      </c>
    </row>
    <row r="824" spans="1:20" x14ac:dyDescent="0.25">
      <c r="A824" t="s">
        <v>1041</v>
      </c>
      <c r="B824" t="s">
        <v>792</v>
      </c>
      <c r="D824">
        <v>908013030</v>
      </c>
      <c r="E824" t="s">
        <v>1039</v>
      </c>
      <c r="F824" t="s">
        <v>1040</v>
      </c>
      <c r="G824" t="s">
        <v>333</v>
      </c>
      <c r="H824">
        <v>17032</v>
      </c>
      <c r="I824">
        <v>12.2</v>
      </c>
      <c r="J824" t="s">
        <v>330</v>
      </c>
      <c r="K824">
        <v>2</v>
      </c>
      <c r="L824">
        <v>6.1</v>
      </c>
      <c r="M824">
        <v>2</v>
      </c>
      <c r="O824" t="s">
        <v>26</v>
      </c>
      <c r="P824">
        <v>17032</v>
      </c>
      <c r="Q824" t="s">
        <v>419</v>
      </c>
      <c r="R824" t="s">
        <v>334</v>
      </c>
      <c r="S824">
        <v>59001</v>
      </c>
      <c r="T824" t="s">
        <v>336</v>
      </c>
    </row>
    <row r="825" spans="1:20" x14ac:dyDescent="0.25">
      <c r="A825" t="s">
        <v>1290</v>
      </c>
      <c r="B825" t="s">
        <v>773</v>
      </c>
      <c r="D825">
        <v>908023010</v>
      </c>
      <c r="E825" t="s">
        <v>820</v>
      </c>
      <c r="F825" t="s">
        <v>821</v>
      </c>
      <c r="G825" t="s">
        <v>333</v>
      </c>
      <c r="H825">
        <v>17032</v>
      </c>
      <c r="I825">
        <v>36.299999999999997</v>
      </c>
      <c r="J825" t="s">
        <v>330</v>
      </c>
      <c r="K825">
        <v>11</v>
      </c>
      <c r="L825">
        <v>7.26</v>
      </c>
      <c r="M825">
        <v>5</v>
      </c>
      <c r="O825" t="s">
        <v>26</v>
      </c>
      <c r="P825">
        <v>17032</v>
      </c>
      <c r="Q825" t="s">
        <v>419</v>
      </c>
      <c r="R825" t="s">
        <v>334</v>
      </c>
      <c r="S825">
        <v>59001</v>
      </c>
      <c r="T825" t="s">
        <v>336</v>
      </c>
    </row>
    <row r="826" spans="1:20" x14ac:dyDescent="0.25">
      <c r="A826" t="s">
        <v>1291</v>
      </c>
      <c r="B826" t="s">
        <v>769</v>
      </c>
      <c r="D826">
        <v>908023010</v>
      </c>
      <c r="E826" t="s">
        <v>820</v>
      </c>
      <c r="F826" t="s">
        <v>821</v>
      </c>
      <c r="G826" t="s">
        <v>333</v>
      </c>
      <c r="H826">
        <v>17032</v>
      </c>
      <c r="I826">
        <v>30.5</v>
      </c>
      <c r="J826" t="s">
        <v>330</v>
      </c>
      <c r="K826">
        <v>11</v>
      </c>
      <c r="L826">
        <v>6.1</v>
      </c>
      <c r="M826">
        <v>5</v>
      </c>
      <c r="O826" t="s">
        <v>26</v>
      </c>
      <c r="P826">
        <v>17032</v>
      </c>
      <c r="Q826" t="s">
        <v>419</v>
      </c>
      <c r="R826" t="s">
        <v>334</v>
      </c>
      <c r="S826">
        <v>59001</v>
      </c>
      <c r="T826" t="s">
        <v>336</v>
      </c>
    </row>
    <row r="827" spans="1:20" x14ac:dyDescent="0.25">
      <c r="A827" t="s">
        <v>908</v>
      </c>
      <c r="B827" t="s">
        <v>503</v>
      </c>
      <c r="D827">
        <v>905025001</v>
      </c>
      <c r="E827" t="s">
        <v>909</v>
      </c>
      <c r="F827" t="s">
        <v>910</v>
      </c>
      <c r="G827" t="s">
        <v>333</v>
      </c>
      <c r="H827">
        <v>17032</v>
      </c>
      <c r="I827">
        <v>36.299999999999997</v>
      </c>
      <c r="J827" t="s">
        <v>330</v>
      </c>
      <c r="K827">
        <v>19</v>
      </c>
      <c r="L827">
        <v>7.26</v>
      </c>
      <c r="M827">
        <v>5</v>
      </c>
      <c r="O827" t="s">
        <v>26</v>
      </c>
      <c r="P827">
        <v>17032</v>
      </c>
      <c r="Q827" t="s">
        <v>419</v>
      </c>
      <c r="R827" t="s">
        <v>334</v>
      </c>
      <c r="S827">
        <v>59001</v>
      </c>
      <c r="T827" t="s">
        <v>336</v>
      </c>
    </row>
    <row r="828" spans="1:20" x14ac:dyDescent="0.25">
      <c r="A828" t="s">
        <v>1043</v>
      </c>
      <c r="B828" t="s">
        <v>611</v>
      </c>
      <c r="D828">
        <v>905025001</v>
      </c>
      <c r="E828" t="s">
        <v>909</v>
      </c>
      <c r="F828" t="s">
        <v>910</v>
      </c>
      <c r="G828" t="s">
        <v>333</v>
      </c>
      <c r="H828">
        <v>17032</v>
      </c>
      <c r="I828">
        <v>23.3</v>
      </c>
      <c r="J828" t="s">
        <v>330</v>
      </c>
      <c r="K828">
        <v>7</v>
      </c>
      <c r="L828">
        <v>4.66</v>
      </c>
      <c r="M828">
        <v>5</v>
      </c>
      <c r="O828" t="s">
        <v>26</v>
      </c>
      <c r="P828">
        <v>17032</v>
      </c>
      <c r="Q828" t="s">
        <v>419</v>
      </c>
      <c r="R828" t="s">
        <v>334</v>
      </c>
      <c r="S828">
        <v>59001</v>
      </c>
      <c r="T828" t="s">
        <v>336</v>
      </c>
    </row>
    <row r="829" spans="1:20" x14ac:dyDescent="0.25">
      <c r="A829" t="s">
        <v>912</v>
      </c>
      <c r="B829" t="s">
        <v>413</v>
      </c>
      <c r="D829">
        <v>905039001</v>
      </c>
      <c r="E829" t="s">
        <v>913</v>
      </c>
      <c r="F829" t="s">
        <v>914</v>
      </c>
      <c r="G829" t="s">
        <v>333</v>
      </c>
      <c r="H829">
        <v>17032</v>
      </c>
      <c r="I829">
        <v>21.25</v>
      </c>
      <c r="J829" t="s">
        <v>330</v>
      </c>
      <c r="K829">
        <v>3</v>
      </c>
      <c r="L829">
        <v>4.25</v>
      </c>
      <c r="M829">
        <v>5</v>
      </c>
      <c r="O829" t="s">
        <v>26</v>
      </c>
      <c r="P829">
        <v>17032</v>
      </c>
      <c r="Q829" t="s">
        <v>419</v>
      </c>
      <c r="R829" t="s">
        <v>334</v>
      </c>
      <c r="S829">
        <v>59001</v>
      </c>
      <c r="T829" t="s">
        <v>336</v>
      </c>
    </row>
    <row r="830" spans="1:20" x14ac:dyDescent="0.25">
      <c r="A830" t="s">
        <v>1352</v>
      </c>
      <c r="B830" t="s">
        <v>761</v>
      </c>
      <c r="D830">
        <v>906055001</v>
      </c>
      <c r="E830" t="s">
        <v>868</v>
      </c>
      <c r="F830" t="s">
        <v>917</v>
      </c>
      <c r="G830" t="s">
        <v>333</v>
      </c>
      <c r="H830">
        <v>17032</v>
      </c>
      <c r="I830">
        <v>30.5</v>
      </c>
      <c r="J830" t="s">
        <v>330</v>
      </c>
      <c r="K830">
        <v>12</v>
      </c>
      <c r="L830">
        <v>6.1</v>
      </c>
      <c r="M830">
        <v>5</v>
      </c>
      <c r="O830" t="s">
        <v>26</v>
      </c>
      <c r="P830">
        <v>17032</v>
      </c>
      <c r="Q830" t="s">
        <v>419</v>
      </c>
      <c r="R830" t="s">
        <v>334</v>
      </c>
      <c r="S830">
        <v>59001</v>
      </c>
      <c r="T830" t="s">
        <v>336</v>
      </c>
    </row>
    <row r="831" spans="1:20" x14ac:dyDescent="0.25">
      <c r="A831" t="s">
        <v>1047</v>
      </c>
      <c r="B831" t="s">
        <v>568</v>
      </c>
      <c r="D831">
        <v>906055001</v>
      </c>
      <c r="E831" t="s">
        <v>868</v>
      </c>
      <c r="F831" t="s">
        <v>917</v>
      </c>
      <c r="G831" t="s">
        <v>333</v>
      </c>
      <c r="H831">
        <v>17032</v>
      </c>
      <c r="I831">
        <v>46.6</v>
      </c>
      <c r="J831" t="s">
        <v>330</v>
      </c>
      <c r="K831">
        <v>4</v>
      </c>
      <c r="L831">
        <v>4.66</v>
      </c>
      <c r="M831">
        <v>10</v>
      </c>
      <c r="O831" t="s">
        <v>26</v>
      </c>
      <c r="P831">
        <v>17032</v>
      </c>
      <c r="Q831" t="s">
        <v>419</v>
      </c>
      <c r="R831" t="s">
        <v>334</v>
      </c>
      <c r="S831">
        <v>59001</v>
      </c>
      <c r="T831" t="s">
        <v>336</v>
      </c>
    </row>
    <row r="832" spans="1:20" x14ac:dyDescent="0.25">
      <c r="A832" t="s">
        <v>1138</v>
      </c>
      <c r="B832" t="s">
        <v>773</v>
      </c>
      <c r="D832">
        <v>906055001</v>
      </c>
      <c r="E832" t="s">
        <v>868</v>
      </c>
      <c r="F832" t="s">
        <v>917</v>
      </c>
      <c r="G832" t="s">
        <v>333</v>
      </c>
      <c r="H832">
        <v>17032</v>
      </c>
      <c r="I832">
        <v>14.52</v>
      </c>
      <c r="J832" t="s">
        <v>330</v>
      </c>
      <c r="K832">
        <v>13</v>
      </c>
      <c r="L832">
        <v>7.26</v>
      </c>
      <c r="M832">
        <v>2</v>
      </c>
      <c r="O832" t="s">
        <v>26</v>
      </c>
      <c r="P832">
        <v>17032</v>
      </c>
      <c r="Q832" t="s">
        <v>419</v>
      </c>
      <c r="R832" t="s">
        <v>334</v>
      </c>
      <c r="S832">
        <v>59001</v>
      </c>
      <c r="T832" t="s">
        <v>336</v>
      </c>
    </row>
    <row r="833" spans="1:20" x14ac:dyDescent="0.25">
      <c r="A833" t="s">
        <v>1049</v>
      </c>
      <c r="B833" t="s">
        <v>608</v>
      </c>
      <c r="D833">
        <v>906055001</v>
      </c>
      <c r="E833" t="s">
        <v>868</v>
      </c>
      <c r="F833" t="s">
        <v>917</v>
      </c>
      <c r="G833" t="s">
        <v>333</v>
      </c>
      <c r="H833">
        <v>17032</v>
      </c>
      <c r="I833">
        <v>42.5</v>
      </c>
      <c r="J833" t="s">
        <v>330</v>
      </c>
      <c r="K833">
        <v>9</v>
      </c>
      <c r="L833">
        <v>4.25</v>
      </c>
      <c r="M833">
        <v>10</v>
      </c>
      <c r="O833" t="s">
        <v>26</v>
      </c>
      <c r="P833">
        <v>17032</v>
      </c>
      <c r="Q833" t="s">
        <v>419</v>
      </c>
      <c r="R833" t="s">
        <v>334</v>
      </c>
      <c r="S833">
        <v>59001</v>
      </c>
      <c r="T833" t="s">
        <v>336</v>
      </c>
    </row>
    <row r="834" spans="1:20" x14ac:dyDescent="0.25">
      <c r="A834" t="s">
        <v>1050</v>
      </c>
      <c r="B834" t="s">
        <v>608</v>
      </c>
      <c r="D834">
        <v>905018010</v>
      </c>
      <c r="E834" t="s">
        <v>1051</v>
      </c>
      <c r="F834" t="s">
        <v>1052</v>
      </c>
      <c r="G834" t="s">
        <v>333</v>
      </c>
      <c r="H834">
        <v>17032</v>
      </c>
      <c r="I834">
        <v>8.5</v>
      </c>
      <c r="J834" t="s">
        <v>330</v>
      </c>
      <c r="K834">
        <v>17</v>
      </c>
      <c r="L834">
        <v>4.25</v>
      </c>
      <c r="M834">
        <v>2</v>
      </c>
      <c r="O834" t="s">
        <v>26</v>
      </c>
      <c r="P834">
        <v>17032</v>
      </c>
      <c r="Q834" t="s">
        <v>419</v>
      </c>
      <c r="R834" t="s">
        <v>334</v>
      </c>
      <c r="S834">
        <v>59001</v>
      </c>
      <c r="T834" t="s">
        <v>336</v>
      </c>
    </row>
    <row r="835" spans="1:20" x14ac:dyDescent="0.25">
      <c r="A835" t="s">
        <v>1053</v>
      </c>
      <c r="B835" t="s">
        <v>608</v>
      </c>
      <c r="D835">
        <v>908013021</v>
      </c>
      <c r="E835" t="s">
        <v>971</v>
      </c>
      <c r="F835" t="s">
        <v>1054</v>
      </c>
      <c r="G835" t="s">
        <v>333</v>
      </c>
      <c r="H835">
        <v>17032</v>
      </c>
      <c r="I835">
        <v>4.25</v>
      </c>
      <c r="J835" t="s">
        <v>330</v>
      </c>
      <c r="K835">
        <v>2</v>
      </c>
      <c r="L835">
        <v>4.25</v>
      </c>
      <c r="M835">
        <v>1</v>
      </c>
      <c r="O835" t="s">
        <v>26</v>
      </c>
      <c r="P835">
        <v>17032</v>
      </c>
      <c r="Q835" t="s">
        <v>419</v>
      </c>
      <c r="R835" t="s">
        <v>334</v>
      </c>
      <c r="S835">
        <v>59001</v>
      </c>
      <c r="T835" t="s">
        <v>336</v>
      </c>
    </row>
    <row r="836" spans="1:20" x14ac:dyDescent="0.25">
      <c r="A836" t="s">
        <v>918</v>
      </c>
      <c r="B836" t="s">
        <v>759</v>
      </c>
      <c r="D836">
        <v>902029010</v>
      </c>
      <c r="E836" t="s">
        <v>774</v>
      </c>
      <c r="F836" t="s">
        <v>919</v>
      </c>
      <c r="G836" t="s">
        <v>333</v>
      </c>
      <c r="H836">
        <v>17032</v>
      </c>
      <c r="I836">
        <v>91.5</v>
      </c>
      <c r="J836" t="s">
        <v>330</v>
      </c>
      <c r="K836">
        <v>6</v>
      </c>
      <c r="L836">
        <v>6.1</v>
      </c>
      <c r="M836">
        <v>15</v>
      </c>
      <c r="O836" t="s">
        <v>26</v>
      </c>
      <c r="P836">
        <v>17032</v>
      </c>
      <c r="Q836" t="s">
        <v>419</v>
      </c>
      <c r="R836" t="s">
        <v>334</v>
      </c>
      <c r="S836">
        <v>59001</v>
      </c>
      <c r="T836" t="s">
        <v>336</v>
      </c>
    </row>
    <row r="837" spans="1:20" x14ac:dyDescent="0.25">
      <c r="A837" t="s">
        <v>822</v>
      </c>
      <c r="B837" t="s">
        <v>796</v>
      </c>
      <c r="D837">
        <v>905015001</v>
      </c>
      <c r="E837" t="s">
        <v>823</v>
      </c>
      <c r="F837" t="s">
        <v>824</v>
      </c>
      <c r="G837" t="s">
        <v>333</v>
      </c>
      <c r="H837">
        <v>17032</v>
      </c>
      <c r="I837">
        <v>14.52</v>
      </c>
      <c r="J837" t="s">
        <v>330</v>
      </c>
      <c r="K837">
        <v>8</v>
      </c>
      <c r="L837">
        <v>7.26</v>
      </c>
      <c r="M837">
        <v>2</v>
      </c>
      <c r="O837" t="s">
        <v>26</v>
      </c>
      <c r="P837">
        <v>17032</v>
      </c>
      <c r="Q837" t="s">
        <v>419</v>
      </c>
      <c r="R837" t="s">
        <v>334</v>
      </c>
      <c r="S837">
        <v>59001</v>
      </c>
      <c r="T837" t="s">
        <v>336</v>
      </c>
    </row>
    <row r="838" spans="1:20" x14ac:dyDescent="0.25">
      <c r="A838" t="s">
        <v>1226</v>
      </c>
      <c r="B838" t="s">
        <v>358</v>
      </c>
      <c r="D838">
        <v>905015001</v>
      </c>
      <c r="E838" t="s">
        <v>823</v>
      </c>
      <c r="F838" t="s">
        <v>824</v>
      </c>
      <c r="G838" t="s">
        <v>333</v>
      </c>
      <c r="H838">
        <v>17032</v>
      </c>
      <c r="I838">
        <v>9.32</v>
      </c>
      <c r="J838" t="s">
        <v>330</v>
      </c>
      <c r="K838">
        <v>12</v>
      </c>
      <c r="L838">
        <v>4.66</v>
      </c>
      <c r="M838">
        <v>2</v>
      </c>
      <c r="O838" t="s">
        <v>26</v>
      </c>
      <c r="P838">
        <v>17032</v>
      </c>
      <c r="Q838" t="s">
        <v>419</v>
      </c>
      <c r="R838" t="s">
        <v>334</v>
      </c>
      <c r="S838">
        <v>59001</v>
      </c>
      <c r="T838" t="s">
        <v>336</v>
      </c>
    </row>
    <row r="839" spans="1:20" x14ac:dyDescent="0.25">
      <c r="A839" t="s">
        <v>1371</v>
      </c>
      <c r="B839" t="s">
        <v>769</v>
      </c>
      <c r="D839">
        <v>905032001</v>
      </c>
      <c r="E839" t="s">
        <v>1084</v>
      </c>
      <c r="F839" t="s">
        <v>1085</v>
      </c>
      <c r="G839" t="s">
        <v>333</v>
      </c>
      <c r="H839">
        <v>17032</v>
      </c>
      <c r="I839">
        <v>30.5</v>
      </c>
      <c r="J839" t="s">
        <v>330</v>
      </c>
      <c r="K839">
        <v>2</v>
      </c>
      <c r="L839">
        <v>6.1</v>
      </c>
      <c r="M839">
        <v>5</v>
      </c>
      <c r="O839" t="s">
        <v>26</v>
      </c>
      <c r="P839">
        <v>17032</v>
      </c>
      <c r="Q839" t="s">
        <v>419</v>
      </c>
      <c r="R839" t="s">
        <v>334</v>
      </c>
      <c r="S839">
        <v>59001</v>
      </c>
      <c r="T839" t="s">
        <v>336</v>
      </c>
    </row>
    <row r="840" spans="1:20" x14ac:dyDescent="0.25">
      <c r="A840" t="s">
        <v>825</v>
      </c>
      <c r="B840" t="s">
        <v>358</v>
      </c>
      <c r="D840">
        <v>904047001</v>
      </c>
      <c r="E840" t="s">
        <v>826</v>
      </c>
      <c r="F840" t="s">
        <v>827</v>
      </c>
      <c r="G840" t="s">
        <v>333</v>
      </c>
      <c r="H840">
        <v>17032</v>
      </c>
      <c r="I840">
        <v>23.3</v>
      </c>
      <c r="J840" t="s">
        <v>330</v>
      </c>
      <c r="K840">
        <v>22</v>
      </c>
      <c r="L840">
        <v>4.66</v>
      </c>
      <c r="M840">
        <v>5</v>
      </c>
      <c r="O840" t="s">
        <v>26</v>
      </c>
      <c r="P840">
        <v>17032</v>
      </c>
      <c r="Q840" t="s">
        <v>419</v>
      </c>
      <c r="R840" t="s">
        <v>334</v>
      </c>
      <c r="S840">
        <v>59001</v>
      </c>
      <c r="T840" t="s">
        <v>336</v>
      </c>
    </row>
    <row r="841" spans="1:20" x14ac:dyDescent="0.25">
      <c r="A841" t="s">
        <v>828</v>
      </c>
      <c r="B841" t="s">
        <v>356</v>
      </c>
      <c r="D841">
        <v>908013040</v>
      </c>
      <c r="E841" t="s">
        <v>829</v>
      </c>
      <c r="F841" t="s">
        <v>830</v>
      </c>
      <c r="G841" t="s">
        <v>333</v>
      </c>
      <c r="H841">
        <v>17033</v>
      </c>
      <c r="I841">
        <v>61.18</v>
      </c>
      <c r="J841" t="s">
        <v>330</v>
      </c>
      <c r="K841">
        <v>18</v>
      </c>
      <c r="L841">
        <v>2.66</v>
      </c>
      <c r="M841">
        <v>23</v>
      </c>
      <c r="O841" t="s">
        <v>26</v>
      </c>
      <c r="P841">
        <v>17033</v>
      </c>
      <c r="Q841" t="s">
        <v>422</v>
      </c>
      <c r="R841" t="s">
        <v>334</v>
      </c>
      <c r="S841">
        <v>59001</v>
      </c>
      <c r="T841" t="s">
        <v>336</v>
      </c>
    </row>
    <row r="842" spans="1:20" x14ac:dyDescent="0.25">
      <c r="A842" t="s">
        <v>1372</v>
      </c>
      <c r="B842" t="s">
        <v>788</v>
      </c>
      <c r="D842">
        <v>904054001</v>
      </c>
      <c r="E842" t="s">
        <v>832</v>
      </c>
      <c r="F842" t="s">
        <v>833</v>
      </c>
      <c r="G842" t="s">
        <v>333</v>
      </c>
      <c r="H842">
        <v>17033</v>
      </c>
      <c r="I842">
        <v>14.52</v>
      </c>
      <c r="J842" t="s">
        <v>330</v>
      </c>
      <c r="K842">
        <v>3</v>
      </c>
      <c r="L842">
        <v>2.42</v>
      </c>
      <c r="M842">
        <v>6</v>
      </c>
      <c r="O842" t="s">
        <v>26</v>
      </c>
      <c r="P842">
        <v>17033</v>
      </c>
      <c r="Q842" t="s">
        <v>422</v>
      </c>
      <c r="R842" t="s">
        <v>334</v>
      </c>
      <c r="S842">
        <v>59001</v>
      </c>
      <c r="T842" t="s">
        <v>336</v>
      </c>
    </row>
    <row r="843" spans="1:20" x14ac:dyDescent="0.25">
      <c r="A843" t="s">
        <v>1373</v>
      </c>
      <c r="B843" t="s">
        <v>796</v>
      </c>
      <c r="D843">
        <v>907000000</v>
      </c>
      <c r="E843" t="s">
        <v>925</v>
      </c>
      <c r="F843" t="s">
        <v>926</v>
      </c>
      <c r="G843" t="s">
        <v>333</v>
      </c>
      <c r="H843">
        <v>17033</v>
      </c>
      <c r="I843">
        <v>4.84</v>
      </c>
      <c r="J843" t="s">
        <v>330</v>
      </c>
      <c r="K843">
        <v>8</v>
      </c>
      <c r="L843">
        <v>2.42</v>
      </c>
      <c r="M843">
        <v>2</v>
      </c>
      <c r="O843" t="s">
        <v>26</v>
      </c>
      <c r="P843">
        <v>17033</v>
      </c>
      <c r="Q843" t="s">
        <v>422</v>
      </c>
      <c r="R843" t="s">
        <v>334</v>
      </c>
      <c r="S843">
        <v>59001</v>
      </c>
      <c r="T843" t="s">
        <v>336</v>
      </c>
    </row>
    <row r="844" spans="1:20" x14ac:dyDescent="0.25">
      <c r="A844" t="s">
        <v>1166</v>
      </c>
      <c r="B844" t="s">
        <v>626</v>
      </c>
      <c r="D844">
        <v>904017020</v>
      </c>
      <c r="E844" t="s">
        <v>1167</v>
      </c>
      <c r="F844" t="s">
        <v>1168</v>
      </c>
      <c r="G844" t="s">
        <v>333</v>
      </c>
      <c r="H844">
        <v>17033</v>
      </c>
      <c r="I844">
        <v>14.52</v>
      </c>
      <c r="J844" t="s">
        <v>330</v>
      </c>
      <c r="K844">
        <v>12</v>
      </c>
      <c r="L844">
        <v>2.42</v>
      </c>
      <c r="M844">
        <v>6</v>
      </c>
      <c r="O844" t="s">
        <v>26</v>
      </c>
      <c r="P844">
        <v>17033</v>
      </c>
      <c r="Q844" t="s">
        <v>422</v>
      </c>
      <c r="R844" t="s">
        <v>334</v>
      </c>
      <c r="S844">
        <v>59001</v>
      </c>
      <c r="T844" t="s">
        <v>336</v>
      </c>
    </row>
    <row r="845" spans="1:20" x14ac:dyDescent="0.25">
      <c r="A845" t="s">
        <v>935</v>
      </c>
      <c r="B845" t="s">
        <v>876</v>
      </c>
      <c r="D845">
        <v>903044001</v>
      </c>
      <c r="E845" t="s">
        <v>928</v>
      </c>
      <c r="F845" t="s">
        <v>929</v>
      </c>
      <c r="G845" t="s">
        <v>333</v>
      </c>
      <c r="H845">
        <v>17033</v>
      </c>
      <c r="I845">
        <v>39.9</v>
      </c>
      <c r="J845" t="s">
        <v>330</v>
      </c>
      <c r="K845">
        <v>17</v>
      </c>
      <c r="L845">
        <v>2.66</v>
      </c>
      <c r="M845">
        <v>15</v>
      </c>
      <c r="O845" t="s">
        <v>26</v>
      </c>
      <c r="P845">
        <v>17033</v>
      </c>
      <c r="Q845" t="s">
        <v>422</v>
      </c>
      <c r="R845" t="s">
        <v>334</v>
      </c>
      <c r="S845">
        <v>59001</v>
      </c>
      <c r="T845" t="s">
        <v>336</v>
      </c>
    </row>
    <row r="846" spans="1:20" x14ac:dyDescent="0.25">
      <c r="A846" t="s">
        <v>1338</v>
      </c>
      <c r="B846" t="s">
        <v>792</v>
      </c>
      <c r="D846">
        <v>904054010</v>
      </c>
      <c r="E846" t="s">
        <v>751</v>
      </c>
      <c r="F846" t="s">
        <v>752</v>
      </c>
      <c r="G846" t="s">
        <v>333</v>
      </c>
      <c r="H846">
        <v>17033</v>
      </c>
      <c r="I846">
        <v>13.3</v>
      </c>
      <c r="J846" t="s">
        <v>330</v>
      </c>
      <c r="K846">
        <v>15</v>
      </c>
      <c r="L846">
        <v>2.66</v>
      </c>
      <c r="M846">
        <v>5</v>
      </c>
      <c r="O846" t="s">
        <v>26</v>
      </c>
      <c r="P846">
        <v>17033</v>
      </c>
      <c r="Q846" t="s">
        <v>422</v>
      </c>
      <c r="R846" t="s">
        <v>334</v>
      </c>
      <c r="S846">
        <v>59001</v>
      </c>
      <c r="T846" t="s">
        <v>336</v>
      </c>
    </row>
    <row r="847" spans="1:20" x14ac:dyDescent="0.25">
      <c r="A847" t="s">
        <v>1171</v>
      </c>
      <c r="B847" t="s">
        <v>849</v>
      </c>
      <c r="D847">
        <v>904054010</v>
      </c>
      <c r="E847" t="s">
        <v>751</v>
      </c>
      <c r="F847" t="s">
        <v>752</v>
      </c>
      <c r="G847" t="s">
        <v>333</v>
      </c>
      <c r="H847">
        <v>17033</v>
      </c>
      <c r="I847">
        <v>21.28</v>
      </c>
      <c r="J847" t="s">
        <v>330</v>
      </c>
      <c r="K847">
        <v>19</v>
      </c>
      <c r="L847">
        <v>2.66</v>
      </c>
      <c r="M847">
        <v>8</v>
      </c>
      <c r="O847" t="s">
        <v>26</v>
      </c>
      <c r="P847">
        <v>17033</v>
      </c>
      <c r="Q847" t="s">
        <v>422</v>
      </c>
      <c r="R847" t="s">
        <v>334</v>
      </c>
      <c r="S847">
        <v>59001</v>
      </c>
      <c r="T847" t="s">
        <v>336</v>
      </c>
    </row>
    <row r="848" spans="1:20" x14ac:dyDescent="0.25">
      <c r="A848" t="s">
        <v>841</v>
      </c>
      <c r="B848" t="s">
        <v>803</v>
      </c>
      <c r="D848">
        <v>904069001</v>
      </c>
      <c r="E848" t="s">
        <v>842</v>
      </c>
      <c r="F848" t="s">
        <v>843</v>
      </c>
      <c r="G848" t="s">
        <v>333</v>
      </c>
      <c r="H848">
        <v>17033</v>
      </c>
      <c r="I848">
        <v>26.6</v>
      </c>
      <c r="J848" t="s">
        <v>330</v>
      </c>
      <c r="K848">
        <v>18</v>
      </c>
      <c r="L848">
        <v>2.66</v>
      </c>
      <c r="M848">
        <v>10</v>
      </c>
      <c r="O848" t="s">
        <v>26</v>
      </c>
      <c r="P848">
        <v>17033</v>
      </c>
      <c r="Q848" t="s">
        <v>422</v>
      </c>
      <c r="R848" t="s">
        <v>334</v>
      </c>
      <c r="S848">
        <v>59001</v>
      </c>
      <c r="T848" t="s">
        <v>336</v>
      </c>
    </row>
    <row r="849" spans="1:20" x14ac:dyDescent="0.25">
      <c r="A849" t="s">
        <v>950</v>
      </c>
      <c r="B849" t="s">
        <v>887</v>
      </c>
      <c r="D849">
        <v>908013010</v>
      </c>
      <c r="E849" t="s">
        <v>766</v>
      </c>
      <c r="F849" t="s">
        <v>767</v>
      </c>
      <c r="G849" t="s">
        <v>333</v>
      </c>
      <c r="H849">
        <v>17033</v>
      </c>
      <c r="I849">
        <v>12</v>
      </c>
      <c r="J849" t="s">
        <v>330</v>
      </c>
      <c r="K849">
        <v>17</v>
      </c>
      <c r="L849">
        <v>2</v>
      </c>
      <c r="M849">
        <v>6</v>
      </c>
      <c r="O849" t="s">
        <v>26</v>
      </c>
      <c r="P849">
        <v>17033</v>
      </c>
      <c r="Q849" t="s">
        <v>422</v>
      </c>
      <c r="R849" t="s">
        <v>334</v>
      </c>
      <c r="S849">
        <v>59001</v>
      </c>
      <c r="T849" t="s">
        <v>336</v>
      </c>
    </row>
    <row r="850" spans="1:20" x14ac:dyDescent="0.25">
      <c r="A850" t="s">
        <v>953</v>
      </c>
      <c r="B850" t="s">
        <v>347</v>
      </c>
      <c r="D850">
        <v>906014001</v>
      </c>
      <c r="E850" t="s">
        <v>770</v>
      </c>
      <c r="F850" t="s">
        <v>771</v>
      </c>
      <c r="G850" t="s">
        <v>333</v>
      </c>
      <c r="H850">
        <v>17033</v>
      </c>
      <c r="I850">
        <v>106.4</v>
      </c>
      <c r="J850" t="s">
        <v>330</v>
      </c>
      <c r="K850">
        <v>11</v>
      </c>
      <c r="L850">
        <v>2.66</v>
      </c>
      <c r="M850">
        <v>40</v>
      </c>
      <c r="O850" t="s">
        <v>26</v>
      </c>
      <c r="P850">
        <v>17033</v>
      </c>
      <c r="Q850" t="s">
        <v>422</v>
      </c>
      <c r="R850" t="s">
        <v>334</v>
      </c>
      <c r="S850">
        <v>59001</v>
      </c>
      <c r="T850" t="s">
        <v>336</v>
      </c>
    </row>
    <row r="851" spans="1:20" x14ac:dyDescent="0.25">
      <c r="A851" t="s">
        <v>1273</v>
      </c>
      <c r="B851" t="s">
        <v>441</v>
      </c>
      <c r="D851">
        <v>906011001</v>
      </c>
      <c r="E851" t="s">
        <v>846</v>
      </c>
      <c r="F851" t="s">
        <v>847</v>
      </c>
      <c r="G851" t="s">
        <v>333</v>
      </c>
      <c r="H851">
        <v>17033</v>
      </c>
      <c r="I851">
        <v>53.2</v>
      </c>
      <c r="J851" t="s">
        <v>330</v>
      </c>
      <c r="K851">
        <v>4</v>
      </c>
      <c r="L851">
        <v>2.66</v>
      </c>
      <c r="M851">
        <v>20</v>
      </c>
      <c r="O851" t="s">
        <v>26</v>
      </c>
      <c r="P851">
        <v>17033</v>
      </c>
      <c r="Q851" t="s">
        <v>422</v>
      </c>
      <c r="R851" t="s">
        <v>334</v>
      </c>
      <c r="S851">
        <v>59001</v>
      </c>
      <c r="T851" t="s">
        <v>336</v>
      </c>
    </row>
    <row r="852" spans="1:20" x14ac:dyDescent="0.25">
      <c r="A852" t="s">
        <v>1374</v>
      </c>
      <c r="B852" t="s">
        <v>792</v>
      </c>
      <c r="D852">
        <v>909090090</v>
      </c>
      <c r="E852" t="s">
        <v>1310</v>
      </c>
      <c r="F852" t="s">
        <v>1311</v>
      </c>
      <c r="G852" t="s">
        <v>333</v>
      </c>
      <c r="H852">
        <v>17033</v>
      </c>
      <c r="I852">
        <v>21.28</v>
      </c>
      <c r="J852" t="s">
        <v>330</v>
      </c>
      <c r="K852">
        <v>5</v>
      </c>
      <c r="L852">
        <v>2.66</v>
      </c>
      <c r="M852">
        <v>8</v>
      </c>
      <c r="O852" t="s">
        <v>26</v>
      </c>
      <c r="P852">
        <v>17033</v>
      </c>
      <c r="Q852" t="s">
        <v>422</v>
      </c>
      <c r="R852" t="s">
        <v>334</v>
      </c>
      <c r="S852">
        <v>59001</v>
      </c>
      <c r="T852" t="s">
        <v>336</v>
      </c>
    </row>
    <row r="853" spans="1:20" x14ac:dyDescent="0.25">
      <c r="A853" t="s">
        <v>967</v>
      </c>
      <c r="B853" t="s">
        <v>796</v>
      </c>
      <c r="D853">
        <v>903045001</v>
      </c>
      <c r="E853" t="s">
        <v>968</v>
      </c>
      <c r="F853" t="s">
        <v>969</v>
      </c>
      <c r="G853" t="s">
        <v>333</v>
      </c>
      <c r="H853">
        <v>17033</v>
      </c>
      <c r="I853">
        <v>14.52</v>
      </c>
      <c r="J853" t="s">
        <v>330</v>
      </c>
      <c r="K853">
        <v>8</v>
      </c>
      <c r="L853">
        <v>2.42</v>
      </c>
      <c r="M853">
        <v>6</v>
      </c>
      <c r="O853" t="s">
        <v>26</v>
      </c>
      <c r="P853">
        <v>17033</v>
      </c>
      <c r="Q853" t="s">
        <v>422</v>
      </c>
      <c r="R853" t="s">
        <v>334</v>
      </c>
      <c r="S853">
        <v>59001</v>
      </c>
      <c r="T853" t="s">
        <v>336</v>
      </c>
    </row>
    <row r="854" spans="1:20" x14ac:dyDescent="0.25">
      <c r="A854" t="s">
        <v>1375</v>
      </c>
      <c r="B854" t="s">
        <v>765</v>
      </c>
      <c r="D854">
        <v>903045001</v>
      </c>
      <c r="E854" t="s">
        <v>968</v>
      </c>
      <c r="F854" t="s">
        <v>969</v>
      </c>
      <c r="G854" t="s">
        <v>333</v>
      </c>
      <c r="H854">
        <v>17033</v>
      </c>
      <c r="I854">
        <v>5.32</v>
      </c>
      <c r="J854" t="s">
        <v>330</v>
      </c>
      <c r="K854">
        <v>3</v>
      </c>
      <c r="L854">
        <v>2.66</v>
      </c>
      <c r="M854">
        <v>2</v>
      </c>
      <c r="O854" t="s">
        <v>26</v>
      </c>
      <c r="P854">
        <v>17033</v>
      </c>
      <c r="Q854" t="s">
        <v>422</v>
      </c>
      <c r="R854" t="s">
        <v>334</v>
      </c>
      <c r="S854">
        <v>59001</v>
      </c>
      <c r="T854" t="s">
        <v>336</v>
      </c>
    </row>
    <row r="855" spans="1:20" x14ac:dyDescent="0.25">
      <c r="A855" t="s">
        <v>970</v>
      </c>
      <c r="B855" t="s">
        <v>349</v>
      </c>
      <c r="D855">
        <v>908013021</v>
      </c>
      <c r="E855" t="s">
        <v>971</v>
      </c>
      <c r="F855" t="s">
        <v>972</v>
      </c>
      <c r="G855" t="s">
        <v>333</v>
      </c>
      <c r="H855">
        <v>17033</v>
      </c>
      <c r="I855">
        <v>4</v>
      </c>
      <c r="J855" t="s">
        <v>330</v>
      </c>
      <c r="K855">
        <v>11</v>
      </c>
      <c r="L855">
        <v>2</v>
      </c>
      <c r="M855">
        <v>2</v>
      </c>
      <c r="O855" t="s">
        <v>26</v>
      </c>
      <c r="P855">
        <v>17033</v>
      </c>
      <c r="Q855" t="s">
        <v>422</v>
      </c>
      <c r="R855" t="s">
        <v>334</v>
      </c>
      <c r="S855">
        <v>59001</v>
      </c>
      <c r="T855" t="s">
        <v>336</v>
      </c>
    </row>
    <row r="856" spans="1:20" x14ac:dyDescent="0.25">
      <c r="A856" t="s">
        <v>1189</v>
      </c>
      <c r="B856" t="s">
        <v>580</v>
      </c>
      <c r="D856">
        <v>901010010</v>
      </c>
      <c r="E856" t="s">
        <v>975</v>
      </c>
      <c r="F856" t="s">
        <v>976</v>
      </c>
      <c r="G856" t="s">
        <v>333</v>
      </c>
      <c r="H856">
        <v>17033</v>
      </c>
      <c r="I856">
        <v>7.98</v>
      </c>
      <c r="J856" t="s">
        <v>330</v>
      </c>
      <c r="K856">
        <v>10</v>
      </c>
      <c r="L856">
        <v>2.66</v>
      </c>
      <c r="M856">
        <v>3</v>
      </c>
      <c r="O856" t="s">
        <v>26</v>
      </c>
      <c r="P856">
        <v>17033</v>
      </c>
      <c r="Q856" t="s">
        <v>422</v>
      </c>
      <c r="R856" t="s">
        <v>334</v>
      </c>
      <c r="S856">
        <v>59001</v>
      </c>
      <c r="T856" t="s">
        <v>336</v>
      </c>
    </row>
    <row r="857" spans="1:20" x14ac:dyDescent="0.25">
      <c r="A857" t="s">
        <v>1063</v>
      </c>
      <c r="B857" t="s">
        <v>849</v>
      </c>
      <c r="D857">
        <v>901010010</v>
      </c>
      <c r="E857" t="s">
        <v>975</v>
      </c>
      <c r="F857" t="s">
        <v>976</v>
      </c>
      <c r="G857" t="s">
        <v>333</v>
      </c>
      <c r="H857">
        <v>17033</v>
      </c>
      <c r="I857">
        <v>6</v>
      </c>
      <c r="J857" t="s">
        <v>330</v>
      </c>
      <c r="K857">
        <v>8</v>
      </c>
      <c r="L857">
        <v>2</v>
      </c>
      <c r="M857">
        <v>3</v>
      </c>
      <c r="O857" t="s">
        <v>26</v>
      </c>
      <c r="P857">
        <v>17033</v>
      </c>
      <c r="Q857" t="s">
        <v>422</v>
      </c>
      <c r="R857" t="s">
        <v>334</v>
      </c>
      <c r="S857">
        <v>59001</v>
      </c>
      <c r="T857" t="s">
        <v>336</v>
      </c>
    </row>
    <row r="858" spans="1:20" x14ac:dyDescent="0.25">
      <c r="A858" t="s">
        <v>1376</v>
      </c>
      <c r="B858" t="s">
        <v>796</v>
      </c>
      <c r="D858">
        <v>908090080</v>
      </c>
      <c r="E858" t="s">
        <v>1377</v>
      </c>
      <c r="F858" t="s">
        <v>976</v>
      </c>
      <c r="G858" t="s">
        <v>333</v>
      </c>
      <c r="H858">
        <v>17033</v>
      </c>
      <c r="I858">
        <v>4.84</v>
      </c>
      <c r="J858" t="s">
        <v>330</v>
      </c>
      <c r="K858">
        <v>2</v>
      </c>
      <c r="L858">
        <v>2.42</v>
      </c>
      <c r="M858">
        <v>2</v>
      </c>
      <c r="O858" t="s">
        <v>26</v>
      </c>
      <c r="P858">
        <v>17033</v>
      </c>
      <c r="Q858" t="s">
        <v>422</v>
      </c>
      <c r="R858" t="s">
        <v>334</v>
      </c>
      <c r="S858">
        <v>59001</v>
      </c>
      <c r="T858" t="s">
        <v>336</v>
      </c>
    </row>
    <row r="859" spans="1:20" x14ac:dyDescent="0.25">
      <c r="A859" t="s">
        <v>1378</v>
      </c>
      <c r="B859" t="s">
        <v>769</v>
      </c>
      <c r="D859">
        <v>905000000</v>
      </c>
      <c r="E859" t="s">
        <v>1066</v>
      </c>
      <c r="F859" t="s">
        <v>1067</v>
      </c>
      <c r="G859" t="s">
        <v>333</v>
      </c>
      <c r="H859">
        <v>17033</v>
      </c>
      <c r="I859">
        <v>10.64</v>
      </c>
      <c r="J859" t="s">
        <v>330</v>
      </c>
      <c r="K859">
        <v>11</v>
      </c>
      <c r="L859">
        <v>2.66</v>
      </c>
      <c r="M859">
        <v>4</v>
      </c>
      <c r="O859" t="s">
        <v>26</v>
      </c>
      <c r="P859">
        <v>17033</v>
      </c>
      <c r="Q859" t="s">
        <v>422</v>
      </c>
      <c r="R859" t="s">
        <v>334</v>
      </c>
      <c r="S859">
        <v>59001</v>
      </c>
      <c r="T859" t="s">
        <v>336</v>
      </c>
    </row>
    <row r="860" spans="1:20" x14ac:dyDescent="0.25">
      <c r="A860" t="s">
        <v>1363</v>
      </c>
      <c r="B860" t="s">
        <v>796</v>
      </c>
      <c r="D860">
        <v>908090010</v>
      </c>
      <c r="E860" t="s">
        <v>1364</v>
      </c>
      <c r="F860" t="s">
        <v>982</v>
      </c>
      <c r="G860" t="s">
        <v>333</v>
      </c>
      <c r="H860">
        <v>17033</v>
      </c>
      <c r="I860">
        <v>48.4</v>
      </c>
      <c r="J860" t="s">
        <v>330</v>
      </c>
      <c r="K860">
        <v>17</v>
      </c>
      <c r="L860">
        <v>2.42</v>
      </c>
      <c r="M860">
        <v>20</v>
      </c>
      <c r="O860" t="s">
        <v>26</v>
      </c>
      <c r="P860">
        <v>17033</v>
      </c>
      <c r="Q860" t="s">
        <v>422</v>
      </c>
      <c r="R860" t="s">
        <v>334</v>
      </c>
      <c r="S860">
        <v>59001</v>
      </c>
      <c r="T860" t="s">
        <v>336</v>
      </c>
    </row>
    <row r="861" spans="1:20" x14ac:dyDescent="0.25">
      <c r="A861" t="s">
        <v>980</v>
      </c>
      <c r="B861" t="s">
        <v>407</v>
      </c>
      <c r="D861">
        <v>908066020</v>
      </c>
      <c r="E861" t="s">
        <v>981</v>
      </c>
      <c r="F861" t="s">
        <v>982</v>
      </c>
      <c r="G861" t="s">
        <v>333</v>
      </c>
      <c r="H861">
        <v>17033</v>
      </c>
      <c r="I861">
        <v>26.6</v>
      </c>
      <c r="J861" t="s">
        <v>330</v>
      </c>
      <c r="K861">
        <v>22</v>
      </c>
      <c r="L861">
        <v>2.66</v>
      </c>
      <c r="M861">
        <v>10</v>
      </c>
      <c r="O861" t="s">
        <v>26</v>
      </c>
      <c r="P861">
        <v>17033</v>
      </c>
      <c r="Q861" t="s">
        <v>422</v>
      </c>
      <c r="R861" t="s">
        <v>334</v>
      </c>
      <c r="S861">
        <v>59001</v>
      </c>
      <c r="T861" t="s">
        <v>336</v>
      </c>
    </row>
    <row r="862" spans="1:20" x14ac:dyDescent="0.25">
      <c r="A862" t="s">
        <v>1379</v>
      </c>
      <c r="B862" t="s">
        <v>608</v>
      </c>
      <c r="D862">
        <v>908013020</v>
      </c>
      <c r="E862" t="s">
        <v>1008</v>
      </c>
      <c r="F862" t="s">
        <v>1380</v>
      </c>
      <c r="G862" t="s">
        <v>333</v>
      </c>
      <c r="H862">
        <v>17033</v>
      </c>
      <c r="I862">
        <v>2</v>
      </c>
      <c r="J862" t="s">
        <v>330</v>
      </c>
      <c r="K862">
        <v>10</v>
      </c>
      <c r="L862">
        <v>2</v>
      </c>
      <c r="M862">
        <v>1</v>
      </c>
      <c r="O862" t="s">
        <v>26</v>
      </c>
      <c r="P862">
        <v>17033</v>
      </c>
      <c r="Q862" t="s">
        <v>422</v>
      </c>
      <c r="R862" t="s">
        <v>334</v>
      </c>
      <c r="S862">
        <v>59001</v>
      </c>
      <c r="T862" t="s">
        <v>336</v>
      </c>
    </row>
    <row r="863" spans="1:20" x14ac:dyDescent="0.25">
      <c r="A863" t="s">
        <v>1120</v>
      </c>
      <c r="B863" t="s">
        <v>503</v>
      </c>
      <c r="D863">
        <v>903034010</v>
      </c>
      <c r="E863" t="s">
        <v>1121</v>
      </c>
      <c r="F863" t="s">
        <v>1122</v>
      </c>
      <c r="G863" t="s">
        <v>333</v>
      </c>
      <c r="H863">
        <v>17033</v>
      </c>
      <c r="I863">
        <v>33.880000000000003</v>
      </c>
      <c r="J863" t="s">
        <v>330</v>
      </c>
      <c r="K863">
        <v>4</v>
      </c>
      <c r="L863">
        <v>2.42</v>
      </c>
      <c r="M863">
        <v>14</v>
      </c>
      <c r="O863" t="s">
        <v>26</v>
      </c>
      <c r="P863">
        <v>17033</v>
      </c>
      <c r="Q863" t="s">
        <v>422</v>
      </c>
      <c r="R863" t="s">
        <v>334</v>
      </c>
      <c r="S863">
        <v>59001</v>
      </c>
      <c r="T863" t="s">
        <v>336</v>
      </c>
    </row>
    <row r="864" spans="1:20" x14ac:dyDescent="0.25">
      <c r="A864" t="s">
        <v>859</v>
      </c>
      <c r="B864" t="s">
        <v>849</v>
      </c>
      <c r="D864">
        <v>904017001</v>
      </c>
      <c r="E864" t="s">
        <v>857</v>
      </c>
      <c r="F864" t="s">
        <v>858</v>
      </c>
      <c r="G864" t="s">
        <v>333</v>
      </c>
      <c r="H864">
        <v>17033</v>
      </c>
      <c r="I864">
        <v>143.63999999999999</v>
      </c>
      <c r="J864" t="s">
        <v>330</v>
      </c>
      <c r="K864">
        <v>31</v>
      </c>
      <c r="L864">
        <v>2.66</v>
      </c>
      <c r="M864">
        <v>54</v>
      </c>
      <c r="O864" t="s">
        <v>26</v>
      </c>
      <c r="P864">
        <v>17033</v>
      </c>
      <c r="Q864" t="s">
        <v>422</v>
      </c>
      <c r="R864" t="s">
        <v>334</v>
      </c>
      <c r="S864">
        <v>59001</v>
      </c>
      <c r="T864" t="s">
        <v>336</v>
      </c>
    </row>
    <row r="865" spans="1:20" x14ac:dyDescent="0.25">
      <c r="A865" t="s">
        <v>859</v>
      </c>
      <c r="B865" t="s">
        <v>849</v>
      </c>
      <c r="D865">
        <v>904017001</v>
      </c>
      <c r="E865" t="s">
        <v>857</v>
      </c>
      <c r="F865" t="s">
        <v>858</v>
      </c>
      <c r="G865" t="s">
        <v>333</v>
      </c>
      <c r="H865">
        <v>17033</v>
      </c>
      <c r="I865">
        <v>32</v>
      </c>
      <c r="J865" t="s">
        <v>330</v>
      </c>
      <c r="K865">
        <v>32</v>
      </c>
      <c r="L865">
        <v>2</v>
      </c>
      <c r="M865">
        <v>16</v>
      </c>
      <c r="O865" t="s">
        <v>26</v>
      </c>
      <c r="P865">
        <v>17033</v>
      </c>
      <c r="Q865" t="s">
        <v>422</v>
      </c>
      <c r="R865" t="s">
        <v>334</v>
      </c>
      <c r="S865">
        <v>59001</v>
      </c>
      <c r="T865" t="s">
        <v>336</v>
      </c>
    </row>
    <row r="866" spans="1:20" x14ac:dyDescent="0.25">
      <c r="A866" t="s">
        <v>861</v>
      </c>
      <c r="B866" t="s">
        <v>849</v>
      </c>
      <c r="D866">
        <v>909038000</v>
      </c>
      <c r="E866" t="s">
        <v>862</v>
      </c>
      <c r="F866" t="s">
        <v>863</v>
      </c>
      <c r="G866" t="s">
        <v>333</v>
      </c>
      <c r="H866">
        <v>17033</v>
      </c>
      <c r="I866">
        <v>26.6</v>
      </c>
      <c r="J866" t="s">
        <v>330</v>
      </c>
      <c r="K866">
        <v>3</v>
      </c>
      <c r="L866">
        <v>2.66</v>
      </c>
      <c r="M866">
        <v>10</v>
      </c>
      <c r="O866" t="s">
        <v>26</v>
      </c>
      <c r="P866">
        <v>17033</v>
      </c>
      <c r="Q866" t="s">
        <v>422</v>
      </c>
      <c r="R866" t="s">
        <v>334</v>
      </c>
      <c r="S866">
        <v>59001</v>
      </c>
      <c r="T866" t="s">
        <v>336</v>
      </c>
    </row>
    <row r="867" spans="1:20" x14ac:dyDescent="0.25">
      <c r="A867" t="s">
        <v>1327</v>
      </c>
      <c r="B867" t="s">
        <v>608</v>
      </c>
      <c r="D867">
        <v>902065010</v>
      </c>
      <c r="E867" t="s">
        <v>987</v>
      </c>
      <c r="F867" t="s">
        <v>988</v>
      </c>
      <c r="G867" t="s">
        <v>333</v>
      </c>
      <c r="H867">
        <v>17033</v>
      </c>
      <c r="I867">
        <v>40</v>
      </c>
      <c r="J867" t="s">
        <v>330</v>
      </c>
      <c r="K867">
        <v>7</v>
      </c>
      <c r="L867">
        <v>2</v>
      </c>
      <c r="M867">
        <v>20</v>
      </c>
      <c r="O867" t="s">
        <v>26</v>
      </c>
      <c r="P867">
        <v>17033</v>
      </c>
      <c r="Q867" t="s">
        <v>422</v>
      </c>
      <c r="R867" t="s">
        <v>334</v>
      </c>
      <c r="S867">
        <v>59001</v>
      </c>
      <c r="T867" t="s">
        <v>336</v>
      </c>
    </row>
    <row r="868" spans="1:20" x14ac:dyDescent="0.25">
      <c r="A868" t="s">
        <v>990</v>
      </c>
      <c r="B868" t="s">
        <v>803</v>
      </c>
      <c r="D868">
        <v>908030001</v>
      </c>
      <c r="E868" t="s">
        <v>793</v>
      </c>
      <c r="F868" t="s">
        <v>794</v>
      </c>
      <c r="G868" t="s">
        <v>333</v>
      </c>
      <c r="H868">
        <v>17033</v>
      </c>
      <c r="I868">
        <v>66.5</v>
      </c>
      <c r="J868" t="s">
        <v>330</v>
      </c>
      <c r="K868">
        <v>7</v>
      </c>
      <c r="L868">
        <v>2.66</v>
      </c>
      <c r="M868">
        <v>25</v>
      </c>
      <c r="O868" t="s">
        <v>26</v>
      </c>
      <c r="P868">
        <v>17033</v>
      </c>
      <c r="Q868" t="s">
        <v>422</v>
      </c>
      <c r="R868" t="s">
        <v>334</v>
      </c>
      <c r="S868">
        <v>59001</v>
      </c>
      <c r="T868" t="s">
        <v>336</v>
      </c>
    </row>
    <row r="869" spans="1:20" x14ac:dyDescent="0.25">
      <c r="A869" t="s">
        <v>1279</v>
      </c>
      <c r="B869" t="s">
        <v>580</v>
      </c>
      <c r="D869">
        <v>908030001</v>
      </c>
      <c r="E869" t="s">
        <v>793</v>
      </c>
      <c r="F869" t="s">
        <v>794</v>
      </c>
      <c r="G869" t="s">
        <v>333</v>
      </c>
      <c r="H869">
        <v>17033</v>
      </c>
      <c r="I869">
        <v>26.6</v>
      </c>
      <c r="J869" t="s">
        <v>330</v>
      </c>
      <c r="K869">
        <v>3</v>
      </c>
      <c r="L869">
        <v>2.66</v>
      </c>
      <c r="M869">
        <v>10</v>
      </c>
      <c r="O869" t="s">
        <v>26</v>
      </c>
      <c r="P869">
        <v>17033</v>
      </c>
      <c r="Q869" t="s">
        <v>422</v>
      </c>
      <c r="R869" t="s">
        <v>334</v>
      </c>
      <c r="S869">
        <v>59001</v>
      </c>
      <c r="T869" t="s">
        <v>336</v>
      </c>
    </row>
    <row r="870" spans="1:20" x14ac:dyDescent="0.25">
      <c r="A870" t="s">
        <v>993</v>
      </c>
      <c r="B870" t="s">
        <v>849</v>
      </c>
      <c r="D870">
        <v>908030001</v>
      </c>
      <c r="E870" t="s">
        <v>793</v>
      </c>
      <c r="F870" t="s">
        <v>794</v>
      </c>
      <c r="G870" t="s">
        <v>333</v>
      </c>
      <c r="H870">
        <v>17033</v>
      </c>
      <c r="I870">
        <v>26.6</v>
      </c>
      <c r="J870" t="s">
        <v>330</v>
      </c>
      <c r="K870">
        <v>17</v>
      </c>
      <c r="L870">
        <v>2.66</v>
      </c>
      <c r="M870">
        <v>10</v>
      </c>
      <c r="O870" t="s">
        <v>26</v>
      </c>
      <c r="P870">
        <v>17033</v>
      </c>
      <c r="Q870" t="s">
        <v>422</v>
      </c>
      <c r="R870" t="s">
        <v>334</v>
      </c>
      <c r="S870">
        <v>59001</v>
      </c>
      <c r="T870" t="s">
        <v>336</v>
      </c>
    </row>
    <row r="871" spans="1:20" x14ac:dyDescent="0.25">
      <c r="A871" t="s">
        <v>1071</v>
      </c>
      <c r="B871" t="s">
        <v>456</v>
      </c>
      <c r="D871">
        <v>908030001</v>
      </c>
      <c r="E871" t="s">
        <v>793</v>
      </c>
      <c r="F871" t="s">
        <v>794</v>
      </c>
      <c r="G871" t="s">
        <v>333</v>
      </c>
      <c r="H871">
        <v>17033</v>
      </c>
      <c r="I871">
        <v>13.3</v>
      </c>
      <c r="J871" t="s">
        <v>330</v>
      </c>
      <c r="K871">
        <v>9</v>
      </c>
      <c r="L871">
        <v>2.66</v>
      </c>
      <c r="M871">
        <v>5</v>
      </c>
      <c r="O871" t="s">
        <v>26</v>
      </c>
      <c r="P871">
        <v>17033</v>
      </c>
      <c r="Q871" t="s">
        <v>422</v>
      </c>
      <c r="R871" t="s">
        <v>334</v>
      </c>
      <c r="S871">
        <v>59001</v>
      </c>
      <c r="T871" t="s">
        <v>336</v>
      </c>
    </row>
    <row r="872" spans="1:20" x14ac:dyDescent="0.25">
      <c r="A872" t="s">
        <v>1381</v>
      </c>
      <c r="B872" t="s">
        <v>755</v>
      </c>
      <c r="D872">
        <v>908030001</v>
      </c>
      <c r="E872" t="s">
        <v>793</v>
      </c>
      <c r="F872" t="s">
        <v>797</v>
      </c>
      <c r="G872" t="s">
        <v>333</v>
      </c>
      <c r="H872">
        <v>17033</v>
      </c>
      <c r="I872">
        <v>96.8</v>
      </c>
      <c r="J872" t="s">
        <v>330</v>
      </c>
      <c r="K872">
        <v>2</v>
      </c>
      <c r="L872">
        <v>2.42</v>
      </c>
      <c r="M872">
        <v>40</v>
      </c>
      <c r="O872" t="s">
        <v>26</v>
      </c>
      <c r="P872">
        <v>17033</v>
      </c>
      <c r="Q872" t="s">
        <v>422</v>
      </c>
      <c r="R872" t="s">
        <v>334</v>
      </c>
      <c r="S872">
        <v>59001</v>
      </c>
      <c r="T872" t="s">
        <v>336</v>
      </c>
    </row>
    <row r="873" spans="1:20" x14ac:dyDescent="0.25">
      <c r="A873" t="s">
        <v>1247</v>
      </c>
      <c r="B873" t="s">
        <v>933</v>
      </c>
      <c r="D873">
        <v>903062010</v>
      </c>
      <c r="E873" t="s">
        <v>1248</v>
      </c>
      <c r="F873" t="s">
        <v>1249</v>
      </c>
      <c r="G873" t="s">
        <v>333</v>
      </c>
      <c r="H873">
        <v>17033</v>
      </c>
      <c r="I873">
        <v>96.8</v>
      </c>
      <c r="J873" t="s">
        <v>330</v>
      </c>
      <c r="K873">
        <v>1</v>
      </c>
      <c r="L873">
        <v>2.42</v>
      </c>
      <c r="M873">
        <v>40</v>
      </c>
      <c r="O873" t="s">
        <v>26</v>
      </c>
      <c r="P873">
        <v>17033</v>
      </c>
      <c r="Q873" t="s">
        <v>422</v>
      </c>
      <c r="R873" t="s">
        <v>334</v>
      </c>
      <c r="S873">
        <v>59001</v>
      </c>
      <c r="T873" t="s">
        <v>336</v>
      </c>
    </row>
    <row r="874" spans="1:20" x14ac:dyDescent="0.25">
      <c r="A874" t="s">
        <v>1250</v>
      </c>
      <c r="B874" t="s">
        <v>761</v>
      </c>
      <c r="D874">
        <v>903062010</v>
      </c>
      <c r="E874" t="s">
        <v>1248</v>
      </c>
      <c r="F874" t="s">
        <v>1249</v>
      </c>
      <c r="G874" t="s">
        <v>333</v>
      </c>
      <c r="H874">
        <v>17033</v>
      </c>
      <c r="I874">
        <v>26.6</v>
      </c>
      <c r="J874" t="s">
        <v>330</v>
      </c>
      <c r="K874">
        <v>5</v>
      </c>
      <c r="L874">
        <v>2.66</v>
      </c>
      <c r="M874">
        <v>10</v>
      </c>
      <c r="O874" t="s">
        <v>26</v>
      </c>
      <c r="P874">
        <v>17033</v>
      </c>
      <c r="Q874" t="s">
        <v>422</v>
      </c>
      <c r="R874" t="s">
        <v>334</v>
      </c>
      <c r="S874">
        <v>59001</v>
      </c>
      <c r="T874" t="s">
        <v>336</v>
      </c>
    </row>
    <row r="875" spans="1:20" x14ac:dyDescent="0.25">
      <c r="A875" t="s">
        <v>1368</v>
      </c>
      <c r="B875" t="s">
        <v>441</v>
      </c>
      <c r="D875">
        <v>906012001</v>
      </c>
      <c r="E875" t="s">
        <v>780</v>
      </c>
      <c r="F875" t="s">
        <v>801</v>
      </c>
      <c r="G875" t="s">
        <v>333</v>
      </c>
      <c r="H875">
        <v>17033</v>
      </c>
      <c r="I875">
        <v>26.6</v>
      </c>
      <c r="J875" t="s">
        <v>330</v>
      </c>
      <c r="K875">
        <v>7</v>
      </c>
      <c r="L875">
        <v>2.66</v>
      </c>
      <c r="M875">
        <v>10</v>
      </c>
      <c r="O875" t="s">
        <v>26</v>
      </c>
      <c r="P875">
        <v>17033</v>
      </c>
      <c r="Q875" t="s">
        <v>422</v>
      </c>
      <c r="R875" t="s">
        <v>334</v>
      </c>
      <c r="S875">
        <v>59001</v>
      </c>
      <c r="T875" t="s">
        <v>336</v>
      </c>
    </row>
    <row r="876" spans="1:20" x14ac:dyDescent="0.25">
      <c r="A876" t="s">
        <v>1197</v>
      </c>
      <c r="B876" t="s">
        <v>407</v>
      </c>
      <c r="D876">
        <v>907058001</v>
      </c>
      <c r="E876" t="s">
        <v>804</v>
      </c>
      <c r="F876" t="s">
        <v>805</v>
      </c>
      <c r="G876" t="s">
        <v>333</v>
      </c>
      <c r="H876">
        <v>17033</v>
      </c>
      <c r="I876">
        <v>26.6</v>
      </c>
      <c r="J876" t="s">
        <v>330</v>
      </c>
      <c r="K876">
        <v>19</v>
      </c>
      <c r="L876">
        <v>2.66</v>
      </c>
      <c r="M876">
        <v>10</v>
      </c>
      <c r="O876" t="s">
        <v>26</v>
      </c>
      <c r="P876">
        <v>17033</v>
      </c>
      <c r="Q876" t="s">
        <v>422</v>
      </c>
      <c r="R876" t="s">
        <v>334</v>
      </c>
      <c r="S876">
        <v>59001</v>
      </c>
      <c r="T876" t="s">
        <v>336</v>
      </c>
    </row>
    <row r="877" spans="1:20" x14ac:dyDescent="0.25">
      <c r="A877" t="s">
        <v>1126</v>
      </c>
      <c r="B877" t="s">
        <v>765</v>
      </c>
      <c r="D877">
        <v>907058001</v>
      </c>
      <c r="E877" t="s">
        <v>804</v>
      </c>
      <c r="F877" t="s">
        <v>805</v>
      </c>
      <c r="G877" t="s">
        <v>333</v>
      </c>
      <c r="H877">
        <v>17033</v>
      </c>
      <c r="I877">
        <v>13.3</v>
      </c>
      <c r="J877" t="s">
        <v>330</v>
      </c>
      <c r="K877">
        <v>17</v>
      </c>
      <c r="L877">
        <v>2.66</v>
      </c>
      <c r="M877">
        <v>5</v>
      </c>
      <c r="O877" t="s">
        <v>26</v>
      </c>
      <c r="P877">
        <v>17033</v>
      </c>
      <c r="Q877" t="s">
        <v>422</v>
      </c>
      <c r="R877" t="s">
        <v>334</v>
      </c>
      <c r="S877">
        <v>59001</v>
      </c>
      <c r="T877" t="s">
        <v>336</v>
      </c>
    </row>
    <row r="878" spans="1:20" x14ac:dyDescent="0.25">
      <c r="A878" t="s">
        <v>1382</v>
      </c>
      <c r="B878" t="s">
        <v>358</v>
      </c>
      <c r="D878">
        <v>902064001</v>
      </c>
      <c r="E878" t="s">
        <v>873</v>
      </c>
      <c r="F878" t="s">
        <v>874</v>
      </c>
      <c r="G878" t="s">
        <v>333</v>
      </c>
      <c r="H878">
        <v>17033</v>
      </c>
      <c r="I878">
        <v>13.3</v>
      </c>
      <c r="J878" t="s">
        <v>330</v>
      </c>
      <c r="K878">
        <v>17</v>
      </c>
      <c r="L878">
        <v>2.66</v>
      </c>
      <c r="M878">
        <v>5</v>
      </c>
      <c r="O878" t="s">
        <v>26</v>
      </c>
      <c r="P878">
        <v>17033</v>
      </c>
      <c r="Q878" t="s">
        <v>422</v>
      </c>
      <c r="R878" t="s">
        <v>334</v>
      </c>
      <c r="S878">
        <v>59001</v>
      </c>
      <c r="T878" t="s">
        <v>336</v>
      </c>
    </row>
    <row r="879" spans="1:20" x14ac:dyDescent="0.25">
      <c r="A879" t="s">
        <v>1383</v>
      </c>
      <c r="B879" t="s">
        <v>773</v>
      </c>
      <c r="D879">
        <v>902064001</v>
      </c>
      <c r="E879" t="s">
        <v>873</v>
      </c>
      <c r="F879" t="s">
        <v>874</v>
      </c>
      <c r="G879" t="s">
        <v>333</v>
      </c>
      <c r="H879">
        <v>17033</v>
      </c>
      <c r="I879">
        <v>36.299999999999997</v>
      </c>
      <c r="J879" t="s">
        <v>330</v>
      </c>
      <c r="K879">
        <v>2</v>
      </c>
      <c r="L879">
        <v>2.42</v>
      </c>
      <c r="M879">
        <v>15</v>
      </c>
      <c r="O879" t="s">
        <v>26</v>
      </c>
      <c r="P879">
        <v>17033</v>
      </c>
      <c r="Q879" t="s">
        <v>422</v>
      </c>
      <c r="R879" t="s">
        <v>334</v>
      </c>
      <c r="S879">
        <v>59001</v>
      </c>
      <c r="T879" t="s">
        <v>336</v>
      </c>
    </row>
    <row r="880" spans="1:20" x14ac:dyDescent="0.25">
      <c r="A880" t="s">
        <v>875</v>
      </c>
      <c r="B880" t="s">
        <v>876</v>
      </c>
      <c r="D880">
        <v>906019001</v>
      </c>
      <c r="E880" t="s">
        <v>877</v>
      </c>
      <c r="F880" t="s">
        <v>878</v>
      </c>
      <c r="G880" t="s">
        <v>333</v>
      </c>
      <c r="H880">
        <v>17033</v>
      </c>
      <c r="I880">
        <v>31.92</v>
      </c>
      <c r="J880" t="s">
        <v>330</v>
      </c>
      <c r="K880">
        <v>4</v>
      </c>
      <c r="L880">
        <v>2.66</v>
      </c>
      <c r="M880">
        <v>12</v>
      </c>
      <c r="O880" t="s">
        <v>26</v>
      </c>
      <c r="P880">
        <v>17033</v>
      </c>
      <c r="Q880" t="s">
        <v>422</v>
      </c>
      <c r="R880" t="s">
        <v>334</v>
      </c>
      <c r="S880">
        <v>59001</v>
      </c>
      <c r="T880" t="s">
        <v>336</v>
      </c>
    </row>
    <row r="881" spans="1:20" x14ac:dyDescent="0.25">
      <c r="A881" t="s">
        <v>879</v>
      </c>
      <c r="B881" t="s">
        <v>796</v>
      </c>
      <c r="D881">
        <v>906019001</v>
      </c>
      <c r="E881" t="s">
        <v>877</v>
      </c>
      <c r="F881" t="s">
        <v>878</v>
      </c>
      <c r="G881" t="s">
        <v>333</v>
      </c>
      <c r="H881">
        <v>17033</v>
      </c>
      <c r="I881">
        <v>29.04</v>
      </c>
      <c r="J881" t="s">
        <v>330</v>
      </c>
      <c r="K881">
        <v>3</v>
      </c>
      <c r="L881">
        <v>2.42</v>
      </c>
      <c r="M881">
        <v>12</v>
      </c>
      <c r="O881" t="s">
        <v>26</v>
      </c>
      <c r="P881">
        <v>17033</v>
      </c>
      <c r="Q881" t="s">
        <v>422</v>
      </c>
      <c r="R881" t="s">
        <v>334</v>
      </c>
      <c r="S881">
        <v>59001</v>
      </c>
      <c r="T881" t="s">
        <v>336</v>
      </c>
    </row>
    <row r="882" spans="1:20" x14ac:dyDescent="0.25">
      <c r="A882" t="s">
        <v>1384</v>
      </c>
      <c r="B882" t="s">
        <v>358</v>
      </c>
      <c r="D882">
        <v>901057001</v>
      </c>
      <c r="E882" t="s">
        <v>813</v>
      </c>
      <c r="F882" t="s">
        <v>814</v>
      </c>
      <c r="G882" t="s">
        <v>333</v>
      </c>
      <c r="H882">
        <v>17033</v>
      </c>
      <c r="I882">
        <v>5.32</v>
      </c>
      <c r="J882" t="s">
        <v>330</v>
      </c>
      <c r="K882">
        <v>8</v>
      </c>
      <c r="L882">
        <v>2.66</v>
      </c>
      <c r="M882">
        <v>2</v>
      </c>
      <c r="O882" t="s">
        <v>26</v>
      </c>
      <c r="P882">
        <v>17033</v>
      </c>
      <c r="Q882" t="s">
        <v>422</v>
      </c>
      <c r="R882" t="s">
        <v>334</v>
      </c>
      <c r="S882">
        <v>59001</v>
      </c>
      <c r="T882" t="s">
        <v>336</v>
      </c>
    </row>
    <row r="883" spans="1:20" x14ac:dyDescent="0.25">
      <c r="A883" t="s">
        <v>1161</v>
      </c>
      <c r="B883" t="s">
        <v>611</v>
      </c>
      <c r="D883">
        <v>905026001</v>
      </c>
      <c r="E883" t="s">
        <v>884</v>
      </c>
      <c r="F883" t="s">
        <v>885</v>
      </c>
      <c r="G883" t="s">
        <v>333</v>
      </c>
      <c r="H883">
        <v>17033</v>
      </c>
      <c r="I883">
        <v>21.28</v>
      </c>
      <c r="J883" t="s">
        <v>330</v>
      </c>
      <c r="K883">
        <v>16</v>
      </c>
      <c r="L883">
        <v>2.66</v>
      </c>
      <c r="M883">
        <v>8</v>
      </c>
      <c r="O883" t="s">
        <v>26</v>
      </c>
      <c r="P883">
        <v>17033</v>
      </c>
      <c r="Q883" t="s">
        <v>422</v>
      </c>
      <c r="R883" t="s">
        <v>334</v>
      </c>
      <c r="S883">
        <v>59001</v>
      </c>
      <c r="T883" t="s">
        <v>336</v>
      </c>
    </row>
    <row r="884" spans="1:20" x14ac:dyDescent="0.25">
      <c r="A884" t="s">
        <v>1014</v>
      </c>
      <c r="B884" t="s">
        <v>887</v>
      </c>
      <c r="D884">
        <v>908013020</v>
      </c>
      <c r="E884" t="s">
        <v>1008</v>
      </c>
      <c r="F884" t="s">
        <v>1015</v>
      </c>
      <c r="G884" t="s">
        <v>333</v>
      </c>
      <c r="H884">
        <v>17033</v>
      </c>
      <c r="I884">
        <v>8</v>
      </c>
      <c r="J884" t="s">
        <v>330</v>
      </c>
      <c r="K884">
        <v>2</v>
      </c>
      <c r="L884">
        <v>2</v>
      </c>
      <c r="M884">
        <v>4</v>
      </c>
      <c r="O884" t="s">
        <v>26</v>
      </c>
      <c r="P884">
        <v>17033</v>
      </c>
      <c r="Q884" t="s">
        <v>422</v>
      </c>
      <c r="R884" t="s">
        <v>334</v>
      </c>
      <c r="S884">
        <v>59001</v>
      </c>
      <c r="T884" t="s">
        <v>336</v>
      </c>
    </row>
    <row r="885" spans="1:20" x14ac:dyDescent="0.25">
      <c r="A885" t="s">
        <v>812</v>
      </c>
      <c r="B885" t="s">
        <v>358</v>
      </c>
      <c r="D885">
        <v>901057001</v>
      </c>
      <c r="E885" t="s">
        <v>813</v>
      </c>
      <c r="F885" t="s">
        <v>814</v>
      </c>
      <c r="G885" t="s">
        <v>333</v>
      </c>
      <c r="H885">
        <v>17033</v>
      </c>
      <c r="I885">
        <v>5.32</v>
      </c>
      <c r="J885" t="s">
        <v>330</v>
      </c>
      <c r="K885">
        <v>10</v>
      </c>
      <c r="L885">
        <v>2.66</v>
      </c>
      <c r="M885">
        <v>2</v>
      </c>
      <c r="O885" t="s">
        <v>26</v>
      </c>
      <c r="P885">
        <v>17033</v>
      </c>
      <c r="Q885" t="s">
        <v>422</v>
      </c>
      <c r="R885" t="s">
        <v>334</v>
      </c>
      <c r="S885">
        <v>59001</v>
      </c>
      <c r="T885" t="s">
        <v>336</v>
      </c>
    </row>
    <row r="886" spans="1:20" x14ac:dyDescent="0.25">
      <c r="A886" t="s">
        <v>1029</v>
      </c>
      <c r="B886" t="s">
        <v>580</v>
      </c>
      <c r="D886">
        <v>905024001</v>
      </c>
      <c r="E886" t="s">
        <v>1030</v>
      </c>
      <c r="F886" t="s">
        <v>1031</v>
      </c>
      <c r="G886" t="s">
        <v>333</v>
      </c>
      <c r="H886">
        <v>17033</v>
      </c>
      <c r="I886">
        <v>42.56</v>
      </c>
      <c r="J886" t="s">
        <v>330</v>
      </c>
      <c r="K886">
        <v>3</v>
      </c>
      <c r="L886">
        <v>2.66</v>
      </c>
      <c r="M886">
        <v>16</v>
      </c>
      <c r="O886" t="s">
        <v>26</v>
      </c>
      <c r="P886">
        <v>17033</v>
      </c>
      <c r="Q886" t="s">
        <v>422</v>
      </c>
      <c r="R886" t="s">
        <v>334</v>
      </c>
      <c r="S886">
        <v>59001</v>
      </c>
      <c r="T886" t="s">
        <v>336</v>
      </c>
    </row>
    <row r="887" spans="1:20" x14ac:dyDescent="0.25">
      <c r="A887" t="s">
        <v>1385</v>
      </c>
      <c r="B887" t="s">
        <v>796</v>
      </c>
      <c r="D887">
        <v>905024001</v>
      </c>
      <c r="E887" t="s">
        <v>1030</v>
      </c>
      <c r="F887" t="s">
        <v>1031</v>
      </c>
      <c r="G887" t="s">
        <v>333</v>
      </c>
      <c r="H887">
        <v>17033</v>
      </c>
      <c r="I887">
        <v>9.68</v>
      </c>
      <c r="J887" t="s">
        <v>330</v>
      </c>
      <c r="K887">
        <v>5</v>
      </c>
      <c r="L887">
        <v>2.42</v>
      </c>
      <c r="M887">
        <v>4</v>
      </c>
      <c r="O887" t="s">
        <v>26</v>
      </c>
      <c r="P887">
        <v>17033</v>
      </c>
      <c r="Q887" t="s">
        <v>422</v>
      </c>
      <c r="R887" t="s">
        <v>334</v>
      </c>
      <c r="S887">
        <v>59001</v>
      </c>
      <c r="T887" t="s">
        <v>336</v>
      </c>
    </row>
    <row r="888" spans="1:20" x14ac:dyDescent="0.25">
      <c r="A888" t="s">
        <v>1218</v>
      </c>
      <c r="B888" t="s">
        <v>803</v>
      </c>
      <c r="D888">
        <v>904047001</v>
      </c>
      <c r="E888" t="s">
        <v>826</v>
      </c>
      <c r="F888" t="s">
        <v>827</v>
      </c>
      <c r="G888" t="s">
        <v>333</v>
      </c>
      <c r="H888">
        <v>17033</v>
      </c>
      <c r="I888">
        <v>18.62</v>
      </c>
      <c r="J888" t="s">
        <v>330</v>
      </c>
      <c r="K888">
        <v>5</v>
      </c>
      <c r="L888">
        <v>2.66</v>
      </c>
      <c r="M888">
        <v>7</v>
      </c>
      <c r="O888" t="s">
        <v>26</v>
      </c>
      <c r="P888">
        <v>17033</v>
      </c>
      <c r="Q888" t="s">
        <v>422</v>
      </c>
      <c r="R888" t="s">
        <v>334</v>
      </c>
      <c r="S888">
        <v>59001</v>
      </c>
      <c r="T888" t="s">
        <v>336</v>
      </c>
    </row>
    <row r="889" spans="1:20" x14ac:dyDescent="0.25">
      <c r="A889" t="s">
        <v>1218</v>
      </c>
      <c r="B889" t="s">
        <v>803</v>
      </c>
      <c r="D889">
        <v>904047001</v>
      </c>
      <c r="E889" t="s">
        <v>826</v>
      </c>
      <c r="F889" t="s">
        <v>827</v>
      </c>
      <c r="G889" t="s">
        <v>333</v>
      </c>
      <c r="H889">
        <v>17033</v>
      </c>
      <c r="I889">
        <v>7.98</v>
      </c>
      <c r="J889" t="s">
        <v>330</v>
      </c>
      <c r="K889">
        <v>6</v>
      </c>
      <c r="L889">
        <v>2.66</v>
      </c>
      <c r="M889">
        <v>3</v>
      </c>
      <c r="O889" t="s">
        <v>26</v>
      </c>
      <c r="P889">
        <v>17033</v>
      </c>
      <c r="Q889" t="s">
        <v>422</v>
      </c>
      <c r="R889" t="s">
        <v>334</v>
      </c>
      <c r="S889">
        <v>59001</v>
      </c>
      <c r="T889" t="s">
        <v>336</v>
      </c>
    </row>
    <row r="890" spans="1:20" x14ac:dyDescent="0.25">
      <c r="A890" t="s">
        <v>1037</v>
      </c>
      <c r="B890" t="s">
        <v>849</v>
      </c>
      <c r="D890">
        <v>908023001</v>
      </c>
      <c r="E890" t="s">
        <v>905</v>
      </c>
      <c r="F890" t="s">
        <v>906</v>
      </c>
      <c r="G890" t="s">
        <v>333</v>
      </c>
      <c r="H890">
        <v>17033</v>
      </c>
      <c r="I890">
        <v>13.3</v>
      </c>
      <c r="J890" t="s">
        <v>330</v>
      </c>
      <c r="K890">
        <v>9</v>
      </c>
      <c r="L890">
        <v>2.66</v>
      </c>
      <c r="M890">
        <v>5</v>
      </c>
      <c r="O890" t="s">
        <v>26</v>
      </c>
      <c r="P890">
        <v>17033</v>
      </c>
      <c r="Q890" t="s">
        <v>422</v>
      </c>
      <c r="R890" t="s">
        <v>334</v>
      </c>
      <c r="S890">
        <v>59001</v>
      </c>
      <c r="T890" t="s">
        <v>336</v>
      </c>
    </row>
    <row r="891" spans="1:20" x14ac:dyDescent="0.25">
      <c r="A891" t="s">
        <v>1260</v>
      </c>
      <c r="B891" t="s">
        <v>765</v>
      </c>
      <c r="D891">
        <v>908023001</v>
      </c>
      <c r="E891" t="s">
        <v>905</v>
      </c>
      <c r="F891" t="s">
        <v>906</v>
      </c>
      <c r="G891" t="s">
        <v>333</v>
      </c>
      <c r="H891">
        <v>17033</v>
      </c>
      <c r="I891">
        <v>90.44</v>
      </c>
      <c r="J891" t="s">
        <v>330</v>
      </c>
      <c r="K891">
        <v>14</v>
      </c>
      <c r="L891">
        <v>2.66</v>
      </c>
      <c r="M891">
        <v>34</v>
      </c>
      <c r="O891" t="s">
        <v>26</v>
      </c>
      <c r="P891">
        <v>17033</v>
      </c>
      <c r="Q891" t="s">
        <v>422</v>
      </c>
      <c r="R891" t="s">
        <v>334</v>
      </c>
      <c r="S891">
        <v>59001</v>
      </c>
      <c r="T891" t="s">
        <v>336</v>
      </c>
    </row>
    <row r="892" spans="1:20" x14ac:dyDescent="0.25">
      <c r="A892" t="s">
        <v>1386</v>
      </c>
      <c r="B892" t="s">
        <v>788</v>
      </c>
      <c r="D892">
        <v>908023010</v>
      </c>
      <c r="E892" t="s">
        <v>820</v>
      </c>
      <c r="F892" t="s">
        <v>821</v>
      </c>
      <c r="G892" t="s">
        <v>333</v>
      </c>
      <c r="H892">
        <v>17033</v>
      </c>
      <c r="I892">
        <v>7.26</v>
      </c>
      <c r="J892" t="s">
        <v>330</v>
      </c>
      <c r="K892">
        <v>2</v>
      </c>
      <c r="L892">
        <v>2.42</v>
      </c>
      <c r="M892">
        <v>3</v>
      </c>
      <c r="O892" t="s">
        <v>26</v>
      </c>
      <c r="P892">
        <v>17033</v>
      </c>
      <c r="Q892" t="s">
        <v>422</v>
      </c>
      <c r="R892" t="s">
        <v>334</v>
      </c>
      <c r="S892">
        <v>59001</v>
      </c>
      <c r="T892" t="s">
        <v>336</v>
      </c>
    </row>
    <row r="893" spans="1:20" x14ac:dyDescent="0.25">
      <c r="A893" t="s">
        <v>1386</v>
      </c>
      <c r="B893" t="s">
        <v>788</v>
      </c>
      <c r="D893">
        <v>908023010</v>
      </c>
      <c r="E893" t="s">
        <v>820</v>
      </c>
      <c r="F893" t="s">
        <v>821</v>
      </c>
      <c r="G893" t="s">
        <v>333</v>
      </c>
      <c r="H893">
        <v>17033</v>
      </c>
      <c r="I893">
        <v>23.94</v>
      </c>
      <c r="J893" t="s">
        <v>330</v>
      </c>
      <c r="K893">
        <v>3</v>
      </c>
      <c r="L893">
        <v>2.66</v>
      </c>
      <c r="M893">
        <v>9</v>
      </c>
      <c r="O893" t="s">
        <v>26</v>
      </c>
      <c r="P893">
        <v>17033</v>
      </c>
      <c r="Q893" t="s">
        <v>422</v>
      </c>
      <c r="R893" t="s">
        <v>334</v>
      </c>
      <c r="S893">
        <v>59001</v>
      </c>
      <c r="T893" t="s">
        <v>336</v>
      </c>
    </row>
    <row r="894" spans="1:20" x14ac:dyDescent="0.25">
      <c r="A894" t="s">
        <v>908</v>
      </c>
      <c r="B894" t="s">
        <v>503</v>
      </c>
      <c r="D894">
        <v>905025001</v>
      </c>
      <c r="E894" t="s">
        <v>909</v>
      </c>
      <c r="F894" t="s">
        <v>910</v>
      </c>
      <c r="G894" t="s">
        <v>333</v>
      </c>
      <c r="H894">
        <v>17033</v>
      </c>
      <c r="I894">
        <v>7.26</v>
      </c>
      <c r="J894" t="s">
        <v>330</v>
      </c>
      <c r="K894">
        <v>9</v>
      </c>
      <c r="L894">
        <v>2.42</v>
      </c>
      <c r="M894">
        <v>3</v>
      </c>
      <c r="O894" t="s">
        <v>26</v>
      </c>
      <c r="P894">
        <v>17033</v>
      </c>
      <c r="Q894" t="s">
        <v>422</v>
      </c>
      <c r="R894" t="s">
        <v>334</v>
      </c>
      <c r="S894">
        <v>59001</v>
      </c>
      <c r="T894" t="s">
        <v>336</v>
      </c>
    </row>
    <row r="895" spans="1:20" x14ac:dyDescent="0.25">
      <c r="A895" t="s">
        <v>1351</v>
      </c>
      <c r="B895" t="s">
        <v>933</v>
      </c>
      <c r="D895">
        <v>905039001</v>
      </c>
      <c r="E895" t="s">
        <v>913</v>
      </c>
      <c r="F895" t="s">
        <v>914</v>
      </c>
      <c r="G895" t="s">
        <v>333</v>
      </c>
      <c r="H895">
        <v>17033</v>
      </c>
      <c r="I895">
        <v>96.8</v>
      </c>
      <c r="J895" t="s">
        <v>330</v>
      </c>
      <c r="K895">
        <v>16</v>
      </c>
      <c r="L895">
        <v>2.42</v>
      </c>
      <c r="M895">
        <v>40</v>
      </c>
      <c r="O895" t="s">
        <v>26</v>
      </c>
      <c r="P895">
        <v>17033</v>
      </c>
      <c r="Q895" t="s">
        <v>422</v>
      </c>
      <c r="R895" t="s">
        <v>334</v>
      </c>
      <c r="S895">
        <v>59001</v>
      </c>
      <c r="T895" t="s">
        <v>336</v>
      </c>
    </row>
    <row r="896" spans="1:20" x14ac:dyDescent="0.25">
      <c r="A896" t="s">
        <v>1387</v>
      </c>
      <c r="B896" t="s">
        <v>933</v>
      </c>
      <c r="D896">
        <v>905018001</v>
      </c>
      <c r="E896" t="s">
        <v>1388</v>
      </c>
      <c r="F896" t="s">
        <v>1389</v>
      </c>
      <c r="G896" t="s">
        <v>333</v>
      </c>
      <c r="H896">
        <v>17033</v>
      </c>
      <c r="I896">
        <v>24.2</v>
      </c>
      <c r="J896" t="s">
        <v>330</v>
      </c>
      <c r="K896">
        <v>15</v>
      </c>
      <c r="L896">
        <v>2.42</v>
      </c>
      <c r="M896">
        <v>10</v>
      </c>
      <c r="O896" t="s">
        <v>26</v>
      </c>
      <c r="P896">
        <v>17033</v>
      </c>
      <c r="Q896" t="s">
        <v>422</v>
      </c>
      <c r="R896" t="s">
        <v>334</v>
      </c>
      <c r="S896">
        <v>59001</v>
      </c>
      <c r="T896" t="s">
        <v>336</v>
      </c>
    </row>
    <row r="897" spans="1:20" x14ac:dyDescent="0.25">
      <c r="A897" t="s">
        <v>1307</v>
      </c>
      <c r="B897" t="s">
        <v>611</v>
      </c>
      <c r="D897">
        <v>908000000</v>
      </c>
      <c r="E897" t="s">
        <v>1102</v>
      </c>
      <c r="F897" t="s">
        <v>1233</v>
      </c>
      <c r="G897" t="s">
        <v>333</v>
      </c>
      <c r="H897">
        <v>17035</v>
      </c>
      <c r="I897">
        <v>44</v>
      </c>
      <c r="J897" t="s">
        <v>330</v>
      </c>
      <c r="K897">
        <v>6</v>
      </c>
      <c r="L897">
        <v>22</v>
      </c>
      <c r="M897">
        <v>2</v>
      </c>
      <c r="O897" t="s">
        <v>26</v>
      </c>
      <c r="P897">
        <v>17035</v>
      </c>
      <c r="Q897" t="s">
        <v>425</v>
      </c>
      <c r="R897" t="s">
        <v>334</v>
      </c>
      <c r="S897">
        <v>59001</v>
      </c>
      <c r="T897" t="s">
        <v>336</v>
      </c>
    </row>
    <row r="898" spans="1:20" x14ac:dyDescent="0.25">
      <c r="A898" t="s">
        <v>1166</v>
      </c>
      <c r="B898" t="s">
        <v>626</v>
      </c>
      <c r="D898">
        <v>904017020</v>
      </c>
      <c r="E898" t="s">
        <v>1167</v>
      </c>
      <c r="F898" t="s">
        <v>1168</v>
      </c>
      <c r="G898" t="s">
        <v>333</v>
      </c>
      <c r="H898">
        <v>17035</v>
      </c>
      <c r="I898">
        <v>87.12</v>
      </c>
      <c r="J898" t="s">
        <v>330</v>
      </c>
      <c r="K898">
        <v>20</v>
      </c>
      <c r="L898">
        <v>21.78</v>
      </c>
      <c r="M898">
        <v>4</v>
      </c>
      <c r="O898" t="s">
        <v>26</v>
      </c>
      <c r="P898">
        <v>17035</v>
      </c>
      <c r="Q898" t="s">
        <v>425</v>
      </c>
      <c r="R898" t="s">
        <v>334</v>
      </c>
      <c r="S898">
        <v>59001</v>
      </c>
      <c r="T898" t="s">
        <v>336</v>
      </c>
    </row>
    <row r="899" spans="1:20" x14ac:dyDescent="0.25">
      <c r="A899" t="s">
        <v>1390</v>
      </c>
      <c r="B899" t="s">
        <v>761</v>
      </c>
      <c r="D899">
        <v>901043020</v>
      </c>
      <c r="E899" t="s">
        <v>1391</v>
      </c>
      <c r="F899" t="s">
        <v>1392</v>
      </c>
      <c r="G899" t="s">
        <v>333</v>
      </c>
      <c r="H899">
        <v>17035</v>
      </c>
      <c r="I899">
        <v>220</v>
      </c>
      <c r="J899" t="s">
        <v>330</v>
      </c>
      <c r="K899">
        <v>11</v>
      </c>
      <c r="L899">
        <v>22</v>
      </c>
      <c r="M899">
        <v>10</v>
      </c>
      <c r="O899" t="s">
        <v>26</v>
      </c>
      <c r="P899">
        <v>17035</v>
      </c>
      <c r="Q899" t="s">
        <v>425</v>
      </c>
      <c r="R899" t="s">
        <v>334</v>
      </c>
      <c r="S899">
        <v>59001</v>
      </c>
      <c r="T899" t="s">
        <v>336</v>
      </c>
    </row>
    <row r="900" spans="1:20" x14ac:dyDescent="0.25">
      <c r="A900" t="s">
        <v>1393</v>
      </c>
      <c r="B900" t="s">
        <v>1141</v>
      </c>
      <c r="D900">
        <v>905028001</v>
      </c>
      <c r="E900" t="s">
        <v>1069</v>
      </c>
      <c r="F900" t="s">
        <v>1070</v>
      </c>
      <c r="G900" t="s">
        <v>333</v>
      </c>
      <c r="H900">
        <v>17035</v>
      </c>
      <c r="I900">
        <v>22</v>
      </c>
      <c r="J900" t="s">
        <v>330</v>
      </c>
      <c r="K900">
        <v>5</v>
      </c>
      <c r="L900">
        <v>22</v>
      </c>
      <c r="M900">
        <v>1</v>
      </c>
      <c r="O900" t="s">
        <v>26</v>
      </c>
      <c r="P900">
        <v>17035</v>
      </c>
      <c r="Q900" t="s">
        <v>425</v>
      </c>
      <c r="R900" t="s">
        <v>334</v>
      </c>
      <c r="S900">
        <v>59001</v>
      </c>
      <c r="T900" t="s">
        <v>336</v>
      </c>
    </row>
    <row r="901" spans="1:20" x14ac:dyDescent="0.25">
      <c r="A901" t="s">
        <v>984</v>
      </c>
      <c r="B901" t="s">
        <v>611</v>
      </c>
      <c r="D901">
        <v>901056001</v>
      </c>
      <c r="E901" t="s">
        <v>865</v>
      </c>
      <c r="F901" t="s">
        <v>866</v>
      </c>
      <c r="G901" t="s">
        <v>333</v>
      </c>
      <c r="H901">
        <v>17035</v>
      </c>
      <c r="I901">
        <v>44</v>
      </c>
      <c r="J901" t="s">
        <v>330</v>
      </c>
      <c r="K901">
        <v>16</v>
      </c>
      <c r="L901">
        <v>22</v>
      </c>
      <c r="M901">
        <v>2</v>
      </c>
      <c r="O901" t="s">
        <v>26</v>
      </c>
      <c r="P901">
        <v>17035</v>
      </c>
      <c r="Q901" t="s">
        <v>425</v>
      </c>
      <c r="R901" t="s">
        <v>334</v>
      </c>
      <c r="S901">
        <v>59001</v>
      </c>
      <c r="T901" t="s">
        <v>336</v>
      </c>
    </row>
    <row r="902" spans="1:20" x14ac:dyDescent="0.25">
      <c r="A902" t="s">
        <v>1394</v>
      </c>
      <c r="B902" t="s">
        <v>887</v>
      </c>
      <c r="D902">
        <v>903000000</v>
      </c>
      <c r="E902" t="s">
        <v>1158</v>
      </c>
      <c r="F902" t="s">
        <v>1159</v>
      </c>
      <c r="G902" t="s">
        <v>333</v>
      </c>
      <c r="H902">
        <v>17035</v>
      </c>
      <c r="I902">
        <v>44</v>
      </c>
      <c r="J902" t="s">
        <v>330</v>
      </c>
      <c r="K902">
        <v>10</v>
      </c>
      <c r="L902">
        <v>22</v>
      </c>
      <c r="M902">
        <v>2</v>
      </c>
      <c r="O902" t="s">
        <v>26</v>
      </c>
      <c r="P902">
        <v>17035</v>
      </c>
      <c r="Q902" t="s">
        <v>425</v>
      </c>
      <c r="R902" t="s">
        <v>334</v>
      </c>
      <c r="S902">
        <v>59001</v>
      </c>
      <c r="T902" t="s">
        <v>336</v>
      </c>
    </row>
    <row r="903" spans="1:20" x14ac:dyDescent="0.25">
      <c r="A903" t="s">
        <v>1365</v>
      </c>
      <c r="B903" t="s">
        <v>769</v>
      </c>
      <c r="D903">
        <v>901010020</v>
      </c>
      <c r="E903" t="s">
        <v>762</v>
      </c>
      <c r="F903" t="s">
        <v>783</v>
      </c>
      <c r="G903" t="s">
        <v>333</v>
      </c>
      <c r="H903">
        <v>17036</v>
      </c>
      <c r="I903">
        <v>7199.5</v>
      </c>
      <c r="J903" t="s">
        <v>330</v>
      </c>
      <c r="K903">
        <v>6</v>
      </c>
      <c r="L903">
        <v>719.95</v>
      </c>
      <c r="M903">
        <v>10</v>
      </c>
      <c r="O903" t="s">
        <v>26</v>
      </c>
      <c r="P903">
        <v>17036</v>
      </c>
      <c r="Q903" t="s">
        <v>426</v>
      </c>
      <c r="R903" t="s">
        <v>334</v>
      </c>
      <c r="S903">
        <v>59001</v>
      </c>
      <c r="T903" t="s">
        <v>336</v>
      </c>
    </row>
    <row r="904" spans="1:20" x14ac:dyDescent="0.25">
      <c r="A904" t="s">
        <v>828</v>
      </c>
      <c r="B904" t="s">
        <v>356</v>
      </c>
      <c r="D904">
        <v>908013040</v>
      </c>
      <c r="E904" t="s">
        <v>829</v>
      </c>
      <c r="F904" t="s">
        <v>830</v>
      </c>
      <c r="G904" t="s">
        <v>333</v>
      </c>
      <c r="H904">
        <v>17039</v>
      </c>
      <c r="I904">
        <v>27.8</v>
      </c>
      <c r="J904" t="s">
        <v>330</v>
      </c>
      <c r="K904">
        <v>17</v>
      </c>
      <c r="L904">
        <v>2.78</v>
      </c>
      <c r="M904">
        <v>10</v>
      </c>
      <c r="O904" t="s">
        <v>26</v>
      </c>
      <c r="P904">
        <v>17039</v>
      </c>
      <c r="Q904" t="s">
        <v>427</v>
      </c>
      <c r="R904" t="s">
        <v>334</v>
      </c>
      <c r="S904">
        <v>59001</v>
      </c>
      <c r="T904" t="s">
        <v>336</v>
      </c>
    </row>
    <row r="905" spans="1:20" x14ac:dyDescent="0.25">
      <c r="A905" t="s">
        <v>1395</v>
      </c>
      <c r="B905" t="s">
        <v>792</v>
      </c>
      <c r="D905">
        <v>904054001</v>
      </c>
      <c r="E905" t="s">
        <v>832</v>
      </c>
      <c r="F905" t="s">
        <v>833</v>
      </c>
      <c r="G905" t="s">
        <v>333</v>
      </c>
      <c r="H905">
        <v>17039</v>
      </c>
      <c r="I905">
        <v>61.2</v>
      </c>
      <c r="J905" t="s">
        <v>330</v>
      </c>
      <c r="K905">
        <v>1</v>
      </c>
      <c r="L905">
        <v>3.06</v>
      </c>
      <c r="M905">
        <v>20</v>
      </c>
      <c r="O905" t="s">
        <v>26</v>
      </c>
      <c r="P905">
        <v>17039</v>
      </c>
      <c r="Q905" t="s">
        <v>427</v>
      </c>
      <c r="R905" t="s">
        <v>334</v>
      </c>
      <c r="S905">
        <v>59001</v>
      </c>
      <c r="T905" t="s">
        <v>336</v>
      </c>
    </row>
    <row r="906" spans="1:20" x14ac:dyDescent="0.25">
      <c r="A906" t="s">
        <v>932</v>
      </c>
      <c r="B906" t="s">
        <v>933</v>
      </c>
      <c r="D906">
        <v>903044001</v>
      </c>
      <c r="E906" t="s">
        <v>928</v>
      </c>
      <c r="F906" t="s">
        <v>929</v>
      </c>
      <c r="G906" t="s">
        <v>333</v>
      </c>
      <c r="H906">
        <v>17039</v>
      </c>
      <c r="I906">
        <v>28</v>
      </c>
      <c r="J906" t="s">
        <v>330</v>
      </c>
      <c r="K906">
        <v>6</v>
      </c>
      <c r="L906">
        <v>2.8</v>
      </c>
      <c r="M906">
        <v>10</v>
      </c>
      <c r="O906" t="s">
        <v>26</v>
      </c>
      <c r="P906">
        <v>17039</v>
      </c>
      <c r="Q906" t="s">
        <v>427</v>
      </c>
      <c r="R906" t="s">
        <v>334</v>
      </c>
      <c r="S906">
        <v>59001</v>
      </c>
      <c r="T906" t="s">
        <v>336</v>
      </c>
    </row>
    <row r="907" spans="1:20" x14ac:dyDescent="0.25">
      <c r="A907" t="s">
        <v>1338</v>
      </c>
      <c r="B907" t="s">
        <v>792</v>
      </c>
      <c r="D907">
        <v>904054010</v>
      </c>
      <c r="E907" t="s">
        <v>751</v>
      </c>
      <c r="F907" t="s">
        <v>752</v>
      </c>
      <c r="G907" t="s">
        <v>333</v>
      </c>
      <c r="H907">
        <v>17039</v>
      </c>
      <c r="I907">
        <v>15.3</v>
      </c>
      <c r="J907" t="s">
        <v>330</v>
      </c>
      <c r="K907">
        <v>12</v>
      </c>
      <c r="L907">
        <v>3.06</v>
      </c>
      <c r="M907">
        <v>5</v>
      </c>
      <c r="O907" t="s">
        <v>26</v>
      </c>
      <c r="P907">
        <v>17039</v>
      </c>
      <c r="Q907" t="s">
        <v>427</v>
      </c>
      <c r="R907" t="s">
        <v>334</v>
      </c>
      <c r="S907">
        <v>59001</v>
      </c>
      <c r="T907" t="s">
        <v>336</v>
      </c>
    </row>
    <row r="908" spans="1:20" x14ac:dyDescent="0.25">
      <c r="A908" t="s">
        <v>837</v>
      </c>
      <c r="B908" t="s">
        <v>838</v>
      </c>
      <c r="D908">
        <v>904052050</v>
      </c>
      <c r="E908" t="s">
        <v>839</v>
      </c>
      <c r="F908" t="s">
        <v>840</v>
      </c>
      <c r="G908" t="s">
        <v>333</v>
      </c>
      <c r="H908">
        <v>17039</v>
      </c>
      <c r="I908">
        <v>55.6</v>
      </c>
      <c r="J908" t="s">
        <v>330</v>
      </c>
      <c r="K908">
        <v>5</v>
      </c>
      <c r="L908">
        <v>2.78</v>
      </c>
      <c r="M908">
        <v>20</v>
      </c>
      <c r="O908" t="s">
        <v>26</v>
      </c>
      <c r="P908">
        <v>17039</v>
      </c>
      <c r="Q908" t="s">
        <v>427</v>
      </c>
      <c r="R908" t="s">
        <v>334</v>
      </c>
      <c r="S908">
        <v>59001</v>
      </c>
      <c r="T908" t="s">
        <v>336</v>
      </c>
    </row>
    <row r="909" spans="1:20" x14ac:dyDescent="0.25">
      <c r="A909" t="s">
        <v>1396</v>
      </c>
      <c r="B909" t="s">
        <v>769</v>
      </c>
      <c r="D909">
        <v>901010010</v>
      </c>
      <c r="E909" t="s">
        <v>975</v>
      </c>
      <c r="F909" t="s">
        <v>946</v>
      </c>
      <c r="G909" t="s">
        <v>333</v>
      </c>
      <c r="H909">
        <v>17039</v>
      </c>
      <c r="I909">
        <v>122.4</v>
      </c>
      <c r="J909" t="s">
        <v>330</v>
      </c>
      <c r="K909">
        <v>1</v>
      </c>
      <c r="L909">
        <v>3.06</v>
      </c>
      <c r="M909">
        <v>40</v>
      </c>
      <c r="O909" t="s">
        <v>26</v>
      </c>
      <c r="P909">
        <v>17039</v>
      </c>
      <c r="Q909" t="s">
        <v>427</v>
      </c>
      <c r="R909" t="s">
        <v>334</v>
      </c>
      <c r="S909">
        <v>59001</v>
      </c>
      <c r="T909" t="s">
        <v>336</v>
      </c>
    </row>
    <row r="910" spans="1:20" x14ac:dyDescent="0.25">
      <c r="A910" t="s">
        <v>947</v>
      </c>
      <c r="B910" t="s">
        <v>580</v>
      </c>
      <c r="D910">
        <v>906014001</v>
      </c>
      <c r="E910" t="s">
        <v>770</v>
      </c>
      <c r="F910" t="s">
        <v>771</v>
      </c>
      <c r="G910" t="s">
        <v>333</v>
      </c>
      <c r="H910">
        <v>17039</v>
      </c>
      <c r="I910">
        <v>27.8</v>
      </c>
      <c r="J910" t="s">
        <v>330</v>
      </c>
      <c r="K910">
        <v>20</v>
      </c>
      <c r="L910">
        <v>2.78</v>
      </c>
      <c r="M910">
        <v>10</v>
      </c>
      <c r="O910" t="s">
        <v>26</v>
      </c>
      <c r="P910">
        <v>17039</v>
      </c>
      <c r="Q910" t="s">
        <v>427</v>
      </c>
      <c r="R910" t="s">
        <v>334</v>
      </c>
      <c r="S910">
        <v>59001</v>
      </c>
      <c r="T910" t="s">
        <v>336</v>
      </c>
    </row>
    <row r="911" spans="1:20" x14ac:dyDescent="0.25">
      <c r="A911" t="s">
        <v>1297</v>
      </c>
      <c r="B911" t="s">
        <v>887</v>
      </c>
      <c r="D911">
        <v>908013010</v>
      </c>
      <c r="E911" t="s">
        <v>766</v>
      </c>
      <c r="F911" t="s">
        <v>767</v>
      </c>
      <c r="G911" t="s">
        <v>333</v>
      </c>
      <c r="H911">
        <v>17039</v>
      </c>
      <c r="I911">
        <v>6.12</v>
      </c>
      <c r="J911" t="s">
        <v>330</v>
      </c>
      <c r="K911">
        <v>6</v>
      </c>
      <c r="L911">
        <v>3.06</v>
      </c>
      <c r="M911">
        <v>2</v>
      </c>
      <c r="O911" t="s">
        <v>26</v>
      </c>
      <c r="P911">
        <v>17039</v>
      </c>
      <c r="Q911" t="s">
        <v>427</v>
      </c>
      <c r="R911" t="s">
        <v>334</v>
      </c>
      <c r="S911">
        <v>59001</v>
      </c>
      <c r="T911" t="s">
        <v>336</v>
      </c>
    </row>
    <row r="912" spans="1:20" x14ac:dyDescent="0.25">
      <c r="A912" t="s">
        <v>951</v>
      </c>
      <c r="B912" t="s">
        <v>952</v>
      </c>
      <c r="D912">
        <v>906014001</v>
      </c>
      <c r="E912" t="s">
        <v>770</v>
      </c>
      <c r="F912" t="s">
        <v>771</v>
      </c>
      <c r="G912" t="s">
        <v>333</v>
      </c>
      <c r="H912">
        <v>17039</v>
      </c>
      <c r="I912">
        <v>30.6</v>
      </c>
      <c r="J912" t="s">
        <v>330</v>
      </c>
      <c r="K912">
        <v>13</v>
      </c>
      <c r="L912">
        <v>3.06</v>
      </c>
      <c r="M912">
        <v>10</v>
      </c>
      <c r="O912" t="s">
        <v>26</v>
      </c>
      <c r="P912">
        <v>17039</v>
      </c>
      <c r="Q912" t="s">
        <v>427</v>
      </c>
      <c r="R912" t="s">
        <v>334</v>
      </c>
      <c r="S912">
        <v>59001</v>
      </c>
      <c r="T912" t="s">
        <v>336</v>
      </c>
    </row>
    <row r="913" spans="1:20" x14ac:dyDescent="0.25">
      <c r="A913" t="s">
        <v>1328</v>
      </c>
      <c r="B913" t="s">
        <v>887</v>
      </c>
      <c r="D913">
        <v>906011001</v>
      </c>
      <c r="E913" t="s">
        <v>846</v>
      </c>
      <c r="F913" t="s">
        <v>847</v>
      </c>
      <c r="G913" t="s">
        <v>333</v>
      </c>
      <c r="H913">
        <v>17039</v>
      </c>
      <c r="I913">
        <v>30.6</v>
      </c>
      <c r="J913" t="s">
        <v>330</v>
      </c>
      <c r="K913">
        <v>15</v>
      </c>
      <c r="L913">
        <v>3.06</v>
      </c>
      <c r="M913">
        <v>10</v>
      </c>
      <c r="O913" t="s">
        <v>26</v>
      </c>
      <c r="P913">
        <v>17039</v>
      </c>
      <c r="Q913" t="s">
        <v>427</v>
      </c>
      <c r="R913" t="s">
        <v>334</v>
      </c>
      <c r="S913">
        <v>59001</v>
      </c>
      <c r="T913" t="s">
        <v>336</v>
      </c>
    </row>
    <row r="914" spans="1:20" x14ac:dyDescent="0.25">
      <c r="A914" t="s">
        <v>1397</v>
      </c>
      <c r="B914" t="s">
        <v>407</v>
      </c>
      <c r="D914">
        <v>906011001</v>
      </c>
      <c r="E914" t="s">
        <v>846</v>
      </c>
      <c r="F914" t="s">
        <v>847</v>
      </c>
      <c r="G914" t="s">
        <v>333</v>
      </c>
      <c r="H914">
        <v>17039</v>
      </c>
      <c r="I914">
        <v>45.9</v>
      </c>
      <c r="J914" t="s">
        <v>330</v>
      </c>
      <c r="K914">
        <v>9</v>
      </c>
      <c r="L914">
        <v>3.06</v>
      </c>
      <c r="M914">
        <v>15</v>
      </c>
      <c r="O914" t="s">
        <v>26</v>
      </c>
      <c r="P914">
        <v>17039</v>
      </c>
      <c r="Q914" t="s">
        <v>427</v>
      </c>
      <c r="R914" t="s">
        <v>334</v>
      </c>
      <c r="S914">
        <v>59001</v>
      </c>
      <c r="T914" t="s">
        <v>336</v>
      </c>
    </row>
    <row r="915" spans="1:20" x14ac:dyDescent="0.25">
      <c r="A915" t="s">
        <v>1398</v>
      </c>
      <c r="B915" t="s">
        <v>1141</v>
      </c>
      <c r="D915">
        <v>906011001</v>
      </c>
      <c r="E915" t="s">
        <v>846</v>
      </c>
      <c r="F915" t="s">
        <v>847</v>
      </c>
      <c r="G915" t="s">
        <v>333</v>
      </c>
      <c r="H915">
        <v>17039</v>
      </c>
      <c r="I915">
        <v>19.46</v>
      </c>
      <c r="J915" t="s">
        <v>330</v>
      </c>
      <c r="K915">
        <v>5</v>
      </c>
      <c r="L915">
        <v>2.78</v>
      </c>
      <c r="M915">
        <v>7</v>
      </c>
      <c r="O915" t="s">
        <v>26</v>
      </c>
      <c r="P915">
        <v>17039</v>
      </c>
      <c r="Q915" t="s">
        <v>427</v>
      </c>
      <c r="R915" t="s">
        <v>334</v>
      </c>
      <c r="S915">
        <v>59001</v>
      </c>
      <c r="T915" t="s">
        <v>336</v>
      </c>
    </row>
    <row r="916" spans="1:20" x14ac:dyDescent="0.25">
      <c r="A916" t="s">
        <v>1178</v>
      </c>
      <c r="B916" t="s">
        <v>792</v>
      </c>
      <c r="D916">
        <v>906011001</v>
      </c>
      <c r="E916" t="s">
        <v>846</v>
      </c>
      <c r="F916" t="s">
        <v>847</v>
      </c>
      <c r="G916" t="s">
        <v>333</v>
      </c>
      <c r="H916">
        <v>17039</v>
      </c>
      <c r="I916">
        <v>18.36</v>
      </c>
      <c r="J916" t="s">
        <v>330</v>
      </c>
      <c r="K916">
        <v>3</v>
      </c>
      <c r="L916">
        <v>3.06</v>
      </c>
      <c r="M916">
        <v>6</v>
      </c>
      <c r="O916" t="s">
        <v>26</v>
      </c>
      <c r="P916">
        <v>17039</v>
      </c>
      <c r="Q916" t="s">
        <v>427</v>
      </c>
      <c r="R916" t="s">
        <v>334</v>
      </c>
      <c r="S916">
        <v>59001</v>
      </c>
      <c r="T916" t="s">
        <v>336</v>
      </c>
    </row>
    <row r="917" spans="1:20" x14ac:dyDescent="0.25">
      <c r="A917" t="s">
        <v>776</v>
      </c>
      <c r="B917" t="s">
        <v>755</v>
      </c>
      <c r="D917">
        <v>908090050</v>
      </c>
      <c r="E917" t="s">
        <v>777</v>
      </c>
      <c r="F917" t="s">
        <v>778</v>
      </c>
      <c r="G917" t="s">
        <v>333</v>
      </c>
      <c r="H917">
        <v>17039</v>
      </c>
      <c r="I917">
        <v>2.8</v>
      </c>
      <c r="J917" t="s">
        <v>330</v>
      </c>
      <c r="K917">
        <v>10</v>
      </c>
      <c r="L917">
        <v>2.8</v>
      </c>
      <c r="M917">
        <v>1</v>
      </c>
      <c r="O917" t="s">
        <v>26</v>
      </c>
      <c r="P917">
        <v>17039</v>
      </c>
      <c r="Q917" t="s">
        <v>427</v>
      </c>
      <c r="R917" t="s">
        <v>334</v>
      </c>
      <c r="S917">
        <v>59001</v>
      </c>
      <c r="T917" t="s">
        <v>336</v>
      </c>
    </row>
    <row r="918" spans="1:20" x14ac:dyDescent="0.25">
      <c r="A918" t="s">
        <v>776</v>
      </c>
      <c r="B918" t="s">
        <v>755</v>
      </c>
      <c r="D918">
        <v>908090050</v>
      </c>
      <c r="E918" t="s">
        <v>777</v>
      </c>
      <c r="F918" t="s">
        <v>778</v>
      </c>
      <c r="G918" t="s">
        <v>333</v>
      </c>
      <c r="H918">
        <v>17039</v>
      </c>
      <c r="I918">
        <v>38.92</v>
      </c>
      <c r="J918" t="s">
        <v>330</v>
      </c>
      <c r="K918">
        <v>11</v>
      </c>
      <c r="L918">
        <v>2.78</v>
      </c>
      <c r="M918">
        <v>14</v>
      </c>
      <c r="O918" t="s">
        <v>26</v>
      </c>
      <c r="P918">
        <v>17039</v>
      </c>
      <c r="Q918" t="s">
        <v>427</v>
      </c>
      <c r="R918" t="s">
        <v>334</v>
      </c>
      <c r="S918">
        <v>59001</v>
      </c>
      <c r="T918" t="s">
        <v>336</v>
      </c>
    </row>
    <row r="919" spans="1:20" x14ac:dyDescent="0.25">
      <c r="A919" t="s">
        <v>1399</v>
      </c>
      <c r="B919" t="s">
        <v>838</v>
      </c>
      <c r="D919">
        <v>908066020</v>
      </c>
      <c r="E919" t="s">
        <v>981</v>
      </c>
      <c r="F919" t="s">
        <v>982</v>
      </c>
      <c r="G919" t="s">
        <v>333</v>
      </c>
      <c r="H919">
        <v>17039</v>
      </c>
      <c r="I919">
        <v>27.8</v>
      </c>
      <c r="J919" t="s">
        <v>330</v>
      </c>
      <c r="K919">
        <v>14</v>
      </c>
      <c r="L919">
        <v>2.78</v>
      </c>
      <c r="M919">
        <v>10</v>
      </c>
      <c r="O919" t="s">
        <v>26</v>
      </c>
      <c r="P919">
        <v>17039</v>
      </c>
      <c r="Q919" t="s">
        <v>427</v>
      </c>
      <c r="R919" t="s">
        <v>334</v>
      </c>
      <c r="S919">
        <v>59001</v>
      </c>
      <c r="T919" t="s">
        <v>336</v>
      </c>
    </row>
    <row r="920" spans="1:20" x14ac:dyDescent="0.25">
      <c r="A920" t="s">
        <v>1393</v>
      </c>
      <c r="B920" t="s">
        <v>1141</v>
      </c>
      <c r="D920">
        <v>905028001</v>
      </c>
      <c r="E920" t="s">
        <v>1069</v>
      </c>
      <c r="F920" t="s">
        <v>1070</v>
      </c>
      <c r="G920" t="s">
        <v>333</v>
      </c>
      <c r="H920">
        <v>17039</v>
      </c>
      <c r="I920">
        <v>2.78</v>
      </c>
      <c r="J920" t="s">
        <v>330</v>
      </c>
      <c r="K920">
        <v>1</v>
      </c>
      <c r="L920">
        <v>2.78</v>
      </c>
      <c r="M920">
        <v>1</v>
      </c>
      <c r="O920" t="s">
        <v>26</v>
      </c>
      <c r="P920">
        <v>17039</v>
      </c>
      <c r="Q920" t="s">
        <v>427</v>
      </c>
      <c r="R920" t="s">
        <v>334</v>
      </c>
      <c r="S920">
        <v>59001</v>
      </c>
      <c r="T920" t="s">
        <v>336</v>
      </c>
    </row>
    <row r="921" spans="1:20" x14ac:dyDescent="0.25">
      <c r="A921" t="s">
        <v>1393</v>
      </c>
      <c r="B921" t="s">
        <v>1141</v>
      </c>
      <c r="D921">
        <v>905028001</v>
      </c>
      <c r="E921" t="s">
        <v>1069</v>
      </c>
      <c r="F921" t="s">
        <v>1070</v>
      </c>
      <c r="G921" t="s">
        <v>333</v>
      </c>
      <c r="H921">
        <v>17039</v>
      </c>
      <c r="I921">
        <v>27.54</v>
      </c>
      <c r="J921" t="s">
        <v>330</v>
      </c>
      <c r="K921">
        <v>2</v>
      </c>
      <c r="L921">
        <v>3.06</v>
      </c>
      <c r="M921">
        <v>9</v>
      </c>
      <c r="O921" t="s">
        <v>26</v>
      </c>
      <c r="P921">
        <v>17039</v>
      </c>
      <c r="Q921" t="s">
        <v>427</v>
      </c>
      <c r="R921" t="s">
        <v>334</v>
      </c>
      <c r="S921">
        <v>59001</v>
      </c>
      <c r="T921" t="s">
        <v>336</v>
      </c>
    </row>
    <row r="922" spans="1:20" x14ac:dyDescent="0.25">
      <c r="A922" t="s">
        <v>790</v>
      </c>
      <c r="B922" t="s">
        <v>356</v>
      </c>
      <c r="D922">
        <v>908030080</v>
      </c>
      <c r="E922" t="s">
        <v>785</v>
      </c>
      <c r="F922" t="s">
        <v>786</v>
      </c>
      <c r="G922" t="s">
        <v>333</v>
      </c>
      <c r="H922">
        <v>17039</v>
      </c>
      <c r="I922">
        <v>8.34</v>
      </c>
      <c r="J922" t="s">
        <v>330</v>
      </c>
      <c r="K922">
        <v>2</v>
      </c>
      <c r="L922">
        <v>2.78</v>
      </c>
      <c r="M922">
        <v>3</v>
      </c>
      <c r="O922" t="s">
        <v>26</v>
      </c>
      <c r="P922">
        <v>17039</v>
      </c>
      <c r="Q922" t="s">
        <v>427</v>
      </c>
      <c r="R922" t="s">
        <v>334</v>
      </c>
      <c r="S922">
        <v>59001</v>
      </c>
      <c r="T922" t="s">
        <v>336</v>
      </c>
    </row>
    <row r="923" spans="1:20" x14ac:dyDescent="0.25">
      <c r="A923" t="s">
        <v>872</v>
      </c>
      <c r="B923" t="s">
        <v>803</v>
      </c>
      <c r="D923">
        <v>902064001</v>
      </c>
      <c r="E923" t="s">
        <v>873</v>
      </c>
      <c r="F923" t="s">
        <v>874</v>
      </c>
      <c r="G923" t="s">
        <v>333</v>
      </c>
      <c r="H923">
        <v>17039</v>
      </c>
      <c r="I923">
        <v>30.6</v>
      </c>
      <c r="J923" t="s">
        <v>330</v>
      </c>
      <c r="K923">
        <v>14</v>
      </c>
      <c r="L923">
        <v>3.06</v>
      </c>
      <c r="M923">
        <v>10</v>
      </c>
      <c r="O923" t="s">
        <v>26</v>
      </c>
      <c r="P923">
        <v>17039</v>
      </c>
      <c r="Q923" t="s">
        <v>427</v>
      </c>
      <c r="R923" t="s">
        <v>334</v>
      </c>
      <c r="S923">
        <v>59001</v>
      </c>
      <c r="T923" t="s">
        <v>336</v>
      </c>
    </row>
    <row r="924" spans="1:20" x14ac:dyDescent="0.25">
      <c r="A924" t="s">
        <v>875</v>
      </c>
      <c r="B924" t="s">
        <v>876</v>
      </c>
      <c r="D924">
        <v>906019001</v>
      </c>
      <c r="E924" t="s">
        <v>877</v>
      </c>
      <c r="F924" t="s">
        <v>878</v>
      </c>
      <c r="G924" t="s">
        <v>333</v>
      </c>
      <c r="H924">
        <v>17039</v>
      </c>
      <c r="I924">
        <v>76.5</v>
      </c>
      <c r="J924" t="s">
        <v>330</v>
      </c>
      <c r="K924">
        <v>9</v>
      </c>
      <c r="L924">
        <v>3.06</v>
      </c>
      <c r="M924">
        <v>25</v>
      </c>
      <c r="O924" t="s">
        <v>26</v>
      </c>
      <c r="P924">
        <v>17039</v>
      </c>
      <c r="Q924" t="s">
        <v>427</v>
      </c>
      <c r="R924" t="s">
        <v>334</v>
      </c>
      <c r="S924">
        <v>59001</v>
      </c>
      <c r="T924" t="s">
        <v>336</v>
      </c>
    </row>
    <row r="925" spans="1:20" x14ac:dyDescent="0.25">
      <c r="A925" t="s">
        <v>999</v>
      </c>
      <c r="B925" t="s">
        <v>1000</v>
      </c>
      <c r="D925">
        <v>906019001</v>
      </c>
      <c r="E925" t="s">
        <v>877</v>
      </c>
      <c r="F925" t="s">
        <v>878</v>
      </c>
      <c r="G925" t="s">
        <v>333</v>
      </c>
      <c r="H925">
        <v>17039</v>
      </c>
      <c r="I925">
        <v>30.6</v>
      </c>
      <c r="J925" t="s">
        <v>330</v>
      </c>
      <c r="K925">
        <v>1</v>
      </c>
      <c r="L925">
        <v>3.06</v>
      </c>
      <c r="M925">
        <v>10</v>
      </c>
      <c r="O925" t="s">
        <v>26</v>
      </c>
      <c r="P925">
        <v>17039</v>
      </c>
      <c r="Q925" t="s">
        <v>427</v>
      </c>
      <c r="R925" t="s">
        <v>334</v>
      </c>
      <c r="S925">
        <v>59001</v>
      </c>
      <c r="T925" t="s">
        <v>336</v>
      </c>
    </row>
    <row r="926" spans="1:20" x14ac:dyDescent="0.25">
      <c r="A926" t="s">
        <v>879</v>
      </c>
      <c r="B926" t="s">
        <v>796</v>
      </c>
      <c r="D926">
        <v>906019001</v>
      </c>
      <c r="E926" t="s">
        <v>877</v>
      </c>
      <c r="F926" t="s">
        <v>878</v>
      </c>
      <c r="G926" t="s">
        <v>333</v>
      </c>
      <c r="H926">
        <v>17039</v>
      </c>
      <c r="I926">
        <v>84</v>
      </c>
      <c r="J926" t="s">
        <v>330</v>
      </c>
      <c r="K926">
        <v>8</v>
      </c>
      <c r="L926">
        <v>2.8</v>
      </c>
      <c r="M926">
        <v>30</v>
      </c>
      <c r="O926" t="s">
        <v>26</v>
      </c>
      <c r="P926">
        <v>17039</v>
      </c>
      <c r="Q926" t="s">
        <v>427</v>
      </c>
      <c r="R926" t="s">
        <v>334</v>
      </c>
      <c r="S926">
        <v>59001</v>
      </c>
      <c r="T926" t="s">
        <v>336</v>
      </c>
    </row>
    <row r="927" spans="1:20" x14ac:dyDescent="0.25">
      <c r="A927" t="s">
        <v>810</v>
      </c>
      <c r="B927" t="s">
        <v>503</v>
      </c>
      <c r="D927">
        <v>908030020</v>
      </c>
      <c r="E927" t="s">
        <v>799</v>
      </c>
      <c r="F927" t="s">
        <v>811</v>
      </c>
      <c r="G927" t="s">
        <v>333</v>
      </c>
      <c r="H927">
        <v>17039</v>
      </c>
      <c r="I927">
        <v>28</v>
      </c>
      <c r="J927" t="s">
        <v>330</v>
      </c>
      <c r="K927">
        <v>4</v>
      </c>
      <c r="L927">
        <v>2.8</v>
      </c>
      <c r="M927">
        <v>10</v>
      </c>
      <c r="O927" t="s">
        <v>26</v>
      </c>
      <c r="P927">
        <v>17039</v>
      </c>
      <c r="Q927" t="s">
        <v>427</v>
      </c>
      <c r="R927" t="s">
        <v>334</v>
      </c>
      <c r="S927">
        <v>59001</v>
      </c>
      <c r="T927" t="s">
        <v>336</v>
      </c>
    </row>
    <row r="928" spans="1:20" x14ac:dyDescent="0.25">
      <c r="A928" t="s">
        <v>1160</v>
      </c>
      <c r="B928" t="s">
        <v>796</v>
      </c>
      <c r="D928">
        <v>905026001</v>
      </c>
      <c r="E928" t="s">
        <v>884</v>
      </c>
      <c r="F928" t="s">
        <v>885</v>
      </c>
      <c r="G928" t="s">
        <v>333</v>
      </c>
      <c r="H928">
        <v>17039</v>
      </c>
      <c r="I928">
        <v>14</v>
      </c>
      <c r="J928" t="s">
        <v>330</v>
      </c>
      <c r="K928">
        <v>16</v>
      </c>
      <c r="L928">
        <v>2.8</v>
      </c>
      <c r="M928">
        <v>5</v>
      </c>
      <c r="O928" t="s">
        <v>26</v>
      </c>
      <c r="P928">
        <v>17039</v>
      </c>
      <c r="Q928" t="s">
        <v>427</v>
      </c>
      <c r="R928" t="s">
        <v>334</v>
      </c>
      <c r="S928">
        <v>59001</v>
      </c>
      <c r="T928" t="s">
        <v>336</v>
      </c>
    </row>
    <row r="929" spans="1:20" x14ac:dyDescent="0.25">
      <c r="A929" t="s">
        <v>1213</v>
      </c>
      <c r="B929" t="s">
        <v>849</v>
      </c>
      <c r="D929">
        <v>901057001</v>
      </c>
      <c r="E929" t="s">
        <v>813</v>
      </c>
      <c r="F929" t="s">
        <v>814</v>
      </c>
      <c r="G929" t="s">
        <v>333</v>
      </c>
      <c r="H929">
        <v>17039</v>
      </c>
      <c r="I929">
        <v>30.6</v>
      </c>
      <c r="J929" t="s">
        <v>330</v>
      </c>
      <c r="K929">
        <v>7</v>
      </c>
      <c r="L929">
        <v>3.06</v>
      </c>
      <c r="M929">
        <v>10</v>
      </c>
      <c r="O929" t="s">
        <v>26</v>
      </c>
      <c r="P929">
        <v>17039</v>
      </c>
      <c r="Q929" t="s">
        <v>427</v>
      </c>
      <c r="R929" t="s">
        <v>334</v>
      </c>
      <c r="S929">
        <v>59001</v>
      </c>
      <c r="T929" t="s">
        <v>336</v>
      </c>
    </row>
    <row r="930" spans="1:20" x14ac:dyDescent="0.25">
      <c r="A930" t="s">
        <v>1260</v>
      </c>
      <c r="B930" t="s">
        <v>765</v>
      </c>
      <c r="D930">
        <v>908023001</v>
      </c>
      <c r="E930" t="s">
        <v>905</v>
      </c>
      <c r="F930" t="s">
        <v>906</v>
      </c>
      <c r="G930" t="s">
        <v>333</v>
      </c>
      <c r="H930">
        <v>17039</v>
      </c>
      <c r="I930">
        <v>76.5</v>
      </c>
      <c r="J930" t="s">
        <v>330</v>
      </c>
      <c r="K930">
        <v>16</v>
      </c>
      <c r="L930">
        <v>3.06</v>
      </c>
      <c r="M930">
        <v>25</v>
      </c>
      <c r="O930" t="s">
        <v>26</v>
      </c>
      <c r="P930">
        <v>17039</v>
      </c>
      <c r="Q930" t="s">
        <v>427</v>
      </c>
      <c r="R930" t="s">
        <v>334</v>
      </c>
      <c r="S930">
        <v>59001</v>
      </c>
      <c r="T930" t="s">
        <v>336</v>
      </c>
    </row>
    <row r="931" spans="1:20" x14ac:dyDescent="0.25">
      <c r="A931" t="s">
        <v>1400</v>
      </c>
      <c r="B931" t="s">
        <v>356</v>
      </c>
      <c r="D931">
        <v>905039001</v>
      </c>
      <c r="E931" t="s">
        <v>913</v>
      </c>
      <c r="F931" t="s">
        <v>914</v>
      </c>
      <c r="G931" t="s">
        <v>333</v>
      </c>
      <c r="H931">
        <v>17039</v>
      </c>
      <c r="I931">
        <v>41.7</v>
      </c>
      <c r="J931" t="s">
        <v>330</v>
      </c>
      <c r="K931">
        <v>5</v>
      </c>
      <c r="L931">
        <v>2.78</v>
      </c>
      <c r="M931">
        <v>15</v>
      </c>
      <c r="O931" t="s">
        <v>26</v>
      </c>
      <c r="P931">
        <v>17039</v>
      </c>
      <c r="Q931" t="s">
        <v>427</v>
      </c>
      <c r="R931" t="s">
        <v>334</v>
      </c>
      <c r="S931">
        <v>59001</v>
      </c>
      <c r="T931" t="s">
        <v>336</v>
      </c>
    </row>
    <row r="932" spans="1:20" x14ac:dyDescent="0.25">
      <c r="A932" t="s">
        <v>1386</v>
      </c>
      <c r="B932" t="s">
        <v>788</v>
      </c>
      <c r="D932">
        <v>908023010</v>
      </c>
      <c r="E932" t="s">
        <v>820</v>
      </c>
      <c r="F932" t="s">
        <v>821</v>
      </c>
      <c r="G932" t="s">
        <v>333</v>
      </c>
      <c r="H932">
        <v>17039</v>
      </c>
      <c r="I932">
        <v>27.8</v>
      </c>
      <c r="J932" t="s">
        <v>330</v>
      </c>
      <c r="K932">
        <v>4</v>
      </c>
      <c r="L932">
        <v>2.78</v>
      </c>
      <c r="M932">
        <v>10</v>
      </c>
      <c r="O932" t="s">
        <v>26</v>
      </c>
      <c r="P932">
        <v>17039</v>
      </c>
      <c r="Q932" t="s">
        <v>427</v>
      </c>
      <c r="R932" t="s">
        <v>334</v>
      </c>
      <c r="S932">
        <v>59001</v>
      </c>
      <c r="T932" t="s">
        <v>336</v>
      </c>
    </row>
    <row r="933" spans="1:20" x14ac:dyDescent="0.25">
      <c r="A933" t="s">
        <v>912</v>
      </c>
      <c r="B933" t="s">
        <v>413</v>
      </c>
      <c r="D933">
        <v>905039001</v>
      </c>
      <c r="E933" t="s">
        <v>913</v>
      </c>
      <c r="F933" t="s">
        <v>914</v>
      </c>
      <c r="G933" t="s">
        <v>333</v>
      </c>
      <c r="H933">
        <v>17039</v>
      </c>
      <c r="I933">
        <v>45.9</v>
      </c>
      <c r="J933" t="s">
        <v>330</v>
      </c>
      <c r="K933">
        <v>14</v>
      </c>
      <c r="L933">
        <v>3.06</v>
      </c>
      <c r="M933">
        <v>15</v>
      </c>
      <c r="O933" t="s">
        <v>26</v>
      </c>
      <c r="P933">
        <v>17039</v>
      </c>
      <c r="Q933" t="s">
        <v>427</v>
      </c>
      <c r="R933" t="s">
        <v>334</v>
      </c>
      <c r="S933">
        <v>59001</v>
      </c>
      <c r="T933" t="s">
        <v>336</v>
      </c>
    </row>
    <row r="934" spans="1:20" x14ac:dyDescent="0.25">
      <c r="A934" t="s">
        <v>1081</v>
      </c>
      <c r="B934" t="s">
        <v>887</v>
      </c>
      <c r="D934">
        <v>905015001</v>
      </c>
      <c r="E934" t="s">
        <v>823</v>
      </c>
      <c r="F934" t="s">
        <v>824</v>
      </c>
      <c r="G934" t="s">
        <v>333</v>
      </c>
      <c r="H934">
        <v>17039</v>
      </c>
      <c r="I934">
        <v>15.3</v>
      </c>
      <c r="J934" t="s">
        <v>330</v>
      </c>
      <c r="K934">
        <v>2</v>
      </c>
      <c r="L934">
        <v>3.06</v>
      </c>
      <c r="M934">
        <v>5</v>
      </c>
      <c r="O934" t="s">
        <v>26</v>
      </c>
      <c r="P934">
        <v>17039</v>
      </c>
      <c r="Q934" t="s">
        <v>427</v>
      </c>
      <c r="R934" t="s">
        <v>334</v>
      </c>
      <c r="S934">
        <v>59001</v>
      </c>
      <c r="T934" t="s">
        <v>336</v>
      </c>
    </row>
    <row r="935" spans="1:20" x14ac:dyDescent="0.25">
      <c r="A935" t="s">
        <v>822</v>
      </c>
      <c r="B935" t="s">
        <v>796</v>
      </c>
      <c r="D935">
        <v>905015001</v>
      </c>
      <c r="E935" t="s">
        <v>823</v>
      </c>
      <c r="F935" t="s">
        <v>824</v>
      </c>
      <c r="G935" t="s">
        <v>333</v>
      </c>
      <c r="H935">
        <v>17039</v>
      </c>
      <c r="I935">
        <v>8.4</v>
      </c>
      <c r="J935" t="s">
        <v>330</v>
      </c>
      <c r="K935">
        <v>7</v>
      </c>
      <c r="L935">
        <v>2.8</v>
      </c>
      <c r="M935">
        <v>3</v>
      </c>
      <c r="O935" t="s">
        <v>26</v>
      </c>
      <c r="P935">
        <v>17039</v>
      </c>
      <c r="Q935" t="s">
        <v>427</v>
      </c>
      <c r="R935" t="s">
        <v>334</v>
      </c>
      <c r="S935">
        <v>59001</v>
      </c>
      <c r="T935" t="s">
        <v>336</v>
      </c>
    </row>
    <row r="936" spans="1:20" x14ac:dyDescent="0.25">
      <c r="A936" t="s">
        <v>920</v>
      </c>
      <c r="B936" t="s">
        <v>570</v>
      </c>
      <c r="D936">
        <v>904069020</v>
      </c>
      <c r="E936" t="s">
        <v>921</v>
      </c>
      <c r="F936" t="s">
        <v>922</v>
      </c>
      <c r="G936" t="s">
        <v>333</v>
      </c>
      <c r="H936">
        <v>17041</v>
      </c>
      <c r="I936">
        <v>8.6</v>
      </c>
      <c r="J936" t="s">
        <v>330</v>
      </c>
      <c r="K936">
        <v>5</v>
      </c>
      <c r="L936">
        <v>8.6</v>
      </c>
      <c r="M936">
        <v>1</v>
      </c>
      <c r="O936" t="s">
        <v>26</v>
      </c>
      <c r="P936">
        <v>17041</v>
      </c>
      <c r="Q936" t="s">
        <v>430</v>
      </c>
      <c r="R936" t="s">
        <v>334</v>
      </c>
      <c r="S936">
        <v>59001</v>
      </c>
      <c r="T936" t="s">
        <v>336</v>
      </c>
    </row>
    <row r="937" spans="1:20" x14ac:dyDescent="0.25">
      <c r="A937" t="s">
        <v>1401</v>
      </c>
      <c r="B937" t="s">
        <v>769</v>
      </c>
      <c r="D937">
        <v>908013040</v>
      </c>
      <c r="E937" t="s">
        <v>829</v>
      </c>
      <c r="F937" t="s">
        <v>830</v>
      </c>
      <c r="G937" t="s">
        <v>333</v>
      </c>
      <c r="H937">
        <v>17041</v>
      </c>
      <c r="I937">
        <v>43</v>
      </c>
      <c r="J937" t="s">
        <v>330</v>
      </c>
      <c r="K937">
        <v>6</v>
      </c>
      <c r="L937">
        <v>8.6</v>
      </c>
      <c r="M937">
        <v>5</v>
      </c>
      <c r="O937" t="s">
        <v>26</v>
      </c>
      <c r="P937">
        <v>17041</v>
      </c>
      <c r="Q937" t="s">
        <v>430</v>
      </c>
      <c r="R937" t="s">
        <v>334</v>
      </c>
      <c r="S937">
        <v>59001</v>
      </c>
      <c r="T937" t="s">
        <v>336</v>
      </c>
    </row>
    <row r="938" spans="1:20" x14ac:dyDescent="0.25">
      <c r="A938" t="s">
        <v>1402</v>
      </c>
      <c r="B938" t="s">
        <v>761</v>
      </c>
      <c r="D938">
        <v>904000000</v>
      </c>
      <c r="E938" t="s">
        <v>756</v>
      </c>
      <c r="F938" t="s">
        <v>757</v>
      </c>
      <c r="G938" t="s">
        <v>333</v>
      </c>
      <c r="H938">
        <v>17041</v>
      </c>
      <c r="I938">
        <v>8.6</v>
      </c>
      <c r="J938" t="s">
        <v>330</v>
      </c>
      <c r="K938">
        <v>3</v>
      </c>
      <c r="L938">
        <v>8.6</v>
      </c>
      <c r="M938">
        <v>1</v>
      </c>
      <c r="O938" t="s">
        <v>26</v>
      </c>
      <c r="P938">
        <v>17041</v>
      </c>
      <c r="Q938" t="s">
        <v>430</v>
      </c>
      <c r="R938" t="s">
        <v>334</v>
      </c>
      <c r="S938">
        <v>59001</v>
      </c>
      <c r="T938" t="s">
        <v>336</v>
      </c>
    </row>
    <row r="939" spans="1:20" x14ac:dyDescent="0.25">
      <c r="A939" t="s">
        <v>930</v>
      </c>
      <c r="B939" t="s">
        <v>769</v>
      </c>
      <c r="D939">
        <v>903044001</v>
      </c>
      <c r="E939" t="s">
        <v>928</v>
      </c>
      <c r="F939" t="s">
        <v>929</v>
      </c>
      <c r="G939" t="s">
        <v>333</v>
      </c>
      <c r="H939">
        <v>17041</v>
      </c>
      <c r="I939">
        <v>43</v>
      </c>
      <c r="J939" t="s">
        <v>330</v>
      </c>
      <c r="K939">
        <v>4</v>
      </c>
      <c r="L939">
        <v>8.6</v>
      </c>
      <c r="M939">
        <v>5</v>
      </c>
      <c r="O939" t="s">
        <v>26</v>
      </c>
      <c r="P939">
        <v>17041</v>
      </c>
      <c r="Q939" t="s">
        <v>430</v>
      </c>
      <c r="R939" t="s">
        <v>334</v>
      </c>
      <c r="S939">
        <v>59001</v>
      </c>
      <c r="T939" t="s">
        <v>336</v>
      </c>
    </row>
    <row r="940" spans="1:20" x14ac:dyDescent="0.25">
      <c r="A940" t="s">
        <v>935</v>
      </c>
      <c r="B940" t="s">
        <v>876</v>
      </c>
      <c r="D940">
        <v>903044001</v>
      </c>
      <c r="E940" t="s">
        <v>928</v>
      </c>
      <c r="F940" t="s">
        <v>929</v>
      </c>
      <c r="G940" t="s">
        <v>333</v>
      </c>
      <c r="H940">
        <v>17041</v>
      </c>
      <c r="I940">
        <v>43</v>
      </c>
      <c r="J940" t="s">
        <v>330</v>
      </c>
      <c r="K940">
        <v>2</v>
      </c>
      <c r="L940">
        <v>8.6</v>
      </c>
      <c r="M940">
        <v>5</v>
      </c>
      <c r="O940" t="s">
        <v>26</v>
      </c>
      <c r="P940">
        <v>17041</v>
      </c>
      <c r="Q940" t="s">
        <v>430</v>
      </c>
      <c r="R940" t="s">
        <v>334</v>
      </c>
      <c r="S940">
        <v>59001</v>
      </c>
      <c r="T940" t="s">
        <v>336</v>
      </c>
    </row>
    <row r="941" spans="1:20" x14ac:dyDescent="0.25">
      <c r="A941" t="s">
        <v>750</v>
      </c>
      <c r="B941" t="s">
        <v>580</v>
      </c>
      <c r="D941">
        <v>904054010</v>
      </c>
      <c r="E941" t="s">
        <v>751</v>
      </c>
      <c r="F941" t="s">
        <v>752</v>
      </c>
      <c r="G941" t="s">
        <v>333</v>
      </c>
      <c r="H941">
        <v>17041</v>
      </c>
      <c r="I941">
        <v>17.2</v>
      </c>
      <c r="J941" t="s">
        <v>330</v>
      </c>
      <c r="K941">
        <v>22</v>
      </c>
      <c r="L941">
        <v>8.6</v>
      </c>
      <c r="M941">
        <v>2</v>
      </c>
      <c r="O941" t="s">
        <v>26</v>
      </c>
      <c r="P941">
        <v>17041</v>
      </c>
      <c r="Q941" t="s">
        <v>430</v>
      </c>
      <c r="R941" t="s">
        <v>334</v>
      </c>
      <c r="S941">
        <v>59001</v>
      </c>
      <c r="T941" t="s">
        <v>336</v>
      </c>
    </row>
    <row r="942" spans="1:20" x14ac:dyDescent="0.25">
      <c r="A942" t="s">
        <v>943</v>
      </c>
      <c r="B942" t="s">
        <v>441</v>
      </c>
      <c r="D942">
        <v>904069001</v>
      </c>
      <c r="E942" t="s">
        <v>842</v>
      </c>
      <c r="F942" t="s">
        <v>843</v>
      </c>
      <c r="G942" t="s">
        <v>333</v>
      </c>
      <c r="H942">
        <v>17041</v>
      </c>
      <c r="I942">
        <v>51.6</v>
      </c>
      <c r="J942" t="s">
        <v>330</v>
      </c>
      <c r="K942">
        <v>5</v>
      </c>
      <c r="L942">
        <v>8.6</v>
      </c>
      <c r="M942">
        <v>6</v>
      </c>
      <c r="O942" t="s">
        <v>26</v>
      </c>
      <c r="P942">
        <v>17041</v>
      </c>
      <c r="Q942" t="s">
        <v>430</v>
      </c>
      <c r="R942" t="s">
        <v>334</v>
      </c>
      <c r="S942">
        <v>59001</v>
      </c>
      <c r="T942" t="s">
        <v>336</v>
      </c>
    </row>
    <row r="943" spans="1:20" x14ac:dyDescent="0.25">
      <c r="A943" t="s">
        <v>1175</v>
      </c>
      <c r="B943" t="s">
        <v>773</v>
      </c>
      <c r="D943">
        <v>906014001</v>
      </c>
      <c r="E943" t="s">
        <v>770</v>
      </c>
      <c r="F943" t="s">
        <v>771</v>
      </c>
      <c r="G943" t="s">
        <v>333</v>
      </c>
      <c r="H943">
        <v>17041</v>
      </c>
      <c r="I943">
        <v>86</v>
      </c>
      <c r="J943" t="s">
        <v>330</v>
      </c>
      <c r="K943">
        <v>17</v>
      </c>
      <c r="L943">
        <v>8.6</v>
      </c>
      <c r="M943">
        <v>10</v>
      </c>
      <c r="O943" t="s">
        <v>26</v>
      </c>
      <c r="P943">
        <v>17041</v>
      </c>
      <c r="Q943" t="s">
        <v>430</v>
      </c>
      <c r="R943" t="s">
        <v>334</v>
      </c>
      <c r="S943">
        <v>59001</v>
      </c>
      <c r="T943" t="s">
        <v>336</v>
      </c>
    </row>
    <row r="944" spans="1:20" x14ac:dyDescent="0.25">
      <c r="A944" t="s">
        <v>1339</v>
      </c>
      <c r="B944" t="s">
        <v>887</v>
      </c>
      <c r="D944">
        <v>904000000</v>
      </c>
      <c r="E944" t="s">
        <v>756</v>
      </c>
      <c r="F944" t="s">
        <v>1340</v>
      </c>
      <c r="G944" t="s">
        <v>333</v>
      </c>
      <c r="H944">
        <v>17041</v>
      </c>
      <c r="I944">
        <v>8.5</v>
      </c>
      <c r="J944" t="s">
        <v>330</v>
      </c>
      <c r="K944">
        <v>7</v>
      </c>
      <c r="L944">
        <v>8.5</v>
      </c>
      <c r="M944">
        <v>1</v>
      </c>
      <c r="O944" t="s">
        <v>26</v>
      </c>
      <c r="P944">
        <v>17041</v>
      </c>
      <c r="Q944" t="s">
        <v>430</v>
      </c>
      <c r="R944" t="s">
        <v>334</v>
      </c>
      <c r="S944">
        <v>59001</v>
      </c>
      <c r="T944" t="s">
        <v>336</v>
      </c>
    </row>
    <row r="945" spans="1:20" x14ac:dyDescent="0.25">
      <c r="A945" t="s">
        <v>957</v>
      </c>
      <c r="B945" t="s">
        <v>356</v>
      </c>
      <c r="D945">
        <v>907035001</v>
      </c>
      <c r="E945" t="s">
        <v>955</v>
      </c>
      <c r="F945" t="s">
        <v>956</v>
      </c>
      <c r="G945" t="s">
        <v>333</v>
      </c>
      <c r="H945">
        <v>17041</v>
      </c>
      <c r="I945">
        <v>86</v>
      </c>
      <c r="J945" t="s">
        <v>330</v>
      </c>
      <c r="K945">
        <v>21</v>
      </c>
      <c r="L945">
        <v>8.6</v>
      </c>
      <c r="M945">
        <v>10</v>
      </c>
      <c r="O945" t="s">
        <v>26</v>
      </c>
      <c r="P945">
        <v>17041</v>
      </c>
      <c r="Q945" t="s">
        <v>430</v>
      </c>
      <c r="R945" t="s">
        <v>334</v>
      </c>
      <c r="S945">
        <v>59001</v>
      </c>
      <c r="T945" t="s">
        <v>336</v>
      </c>
    </row>
    <row r="946" spans="1:20" x14ac:dyDescent="0.25">
      <c r="A946" t="s">
        <v>1180</v>
      </c>
      <c r="B946" t="s">
        <v>1018</v>
      </c>
      <c r="D946">
        <v>906000000</v>
      </c>
      <c r="E946" t="s">
        <v>850</v>
      </c>
      <c r="F946" t="s">
        <v>851</v>
      </c>
      <c r="G946" t="s">
        <v>333</v>
      </c>
      <c r="H946">
        <v>17041</v>
      </c>
      <c r="I946">
        <v>17.2</v>
      </c>
      <c r="J946" t="s">
        <v>330</v>
      </c>
      <c r="K946">
        <v>12</v>
      </c>
      <c r="L946">
        <v>8.6</v>
      </c>
      <c r="M946">
        <v>2</v>
      </c>
      <c r="O946" t="s">
        <v>26</v>
      </c>
      <c r="P946">
        <v>17041</v>
      </c>
      <c r="Q946" t="s">
        <v>430</v>
      </c>
      <c r="R946" t="s">
        <v>334</v>
      </c>
      <c r="S946">
        <v>59001</v>
      </c>
      <c r="T946" t="s">
        <v>336</v>
      </c>
    </row>
    <row r="947" spans="1:20" x14ac:dyDescent="0.25">
      <c r="A947" t="s">
        <v>958</v>
      </c>
      <c r="B947" t="s">
        <v>580</v>
      </c>
      <c r="D947">
        <v>906020001</v>
      </c>
      <c r="E947" t="s">
        <v>959</v>
      </c>
      <c r="F947" t="s">
        <v>960</v>
      </c>
      <c r="G947" t="s">
        <v>333</v>
      </c>
      <c r="H947">
        <v>17041</v>
      </c>
      <c r="I947">
        <v>25.8</v>
      </c>
      <c r="J947" t="s">
        <v>330</v>
      </c>
      <c r="K947">
        <v>16</v>
      </c>
      <c r="L947">
        <v>8.6</v>
      </c>
      <c r="M947">
        <v>3</v>
      </c>
      <c r="O947" t="s">
        <v>26</v>
      </c>
      <c r="P947">
        <v>17041</v>
      </c>
      <c r="Q947" t="s">
        <v>430</v>
      </c>
      <c r="R947" t="s">
        <v>334</v>
      </c>
      <c r="S947">
        <v>59001</v>
      </c>
      <c r="T947" t="s">
        <v>336</v>
      </c>
    </row>
    <row r="948" spans="1:20" x14ac:dyDescent="0.25">
      <c r="A948" t="s">
        <v>1403</v>
      </c>
      <c r="B948" t="s">
        <v>769</v>
      </c>
      <c r="D948">
        <v>903062040</v>
      </c>
      <c r="E948" t="s">
        <v>962</v>
      </c>
      <c r="F948" t="s">
        <v>963</v>
      </c>
      <c r="G948" t="s">
        <v>333</v>
      </c>
      <c r="H948">
        <v>17041</v>
      </c>
      <c r="I948">
        <v>86</v>
      </c>
      <c r="J948" t="s">
        <v>330</v>
      </c>
      <c r="K948">
        <v>10</v>
      </c>
      <c r="L948">
        <v>8.6</v>
      </c>
      <c r="M948">
        <v>10</v>
      </c>
      <c r="O948" t="s">
        <v>26</v>
      </c>
      <c r="P948">
        <v>17041</v>
      </c>
      <c r="Q948" t="s">
        <v>430</v>
      </c>
      <c r="R948" t="s">
        <v>334</v>
      </c>
      <c r="S948">
        <v>59001</v>
      </c>
      <c r="T948" t="s">
        <v>336</v>
      </c>
    </row>
    <row r="949" spans="1:20" x14ac:dyDescent="0.25">
      <c r="A949" t="s">
        <v>964</v>
      </c>
      <c r="B949" t="s">
        <v>580</v>
      </c>
      <c r="D949">
        <v>902029020</v>
      </c>
      <c r="E949" t="s">
        <v>965</v>
      </c>
      <c r="F949" t="s">
        <v>775</v>
      </c>
      <c r="G949" t="s">
        <v>333</v>
      </c>
      <c r="H949">
        <v>17041</v>
      </c>
      <c r="I949">
        <v>86</v>
      </c>
      <c r="J949" t="s">
        <v>330</v>
      </c>
      <c r="K949">
        <v>7</v>
      </c>
      <c r="L949">
        <v>8.6</v>
      </c>
      <c r="M949">
        <v>10</v>
      </c>
      <c r="O949" t="s">
        <v>26</v>
      </c>
      <c r="P949">
        <v>17041</v>
      </c>
      <c r="Q949" t="s">
        <v>430</v>
      </c>
      <c r="R949" t="s">
        <v>334</v>
      </c>
      <c r="S949">
        <v>59001</v>
      </c>
      <c r="T949" t="s">
        <v>336</v>
      </c>
    </row>
    <row r="950" spans="1:20" x14ac:dyDescent="0.25">
      <c r="A950" t="s">
        <v>1312</v>
      </c>
      <c r="B950" t="s">
        <v>803</v>
      </c>
      <c r="D950">
        <v>903045001</v>
      </c>
      <c r="E950" t="s">
        <v>968</v>
      </c>
      <c r="F950" t="s">
        <v>969</v>
      </c>
      <c r="G950" t="s">
        <v>333</v>
      </c>
      <c r="H950">
        <v>17041</v>
      </c>
      <c r="I950">
        <v>8.6</v>
      </c>
      <c r="J950" t="s">
        <v>330</v>
      </c>
      <c r="K950">
        <v>3</v>
      </c>
      <c r="L950">
        <v>8.6</v>
      </c>
      <c r="M950">
        <v>1</v>
      </c>
      <c r="O950" t="s">
        <v>26</v>
      </c>
      <c r="P950">
        <v>17041</v>
      </c>
      <c r="Q950" t="s">
        <v>430</v>
      </c>
      <c r="R950" t="s">
        <v>334</v>
      </c>
      <c r="S950">
        <v>59001</v>
      </c>
      <c r="T950" t="s">
        <v>336</v>
      </c>
    </row>
    <row r="951" spans="1:20" x14ac:dyDescent="0.25">
      <c r="A951" t="s">
        <v>967</v>
      </c>
      <c r="B951" t="s">
        <v>796</v>
      </c>
      <c r="D951">
        <v>903045001</v>
      </c>
      <c r="E951" t="s">
        <v>968</v>
      </c>
      <c r="F951" t="s">
        <v>969</v>
      </c>
      <c r="G951" t="s">
        <v>333</v>
      </c>
      <c r="H951">
        <v>17041</v>
      </c>
      <c r="I951">
        <v>8.6</v>
      </c>
      <c r="J951" t="s">
        <v>330</v>
      </c>
      <c r="K951">
        <v>18</v>
      </c>
      <c r="L951">
        <v>8.6</v>
      </c>
      <c r="M951">
        <v>1</v>
      </c>
      <c r="O951" t="s">
        <v>26</v>
      </c>
      <c r="P951">
        <v>17041</v>
      </c>
      <c r="Q951" t="s">
        <v>430</v>
      </c>
      <c r="R951" t="s">
        <v>334</v>
      </c>
      <c r="S951">
        <v>59001</v>
      </c>
      <c r="T951" t="s">
        <v>336</v>
      </c>
    </row>
    <row r="952" spans="1:20" x14ac:dyDescent="0.25">
      <c r="A952" t="s">
        <v>1375</v>
      </c>
      <c r="B952" t="s">
        <v>765</v>
      </c>
      <c r="D952">
        <v>903045001</v>
      </c>
      <c r="E952" t="s">
        <v>968</v>
      </c>
      <c r="F952" t="s">
        <v>969</v>
      </c>
      <c r="G952" t="s">
        <v>333</v>
      </c>
      <c r="H952">
        <v>17041</v>
      </c>
      <c r="I952">
        <v>17.2</v>
      </c>
      <c r="J952" t="s">
        <v>330</v>
      </c>
      <c r="K952">
        <v>4</v>
      </c>
      <c r="L952">
        <v>8.6</v>
      </c>
      <c r="M952">
        <v>2</v>
      </c>
      <c r="O952" t="s">
        <v>26</v>
      </c>
      <c r="P952">
        <v>17041</v>
      </c>
      <c r="Q952" t="s">
        <v>430</v>
      </c>
      <c r="R952" t="s">
        <v>334</v>
      </c>
      <c r="S952">
        <v>59001</v>
      </c>
      <c r="T952" t="s">
        <v>336</v>
      </c>
    </row>
    <row r="953" spans="1:20" x14ac:dyDescent="0.25">
      <c r="A953" t="s">
        <v>970</v>
      </c>
      <c r="B953" t="s">
        <v>349</v>
      </c>
      <c r="D953">
        <v>908013021</v>
      </c>
      <c r="E953" t="s">
        <v>971</v>
      </c>
      <c r="F953" t="s">
        <v>972</v>
      </c>
      <c r="G953" t="s">
        <v>333</v>
      </c>
      <c r="H953">
        <v>17041</v>
      </c>
      <c r="I953">
        <v>8.5</v>
      </c>
      <c r="J953" t="s">
        <v>330</v>
      </c>
      <c r="K953">
        <v>8</v>
      </c>
      <c r="L953">
        <v>8.5</v>
      </c>
      <c r="M953">
        <v>1</v>
      </c>
      <c r="O953" t="s">
        <v>26</v>
      </c>
      <c r="P953">
        <v>17041</v>
      </c>
      <c r="Q953" t="s">
        <v>430</v>
      </c>
      <c r="R953" t="s">
        <v>334</v>
      </c>
      <c r="S953">
        <v>59001</v>
      </c>
      <c r="T953" t="s">
        <v>336</v>
      </c>
    </row>
    <row r="954" spans="1:20" x14ac:dyDescent="0.25">
      <c r="A954" t="s">
        <v>776</v>
      </c>
      <c r="B954" t="s">
        <v>755</v>
      </c>
      <c r="D954">
        <v>908090050</v>
      </c>
      <c r="E954" t="s">
        <v>777</v>
      </c>
      <c r="F954" t="s">
        <v>778</v>
      </c>
      <c r="G954" t="s">
        <v>333</v>
      </c>
      <c r="H954">
        <v>17041</v>
      </c>
      <c r="I954">
        <v>17.2</v>
      </c>
      <c r="J954" t="s">
        <v>330</v>
      </c>
      <c r="K954">
        <v>4</v>
      </c>
      <c r="L954">
        <v>8.6</v>
      </c>
      <c r="M954">
        <v>2</v>
      </c>
      <c r="O954" t="s">
        <v>26</v>
      </c>
      <c r="P954">
        <v>17041</v>
      </c>
      <c r="Q954" t="s">
        <v>430</v>
      </c>
      <c r="R954" t="s">
        <v>334</v>
      </c>
      <c r="S954">
        <v>59001</v>
      </c>
      <c r="T954" t="s">
        <v>336</v>
      </c>
    </row>
    <row r="955" spans="1:20" x14ac:dyDescent="0.25">
      <c r="A955" t="s">
        <v>973</v>
      </c>
      <c r="B955" t="s">
        <v>407</v>
      </c>
      <c r="D955">
        <v>906012001</v>
      </c>
      <c r="E955" t="s">
        <v>780</v>
      </c>
      <c r="F955" t="s">
        <v>781</v>
      </c>
      <c r="G955" t="s">
        <v>333</v>
      </c>
      <c r="H955">
        <v>17041</v>
      </c>
      <c r="I955">
        <v>34.4</v>
      </c>
      <c r="J955" t="s">
        <v>330</v>
      </c>
      <c r="K955">
        <v>3</v>
      </c>
      <c r="L955">
        <v>8.6</v>
      </c>
      <c r="M955">
        <v>4</v>
      </c>
      <c r="O955" t="s">
        <v>26</v>
      </c>
      <c r="P955">
        <v>17041</v>
      </c>
      <c r="Q955" t="s">
        <v>430</v>
      </c>
      <c r="R955" t="s">
        <v>334</v>
      </c>
      <c r="S955">
        <v>59001</v>
      </c>
      <c r="T955" t="s">
        <v>336</v>
      </c>
    </row>
    <row r="956" spans="1:20" x14ac:dyDescent="0.25">
      <c r="A956" t="s">
        <v>973</v>
      </c>
      <c r="B956" t="s">
        <v>407</v>
      </c>
      <c r="D956">
        <v>906012001</v>
      </c>
      <c r="E956" t="s">
        <v>780</v>
      </c>
      <c r="F956" t="s">
        <v>781</v>
      </c>
      <c r="G956" t="s">
        <v>333</v>
      </c>
      <c r="H956">
        <v>17041</v>
      </c>
      <c r="I956">
        <v>22.63</v>
      </c>
      <c r="J956" t="s">
        <v>330</v>
      </c>
      <c r="K956">
        <v>4</v>
      </c>
      <c r="L956">
        <v>22.63</v>
      </c>
      <c r="M956">
        <v>1</v>
      </c>
      <c r="O956" t="s">
        <v>26</v>
      </c>
      <c r="P956">
        <v>17041</v>
      </c>
      <c r="Q956" t="s">
        <v>430</v>
      </c>
      <c r="R956" t="s">
        <v>334</v>
      </c>
      <c r="S956">
        <v>59001</v>
      </c>
      <c r="T956" t="s">
        <v>336</v>
      </c>
    </row>
    <row r="957" spans="1:20" x14ac:dyDescent="0.25">
      <c r="A957" t="s">
        <v>1189</v>
      </c>
      <c r="B957" t="s">
        <v>580</v>
      </c>
      <c r="D957">
        <v>901010010</v>
      </c>
      <c r="E957" t="s">
        <v>975</v>
      </c>
      <c r="F957" t="s">
        <v>976</v>
      </c>
      <c r="G957" t="s">
        <v>333</v>
      </c>
      <c r="H957">
        <v>17041</v>
      </c>
      <c r="I957">
        <v>8.6</v>
      </c>
      <c r="J957" t="s">
        <v>330</v>
      </c>
      <c r="K957">
        <v>5</v>
      </c>
      <c r="L957">
        <v>8.6</v>
      </c>
      <c r="M957">
        <v>1</v>
      </c>
      <c r="O957" t="s">
        <v>26</v>
      </c>
      <c r="P957">
        <v>17041</v>
      </c>
      <c r="Q957" t="s">
        <v>430</v>
      </c>
      <c r="R957" t="s">
        <v>334</v>
      </c>
      <c r="S957">
        <v>59001</v>
      </c>
      <c r="T957" t="s">
        <v>336</v>
      </c>
    </row>
    <row r="958" spans="1:20" x14ac:dyDescent="0.25">
      <c r="A958" t="s">
        <v>1063</v>
      </c>
      <c r="B958" t="s">
        <v>849</v>
      </c>
      <c r="D958">
        <v>901010010</v>
      </c>
      <c r="E958" t="s">
        <v>975</v>
      </c>
      <c r="F958" t="s">
        <v>976</v>
      </c>
      <c r="G958" t="s">
        <v>333</v>
      </c>
      <c r="H958">
        <v>17041</v>
      </c>
      <c r="I958">
        <v>17</v>
      </c>
      <c r="J958" t="s">
        <v>330</v>
      </c>
      <c r="K958">
        <v>17</v>
      </c>
      <c r="L958">
        <v>8.5</v>
      </c>
      <c r="M958">
        <v>2</v>
      </c>
      <c r="O958" t="s">
        <v>26</v>
      </c>
      <c r="P958">
        <v>17041</v>
      </c>
      <c r="Q958" t="s">
        <v>430</v>
      </c>
      <c r="R958" t="s">
        <v>334</v>
      </c>
      <c r="S958">
        <v>59001</v>
      </c>
      <c r="T958" t="s">
        <v>336</v>
      </c>
    </row>
    <row r="959" spans="1:20" x14ac:dyDescent="0.25">
      <c r="A959" t="s">
        <v>977</v>
      </c>
      <c r="B959" t="s">
        <v>792</v>
      </c>
      <c r="D959">
        <v>909059001</v>
      </c>
      <c r="E959" t="s">
        <v>978</v>
      </c>
      <c r="F959" t="s">
        <v>979</v>
      </c>
      <c r="G959" t="s">
        <v>333</v>
      </c>
      <c r="H959">
        <v>17041</v>
      </c>
      <c r="I959">
        <v>43</v>
      </c>
      <c r="J959" t="s">
        <v>330</v>
      </c>
      <c r="K959">
        <v>19</v>
      </c>
      <c r="L959">
        <v>8.6</v>
      </c>
      <c r="M959">
        <v>5</v>
      </c>
      <c r="O959" t="s">
        <v>26</v>
      </c>
      <c r="P959">
        <v>17041</v>
      </c>
      <c r="Q959" t="s">
        <v>430</v>
      </c>
      <c r="R959" t="s">
        <v>334</v>
      </c>
      <c r="S959">
        <v>59001</v>
      </c>
      <c r="T959" t="s">
        <v>336</v>
      </c>
    </row>
    <row r="960" spans="1:20" x14ac:dyDescent="0.25">
      <c r="A960" t="s">
        <v>782</v>
      </c>
      <c r="B960" t="s">
        <v>358</v>
      </c>
      <c r="D960">
        <v>901010020</v>
      </c>
      <c r="E960" t="s">
        <v>762</v>
      </c>
      <c r="F960" t="s">
        <v>783</v>
      </c>
      <c r="G960" t="s">
        <v>333</v>
      </c>
      <c r="H960">
        <v>17041</v>
      </c>
      <c r="I960">
        <v>25.8</v>
      </c>
      <c r="J960" t="s">
        <v>330</v>
      </c>
      <c r="K960">
        <v>8</v>
      </c>
      <c r="L960">
        <v>8.6</v>
      </c>
      <c r="M960">
        <v>3</v>
      </c>
      <c r="O960" t="s">
        <v>26</v>
      </c>
      <c r="P960">
        <v>17041</v>
      </c>
      <c r="Q960" t="s">
        <v>430</v>
      </c>
      <c r="R960" t="s">
        <v>334</v>
      </c>
      <c r="S960">
        <v>59001</v>
      </c>
      <c r="T960" t="s">
        <v>336</v>
      </c>
    </row>
    <row r="961" spans="1:20" x14ac:dyDescent="0.25">
      <c r="A961" t="s">
        <v>853</v>
      </c>
      <c r="B961" t="s">
        <v>358</v>
      </c>
      <c r="D961">
        <v>909059030</v>
      </c>
      <c r="E961" t="s">
        <v>854</v>
      </c>
      <c r="F961" t="s">
        <v>855</v>
      </c>
      <c r="G961" t="s">
        <v>333</v>
      </c>
      <c r="H961">
        <v>17041</v>
      </c>
      <c r="I961">
        <v>25.8</v>
      </c>
      <c r="J961" t="s">
        <v>330</v>
      </c>
      <c r="K961">
        <v>9</v>
      </c>
      <c r="L961">
        <v>8.6</v>
      </c>
      <c r="M961">
        <v>3</v>
      </c>
      <c r="O961" t="s">
        <v>26</v>
      </c>
      <c r="P961">
        <v>17041</v>
      </c>
      <c r="Q961" t="s">
        <v>430</v>
      </c>
      <c r="R961" t="s">
        <v>334</v>
      </c>
      <c r="S961">
        <v>59001</v>
      </c>
      <c r="T961" t="s">
        <v>336</v>
      </c>
    </row>
    <row r="962" spans="1:20" x14ac:dyDescent="0.25">
      <c r="A962" t="s">
        <v>859</v>
      </c>
      <c r="B962" t="s">
        <v>849</v>
      </c>
      <c r="D962">
        <v>904017001</v>
      </c>
      <c r="E962" t="s">
        <v>857</v>
      </c>
      <c r="F962" t="s">
        <v>858</v>
      </c>
      <c r="G962" t="s">
        <v>333</v>
      </c>
      <c r="H962">
        <v>17041</v>
      </c>
      <c r="I962">
        <v>85</v>
      </c>
      <c r="J962" t="s">
        <v>330</v>
      </c>
      <c r="K962">
        <v>14</v>
      </c>
      <c r="L962">
        <v>8.5</v>
      </c>
      <c r="M962">
        <v>10</v>
      </c>
      <c r="O962" t="s">
        <v>26</v>
      </c>
      <c r="P962">
        <v>17041</v>
      </c>
      <c r="Q962" t="s">
        <v>430</v>
      </c>
      <c r="R962" t="s">
        <v>334</v>
      </c>
      <c r="S962">
        <v>59001</v>
      </c>
      <c r="T962" t="s">
        <v>336</v>
      </c>
    </row>
    <row r="963" spans="1:20" x14ac:dyDescent="0.25">
      <c r="A963" t="s">
        <v>1277</v>
      </c>
      <c r="B963" t="s">
        <v>769</v>
      </c>
      <c r="D963">
        <v>904017001</v>
      </c>
      <c r="E963" t="s">
        <v>857</v>
      </c>
      <c r="F963" t="s">
        <v>858</v>
      </c>
      <c r="G963" t="s">
        <v>333</v>
      </c>
      <c r="H963">
        <v>17041</v>
      </c>
      <c r="I963">
        <v>25.8</v>
      </c>
      <c r="J963" t="s">
        <v>330</v>
      </c>
      <c r="K963">
        <v>5</v>
      </c>
      <c r="L963">
        <v>8.6</v>
      </c>
      <c r="M963">
        <v>3</v>
      </c>
      <c r="O963" t="s">
        <v>26</v>
      </c>
      <c r="P963">
        <v>17041</v>
      </c>
      <c r="Q963" t="s">
        <v>430</v>
      </c>
      <c r="R963" t="s">
        <v>334</v>
      </c>
      <c r="S963">
        <v>59001</v>
      </c>
      <c r="T963" t="s">
        <v>336</v>
      </c>
    </row>
    <row r="964" spans="1:20" x14ac:dyDescent="0.25">
      <c r="A964" t="s">
        <v>860</v>
      </c>
      <c r="B964" t="s">
        <v>356</v>
      </c>
      <c r="D964">
        <v>904017001</v>
      </c>
      <c r="E964" t="s">
        <v>857</v>
      </c>
      <c r="F964" t="s">
        <v>858</v>
      </c>
      <c r="G964" t="s">
        <v>333</v>
      </c>
      <c r="H964">
        <v>17041</v>
      </c>
      <c r="I964">
        <v>43</v>
      </c>
      <c r="J964" t="s">
        <v>330</v>
      </c>
      <c r="K964">
        <v>23</v>
      </c>
      <c r="L964">
        <v>8.6</v>
      </c>
      <c r="M964">
        <v>5</v>
      </c>
      <c r="O964" t="s">
        <v>26</v>
      </c>
      <c r="P964">
        <v>17041</v>
      </c>
      <c r="Q964" t="s">
        <v>430</v>
      </c>
      <c r="R964" t="s">
        <v>334</v>
      </c>
      <c r="S964">
        <v>59001</v>
      </c>
      <c r="T964" t="s">
        <v>336</v>
      </c>
    </row>
    <row r="965" spans="1:20" x14ac:dyDescent="0.25">
      <c r="A965" t="s">
        <v>985</v>
      </c>
      <c r="B965" t="s">
        <v>358</v>
      </c>
      <c r="D965">
        <v>909038000</v>
      </c>
      <c r="E965" t="s">
        <v>862</v>
      </c>
      <c r="F965" t="s">
        <v>863</v>
      </c>
      <c r="G965" t="s">
        <v>333</v>
      </c>
      <c r="H965">
        <v>17041</v>
      </c>
      <c r="I965">
        <v>25.8</v>
      </c>
      <c r="J965" t="s">
        <v>330</v>
      </c>
      <c r="K965">
        <v>4</v>
      </c>
      <c r="L965">
        <v>8.6</v>
      </c>
      <c r="M965">
        <v>3</v>
      </c>
      <c r="O965" t="s">
        <v>26</v>
      </c>
      <c r="P965">
        <v>17041</v>
      </c>
      <c r="Q965" t="s">
        <v>430</v>
      </c>
      <c r="R965" t="s">
        <v>334</v>
      </c>
      <c r="S965">
        <v>59001</v>
      </c>
      <c r="T965" t="s">
        <v>336</v>
      </c>
    </row>
    <row r="966" spans="1:20" x14ac:dyDescent="0.25">
      <c r="A966" t="s">
        <v>861</v>
      </c>
      <c r="B966" t="s">
        <v>849</v>
      </c>
      <c r="D966">
        <v>909038000</v>
      </c>
      <c r="E966" t="s">
        <v>862</v>
      </c>
      <c r="F966" t="s">
        <v>863</v>
      </c>
      <c r="G966" t="s">
        <v>333</v>
      </c>
      <c r="H966">
        <v>17041</v>
      </c>
      <c r="I966">
        <v>45.26</v>
      </c>
      <c r="J966" t="s">
        <v>330</v>
      </c>
      <c r="K966">
        <v>9</v>
      </c>
      <c r="L966">
        <v>22.63</v>
      </c>
      <c r="M966">
        <v>2</v>
      </c>
      <c r="O966" t="s">
        <v>26</v>
      </c>
      <c r="P966">
        <v>17041</v>
      </c>
      <c r="Q966" t="s">
        <v>430</v>
      </c>
      <c r="R966" t="s">
        <v>334</v>
      </c>
      <c r="S966">
        <v>59001</v>
      </c>
      <c r="T966" t="s">
        <v>336</v>
      </c>
    </row>
    <row r="967" spans="1:20" x14ac:dyDescent="0.25">
      <c r="A967" t="s">
        <v>989</v>
      </c>
      <c r="B967" t="s">
        <v>358</v>
      </c>
      <c r="D967">
        <v>908030001</v>
      </c>
      <c r="E967" t="s">
        <v>793</v>
      </c>
      <c r="F967" t="s">
        <v>794</v>
      </c>
      <c r="G967" t="s">
        <v>333</v>
      </c>
      <c r="H967">
        <v>17041</v>
      </c>
      <c r="I967">
        <v>43</v>
      </c>
      <c r="J967" t="s">
        <v>330</v>
      </c>
      <c r="K967">
        <v>5</v>
      </c>
      <c r="L967">
        <v>8.6</v>
      </c>
      <c r="M967">
        <v>5</v>
      </c>
      <c r="O967" t="s">
        <v>26</v>
      </c>
      <c r="P967">
        <v>17041</v>
      </c>
      <c r="Q967" t="s">
        <v>430</v>
      </c>
      <c r="R967" t="s">
        <v>334</v>
      </c>
      <c r="S967">
        <v>59001</v>
      </c>
      <c r="T967" t="s">
        <v>336</v>
      </c>
    </row>
    <row r="968" spans="1:20" x14ac:dyDescent="0.25">
      <c r="A968" t="s">
        <v>1367</v>
      </c>
      <c r="B968" t="s">
        <v>413</v>
      </c>
      <c r="D968">
        <v>908030001</v>
      </c>
      <c r="E968" t="s">
        <v>793</v>
      </c>
      <c r="F968" t="s">
        <v>794</v>
      </c>
      <c r="G968" t="s">
        <v>333</v>
      </c>
      <c r="H968">
        <v>17041</v>
      </c>
      <c r="I968">
        <v>113.15</v>
      </c>
      <c r="J968" t="s">
        <v>330</v>
      </c>
      <c r="K968">
        <v>5</v>
      </c>
      <c r="L968">
        <v>22.63</v>
      </c>
      <c r="M968">
        <v>5</v>
      </c>
      <c r="O968" t="s">
        <v>26</v>
      </c>
      <c r="P968">
        <v>17041</v>
      </c>
      <c r="Q968" t="s">
        <v>430</v>
      </c>
      <c r="R968" t="s">
        <v>334</v>
      </c>
      <c r="S968">
        <v>59001</v>
      </c>
      <c r="T968" t="s">
        <v>336</v>
      </c>
    </row>
    <row r="969" spans="1:20" x14ac:dyDescent="0.25">
      <c r="A969" t="s">
        <v>1194</v>
      </c>
      <c r="B969" t="s">
        <v>924</v>
      </c>
      <c r="D969">
        <v>908030001</v>
      </c>
      <c r="E969" t="s">
        <v>793</v>
      </c>
      <c r="F969" t="s">
        <v>794</v>
      </c>
      <c r="G969" t="s">
        <v>333</v>
      </c>
      <c r="H969">
        <v>17041</v>
      </c>
      <c r="I969">
        <v>43</v>
      </c>
      <c r="J969" t="s">
        <v>330</v>
      </c>
      <c r="K969">
        <v>5</v>
      </c>
      <c r="L969">
        <v>8.6</v>
      </c>
      <c r="M969">
        <v>5</v>
      </c>
      <c r="O969" t="s">
        <v>26</v>
      </c>
      <c r="P969">
        <v>17041</v>
      </c>
      <c r="Q969" t="s">
        <v>430</v>
      </c>
      <c r="R969" t="s">
        <v>334</v>
      </c>
      <c r="S969">
        <v>59001</v>
      </c>
      <c r="T969" t="s">
        <v>336</v>
      </c>
    </row>
    <row r="970" spans="1:20" x14ac:dyDescent="0.25">
      <c r="A970" t="s">
        <v>1126</v>
      </c>
      <c r="B970" t="s">
        <v>765</v>
      </c>
      <c r="D970">
        <v>907058001</v>
      </c>
      <c r="E970" t="s">
        <v>804</v>
      </c>
      <c r="F970" t="s">
        <v>805</v>
      </c>
      <c r="G970" t="s">
        <v>333</v>
      </c>
      <c r="H970">
        <v>17041</v>
      </c>
      <c r="I970">
        <v>25.8</v>
      </c>
      <c r="J970" t="s">
        <v>330</v>
      </c>
      <c r="K970">
        <v>15</v>
      </c>
      <c r="L970">
        <v>8.6</v>
      </c>
      <c r="M970">
        <v>3</v>
      </c>
      <c r="O970" t="s">
        <v>26</v>
      </c>
      <c r="P970">
        <v>17041</v>
      </c>
      <c r="Q970" t="s">
        <v>430</v>
      </c>
      <c r="R970" t="s">
        <v>334</v>
      </c>
      <c r="S970">
        <v>59001</v>
      </c>
      <c r="T970" t="s">
        <v>336</v>
      </c>
    </row>
    <row r="971" spans="1:20" x14ac:dyDescent="0.25">
      <c r="A971" t="s">
        <v>806</v>
      </c>
      <c r="B971" t="s">
        <v>347</v>
      </c>
      <c r="D971">
        <v>907058001</v>
      </c>
      <c r="E971" t="s">
        <v>804</v>
      </c>
      <c r="F971" t="s">
        <v>805</v>
      </c>
      <c r="G971" t="s">
        <v>333</v>
      </c>
      <c r="H971">
        <v>17041</v>
      </c>
      <c r="I971">
        <v>34.4</v>
      </c>
      <c r="J971" t="s">
        <v>330</v>
      </c>
      <c r="K971">
        <v>9</v>
      </c>
      <c r="L971">
        <v>8.6</v>
      </c>
      <c r="M971">
        <v>4</v>
      </c>
      <c r="O971" t="s">
        <v>26</v>
      </c>
      <c r="P971">
        <v>17041</v>
      </c>
      <c r="Q971" t="s">
        <v>430</v>
      </c>
      <c r="R971" t="s">
        <v>334</v>
      </c>
      <c r="S971">
        <v>59001</v>
      </c>
      <c r="T971" t="s">
        <v>336</v>
      </c>
    </row>
    <row r="972" spans="1:20" x14ac:dyDescent="0.25">
      <c r="A972" t="s">
        <v>996</v>
      </c>
      <c r="B972" t="s">
        <v>849</v>
      </c>
      <c r="D972">
        <v>907053010</v>
      </c>
      <c r="E972" t="s">
        <v>997</v>
      </c>
      <c r="F972" t="s">
        <v>998</v>
      </c>
      <c r="G972" t="s">
        <v>333</v>
      </c>
      <c r="H972">
        <v>17041</v>
      </c>
      <c r="I972">
        <v>45.26</v>
      </c>
      <c r="J972" t="s">
        <v>330</v>
      </c>
      <c r="K972">
        <v>20</v>
      </c>
      <c r="L972">
        <v>22.63</v>
      </c>
      <c r="M972">
        <v>2</v>
      </c>
      <c r="O972" t="s">
        <v>26</v>
      </c>
      <c r="P972">
        <v>17041</v>
      </c>
      <c r="Q972" t="s">
        <v>430</v>
      </c>
      <c r="R972" t="s">
        <v>334</v>
      </c>
      <c r="S972">
        <v>59001</v>
      </c>
      <c r="T972" t="s">
        <v>336</v>
      </c>
    </row>
    <row r="973" spans="1:20" x14ac:dyDescent="0.25">
      <c r="A973" t="s">
        <v>1404</v>
      </c>
      <c r="B973" t="s">
        <v>580</v>
      </c>
      <c r="D973">
        <v>902064001</v>
      </c>
      <c r="E973" t="s">
        <v>873</v>
      </c>
      <c r="F973" t="s">
        <v>874</v>
      </c>
      <c r="G973" t="s">
        <v>333</v>
      </c>
      <c r="H973">
        <v>17041</v>
      </c>
      <c r="I973">
        <v>17.2</v>
      </c>
      <c r="J973" t="s">
        <v>330</v>
      </c>
      <c r="K973">
        <v>9</v>
      </c>
      <c r="L973">
        <v>8.6</v>
      </c>
      <c r="M973">
        <v>2</v>
      </c>
      <c r="O973" t="s">
        <v>26</v>
      </c>
      <c r="P973">
        <v>17041</v>
      </c>
      <c r="Q973" t="s">
        <v>430</v>
      </c>
      <c r="R973" t="s">
        <v>334</v>
      </c>
      <c r="S973">
        <v>59001</v>
      </c>
      <c r="T973" t="s">
        <v>336</v>
      </c>
    </row>
    <row r="974" spans="1:20" x14ac:dyDescent="0.25">
      <c r="A974" t="s">
        <v>1383</v>
      </c>
      <c r="B974" t="s">
        <v>773</v>
      </c>
      <c r="D974">
        <v>902064001</v>
      </c>
      <c r="E974" t="s">
        <v>873</v>
      </c>
      <c r="F974" t="s">
        <v>874</v>
      </c>
      <c r="G974" t="s">
        <v>333</v>
      </c>
      <c r="H974">
        <v>17041</v>
      </c>
      <c r="I974">
        <v>25.8</v>
      </c>
      <c r="J974" t="s">
        <v>330</v>
      </c>
      <c r="K974">
        <v>3</v>
      </c>
      <c r="L974">
        <v>8.6</v>
      </c>
      <c r="M974">
        <v>3</v>
      </c>
      <c r="O974" t="s">
        <v>26</v>
      </c>
      <c r="P974">
        <v>17041</v>
      </c>
      <c r="Q974" t="s">
        <v>430</v>
      </c>
      <c r="R974" t="s">
        <v>334</v>
      </c>
      <c r="S974">
        <v>59001</v>
      </c>
      <c r="T974" t="s">
        <v>336</v>
      </c>
    </row>
    <row r="975" spans="1:20" x14ac:dyDescent="0.25">
      <c r="A975" t="s">
        <v>1098</v>
      </c>
      <c r="B975" t="s">
        <v>351</v>
      </c>
      <c r="D975">
        <v>906019001</v>
      </c>
      <c r="E975" t="s">
        <v>877</v>
      </c>
      <c r="F975" t="s">
        <v>878</v>
      </c>
      <c r="G975" t="s">
        <v>333</v>
      </c>
      <c r="H975">
        <v>17041</v>
      </c>
      <c r="I975">
        <v>15.8</v>
      </c>
      <c r="J975" t="s">
        <v>330</v>
      </c>
      <c r="K975">
        <v>16</v>
      </c>
      <c r="L975">
        <v>7.9</v>
      </c>
      <c r="M975">
        <v>2</v>
      </c>
      <c r="O975" t="s">
        <v>26</v>
      </c>
      <c r="P975">
        <v>17041</v>
      </c>
      <c r="Q975" t="s">
        <v>430</v>
      </c>
      <c r="R975" t="s">
        <v>334</v>
      </c>
      <c r="S975">
        <v>59001</v>
      </c>
      <c r="T975" t="s">
        <v>336</v>
      </c>
    </row>
    <row r="976" spans="1:20" x14ac:dyDescent="0.25">
      <c r="A976" t="s">
        <v>1001</v>
      </c>
      <c r="B976" t="s">
        <v>351</v>
      </c>
      <c r="D976">
        <v>906019001</v>
      </c>
      <c r="E976" t="s">
        <v>877</v>
      </c>
      <c r="F976" t="s">
        <v>878</v>
      </c>
      <c r="G976" t="s">
        <v>333</v>
      </c>
      <c r="H976">
        <v>17041</v>
      </c>
      <c r="I976">
        <v>39.5</v>
      </c>
      <c r="J976" t="s">
        <v>330</v>
      </c>
      <c r="K976">
        <v>4</v>
      </c>
      <c r="L976">
        <v>7.9</v>
      </c>
      <c r="M976">
        <v>5</v>
      </c>
      <c r="O976" t="s">
        <v>26</v>
      </c>
      <c r="P976">
        <v>17041</v>
      </c>
      <c r="Q976" t="s">
        <v>430</v>
      </c>
      <c r="R976" t="s">
        <v>334</v>
      </c>
      <c r="S976">
        <v>59001</v>
      </c>
      <c r="T976" t="s">
        <v>336</v>
      </c>
    </row>
    <row r="977" spans="1:20" x14ac:dyDescent="0.25">
      <c r="A977" t="s">
        <v>1002</v>
      </c>
      <c r="B977" t="s">
        <v>358</v>
      </c>
      <c r="D977">
        <v>907053010</v>
      </c>
      <c r="E977" t="s">
        <v>997</v>
      </c>
      <c r="F977" t="s">
        <v>1003</v>
      </c>
      <c r="G977" t="s">
        <v>333</v>
      </c>
      <c r="H977">
        <v>17041</v>
      </c>
      <c r="I977">
        <v>43</v>
      </c>
      <c r="J977" t="s">
        <v>330</v>
      </c>
      <c r="K977">
        <v>15</v>
      </c>
      <c r="L977">
        <v>8.6</v>
      </c>
      <c r="M977">
        <v>5</v>
      </c>
      <c r="O977" t="s">
        <v>26</v>
      </c>
      <c r="P977">
        <v>17041</v>
      </c>
      <c r="Q977" t="s">
        <v>430</v>
      </c>
      <c r="R977" t="s">
        <v>334</v>
      </c>
      <c r="S977">
        <v>59001</v>
      </c>
      <c r="T977" t="s">
        <v>336</v>
      </c>
    </row>
    <row r="978" spans="1:20" x14ac:dyDescent="0.25">
      <c r="A978" t="s">
        <v>880</v>
      </c>
      <c r="B978" t="s">
        <v>358</v>
      </c>
      <c r="D978">
        <v>908048001</v>
      </c>
      <c r="E978" t="s">
        <v>881</v>
      </c>
      <c r="F978" t="s">
        <v>882</v>
      </c>
      <c r="G978" t="s">
        <v>333</v>
      </c>
      <c r="H978">
        <v>17041</v>
      </c>
      <c r="I978">
        <v>43</v>
      </c>
      <c r="J978" t="s">
        <v>330</v>
      </c>
      <c r="K978">
        <v>23</v>
      </c>
      <c r="L978">
        <v>8.6</v>
      </c>
      <c r="M978">
        <v>5</v>
      </c>
      <c r="O978" t="s">
        <v>26</v>
      </c>
      <c r="P978">
        <v>17041</v>
      </c>
      <c r="Q978" t="s">
        <v>430</v>
      </c>
      <c r="R978" t="s">
        <v>334</v>
      </c>
      <c r="S978">
        <v>59001</v>
      </c>
      <c r="T978" t="s">
        <v>336</v>
      </c>
    </row>
    <row r="979" spans="1:20" x14ac:dyDescent="0.25">
      <c r="A979" t="s">
        <v>1161</v>
      </c>
      <c r="B979" t="s">
        <v>611</v>
      </c>
      <c r="D979">
        <v>905026001</v>
      </c>
      <c r="E979" t="s">
        <v>884</v>
      </c>
      <c r="F979" t="s">
        <v>885</v>
      </c>
      <c r="G979" t="s">
        <v>333</v>
      </c>
      <c r="H979">
        <v>17041</v>
      </c>
      <c r="I979">
        <v>25.8</v>
      </c>
      <c r="J979" t="s">
        <v>330</v>
      </c>
      <c r="K979">
        <v>4</v>
      </c>
      <c r="L979">
        <v>8.6</v>
      </c>
      <c r="M979">
        <v>3</v>
      </c>
      <c r="O979" t="s">
        <v>26</v>
      </c>
      <c r="P979">
        <v>17041</v>
      </c>
      <c r="Q979" t="s">
        <v>430</v>
      </c>
      <c r="R979" t="s">
        <v>334</v>
      </c>
      <c r="S979">
        <v>59001</v>
      </c>
      <c r="T979" t="s">
        <v>336</v>
      </c>
    </row>
    <row r="980" spans="1:20" x14ac:dyDescent="0.25">
      <c r="A980" t="s">
        <v>812</v>
      </c>
      <c r="B980" t="s">
        <v>358</v>
      </c>
      <c r="D980">
        <v>901057001</v>
      </c>
      <c r="E980" t="s">
        <v>813</v>
      </c>
      <c r="F980" t="s">
        <v>814</v>
      </c>
      <c r="G980" t="s">
        <v>333</v>
      </c>
      <c r="H980">
        <v>17041</v>
      </c>
      <c r="I980">
        <v>60.2</v>
      </c>
      <c r="J980" t="s">
        <v>330</v>
      </c>
      <c r="K980">
        <v>6</v>
      </c>
      <c r="L980">
        <v>8.6</v>
      </c>
      <c r="M980">
        <v>7</v>
      </c>
      <c r="O980" t="s">
        <v>26</v>
      </c>
      <c r="P980">
        <v>17041</v>
      </c>
      <c r="Q980" t="s">
        <v>430</v>
      </c>
      <c r="R980" t="s">
        <v>334</v>
      </c>
      <c r="S980">
        <v>59001</v>
      </c>
      <c r="T980" t="s">
        <v>336</v>
      </c>
    </row>
    <row r="981" spans="1:20" x14ac:dyDescent="0.25">
      <c r="A981" t="s">
        <v>1019</v>
      </c>
      <c r="B981" t="s">
        <v>351</v>
      </c>
      <c r="D981">
        <v>901037001</v>
      </c>
      <c r="E981" t="s">
        <v>1020</v>
      </c>
      <c r="F981" t="s">
        <v>1021</v>
      </c>
      <c r="G981" t="s">
        <v>333</v>
      </c>
      <c r="H981">
        <v>17041</v>
      </c>
      <c r="I981">
        <v>39.5</v>
      </c>
      <c r="J981" t="s">
        <v>330</v>
      </c>
      <c r="K981">
        <v>8</v>
      </c>
      <c r="L981">
        <v>7.9</v>
      </c>
      <c r="M981">
        <v>5</v>
      </c>
      <c r="O981" t="s">
        <v>26</v>
      </c>
      <c r="P981">
        <v>17041</v>
      </c>
      <c r="Q981" t="s">
        <v>430</v>
      </c>
      <c r="R981" t="s">
        <v>334</v>
      </c>
      <c r="S981">
        <v>59001</v>
      </c>
      <c r="T981" t="s">
        <v>336</v>
      </c>
    </row>
    <row r="982" spans="1:20" x14ac:dyDescent="0.25">
      <c r="A982" t="s">
        <v>1370</v>
      </c>
      <c r="B982" t="s">
        <v>441</v>
      </c>
      <c r="D982">
        <v>901090070</v>
      </c>
      <c r="E982" t="s">
        <v>945</v>
      </c>
      <c r="F982" t="s">
        <v>1021</v>
      </c>
      <c r="G982" t="s">
        <v>333</v>
      </c>
      <c r="H982">
        <v>17041</v>
      </c>
      <c r="I982">
        <v>17.2</v>
      </c>
      <c r="J982" t="s">
        <v>330</v>
      </c>
      <c r="K982">
        <v>4</v>
      </c>
      <c r="L982">
        <v>8.6</v>
      </c>
      <c r="M982">
        <v>2</v>
      </c>
      <c r="O982" t="s">
        <v>26</v>
      </c>
      <c r="P982">
        <v>17041</v>
      </c>
      <c r="Q982" t="s">
        <v>430</v>
      </c>
      <c r="R982" t="s">
        <v>334</v>
      </c>
      <c r="S982">
        <v>59001</v>
      </c>
      <c r="T982" t="s">
        <v>336</v>
      </c>
    </row>
    <row r="983" spans="1:20" x14ac:dyDescent="0.25">
      <c r="A983" t="s">
        <v>1133</v>
      </c>
      <c r="B983" t="s">
        <v>788</v>
      </c>
      <c r="D983">
        <v>903034001</v>
      </c>
      <c r="E983" t="s">
        <v>892</v>
      </c>
      <c r="F983" t="s">
        <v>893</v>
      </c>
      <c r="G983" t="s">
        <v>333</v>
      </c>
      <c r="H983">
        <v>17041</v>
      </c>
      <c r="I983">
        <v>43</v>
      </c>
      <c r="J983" t="s">
        <v>330</v>
      </c>
      <c r="K983">
        <v>3</v>
      </c>
      <c r="L983">
        <v>8.6</v>
      </c>
      <c r="M983">
        <v>5</v>
      </c>
      <c r="O983" t="s">
        <v>26</v>
      </c>
      <c r="P983">
        <v>17041</v>
      </c>
      <c r="Q983" t="s">
        <v>430</v>
      </c>
      <c r="R983" t="s">
        <v>334</v>
      </c>
      <c r="S983">
        <v>59001</v>
      </c>
      <c r="T983" t="s">
        <v>336</v>
      </c>
    </row>
    <row r="984" spans="1:20" x14ac:dyDescent="0.25">
      <c r="A984" t="s">
        <v>894</v>
      </c>
      <c r="B984" t="s">
        <v>580</v>
      </c>
      <c r="D984">
        <v>903034001</v>
      </c>
      <c r="E984" t="s">
        <v>892</v>
      </c>
      <c r="F984" t="s">
        <v>893</v>
      </c>
      <c r="G984" t="s">
        <v>333</v>
      </c>
      <c r="H984">
        <v>17041</v>
      </c>
      <c r="I984">
        <v>43</v>
      </c>
      <c r="J984" t="s">
        <v>330</v>
      </c>
      <c r="K984">
        <v>9</v>
      </c>
      <c r="L984">
        <v>8.6</v>
      </c>
      <c r="M984">
        <v>5</v>
      </c>
      <c r="O984" t="s">
        <v>26</v>
      </c>
      <c r="P984">
        <v>17041</v>
      </c>
      <c r="Q984" t="s">
        <v>430</v>
      </c>
      <c r="R984" t="s">
        <v>334</v>
      </c>
      <c r="S984">
        <v>59001</v>
      </c>
      <c r="T984" t="s">
        <v>336</v>
      </c>
    </row>
    <row r="985" spans="1:20" x14ac:dyDescent="0.25">
      <c r="A985" t="s">
        <v>1029</v>
      </c>
      <c r="B985" t="s">
        <v>580</v>
      </c>
      <c r="D985">
        <v>905024001</v>
      </c>
      <c r="E985" t="s">
        <v>1030</v>
      </c>
      <c r="F985" t="s">
        <v>1031</v>
      </c>
      <c r="G985" t="s">
        <v>333</v>
      </c>
      <c r="H985">
        <v>17041</v>
      </c>
      <c r="I985">
        <v>34.4</v>
      </c>
      <c r="J985" t="s">
        <v>330</v>
      </c>
      <c r="K985">
        <v>14</v>
      </c>
      <c r="L985">
        <v>8.6</v>
      </c>
      <c r="M985">
        <v>4</v>
      </c>
      <c r="O985" t="s">
        <v>26</v>
      </c>
      <c r="P985">
        <v>17041</v>
      </c>
      <c r="Q985" t="s">
        <v>430</v>
      </c>
      <c r="R985" t="s">
        <v>334</v>
      </c>
      <c r="S985">
        <v>59001</v>
      </c>
      <c r="T985" t="s">
        <v>336</v>
      </c>
    </row>
    <row r="986" spans="1:20" x14ac:dyDescent="0.25">
      <c r="A986" t="s">
        <v>1319</v>
      </c>
      <c r="B986" t="s">
        <v>849</v>
      </c>
      <c r="D986">
        <v>905024001</v>
      </c>
      <c r="E986" t="s">
        <v>1030</v>
      </c>
      <c r="F986" t="s">
        <v>1031</v>
      </c>
      <c r="G986" t="s">
        <v>333</v>
      </c>
      <c r="H986">
        <v>17041</v>
      </c>
      <c r="I986">
        <v>90.52</v>
      </c>
      <c r="J986" t="s">
        <v>330</v>
      </c>
      <c r="K986">
        <v>23</v>
      </c>
      <c r="L986">
        <v>22.63</v>
      </c>
      <c r="M986">
        <v>4</v>
      </c>
      <c r="O986" t="s">
        <v>26</v>
      </c>
      <c r="P986">
        <v>17041</v>
      </c>
      <c r="Q986" t="s">
        <v>430</v>
      </c>
      <c r="R986" t="s">
        <v>334</v>
      </c>
      <c r="S986">
        <v>59001</v>
      </c>
      <c r="T986" t="s">
        <v>336</v>
      </c>
    </row>
    <row r="987" spans="1:20" x14ac:dyDescent="0.25">
      <c r="A987" t="s">
        <v>1034</v>
      </c>
      <c r="B987" t="s">
        <v>769</v>
      </c>
      <c r="D987">
        <v>903034001</v>
      </c>
      <c r="E987" t="s">
        <v>892</v>
      </c>
      <c r="F987" t="s">
        <v>893</v>
      </c>
      <c r="G987" t="s">
        <v>333</v>
      </c>
      <c r="H987">
        <v>17041</v>
      </c>
      <c r="I987">
        <v>43</v>
      </c>
      <c r="J987" t="s">
        <v>330</v>
      </c>
      <c r="K987">
        <v>14</v>
      </c>
      <c r="L987">
        <v>8.6</v>
      </c>
      <c r="M987">
        <v>5</v>
      </c>
      <c r="O987" t="s">
        <v>26</v>
      </c>
      <c r="P987">
        <v>17041</v>
      </c>
      <c r="Q987" t="s">
        <v>430</v>
      </c>
      <c r="R987" t="s">
        <v>334</v>
      </c>
      <c r="S987">
        <v>59001</v>
      </c>
      <c r="T987" t="s">
        <v>336</v>
      </c>
    </row>
    <row r="988" spans="1:20" x14ac:dyDescent="0.25">
      <c r="A988" t="s">
        <v>1405</v>
      </c>
      <c r="B988" t="s">
        <v>773</v>
      </c>
      <c r="D988">
        <v>903034001</v>
      </c>
      <c r="E988" t="s">
        <v>892</v>
      </c>
      <c r="F988" t="s">
        <v>893</v>
      </c>
      <c r="G988" t="s">
        <v>333</v>
      </c>
      <c r="H988">
        <v>17041</v>
      </c>
      <c r="I988">
        <v>39.5</v>
      </c>
      <c r="J988" t="s">
        <v>330</v>
      </c>
      <c r="K988">
        <v>19</v>
      </c>
      <c r="L988">
        <v>7.9</v>
      </c>
      <c r="M988">
        <v>5</v>
      </c>
      <c r="O988" t="s">
        <v>26</v>
      </c>
      <c r="P988">
        <v>17041</v>
      </c>
      <c r="Q988" t="s">
        <v>430</v>
      </c>
      <c r="R988" t="s">
        <v>334</v>
      </c>
      <c r="S988">
        <v>59001</v>
      </c>
      <c r="T988" t="s">
        <v>336</v>
      </c>
    </row>
    <row r="989" spans="1:20" x14ac:dyDescent="0.25">
      <c r="A989" t="s">
        <v>1035</v>
      </c>
      <c r="B989" t="s">
        <v>924</v>
      </c>
      <c r="D989">
        <v>901010001</v>
      </c>
      <c r="E989" t="s">
        <v>900</v>
      </c>
      <c r="F989" t="s">
        <v>901</v>
      </c>
      <c r="G989" t="s">
        <v>333</v>
      </c>
      <c r="H989">
        <v>17041</v>
      </c>
      <c r="I989">
        <v>17.2</v>
      </c>
      <c r="J989" t="s">
        <v>330</v>
      </c>
      <c r="K989">
        <v>22</v>
      </c>
      <c r="L989">
        <v>8.6</v>
      </c>
      <c r="M989">
        <v>2</v>
      </c>
      <c r="O989" t="s">
        <v>26</v>
      </c>
      <c r="P989">
        <v>17041</v>
      </c>
      <c r="Q989" t="s">
        <v>430</v>
      </c>
      <c r="R989" t="s">
        <v>334</v>
      </c>
      <c r="S989">
        <v>59001</v>
      </c>
      <c r="T989" t="s">
        <v>336</v>
      </c>
    </row>
    <row r="990" spans="1:20" x14ac:dyDescent="0.25">
      <c r="A990" t="s">
        <v>1219</v>
      </c>
      <c r="B990" t="s">
        <v>407</v>
      </c>
      <c r="D990">
        <v>908023001</v>
      </c>
      <c r="E990" t="s">
        <v>905</v>
      </c>
      <c r="F990" t="s">
        <v>906</v>
      </c>
      <c r="G990" t="s">
        <v>333</v>
      </c>
      <c r="H990">
        <v>17041</v>
      </c>
      <c r="I990">
        <v>113.15</v>
      </c>
      <c r="J990" t="s">
        <v>330</v>
      </c>
      <c r="K990">
        <v>4</v>
      </c>
      <c r="L990">
        <v>22.63</v>
      </c>
      <c r="M990">
        <v>5</v>
      </c>
      <c r="O990" t="s">
        <v>26</v>
      </c>
      <c r="P990">
        <v>17041</v>
      </c>
      <c r="Q990" t="s">
        <v>430</v>
      </c>
      <c r="R990" t="s">
        <v>334</v>
      </c>
      <c r="S990">
        <v>59001</v>
      </c>
      <c r="T990" t="s">
        <v>336</v>
      </c>
    </row>
    <row r="991" spans="1:20" x14ac:dyDescent="0.25">
      <c r="A991" t="s">
        <v>1041</v>
      </c>
      <c r="B991" t="s">
        <v>792</v>
      </c>
      <c r="D991">
        <v>908013030</v>
      </c>
      <c r="E991" t="s">
        <v>1039</v>
      </c>
      <c r="F991" t="s">
        <v>1040</v>
      </c>
      <c r="G991" t="s">
        <v>333</v>
      </c>
      <c r="H991">
        <v>17041</v>
      </c>
      <c r="I991">
        <v>17.2</v>
      </c>
      <c r="J991" t="s">
        <v>330</v>
      </c>
      <c r="K991">
        <v>8</v>
      </c>
      <c r="L991">
        <v>8.6</v>
      </c>
      <c r="M991">
        <v>2</v>
      </c>
      <c r="O991" t="s">
        <v>26</v>
      </c>
      <c r="P991">
        <v>17041</v>
      </c>
      <c r="Q991" t="s">
        <v>430</v>
      </c>
      <c r="R991" t="s">
        <v>334</v>
      </c>
      <c r="S991">
        <v>59001</v>
      </c>
      <c r="T991" t="s">
        <v>336</v>
      </c>
    </row>
    <row r="992" spans="1:20" x14ac:dyDescent="0.25">
      <c r="A992" t="s">
        <v>1042</v>
      </c>
      <c r="B992" t="s">
        <v>580</v>
      </c>
      <c r="D992">
        <v>908023010</v>
      </c>
      <c r="E992" t="s">
        <v>820</v>
      </c>
      <c r="F992" t="s">
        <v>821</v>
      </c>
      <c r="G992" t="s">
        <v>333</v>
      </c>
      <c r="H992">
        <v>17041</v>
      </c>
      <c r="I992">
        <v>25.8</v>
      </c>
      <c r="J992" t="s">
        <v>330</v>
      </c>
      <c r="K992">
        <v>20</v>
      </c>
      <c r="L992">
        <v>8.6</v>
      </c>
      <c r="M992">
        <v>3</v>
      </c>
      <c r="O992" t="s">
        <v>26</v>
      </c>
      <c r="P992">
        <v>17041</v>
      </c>
      <c r="Q992" t="s">
        <v>430</v>
      </c>
      <c r="R992" t="s">
        <v>334</v>
      </c>
      <c r="S992">
        <v>59001</v>
      </c>
      <c r="T992" t="s">
        <v>336</v>
      </c>
    </row>
    <row r="993" spans="1:20" x14ac:dyDescent="0.25">
      <c r="A993" t="s">
        <v>1350</v>
      </c>
      <c r="B993" t="s">
        <v>849</v>
      </c>
      <c r="D993">
        <v>905025001</v>
      </c>
      <c r="E993" t="s">
        <v>909</v>
      </c>
      <c r="F993" t="s">
        <v>910</v>
      </c>
      <c r="G993" t="s">
        <v>333</v>
      </c>
      <c r="H993">
        <v>17041</v>
      </c>
      <c r="I993">
        <v>22.63</v>
      </c>
      <c r="J993" t="s">
        <v>330</v>
      </c>
      <c r="K993">
        <v>13</v>
      </c>
      <c r="L993">
        <v>22.63</v>
      </c>
      <c r="M993">
        <v>1</v>
      </c>
      <c r="O993" t="s">
        <v>26</v>
      </c>
      <c r="P993">
        <v>17041</v>
      </c>
      <c r="Q993" t="s">
        <v>430</v>
      </c>
      <c r="R993" t="s">
        <v>334</v>
      </c>
      <c r="S993">
        <v>59001</v>
      </c>
      <c r="T993" t="s">
        <v>336</v>
      </c>
    </row>
    <row r="994" spans="1:20" x14ac:dyDescent="0.25">
      <c r="A994" t="s">
        <v>1350</v>
      </c>
      <c r="B994" t="s">
        <v>849</v>
      </c>
      <c r="D994">
        <v>905025001</v>
      </c>
      <c r="E994" t="s">
        <v>909</v>
      </c>
      <c r="F994" t="s">
        <v>910</v>
      </c>
      <c r="G994" t="s">
        <v>333</v>
      </c>
      <c r="H994">
        <v>17041</v>
      </c>
      <c r="I994">
        <v>34</v>
      </c>
      <c r="J994" t="s">
        <v>330</v>
      </c>
      <c r="K994">
        <v>14</v>
      </c>
      <c r="L994">
        <v>8.5</v>
      </c>
      <c r="M994">
        <v>4</v>
      </c>
      <c r="O994" t="s">
        <v>26</v>
      </c>
      <c r="P994">
        <v>17041</v>
      </c>
      <c r="Q994" t="s">
        <v>430</v>
      </c>
      <c r="R994" t="s">
        <v>334</v>
      </c>
      <c r="S994">
        <v>59001</v>
      </c>
      <c r="T994" t="s">
        <v>336</v>
      </c>
    </row>
    <row r="995" spans="1:20" x14ac:dyDescent="0.25">
      <c r="A995" t="s">
        <v>908</v>
      </c>
      <c r="B995" t="s">
        <v>503</v>
      </c>
      <c r="D995">
        <v>905025001</v>
      </c>
      <c r="E995" t="s">
        <v>909</v>
      </c>
      <c r="F995" t="s">
        <v>910</v>
      </c>
      <c r="G995" t="s">
        <v>333</v>
      </c>
      <c r="H995">
        <v>17041</v>
      </c>
      <c r="I995">
        <v>43</v>
      </c>
      <c r="J995" t="s">
        <v>330</v>
      </c>
      <c r="K995">
        <v>20</v>
      </c>
      <c r="L995">
        <v>8.6</v>
      </c>
      <c r="M995">
        <v>5</v>
      </c>
      <c r="O995" t="s">
        <v>26</v>
      </c>
      <c r="P995">
        <v>17041</v>
      </c>
      <c r="Q995" t="s">
        <v>430</v>
      </c>
      <c r="R995" t="s">
        <v>334</v>
      </c>
      <c r="S995">
        <v>59001</v>
      </c>
      <c r="T995" t="s">
        <v>336</v>
      </c>
    </row>
    <row r="996" spans="1:20" x14ac:dyDescent="0.25">
      <c r="A996" t="s">
        <v>916</v>
      </c>
      <c r="B996" t="s">
        <v>358</v>
      </c>
      <c r="D996">
        <v>906055001</v>
      </c>
      <c r="E996" t="s">
        <v>868</v>
      </c>
      <c r="F996" t="s">
        <v>917</v>
      </c>
      <c r="G996" t="s">
        <v>333</v>
      </c>
      <c r="H996">
        <v>17041</v>
      </c>
      <c r="I996">
        <v>86</v>
      </c>
      <c r="J996" t="s">
        <v>330</v>
      </c>
      <c r="K996">
        <v>6</v>
      </c>
      <c r="L996">
        <v>8.6</v>
      </c>
      <c r="M996">
        <v>10</v>
      </c>
      <c r="O996" t="s">
        <v>26</v>
      </c>
      <c r="P996">
        <v>17041</v>
      </c>
      <c r="Q996" t="s">
        <v>430</v>
      </c>
      <c r="R996" t="s">
        <v>334</v>
      </c>
      <c r="S996">
        <v>59001</v>
      </c>
      <c r="T996" t="s">
        <v>336</v>
      </c>
    </row>
    <row r="997" spans="1:20" x14ac:dyDescent="0.25">
      <c r="A997" t="s">
        <v>1138</v>
      </c>
      <c r="B997" t="s">
        <v>773</v>
      </c>
      <c r="D997">
        <v>906055001</v>
      </c>
      <c r="E997" t="s">
        <v>868</v>
      </c>
      <c r="F997" t="s">
        <v>917</v>
      </c>
      <c r="G997" t="s">
        <v>333</v>
      </c>
      <c r="H997">
        <v>17041</v>
      </c>
      <c r="I997">
        <v>25.8</v>
      </c>
      <c r="J997" t="s">
        <v>330</v>
      </c>
      <c r="K997">
        <v>11</v>
      </c>
      <c r="L997">
        <v>8.6</v>
      </c>
      <c r="M997">
        <v>3</v>
      </c>
      <c r="O997" t="s">
        <v>26</v>
      </c>
      <c r="P997">
        <v>17041</v>
      </c>
      <c r="Q997" t="s">
        <v>430</v>
      </c>
      <c r="R997" t="s">
        <v>334</v>
      </c>
      <c r="S997">
        <v>59001</v>
      </c>
      <c r="T997" t="s">
        <v>336</v>
      </c>
    </row>
    <row r="998" spans="1:20" x14ac:dyDescent="0.25">
      <c r="A998" t="s">
        <v>1226</v>
      </c>
      <c r="B998" t="s">
        <v>358</v>
      </c>
      <c r="D998">
        <v>905015001</v>
      </c>
      <c r="E998" t="s">
        <v>823</v>
      </c>
      <c r="F998" t="s">
        <v>824</v>
      </c>
      <c r="G998" t="s">
        <v>333</v>
      </c>
      <c r="H998">
        <v>17041</v>
      </c>
      <c r="I998">
        <v>17.2</v>
      </c>
      <c r="J998" t="s">
        <v>330</v>
      </c>
      <c r="K998">
        <v>13</v>
      </c>
      <c r="L998">
        <v>8.6</v>
      </c>
      <c r="M998">
        <v>2</v>
      </c>
      <c r="O998" t="s">
        <v>26</v>
      </c>
      <c r="P998">
        <v>17041</v>
      </c>
      <c r="Q998" t="s">
        <v>430</v>
      </c>
      <c r="R998" t="s">
        <v>334</v>
      </c>
      <c r="S998">
        <v>59001</v>
      </c>
      <c r="T998" t="s">
        <v>336</v>
      </c>
    </row>
    <row r="999" spans="1:20" x14ac:dyDescent="0.25">
      <c r="A999" t="s">
        <v>825</v>
      </c>
      <c r="B999" t="s">
        <v>358</v>
      </c>
      <c r="D999">
        <v>904047001</v>
      </c>
      <c r="E999" t="s">
        <v>826</v>
      </c>
      <c r="F999" t="s">
        <v>827</v>
      </c>
      <c r="G999" t="s">
        <v>333</v>
      </c>
      <c r="H999">
        <v>17041</v>
      </c>
      <c r="I999">
        <v>34.4</v>
      </c>
      <c r="J999" t="s">
        <v>330</v>
      </c>
      <c r="K999">
        <v>21</v>
      </c>
      <c r="L999">
        <v>8.6</v>
      </c>
      <c r="M999">
        <v>4</v>
      </c>
      <c r="O999" t="s">
        <v>26</v>
      </c>
      <c r="P999">
        <v>17041</v>
      </c>
      <c r="Q999" t="s">
        <v>430</v>
      </c>
      <c r="R999" t="s">
        <v>334</v>
      </c>
      <c r="S999">
        <v>59001</v>
      </c>
      <c r="T999" t="s">
        <v>336</v>
      </c>
    </row>
    <row r="1000" spans="1:20" x14ac:dyDescent="0.25">
      <c r="A1000" t="s">
        <v>1164</v>
      </c>
      <c r="B1000" t="s">
        <v>796</v>
      </c>
      <c r="D1000">
        <v>904047001</v>
      </c>
      <c r="E1000" t="s">
        <v>826</v>
      </c>
      <c r="F1000" t="s">
        <v>827</v>
      </c>
      <c r="G1000" t="s">
        <v>333</v>
      </c>
      <c r="H1000">
        <v>17041</v>
      </c>
      <c r="I1000">
        <v>8.6</v>
      </c>
      <c r="J1000" t="s">
        <v>330</v>
      </c>
      <c r="K1000">
        <v>10</v>
      </c>
      <c r="L1000">
        <v>8.6</v>
      </c>
      <c r="M1000">
        <v>1</v>
      </c>
      <c r="O1000" t="s">
        <v>26</v>
      </c>
      <c r="P1000">
        <v>17041</v>
      </c>
      <c r="Q1000" t="s">
        <v>430</v>
      </c>
      <c r="R1000" t="s">
        <v>334</v>
      </c>
      <c r="S1000">
        <v>59001</v>
      </c>
      <c r="T1000" t="s">
        <v>336</v>
      </c>
    </row>
    <row r="1001" spans="1:20" x14ac:dyDescent="0.25">
      <c r="A1001" t="s">
        <v>1227</v>
      </c>
      <c r="B1001" t="s">
        <v>769</v>
      </c>
      <c r="D1001">
        <v>908000000</v>
      </c>
      <c r="E1001" t="s">
        <v>1102</v>
      </c>
      <c r="F1001" t="s">
        <v>1103</v>
      </c>
      <c r="G1001" t="s">
        <v>333</v>
      </c>
      <c r="H1001">
        <v>17041</v>
      </c>
      <c r="I1001">
        <v>17.2</v>
      </c>
      <c r="J1001" t="s">
        <v>330</v>
      </c>
      <c r="K1001">
        <v>4</v>
      </c>
      <c r="L1001">
        <v>8.6</v>
      </c>
      <c r="M1001">
        <v>2</v>
      </c>
      <c r="O1001" t="s">
        <v>26</v>
      </c>
      <c r="P1001">
        <v>17041</v>
      </c>
      <c r="Q1001" t="s">
        <v>430</v>
      </c>
      <c r="R1001" t="s">
        <v>334</v>
      </c>
      <c r="S1001">
        <v>59001</v>
      </c>
      <c r="T1001" t="s">
        <v>336</v>
      </c>
    </row>
    <row r="1002" spans="1:20" x14ac:dyDescent="0.25">
      <c r="A1002" t="s">
        <v>1101</v>
      </c>
      <c r="B1002" t="s">
        <v>887</v>
      </c>
      <c r="D1002">
        <v>908000000</v>
      </c>
      <c r="E1002" t="s">
        <v>1102</v>
      </c>
      <c r="F1002" t="s">
        <v>1103</v>
      </c>
      <c r="G1002" t="s">
        <v>333</v>
      </c>
      <c r="H1002">
        <v>17041</v>
      </c>
      <c r="I1002">
        <v>17</v>
      </c>
      <c r="J1002" t="s">
        <v>330</v>
      </c>
      <c r="K1002">
        <v>8</v>
      </c>
      <c r="L1002">
        <v>8.5</v>
      </c>
      <c r="M1002">
        <v>2</v>
      </c>
      <c r="O1002" t="s">
        <v>26</v>
      </c>
      <c r="P1002">
        <v>17041</v>
      </c>
      <c r="Q1002" t="s">
        <v>430</v>
      </c>
      <c r="R1002" t="s">
        <v>334</v>
      </c>
      <c r="S1002">
        <v>59001</v>
      </c>
      <c r="T1002" t="s">
        <v>336</v>
      </c>
    </row>
    <row r="1003" spans="1:20" x14ac:dyDescent="0.25">
      <c r="A1003" t="s">
        <v>920</v>
      </c>
      <c r="B1003" t="s">
        <v>570</v>
      </c>
      <c r="D1003">
        <v>904069020</v>
      </c>
      <c r="E1003" t="s">
        <v>921</v>
      </c>
      <c r="F1003" t="s">
        <v>922</v>
      </c>
      <c r="G1003" t="s">
        <v>333</v>
      </c>
      <c r="H1003">
        <v>17042</v>
      </c>
      <c r="I1003">
        <v>105</v>
      </c>
      <c r="J1003" t="s">
        <v>330</v>
      </c>
      <c r="K1003">
        <v>11</v>
      </c>
      <c r="L1003">
        <v>35</v>
      </c>
      <c r="M1003">
        <v>3</v>
      </c>
      <c r="O1003" t="s">
        <v>26</v>
      </c>
      <c r="P1003">
        <v>17042</v>
      </c>
      <c r="Q1003" t="s">
        <v>432</v>
      </c>
      <c r="R1003" t="s">
        <v>334</v>
      </c>
      <c r="S1003">
        <v>59001</v>
      </c>
      <c r="T1003" t="s">
        <v>336</v>
      </c>
    </row>
    <row r="1004" spans="1:20" x14ac:dyDescent="0.25">
      <c r="A1004" t="s">
        <v>1165</v>
      </c>
      <c r="B1004" t="s">
        <v>849</v>
      </c>
      <c r="D1004">
        <v>904069001</v>
      </c>
      <c r="E1004" t="s">
        <v>842</v>
      </c>
      <c r="F1004" t="s">
        <v>843</v>
      </c>
      <c r="G1004" t="s">
        <v>333</v>
      </c>
      <c r="H1004">
        <v>17042</v>
      </c>
      <c r="I1004">
        <v>60.5</v>
      </c>
      <c r="J1004" t="s">
        <v>330</v>
      </c>
      <c r="K1004">
        <v>6</v>
      </c>
      <c r="L1004">
        <v>30.25</v>
      </c>
      <c r="M1004">
        <v>2</v>
      </c>
      <c r="O1004" t="s">
        <v>26</v>
      </c>
      <c r="P1004">
        <v>17042</v>
      </c>
      <c r="Q1004" t="s">
        <v>432</v>
      </c>
      <c r="R1004" t="s">
        <v>334</v>
      </c>
      <c r="S1004">
        <v>59001</v>
      </c>
      <c r="T1004" t="s">
        <v>336</v>
      </c>
    </row>
    <row r="1005" spans="1:20" x14ac:dyDescent="0.25">
      <c r="A1005" t="s">
        <v>1143</v>
      </c>
      <c r="B1005" t="s">
        <v>759</v>
      </c>
      <c r="D1005">
        <v>904054001</v>
      </c>
      <c r="E1005" t="s">
        <v>832</v>
      </c>
      <c r="F1005" t="s">
        <v>833</v>
      </c>
      <c r="G1005" t="s">
        <v>333</v>
      </c>
      <c r="H1005">
        <v>17042</v>
      </c>
      <c r="I1005">
        <v>126</v>
      </c>
      <c r="J1005" t="s">
        <v>330</v>
      </c>
      <c r="K1005">
        <v>3</v>
      </c>
      <c r="L1005">
        <v>42</v>
      </c>
      <c r="M1005">
        <v>3</v>
      </c>
      <c r="O1005" t="s">
        <v>26</v>
      </c>
      <c r="P1005">
        <v>17042</v>
      </c>
      <c r="Q1005" t="s">
        <v>432</v>
      </c>
      <c r="R1005" t="s">
        <v>334</v>
      </c>
      <c r="S1005">
        <v>59001</v>
      </c>
      <c r="T1005" t="s">
        <v>336</v>
      </c>
    </row>
    <row r="1006" spans="1:20" x14ac:dyDescent="0.25">
      <c r="A1006" t="s">
        <v>834</v>
      </c>
      <c r="B1006" t="s">
        <v>580</v>
      </c>
      <c r="D1006">
        <v>904017030</v>
      </c>
      <c r="E1006" t="s">
        <v>835</v>
      </c>
      <c r="F1006" t="s">
        <v>836</v>
      </c>
      <c r="G1006" t="s">
        <v>333</v>
      </c>
      <c r="H1006">
        <v>17042</v>
      </c>
      <c r="I1006">
        <v>105</v>
      </c>
      <c r="J1006" t="s">
        <v>330</v>
      </c>
      <c r="K1006">
        <v>17</v>
      </c>
      <c r="L1006">
        <v>35</v>
      </c>
      <c r="M1006">
        <v>3</v>
      </c>
      <c r="O1006" t="s">
        <v>26</v>
      </c>
      <c r="P1006">
        <v>17042</v>
      </c>
      <c r="Q1006" t="s">
        <v>432</v>
      </c>
      <c r="R1006" t="s">
        <v>334</v>
      </c>
      <c r="S1006">
        <v>59001</v>
      </c>
      <c r="T1006" t="s">
        <v>336</v>
      </c>
    </row>
    <row r="1007" spans="1:20" x14ac:dyDescent="0.25">
      <c r="A1007" t="s">
        <v>927</v>
      </c>
      <c r="B1007" t="s">
        <v>761</v>
      </c>
      <c r="D1007">
        <v>903044001</v>
      </c>
      <c r="E1007" t="s">
        <v>928</v>
      </c>
      <c r="F1007" t="s">
        <v>929</v>
      </c>
      <c r="G1007" t="s">
        <v>333</v>
      </c>
      <c r="H1007">
        <v>17042</v>
      </c>
      <c r="I1007">
        <v>105</v>
      </c>
      <c r="J1007" t="s">
        <v>330</v>
      </c>
      <c r="K1007">
        <v>18</v>
      </c>
      <c r="L1007">
        <v>35</v>
      </c>
      <c r="M1007">
        <v>3</v>
      </c>
      <c r="O1007" t="s">
        <v>26</v>
      </c>
      <c r="P1007">
        <v>17042</v>
      </c>
      <c r="Q1007" t="s">
        <v>432</v>
      </c>
      <c r="R1007" t="s">
        <v>334</v>
      </c>
      <c r="S1007">
        <v>59001</v>
      </c>
      <c r="T1007" t="s">
        <v>336</v>
      </c>
    </row>
    <row r="1008" spans="1:20" x14ac:dyDescent="0.25">
      <c r="A1008" t="s">
        <v>1266</v>
      </c>
      <c r="B1008" t="s">
        <v>788</v>
      </c>
      <c r="D1008">
        <v>903044001</v>
      </c>
      <c r="E1008" t="s">
        <v>928</v>
      </c>
      <c r="F1008" t="s">
        <v>929</v>
      </c>
      <c r="G1008" t="s">
        <v>333</v>
      </c>
      <c r="H1008">
        <v>17042</v>
      </c>
      <c r="I1008">
        <v>35</v>
      </c>
      <c r="J1008" t="s">
        <v>330</v>
      </c>
      <c r="K1008">
        <v>11</v>
      </c>
      <c r="L1008">
        <v>35</v>
      </c>
      <c r="M1008">
        <v>1</v>
      </c>
      <c r="O1008" t="s">
        <v>26</v>
      </c>
      <c r="P1008">
        <v>17042</v>
      </c>
      <c r="Q1008" t="s">
        <v>432</v>
      </c>
      <c r="R1008" t="s">
        <v>334</v>
      </c>
      <c r="S1008">
        <v>59001</v>
      </c>
      <c r="T1008" t="s">
        <v>336</v>
      </c>
    </row>
    <row r="1009" spans="1:20" x14ac:dyDescent="0.25">
      <c r="A1009" t="s">
        <v>935</v>
      </c>
      <c r="B1009" t="s">
        <v>876</v>
      </c>
      <c r="D1009">
        <v>903044001</v>
      </c>
      <c r="E1009" t="s">
        <v>928</v>
      </c>
      <c r="F1009" t="s">
        <v>929</v>
      </c>
      <c r="G1009" t="s">
        <v>333</v>
      </c>
      <c r="H1009">
        <v>17042</v>
      </c>
      <c r="I1009">
        <v>210</v>
      </c>
      <c r="J1009" t="s">
        <v>330</v>
      </c>
      <c r="K1009">
        <v>9</v>
      </c>
      <c r="L1009">
        <v>42</v>
      </c>
      <c r="M1009">
        <v>5</v>
      </c>
      <c r="O1009" t="s">
        <v>26</v>
      </c>
      <c r="P1009">
        <v>17042</v>
      </c>
      <c r="Q1009" t="s">
        <v>432</v>
      </c>
      <c r="R1009" t="s">
        <v>334</v>
      </c>
      <c r="S1009">
        <v>59001</v>
      </c>
      <c r="T1009" t="s">
        <v>336</v>
      </c>
    </row>
    <row r="1010" spans="1:20" x14ac:dyDescent="0.25">
      <c r="A1010" t="s">
        <v>937</v>
      </c>
      <c r="B1010" t="s">
        <v>441</v>
      </c>
      <c r="D1010">
        <v>904054010</v>
      </c>
      <c r="E1010" t="s">
        <v>751</v>
      </c>
      <c r="F1010" t="s">
        <v>752</v>
      </c>
      <c r="G1010" t="s">
        <v>333</v>
      </c>
      <c r="H1010">
        <v>17042</v>
      </c>
      <c r="I1010">
        <v>175</v>
      </c>
      <c r="J1010" t="s">
        <v>330</v>
      </c>
      <c r="K1010">
        <v>18</v>
      </c>
      <c r="L1010">
        <v>35</v>
      </c>
      <c r="M1010">
        <v>5</v>
      </c>
      <c r="O1010" t="s">
        <v>26</v>
      </c>
      <c r="P1010">
        <v>17042</v>
      </c>
      <c r="Q1010" t="s">
        <v>432</v>
      </c>
      <c r="R1010" t="s">
        <v>334</v>
      </c>
      <c r="S1010">
        <v>59001</v>
      </c>
      <c r="T1010" t="s">
        <v>336</v>
      </c>
    </row>
    <row r="1011" spans="1:20" x14ac:dyDescent="0.25">
      <c r="A1011" t="s">
        <v>1171</v>
      </c>
      <c r="B1011" t="s">
        <v>849</v>
      </c>
      <c r="D1011">
        <v>904054010</v>
      </c>
      <c r="E1011" t="s">
        <v>751</v>
      </c>
      <c r="F1011" t="s">
        <v>752</v>
      </c>
      <c r="G1011" t="s">
        <v>333</v>
      </c>
      <c r="H1011">
        <v>17042</v>
      </c>
      <c r="I1011">
        <v>42</v>
      </c>
      <c r="J1011" t="s">
        <v>330</v>
      </c>
      <c r="K1011">
        <v>26</v>
      </c>
      <c r="L1011">
        <v>42</v>
      </c>
      <c r="M1011">
        <v>1</v>
      </c>
      <c r="O1011" t="s">
        <v>26</v>
      </c>
      <c r="P1011">
        <v>17042</v>
      </c>
      <c r="Q1011" t="s">
        <v>432</v>
      </c>
      <c r="R1011" t="s">
        <v>334</v>
      </c>
      <c r="S1011">
        <v>59001</v>
      </c>
      <c r="T1011" t="s">
        <v>336</v>
      </c>
    </row>
    <row r="1012" spans="1:20" x14ac:dyDescent="0.25">
      <c r="A1012" t="s">
        <v>1171</v>
      </c>
      <c r="B1012" t="s">
        <v>849</v>
      </c>
      <c r="D1012">
        <v>904054010</v>
      </c>
      <c r="E1012" t="s">
        <v>751</v>
      </c>
      <c r="F1012" t="s">
        <v>752</v>
      </c>
      <c r="G1012" t="s">
        <v>333</v>
      </c>
      <c r="H1012">
        <v>17042</v>
      </c>
      <c r="I1012">
        <v>30.25</v>
      </c>
      <c r="J1012" t="s">
        <v>330</v>
      </c>
      <c r="K1012">
        <v>27</v>
      </c>
      <c r="L1012">
        <v>30.25</v>
      </c>
      <c r="M1012">
        <v>1</v>
      </c>
      <c r="O1012" t="s">
        <v>26</v>
      </c>
      <c r="P1012">
        <v>17042</v>
      </c>
      <c r="Q1012" t="s">
        <v>432</v>
      </c>
      <c r="R1012" t="s">
        <v>334</v>
      </c>
      <c r="S1012">
        <v>59001</v>
      </c>
      <c r="T1012" t="s">
        <v>336</v>
      </c>
    </row>
    <row r="1013" spans="1:20" x14ac:dyDescent="0.25">
      <c r="A1013" t="s">
        <v>1056</v>
      </c>
      <c r="B1013" t="s">
        <v>769</v>
      </c>
      <c r="D1013">
        <v>905025030</v>
      </c>
      <c r="E1013" t="s">
        <v>1057</v>
      </c>
      <c r="F1013" t="s">
        <v>1058</v>
      </c>
      <c r="G1013" t="s">
        <v>333</v>
      </c>
      <c r="H1013">
        <v>17042</v>
      </c>
      <c r="I1013">
        <v>126</v>
      </c>
      <c r="J1013" t="s">
        <v>330</v>
      </c>
      <c r="K1013">
        <v>6</v>
      </c>
      <c r="L1013">
        <v>42</v>
      </c>
      <c r="M1013">
        <v>3</v>
      </c>
      <c r="O1013" t="s">
        <v>26</v>
      </c>
      <c r="P1013">
        <v>17042</v>
      </c>
      <c r="Q1013" t="s">
        <v>432</v>
      </c>
      <c r="R1013" t="s">
        <v>334</v>
      </c>
      <c r="S1013">
        <v>59001</v>
      </c>
      <c r="T1013" t="s">
        <v>336</v>
      </c>
    </row>
    <row r="1014" spans="1:20" x14ac:dyDescent="0.25">
      <c r="A1014" t="s">
        <v>837</v>
      </c>
      <c r="B1014" t="s">
        <v>838</v>
      </c>
      <c r="D1014">
        <v>904052050</v>
      </c>
      <c r="E1014" t="s">
        <v>839</v>
      </c>
      <c r="F1014" t="s">
        <v>840</v>
      </c>
      <c r="G1014" t="s">
        <v>333</v>
      </c>
      <c r="H1014">
        <v>17042</v>
      </c>
      <c r="I1014">
        <v>175</v>
      </c>
      <c r="J1014" t="s">
        <v>330</v>
      </c>
      <c r="K1014">
        <v>32</v>
      </c>
      <c r="L1014">
        <v>35</v>
      </c>
      <c r="M1014">
        <v>5</v>
      </c>
      <c r="O1014" t="s">
        <v>26</v>
      </c>
      <c r="P1014">
        <v>17042</v>
      </c>
      <c r="Q1014" t="s">
        <v>432</v>
      </c>
      <c r="R1014" t="s">
        <v>334</v>
      </c>
      <c r="S1014">
        <v>59001</v>
      </c>
      <c r="T1014" t="s">
        <v>336</v>
      </c>
    </row>
    <row r="1015" spans="1:20" x14ac:dyDescent="0.25">
      <c r="A1015" t="s">
        <v>943</v>
      </c>
      <c r="B1015" t="s">
        <v>441</v>
      </c>
      <c r="D1015">
        <v>904069001</v>
      </c>
      <c r="E1015" t="s">
        <v>842</v>
      </c>
      <c r="F1015" t="s">
        <v>843</v>
      </c>
      <c r="G1015" t="s">
        <v>333</v>
      </c>
      <c r="H1015">
        <v>17042</v>
      </c>
      <c r="I1015">
        <v>70</v>
      </c>
      <c r="J1015" t="s">
        <v>330</v>
      </c>
      <c r="K1015">
        <v>11</v>
      </c>
      <c r="L1015">
        <v>35</v>
      </c>
      <c r="M1015">
        <v>2</v>
      </c>
      <c r="O1015" t="s">
        <v>26</v>
      </c>
      <c r="P1015">
        <v>17042</v>
      </c>
      <c r="Q1015" t="s">
        <v>432</v>
      </c>
      <c r="R1015" t="s">
        <v>334</v>
      </c>
      <c r="S1015">
        <v>59001</v>
      </c>
      <c r="T1015" t="s">
        <v>336</v>
      </c>
    </row>
    <row r="1016" spans="1:20" x14ac:dyDescent="0.25">
      <c r="A1016" t="s">
        <v>1175</v>
      </c>
      <c r="B1016" t="s">
        <v>773</v>
      </c>
      <c r="D1016">
        <v>906014001</v>
      </c>
      <c r="E1016" t="s">
        <v>770</v>
      </c>
      <c r="F1016" t="s">
        <v>771</v>
      </c>
      <c r="G1016" t="s">
        <v>333</v>
      </c>
      <c r="H1016">
        <v>17042</v>
      </c>
      <c r="I1016">
        <v>175</v>
      </c>
      <c r="J1016" t="s">
        <v>330</v>
      </c>
      <c r="K1016">
        <v>12</v>
      </c>
      <c r="L1016">
        <v>35</v>
      </c>
      <c r="M1016">
        <v>5</v>
      </c>
      <c r="O1016" t="s">
        <v>26</v>
      </c>
      <c r="P1016">
        <v>17042</v>
      </c>
      <c r="Q1016" t="s">
        <v>432</v>
      </c>
      <c r="R1016" t="s">
        <v>334</v>
      </c>
      <c r="S1016">
        <v>59001</v>
      </c>
      <c r="T1016" t="s">
        <v>336</v>
      </c>
    </row>
    <row r="1017" spans="1:20" x14ac:dyDescent="0.25">
      <c r="A1017" t="s">
        <v>1176</v>
      </c>
      <c r="B1017" t="s">
        <v>887</v>
      </c>
      <c r="D1017">
        <v>908013010</v>
      </c>
      <c r="E1017" t="s">
        <v>766</v>
      </c>
      <c r="F1017" t="s">
        <v>767</v>
      </c>
      <c r="G1017" t="s">
        <v>333</v>
      </c>
      <c r="H1017">
        <v>17042</v>
      </c>
      <c r="I1017">
        <v>30.25</v>
      </c>
      <c r="J1017" t="s">
        <v>330</v>
      </c>
      <c r="K1017">
        <v>14</v>
      </c>
      <c r="L1017">
        <v>30.25</v>
      </c>
      <c r="M1017">
        <v>1</v>
      </c>
      <c r="O1017" t="s">
        <v>26</v>
      </c>
      <c r="P1017">
        <v>17042</v>
      </c>
      <c r="Q1017" t="s">
        <v>432</v>
      </c>
      <c r="R1017" t="s">
        <v>334</v>
      </c>
      <c r="S1017">
        <v>59001</v>
      </c>
      <c r="T1017" t="s">
        <v>336</v>
      </c>
    </row>
    <row r="1018" spans="1:20" x14ac:dyDescent="0.25">
      <c r="A1018" t="s">
        <v>953</v>
      </c>
      <c r="B1018" t="s">
        <v>347</v>
      </c>
      <c r="D1018">
        <v>906014001</v>
      </c>
      <c r="E1018" t="s">
        <v>770</v>
      </c>
      <c r="F1018" t="s">
        <v>771</v>
      </c>
      <c r="G1018" t="s">
        <v>333</v>
      </c>
      <c r="H1018">
        <v>17042</v>
      </c>
      <c r="I1018">
        <v>252</v>
      </c>
      <c r="J1018" t="s">
        <v>330</v>
      </c>
      <c r="K1018">
        <v>10</v>
      </c>
      <c r="L1018">
        <v>42</v>
      </c>
      <c r="M1018">
        <v>6</v>
      </c>
      <c r="O1018" t="s">
        <v>26</v>
      </c>
      <c r="P1018">
        <v>17042</v>
      </c>
      <c r="Q1018" t="s">
        <v>432</v>
      </c>
      <c r="R1018" t="s">
        <v>334</v>
      </c>
      <c r="S1018">
        <v>59001</v>
      </c>
      <c r="T1018" t="s">
        <v>336</v>
      </c>
    </row>
    <row r="1019" spans="1:20" x14ac:dyDescent="0.25">
      <c r="A1019" t="s">
        <v>954</v>
      </c>
      <c r="B1019" t="s">
        <v>849</v>
      </c>
      <c r="D1019">
        <v>907035001</v>
      </c>
      <c r="E1019" t="s">
        <v>955</v>
      </c>
      <c r="F1019" t="s">
        <v>956</v>
      </c>
      <c r="G1019" t="s">
        <v>333</v>
      </c>
      <c r="H1019">
        <v>17042</v>
      </c>
      <c r="I1019">
        <v>151.25</v>
      </c>
      <c r="J1019" t="s">
        <v>330</v>
      </c>
      <c r="K1019">
        <v>7</v>
      </c>
      <c r="L1019">
        <v>30.25</v>
      </c>
      <c r="M1019">
        <v>5</v>
      </c>
      <c r="O1019" t="s">
        <v>26</v>
      </c>
      <c r="P1019">
        <v>17042</v>
      </c>
      <c r="Q1019" t="s">
        <v>432</v>
      </c>
      <c r="R1019" t="s">
        <v>334</v>
      </c>
      <c r="S1019">
        <v>59001</v>
      </c>
      <c r="T1019" t="s">
        <v>336</v>
      </c>
    </row>
    <row r="1020" spans="1:20" x14ac:dyDescent="0.25">
      <c r="A1020" t="s">
        <v>1118</v>
      </c>
      <c r="B1020" t="s">
        <v>838</v>
      </c>
      <c r="D1020">
        <v>903045001</v>
      </c>
      <c r="E1020" t="s">
        <v>968</v>
      </c>
      <c r="F1020" t="s">
        <v>969</v>
      </c>
      <c r="G1020" t="s">
        <v>333</v>
      </c>
      <c r="H1020">
        <v>17042</v>
      </c>
      <c r="I1020">
        <v>70</v>
      </c>
      <c r="J1020" t="s">
        <v>330</v>
      </c>
      <c r="K1020">
        <v>4</v>
      </c>
      <c r="L1020">
        <v>35</v>
      </c>
      <c r="M1020">
        <v>2</v>
      </c>
      <c r="O1020" t="s">
        <v>26</v>
      </c>
      <c r="P1020">
        <v>17042</v>
      </c>
      <c r="Q1020" t="s">
        <v>432</v>
      </c>
      <c r="R1020" t="s">
        <v>334</v>
      </c>
      <c r="S1020">
        <v>59001</v>
      </c>
      <c r="T1020" t="s">
        <v>336</v>
      </c>
    </row>
    <row r="1021" spans="1:20" x14ac:dyDescent="0.25">
      <c r="A1021" t="s">
        <v>970</v>
      </c>
      <c r="B1021" t="s">
        <v>349</v>
      </c>
      <c r="D1021">
        <v>908013021</v>
      </c>
      <c r="E1021" t="s">
        <v>971</v>
      </c>
      <c r="F1021" t="s">
        <v>972</v>
      </c>
      <c r="G1021" t="s">
        <v>333</v>
      </c>
      <c r="H1021">
        <v>17042</v>
      </c>
      <c r="I1021">
        <v>30.25</v>
      </c>
      <c r="J1021" t="s">
        <v>330</v>
      </c>
      <c r="K1021">
        <v>4</v>
      </c>
      <c r="L1021">
        <v>30.25</v>
      </c>
      <c r="M1021">
        <v>1</v>
      </c>
      <c r="O1021" t="s">
        <v>26</v>
      </c>
      <c r="P1021">
        <v>17042</v>
      </c>
      <c r="Q1021" t="s">
        <v>432</v>
      </c>
      <c r="R1021" t="s">
        <v>334</v>
      </c>
      <c r="S1021">
        <v>59001</v>
      </c>
      <c r="T1021" t="s">
        <v>336</v>
      </c>
    </row>
    <row r="1022" spans="1:20" x14ac:dyDescent="0.25">
      <c r="A1022" t="s">
        <v>1140</v>
      </c>
      <c r="B1022" t="s">
        <v>1141</v>
      </c>
      <c r="D1022">
        <v>901010020</v>
      </c>
      <c r="E1022" t="s">
        <v>762</v>
      </c>
      <c r="F1022" t="s">
        <v>783</v>
      </c>
      <c r="G1022" t="s">
        <v>333</v>
      </c>
      <c r="H1022">
        <v>17042</v>
      </c>
      <c r="I1022">
        <v>105</v>
      </c>
      <c r="J1022" t="s">
        <v>330</v>
      </c>
      <c r="K1022">
        <v>7</v>
      </c>
      <c r="L1022">
        <v>35</v>
      </c>
      <c r="M1022">
        <v>3</v>
      </c>
      <c r="O1022" t="s">
        <v>26</v>
      </c>
      <c r="P1022">
        <v>17042</v>
      </c>
      <c r="Q1022" t="s">
        <v>432</v>
      </c>
      <c r="R1022" t="s">
        <v>334</v>
      </c>
      <c r="S1022">
        <v>59001</v>
      </c>
      <c r="T1022" t="s">
        <v>336</v>
      </c>
    </row>
    <row r="1023" spans="1:20" x14ac:dyDescent="0.25">
      <c r="A1023" t="s">
        <v>1355</v>
      </c>
      <c r="B1023" t="s">
        <v>796</v>
      </c>
      <c r="D1023">
        <v>901010008</v>
      </c>
      <c r="E1023" t="s">
        <v>1356</v>
      </c>
      <c r="F1023" t="s">
        <v>783</v>
      </c>
      <c r="G1023" t="s">
        <v>333</v>
      </c>
      <c r="H1023">
        <v>17042</v>
      </c>
      <c r="I1023">
        <v>35</v>
      </c>
      <c r="J1023" t="s">
        <v>330</v>
      </c>
      <c r="K1023">
        <v>1</v>
      </c>
      <c r="L1023">
        <v>35</v>
      </c>
      <c r="M1023">
        <v>1</v>
      </c>
      <c r="O1023" t="s">
        <v>26</v>
      </c>
      <c r="P1023">
        <v>17042</v>
      </c>
      <c r="Q1023" t="s">
        <v>432</v>
      </c>
      <c r="R1023" t="s">
        <v>334</v>
      </c>
      <c r="S1023">
        <v>59001</v>
      </c>
      <c r="T1023" t="s">
        <v>336</v>
      </c>
    </row>
    <row r="1024" spans="1:20" x14ac:dyDescent="0.25">
      <c r="A1024" t="s">
        <v>1406</v>
      </c>
      <c r="B1024" t="s">
        <v>769</v>
      </c>
      <c r="D1024">
        <v>901010020</v>
      </c>
      <c r="E1024" t="s">
        <v>762</v>
      </c>
      <c r="F1024" t="s">
        <v>783</v>
      </c>
      <c r="G1024" t="s">
        <v>333</v>
      </c>
      <c r="H1024">
        <v>17042</v>
      </c>
      <c r="I1024">
        <v>42</v>
      </c>
      <c r="J1024" t="s">
        <v>330</v>
      </c>
      <c r="K1024">
        <v>1</v>
      </c>
      <c r="L1024">
        <v>42</v>
      </c>
      <c r="M1024">
        <v>1</v>
      </c>
      <c r="O1024" t="s">
        <v>26</v>
      </c>
      <c r="P1024">
        <v>17042</v>
      </c>
      <c r="Q1024" t="s">
        <v>432</v>
      </c>
      <c r="R1024" t="s">
        <v>334</v>
      </c>
      <c r="S1024">
        <v>59001</v>
      </c>
      <c r="T1024" t="s">
        <v>336</v>
      </c>
    </row>
    <row r="1025" spans="1:20" x14ac:dyDescent="0.25">
      <c r="A1025" t="s">
        <v>1314</v>
      </c>
      <c r="B1025" t="s">
        <v>358</v>
      </c>
      <c r="D1025">
        <v>909059030</v>
      </c>
      <c r="E1025" t="s">
        <v>854</v>
      </c>
      <c r="F1025" t="s">
        <v>855</v>
      </c>
      <c r="G1025" t="s">
        <v>333</v>
      </c>
      <c r="H1025">
        <v>17042</v>
      </c>
      <c r="I1025">
        <v>70</v>
      </c>
      <c r="J1025" t="s">
        <v>330</v>
      </c>
      <c r="K1025">
        <v>9</v>
      </c>
      <c r="L1025">
        <v>35</v>
      </c>
      <c r="M1025">
        <v>2</v>
      </c>
      <c r="O1025" t="s">
        <v>26</v>
      </c>
      <c r="P1025">
        <v>17042</v>
      </c>
      <c r="Q1025" t="s">
        <v>432</v>
      </c>
      <c r="R1025" t="s">
        <v>334</v>
      </c>
      <c r="S1025">
        <v>59001</v>
      </c>
      <c r="T1025" t="s">
        <v>336</v>
      </c>
    </row>
    <row r="1026" spans="1:20" x14ac:dyDescent="0.25">
      <c r="A1026" t="s">
        <v>856</v>
      </c>
      <c r="B1026" t="s">
        <v>796</v>
      </c>
      <c r="D1026">
        <v>904017001</v>
      </c>
      <c r="E1026" t="s">
        <v>857</v>
      </c>
      <c r="F1026" t="s">
        <v>858</v>
      </c>
      <c r="G1026" t="s">
        <v>333</v>
      </c>
      <c r="H1026">
        <v>17042</v>
      </c>
      <c r="I1026">
        <v>70</v>
      </c>
      <c r="J1026" t="s">
        <v>330</v>
      </c>
      <c r="K1026">
        <v>16</v>
      </c>
      <c r="L1026">
        <v>35</v>
      </c>
      <c r="M1026">
        <v>2</v>
      </c>
      <c r="O1026" t="s">
        <v>26</v>
      </c>
      <c r="P1026">
        <v>17042</v>
      </c>
      <c r="Q1026" t="s">
        <v>432</v>
      </c>
      <c r="R1026" t="s">
        <v>334</v>
      </c>
      <c r="S1026">
        <v>59001</v>
      </c>
      <c r="T1026" t="s">
        <v>336</v>
      </c>
    </row>
    <row r="1027" spans="1:20" x14ac:dyDescent="0.25">
      <c r="A1027" t="s">
        <v>859</v>
      </c>
      <c r="B1027" t="s">
        <v>849</v>
      </c>
      <c r="D1027">
        <v>904017001</v>
      </c>
      <c r="E1027" t="s">
        <v>857</v>
      </c>
      <c r="F1027" t="s">
        <v>858</v>
      </c>
      <c r="G1027" t="s">
        <v>333</v>
      </c>
      <c r="H1027">
        <v>17042</v>
      </c>
      <c r="I1027">
        <v>514.25</v>
      </c>
      <c r="J1027" t="s">
        <v>330</v>
      </c>
      <c r="K1027">
        <v>34</v>
      </c>
      <c r="L1027">
        <v>30.25</v>
      </c>
      <c r="M1027">
        <v>17</v>
      </c>
      <c r="O1027" t="s">
        <v>26</v>
      </c>
      <c r="P1027">
        <v>17042</v>
      </c>
      <c r="Q1027" t="s">
        <v>432</v>
      </c>
      <c r="R1027" t="s">
        <v>334</v>
      </c>
      <c r="S1027">
        <v>59001</v>
      </c>
      <c r="T1027" t="s">
        <v>336</v>
      </c>
    </row>
    <row r="1028" spans="1:20" x14ac:dyDescent="0.25">
      <c r="A1028" t="s">
        <v>1316</v>
      </c>
      <c r="B1028" t="s">
        <v>413</v>
      </c>
      <c r="D1028">
        <v>904017001</v>
      </c>
      <c r="E1028" t="s">
        <v>857</v>
      </c>
      <c r="F1028" t="s">
        <v>858</v>
      </c>
      <c r="G1028" t="s">
        <v>333</v>
      </c>
      <c r="H1028">
        <v>17042</v>
      </c>
      <c r="I1028">
        <v>630</v>
      </c>
      <c r="J1028" t="s">
        <v>330</v>
      </c>
      <c r="K1028">
        <v>19</v>
      </c>
      <c r="L1028">
        <v>42</v>
      </c>
      <c r="M1028">
        <v>15</v>
      </c>
      <c r="O1028" t="s">
        <v>26</v>
      </c>
      <c r="P1028">
        <v>17042</v>
      </c>
      <c r="Q1028" t="s">
        <v>432</v>
      </c>
      <c r="R1028" t="s">
        <v>334</v>
      </c>
      <c r="S1028">
        <v>59001</v>
      </c>
      <c r="T1028" t="s">
        <v>336</v>
      </c>
    </row>
    <row r="1029" spans="1:20" x14ac:dyDescent="0.25">
      <c r="A1029" t="s">
        <v>860</v>
      </c>
      <c r="B1029" t="s">
        <v>356</v>
      </c>
      <c r="D1029">
        <v>904017001</v>
      </c>
      <c r="E1029" t="s">
        <v>857</v>
      </c>
      <c r="F1029" t="s">
        <v>858</v>
      </c>
      <c r="G1029" t="s">
        <v>333</v>
      </c>
      <c r="H1029">
        <v>17042</v>
      </c>
      <c r="I1029">
        <v>350</v>
      </c>
      <c r="J1029" t="s">
        <v>330</v>
      </c>
      <c r="K1029">
        <v>39</v>
      </c>
      <c r="L1029">
        <v>35</v>
      </c>
      <c r="M1029">
        <v>10</v>
      </c>
      <c r="O1029" t="s">
        <v>26</v>
      </c>
      <c r="P1029">
        <v>17042</v>
      </c>
      <c r="Q1029" t="s">
        <v>432</v>
      </c>
      <c r="R1029" t="s">
        <v>334</v>
      </c>
      <c r="S1029">
        <v>59001</v>
      </c>
      <c r="T1029" t="s">
        <v>336</v>
      </c>
    </row>
    <row r="1030" spans="1:20" x14ac:dyDescent="0.25">
      <c r="A1030" t="s">
        <v>985</v>
      </c>
      <c r="B1030" t="s">
        <v>358</v>
      </c>
      <c r="D1030">
        <v>909038000</v>
      </c>
      <c r="E1030" t="s">
        <v>862</v>
      </c>
      <c r="F1030" t="s">
        <v>863</v>
      </c>
      <c r="G1030" t="s">
        <v>333</v>
      </c>
      <c r="H1030">
        <v>17042</v>
      </c>
      <c r="I1030">
        <v>175</v>
      </c>
      <c r="J1030" t="s">
        <v>330</v>
      </c>
      <c r="K1030">
        <v>14</v>
      </c>
      <c r="L1030">
        <v>35</v>
      </c>
      <c r="M1030">
        <v>5</v>
      </c>
      <c r="O1030" t="s">
        <v>26</v>
      </c>
      <c r="P1030">
        <v>17042</v>
      </c>
      <c r="Q1030" t="s">
        <v>432</v>
      </c>
      <c r="R1030" t="s">
        <v>334</v>
      </c>
      <c r="S1030">
        <v>59001</v>
      </c>
      <c r="T1030" t="s">
        <v>336</v>
      </c>
    </row>
    <row r="1031" spans="1:20" x14ac:dyDescent="0.25">
      <c r="A1031" t="s">
        <v>1194</v>
      </c>
      <c r="B1031" t="s">
        <v>924</v>
      </c>
      <c r="D1031">
        <v>908030001</v>
      </c>
      <c r="E1031" t="s">
        <v>793</v>
      </c>
      <c r="F1031" t="s">
        <v>794</v>
      </c>
      <c r="G1031" t="s">
        <v>333</v>
      </c>
      <c r="H1031">
        <v>17042</v>
      </c>
      <c r="I1031">
        <v>84</v>
      </c>
      <c r="J1031" t="s">
        <v>330</v>
      </c>
      <c r="K1031">
        <v>8</v>
      </c>
      <c r="L1031">
        <v>42</v>
      </c>
      <c r="M1031">
        <v>2</v>
      </c>
      <c r="O1031" t="s">
        <v>26</v>
      </c>
      <c r="P1031">
        <v>17042</v>
      </c>
      <c r="Q1031" t="s">
        <v>432</v>
      </c>
      <c r="R1031" t="s">
        <v>334</v>
      </c>
      <c r="S1031">
        <v>59001</v>
      </c>
      <c r="T1031" t="s">
        <v>336</v>
      </c>
    </row>
    <row r="1032" spans="1:20" x14ac:dyDescent="0.25">
      <c r="A1032" t="s">
        <v>993</v>
      </c>
      <c r="B1032" t="s">
        <v>849</v>
      </c>
      <c r="D1032">
        <v>908030001</v>
      </c>
      <c r="E1032" t="s">
        <v>793</v>
      </c>
      <c r="F1032" t="s">
        <v>794</v>
      </c>
      <c r="G1032" t="s">
        <v>333</v>
      </c>
      <c r="H1032">
        <v>17042</v>
      </c>
      <c r="I1032">
        <v>151.25</v>
      </c>
      <c r="J1032" t="s">
        <v>330</v>
      </c>
      <c r="K1032">
        <v>16</v>
      </c>
      <c r="L1032">
        <v>30.25</v>
      </c>
      <c r="M1032">
        <v>5</v>
      </c>
      <c r="O1032" t="s">
        <v>26</v>
      </c>
      <c r="P1032">
        <v>17042</v>
      </c>
      <c r="Q1032" t="s">
        <v>432</v>
      </c>
      <c r="R1032" t="s">
        <v>334</v>
      </c>
      <c r="S1032">
        <v>59001</v>
      </c>
      <c r="T1032" t="s">
        <v>336</v>
      </c>
    </row>
    <row r="1033" spans="1:20" x14ac:dyDescent="0.25">
      <c r="A1033" t="s">
        <v>1071</v>
      </c>
      <c r="B1033" t="s">
        <v>456</v>
      </c>
      <c r="D1033">
        <v>908030001</v>
      </c>
      <c r="E1033" t="s">
        <v>793</v>
      </c>
      <c r="F1033" t="s">
        <v>794</v>
      </c>
      <c r="G1033" t="s">
        <v>333</v>
      </c>
      <c r="H1033">
        <v>17042</v>
      </c>
      <c r="I1033">
        <v>210</v>
      </c>
      <c r="J1033" t="s">
        <v>330</v>
      </c>
      <c r="K1033">
        <v>15</v>
      </c>
      <c r="L1033">
        <v>42</v>
      </c>
      <c r="M1033">
        <v>5</v>
      </c>
      <c r="O1033" t="s">
        <v>26</v>
      </c>
      <c r="P1033">
        <v>17042</v>
      </c>
      <c r="Q1033" t="s">
        <v>432</v>
      </c>
      <c r="R1033" t="s">
        <v>334</v>
      </c>
      <c r="S1033">
        <v>59001</v>
      </c>
      <c r="T1033" t="s">
        <v>336</v>
      </c>
    </row>
    <row r="1034" spans="1:20" x14ac:dyDescent="0.25">
      <c r="A1034" t="s">
        <v>1152</v>
      </c>
      <c r="B1034" t="s">
        <v>924</v>
      </c>
      <c r="D1034">
        <v>908030001</v>
      </c>
      <c r="E1034" t="s">
        <v>793</v>
      </c>
      <c r="F1034" t="s">
        <v>794</v>
      </c>
      <c r="G1034" t="s">
        <v>333</v>
      </c>
      <c r="H1034">
        <v>17042</v>
      </c>
      <c r="I1034">
        <v>84</v>
      </c>
      <c r="J1034" t="s">
        <v>330</v>
      </c>
      <c r="K1034">
        <v>10</v>
      </c>
      <c r="L1034">
        <v>42</v>
      </c>
      <c r="M1034">
        <v>2</v>
      </c>
      <c r="O1034" t="s">
        <v>26</v>
      </c>
      <c r="P1034">
        <v>17042</v>
      </c>
      <c r="Q1034" t="s">
        <v>432</v>
      </c>
      <c r="R1034" t="s">
        <v>334</v>
      </c>
      <c r="S1034">
        <v>59001</v>
      </c>
      <c r="T1034" t="s">
        <v>336</v>
      </c>
    </row>
    <row r="1035" spans="1:20" x14ac:dyDescent="0.25">
      <c r="A1035" t="s">
        <v>1131</v>
      </c>
      <c r="B1035" t="s">
        <v>611</v>
      </c>
      <c r="D1035">
        <v>907058001</v>
      </c>
      <c r="E1035" t="s">
        <v>804</v>
      </c>
      <c r="F1035" t="s">
        <v>805</v>
      </c>
      <c r="G1035" t="s">
        <v>333</v>
      </c>
      <c r="H1035">
        <v>17042</v>
      </c>
      <c r="I1035">
        <v>70</v>
      </c>
      <c r="J1035" t="s">
        <v>330</v>
      </c>
      <c r="K1035">
        <v>13</v>
      </c>
      <c r="L1035">
        <v>35</v>
      </c>
      <c r="M1035">
        <v>2</v>
      </c>
      <c r="O1035" t="s">
        <v>26</v>
      </c>
      <c r="P1035">
        <v>17042</v>
      </c>
      <c r="Q1035" t="s">
        <v>432</v>
      </c>
      <c r="R1035" t="s">
        <v>334</v>
      </c>
      <c r="S1035">
        <v>59001</v>
      </c>
      <c r="T1035" t="s">
        <v>336</v>
      </c>
    </row>
    <row r="1036" spans="1:20" x14ac:dyDescent="0.25">
      <c r="A1036" t="s">
        <v>1283</v>
      </c>
      <c r="B1036" t="s">
        <v>593</v>
      </c>
      <c r="D1036">
        <v>906019001</v>
      </c>
      <c r="E1036" t="s">
        <v>877</v>
      </c>
      <c r="F1036" t="s">
        <v>878</v>
      </c>
      <c r="G1036" t="s">
        <v>333</v>
      </c>
      <c r="H1036">
        <v>17042</v>
      </c>
      <c r="I1036">
        <v>385</v>
      </c>
      <c r="J1036" t="s">
        <v>330</v>
      </c>
      <c r="K1036">
        <v>14</v>
      </c>
      <c r="L1036">
        <v>35</v>
      </c>
      <c r="M1036">
        <v>11</v>
      </c>
      <c r="O1036" t="s">
        <v>26</v>
      </c>
      <c r="P1036">
        <v>17042</v>
      </c>
      <c r="Q1036" t="s">
        <v>432</v>
      </c>
      <c r="R1036" t="s">
        <v>334</v>
      </c>
      <c r="S1036">
        <v>59001</v>
      </c>
      <c r="T1036" t="s">
        <v>336</v>
      </c>
    </row>
    <row r="1037" spans="1:20" x14ac:dyDescent="0.25">
      <c r="A1037" t="s">
        <v>1283</v>
      </c>
      <c r="B1037" t="s">
        <v>593</v>
      </c>
      <c r="D1037">
        <v>906019001</v>
      </c>
      <c r="E1037" t="s">
        <v>877</v>
      </c>
      <c r="F1037" t="s">
        <v>878</v>
      </c>
      <c r="G1037" t="s">
        <v>333</v>
      </c>
      <c r="H1037">
        <v>17042</v>
      </c>
      <c r="I1037">
        <v>42</v>
      </c>
      <c r="J1037" t="s">
        <v>330</v>
      </c>
      <c r="K1037">
        <v>15</v>
      </c>
      <c r="L1037">
        <v>42</v>
      </c>
      <c r="M1037">
        <v>1</v>
      </c>
      <c r="O1037" t="s">
        <v>26</v>
      </c>
      <c r="P1037">
        <v>17042</v>
      </c>
      <c r="Q1037" t="s">
        <v>432</v>
      </c>
      <c r="R1037" t="s">
        <v>334</v>
      </c>
      <c r="S1037">
        <v>59001</v>
      </c>
      <c r="T1037" t="s">
        <v>336</v>
      </c>
    </row>
    <row r="1038" spans="1:20" x14ac:dyDescent="0.25">
      <c r="A1038" t="s">
        <v>1098</v>
      </c>
      <c r="B1038" t="s">
        <v>351</v>
      </c>
      <c r="D1038">
        <v>906019001</v>
      </c>
      <c r="E1038" t="s">
        <v>877</v>
      </c>
      <c r="F1038" t="s">
        <v>878</v>
      </c>
      <c r="G1038" t="s">
        <v>333</v>
      </c>
      <c r="H1038">
        <v>17042</v>
      </c>
      <c r="I1038">
        <v>175</v>
      </c>
      <c r="J1038" t="s">
        <v>330</v>
      </c>
      <c r="K1038">
        <v>8</v>
      </c>
      <c r="L1038">
        <v>35</v>
      </c>
      <c r="M1038">
        <v>5</v>
      </c>
      <c r="O1038" t="s">
        <v>26</v>
      </c>
      <c r="P1038">
        <v>17042</v>
      </c>
      <c r="Q1038" t="s">
        <v>432</v>
      </c>
      <c r="R1038" t="s">
        <v>334</v>
      </c>
      <c r="S1038">
        <v>59001</v>
      </c>
      <c r="T1038" t="s">
        <v>336</v>
      </c>
    </row>
    <row r="1039" spans="1:20" x14ac:dyDescent="0.25">
      <c r="A1039" t="s">
        <v>999</v>
      </c>
      <c r="B1039" t="s">
        <v>1000</v>
      </c>
      <c r="D1039">
        <v>906019001</v>
      </c>
      <c r="E1039" t="s">
        <v>877</v>
      </c>
      <c r="F1039" t="s">
        <v>878</v>
      </c>
      <c r="G1039" t="s">
        <v>333</v>
      </c>
      <c r="H1039">
        <v>17042</v>
      </c>
      <c r="I1039">
        <v>175</v>
      </c>
      <c r="J1039" t="s">
        <v>330</v>
      </c>
      <c r="K1039">
        <v>18</v>
      </c>
      <c r="L1039">
        <v>35</v>
      </c>
      <c r="M1039">
        <v>5</v>
      </c>
      <c r="O1039" t="s">
        <v>26</v>
      </c>
      <c r="P1039">
        <v>17042</v>
      </c>
      <c r="Q1039" t="s">
        <v>432</v>
      </c>
      <c r="R1039" t="s">
        <v>334</v>
      </c>
      <c r="S1039">
        <v>59001</v>
      </c>
      <c r="T1039" t="s">
        <v>336</v>
      </c>
    </row>
    <row r="1040" spans="1:20" x14ac:dyDescent="0.25">
      <c r="A1040" t="s">
        <v>1407</v>
      </c>
      <c r="B1040" t="s">
        <v>759</v>
      </c>
      <c r="D1040">
        <v>901057001</v>
      </c>
      <c r="E1040" t="s">
        <v>813</v>
      </c>
      <c r="F1040" t="s">
        <v>814</v>
      </c>
      <c r="G1040" t="s">
        <v>333</v>
      </c>
      <c r="H1040">
        <v>17042</v>
      </c>
      <c r="I1040">
        <v>42</v>
      </c>
      <c r="J1040" t="s">
        <v>330</v>
      </c>
      <c r="K1040">
        <v>6</v>
      </c>
      <c r="L1040">
        <v>42</v>
      </c>
      <c r="M1040">
        <v>1</v>
      </c>
      <c r="O1040" t="s">
        <v>26</v>
      </c>
      <c r="P1040">
        <v>17042</v>
      </c>
      <c r="Q1040" t="s">
        <v>432</v>
      </c>
      <c r="R1040" t="s">
        <v>334</v>
      </c>
      <c r="S1040">
        <v>59001</v>
      </c>
      <c r="T1040" t="s">
        <v>336</v>
      </c>
    </row>
    <row r="1041" spans="1:20" x14ac:dyDescent="0.25">
      <c r="A1041" t="s">
        <v>1160</v>
      </c>
      <c r="B1041" t="s">
        <v>796</v>
      </c>
      <c r="D1041">
        <v>905026001</v>
      </c>
      <c r="E1041" t="s">
        <v>884</v>
      </c>
      <c r="F1041" t="s">
        <v>885</v>
      </c>
      <c r="G1041" t="s">
        <v>333</v>
      </c>
      <c r="H1041">
        <v>17042</v>
      </c>
      <c r="I1041">
        <v>140</v>
      </c>
      <c r="J1041" t="s">
        <v>330</v>
      </c>
      <c r="K1041">
        <v>5</v>
      </c>
      <c r="L1041">
        <v>35</v>
      </c>
      <c r="M1041">
        <v>4</v>
      </c>
      <c r="O1041" t="s">
        <v>26</v>
      </c>
      <c r="P1041">
        <v>17042</v>
      </c>
      <c r="Q1041" t="s">
        <v>432</v>
      </c>
      <c r="R1041" t="s">
        <v>334</v>
      </c>
      <c r="S1041">
        <v>59001</v>
      </c>
      <c r="T1041" t="s">
        <v>336</v>
      </c>
    </row>
    <row r="1042" spans="1:20" x14ac:dyDescent="0.25">
      <c r="A1042" t="s">
        <v>888</v>
      </c>
      <c r="B1042" t="s">
        <v>568</v>
      </c>
      <c r="D1042">
        <v>904017050</v>
      </c>
      <c r="E1042" t="s">
        <v>889</v>
      </c>
      <c r="F1042" t="s">
        <v>890</v>
      </c>
      <c r="G1042" t="s">
        <v>333</v>
      </c>
      <c r="H1042">
        <v>17042</v>
      </c>
      <c r="I1042">
        <v>175</v>
      </c>
      <c r="J1042" t="s">
        <v>330</v>
      </c>
      <c r="K1042">
        <v>36</v>
      </c>
      <c r="L1042">
        <v>35</v>
      </c>
      <c r="M1042">
        <v>5</v>
      </c>
      <c r="O1042" t="s">
        <v>26</v>
      </c>
      <c r="P1042">
        <v>17042</v>
      </c>
      <c r="Q1042" t="s">
        <v>432</v>
      </c>
      <c r="R1042" t="s">
        <v>334</v>
      </c>
      <c r="S1042">
        <v>59001</v>
      </c>
      <c r="T1042" t="s">
        <v>336</v>
      </c>
    </row>
    <row r="1043" spans="1:20" x14ac:dyDescent="0.25">
      <c r="A1043" t="s">
        <v>1022</v>
      </c>
      <c r="B1043" t="s">
        <v>441</v>
      </c>
      <c r="D1043">
        <v>908013021</v>
      </c>
      <c r="E1043" t="s">
        <v>971</v>
      </c>
      <c r="F1043" t="s">
        <v>1023</v>
      </c>
      <c r="G1043" t="s">
        <v>333</v>
      </c>
      <c r="H1043">
        <v>17042</v>
      </c>
      <c r="I1043">
        <v>35</v>
      </c>
      <c r="J1043" t="s">
        <v>330</v>
      </c>
      <c r="K1043">
        <v>18</v>
      </c>
      <c r="L1043">
        <v>35</v>
      </c>
      <c r="M1043">
        <v>1</v>
      </c>
      <c r="O1043" t="s">
        <v>26</v>
      </c>
      <c r="P1043">
        <v>17042</v>
      </c>
      <c r="Q1043" t="s">
        <v>432</v>
      </c>
      <c r="R1043" t="s">
        <v>334</v>
      </c>
      <c r="S1043">
        <v>59001</v>
      </c>
      <c r="T1043" t="s">
        <v>336</v>
      </c>
    </row>
    <row r="1044" spans="1:20" x14ac:dyDescent="0.25">
      <c r="A1044" t="s">
        <v>1024</v>
      </c>
      <c r="B1044" t="s">
        <v>413</v>
      </c>
      <c r="D1044">
        <v>903034001</v>
      </c>
      <c r="E1044" t="s">
        <v>892</v>
      </c>
      <c r="F1044" t="s">
        <v>893</v>
      </c>
      <c r="G1044" t="s">
        <v>333</v>
      </c>
      <c r="H1044">
        <v>17042</v>
      </c>
      <c r="I1044">
        <v>84</v>
      </c>
      <c r="J1044" t="s">
        <v>330</v>
      </c>
      <c r="K1044">
        <v>27</v>
      </c>
      <c r="L1044">
        <v>42</v>
      </c>
      <c r="M1044">
        <v>2</v>
      </c>
      <c r="O1044" t="s">
        <v>26</v>
      </c>
      <c r="P1044">
        <v>17042</v>
      </c>
      <c r="Q1044" t="s">
        <v>432</v>
      </c>
      <c r="R1044" t="s">
        <v>334</v>
      </c>
      <c r="S1044">
        <v>59001</v>
      </c>
      <c r="T1044" t="s">
        <v>336</v>
      </c>
    </row>
    <row r="1045" spans="1:20" x14ac:dyDescent="0.25">
      <c r="A1045" t="s">
        <v>891</v>
      </c>
      <c r="B1045" t="s">
        <v>441</v>
      </c>
      <c r="D1045">
        <v>903034001</v>
      </c>
      <c r="E1045" t="s">
        <v>892</v>
      </c>
      <c r="F1045" t="s">
        <v>893</v>
      </c>
      <c r="G1045" t="s">
        <v>333</v>
      </c>
      <c r="H1045">
        <v>17042</v>
      </c>
      <c r="I1045">
        <v>70</v>
      </c>
      <c r="J1045" t="s">
        <v>330</v>
      </c>
      <c r="K1045">
        <v>11</v>
      </c>
      <c r="L1045">
        <v>35</v>
      </c>
      <c r="M1045">
        <v>2</v>
      </c>
      <c r="O1045" t="s">
        <v>26</v>
      </c>
      <c r="P1045">
        <v>17042</v>
      </c>
      <c r="Q1045" t="s">
        <v>432</v>
      </c>
      <c r="R1045" t="s">
        <v>334</v>
      </c>
      <c r="S1045">
        <v>59001</v>
      </c>
      <c r="T1045" t="s">
        <v>336</v>
      </c>
    </row>
    <row r="1046" spans="1:20" x14ac:dyDescent="0.25">
      <c r="A1046" t="s">
        <v>1029</v>
      </c>
      <c r="B1046" t="s">
        <v>580</v>
      </c>
      <c r="D1046">
        <v>905024001</v>
      </c>
      <c r="E1046" t="s">
        <v>1030</v>
      </c>
      <c r="F1046" t="s">
        <v>1031</v>
      </c>
      <c r="G1046" t="s">
        <v>333</v>
      </c>
      <c r="H1046">
        <v>17042</v>
      </c>
      <c r="I1046">
        <v>70</v>
      </c>
      <c r="J1046" t="s">
        <v>330</v>
      </c>
      <c r="K1046">
        <v>21</v>
      </c>
      <c r="L1046">
        <v>35</v>
      </c>
      <c r="M1046">
        <v>2</v>
      </c>
      <c r="O1046" t="s">
        <v>26</v>
      </c>
      <c r="P1046">
        <v>17042</v>
      </c>
      <c r="Q1046" t="s">
        <v>432</v>
      </c>
      <c r="R1046" t="s">
        <v>334</v>
      </c>
      <c r="S1046">
        <v>59001</v>
      </c>
      <c r="T1046" t="s">
        <v>336</v>
      </c>
    </row>
    <row r="1047" spans="1:20" x14ac:dyDescent="0.25">
      <c r="A1047" t="s">
        <v>1408</v>
      </c>
      <c r="B1047" t="s">
        <v>788</v>
      </c>
      <c r="D1047">
        <v>903034001</v>
      </c>
      <c r="E1047" t="s">
        <v>892</v>
      </c>
      <c r="F1047" t="s">
        <v>893</v>
      </c>
      <c r="G1047" t="s">
        <v>333</v>
      </c>
      <c r="H1047">
        <v>17042</v>
      </c>
      <c r="I1047">
        <v>105</v>
      </c>
      <c r="J1047" t="s">
        <v>330</v>
      </c>
      <c r="K1047">
        <v>10</v>
      </c>
      <c r="L1047">
        <v>35</v>
      </c>
      <c r="M1047">
        <v>3</v>
      </c>
      <c r="O1047" t="s">
        <v>26</v>
      </c>
      <c r="P1047">
        <v>17042</v>
      </c>
      <c r="Q1047" t="s">
        <v>432</v>
      </c>
      <c r="R1047" t="s">
        <v>334</v>
      </c>
      <c r="S1047">
        <v>59001</v>
      </c>
      <c r="T1047" t="s">
        <v>336</v>
      </c>
    </row>
    <row r="1048" spans="1:20" x14ac:dyDescent="0.25">
      <c r="A1048" t="s">
        <v>1409</v>
      </c>
      <c r="B1048" t="s">
        <v>849</v>
      </c>
      <c r="D1048">
        <v>903034001</v>
      </c>
      <c r="E1048" t="s">
        <v>892</v>
      </c>
      <c r="F1048" t="s">
        <v>893</v>
      </c>
      <c r="G1048" t="s">
        <v>333</v>
      </c>
      <c r="H1048">
        <v>17042</v>
      </c>
      <c r="I1048">
        <v>90.75</v>
      </c>
      <c r="J1048" t="s">
        <v>330</v>
      </c>
      <c r="K1048">
        <v>4</v>
      </c>
      <c r="L1048">
        <v>30.25</v>
      </c>
      <c r="M1048">
        <v>3</v>
      </c>
      <c r="O1048" t="s">
        <v>26</v>
      </c>
      <c r="P1048">
        <v>17042</v>
      </c>
      <c r="Q1048" t="s">
        <v>432</v>
      </c>
      <c r="R1048" t="s">
        <v>334</v>
      </c>
      <c r="S1048">
        <v>59001</v>
      </c>
      <c r="T1048" t="s">
        <v>336</v>
      </c>
    </row>
    <row r="1049" spans="1:20" x14ac:dyDescent="0.25">
      <c r="A1049" t="s">
        <v>1305</v>
      </c>
      <c r="B1049" t="s">
        <v>773</v>
      </c>
      <c r="D1049">
        <v>905000000</v>
      </c>
      <c r="E1049" t="s">
        <v>1066</v>
      </c>
      <c r="F1049" t="s">
        <v>901</v>
      </c>
      <c r="G1049" t="s">
        <v>333</v>
      </c>
      <c r="H1049">
        <v>17042</v>
      </c>
      <c r="I1049">
        <v>105</v>
      </c>
      <c r="J1049" t="s">
        <v>330</v>
      </c>
      <c r="K1049">
        <v>3</v>
      </c>
      <c r="L1049">
        <v>35</v>
      </c>
      <c r="M1049">
        <v>3</v>
      </c>
      <c r="O1049" t="s">
        <v>26</v>
      </c>
      <c r="P1049">
        <v>17042</v>
      </c>
      <c r="Q1049" t="s">
        <v>432</v>
      </c>
      <c r="R1049" t="s">
        <v>334</v>
      </c>
      <c r="S1049">
        <v>59001</v>
      </c>
      <c r="T1049" t="s">
        <v>336</v>
      </c>
    </row>
    <row r="1050" spans="1:20" x14ac:dyDescent="0.25">
      <c r="A1050" t="s">
        <v>1220</v>
      </c>
      <c r="B1050" t="s">
        <v>792</v>
      </c>
      <c r="D1050">
        <v>908023001</v>
      </c>
      <c r="E1050" t="s">
        <v>905</v>
      </c>
      <c r="F1050" t="s">
        <v>906</v>
      </c>
      <c r="G1050" t="s">
        <v>333</v>
      </c>
      <c r="H1050">
        <v>17042</v>
      </c>
      <c r="I1050">
        <v>105</v>
      </c>
      <c r="J1050" t="s">
        <v>330</v>
      </c>
      <c r="K1050">
        <v>1</v>
      </c>
      <c r="L1050">
        <v>35</v>
      </c>
      <c r="M1050">
        <v>3</v>
      </c>
      <c r="O1050" t="s">
        <v>26</v>
      </c>
      <c r="P1050">
        <v>17042</v>
      </c>
      <c r="Q1050" t="s">
        <v>432</v>
      </c>
      <c r="R1050" t="s">
        <v>334</v>
      </c>
      <c r="S1050">
        <v>59001</v>
      </c>
      <c r="T1050" t="s">
        <v>336</v>
      </c>
    </row>
    <row r="1051" spans="1:20" x14ac:dyDescent="0.25">
      <c r="A1051" t="s">
        <v>1135</v>
      </c>
      <c r="B1051" t="s">
        <v>599</v>
      </c>
      <c r="D1051">
        <v>902029001</v>
      </c>
      <c r="E1051" t="s">
        <v>1045</v>
      </c>
      <c r="F1051" t="s">
        <v>1046</v>
      </c>
      <c r="G1051" t="s">
        <v>333</v>
      </c>
      <c r="H1051">
        <v>17042</v>
      </c>
      <c r="I1051">
        <v>84</v>
      </c>
      <c r="J1051" t="s">
        <v>330</v>
      </c>
      <c r="K1051">
        <v>16</v>
      </c>
      <c r="L1051">
        <v>42</v>
      </c>
      <c r="M1051">
        <v>2</v>
      </c>
      <c r="O1051" t="s">
        <v>26</v>
      </c>
      <c r="P1051">
        <v>17042</v>
      </c>
      <c r="Q1051" t="s">
        <v>432</v>
      </c>
      <c r="R1051" t="s">
        <v>334</v>
      </c>
      <c r="S1051">
        <v>59001</v>
      </c>
      <c r="T1051" t="s">
        <v>336</v>
      </c>
    </row>
    <row r="1052" spans="1:20" x14ac:dyDescent="0.25">
      <c r="A1052" t="s">
        <v>1410</v>
      </c>
      <c r="B1052" t="s">
        <v>796</v>
      </c>
      <c r="D1052">
        <v>908023010</v>
      </c>
      <c r="E1052" t="s">
        <v>820</v>
      </c>
      <c r="F1052" t="s">
        <v>821</v>
      </c>
      <c r="G1052" t="s">
        <v>333</v>
      </c>
      <c r="H1052">
        <v>17042</v>
      </c>
      <c r="I1052">
        <v>35</v>
      </c>
      <c r="J1052" t="s">
        <v>330</v>
      </c>
      <c r="K1052">
        <v>7</v>
      </c>
      <c r="L1052">
        <v>35</v>
      </c>
      <c r="M1052">
        <v>1</v>
      </c>
      <c r="O1052" t="s">
        <v>26</v>
      </c>
      <c r="P1052">
        <v>17042</v>
      </c>
      <c r="Q1052" t="s">
        <v>432</v>
      </c>
      <c r="R1052" t="s">
        <v>334</v>
      </c>
      <c r="S1052">
        <v>59001</v>
      </c>
      <c r="T1052" t="s">
        <v>336</v>
      </c>
    </row>
    <row r="1053" spans="1:20" x14ac:dyDescent="0.25">
      <c r="A1053" t="s">
        <v>1049</v>
      </c>
      <c r="B1053" t="s">
        <v>608</v>
      </c>
      <c r="D1053">
        <v>906055001</v>
      </c>
      <c r="E1053" t="s">
        <v>868</v>
      </c>
      <c r="F1053" t="s">
        <v>917</v>
      </c>
      <c r="G1053" t="s">
        <v>333</v>
      </c>
      <c r="H1053">
        <v>17042</v>
      </c>
      <c r="I1053">
        <v>605</v>
      </c>
      <c r="J1053" t="s">
        <v>330</v>
      </c>
      <c r="K1053">
        <v>2</v>
      </c>
      <c r="L1053">
        <v>30.25</v>
      </c>
      <c r="M1053">
        <v>20</v>
      </c>
      <c r="O1053" t="s">
        <v>26</v>
      </c>
      <c r="P1053">
        <v>17042</v>
      </c>
      <c r="Q1053" t="s">
        <v>432</v>
      </c>
      <c r="R1053" t="s">
        <v>334</v>
      </c>
      <c r="S1053">
        <v>59001</v>
      </c>
      <c r="T1053" t="s">
        <v>336</v>
      </c>
    </row>
    <row r="1054" spans="1:20" x14ac:dyDescent="0.25">
      <c r="A1054" t="s">
        <v>1053</v>
      </c>
      <c r="B1054" t="s">
        <v>608</v>
      </c>
      <c r="D1054">
        <v>908013021</v>
      </c>
      <c r="E1054" t="s">
        <v>971</v>
      </c>
      <c r="F1054" t="s">
        <v>1054</v>
      </c>
      <c r="G1054" t="s">
        <v>333</v>
      </c>
      <c r="H1054">
        <v>17042</v>
      </c>
      <c r="I1054">
        <v>30.25</v>
      </c>
      <c r="J1054" t="s">
        <v>330</v>
      </c>
      <c r="K1054">
        <v>1</v>
      </c>
      <c r="L1054">
        <v>30.25</v>
      </c>
      <c r="M1054">
        <v>1</v>
      </c>
      <c r="O1054" t="s">
        <v>26</v>
      </c>
      <c r="P1054">
        <v>17042</v>
      </c>
      <c r="Q1054" t="s">
        <v>432</v>
      </c>
      <c r="R1054" t="s">
        <v>334</v>
      </c>
      <c r="S1054">
        <v>59001</v>
      </c>
      <c r="T1054" t="s">
        <v>336</v>
      </c>
    </row>
    <row r="1055" spans="1:20" x14ac:dyDescent="0.25">
      <c r="A1055" t="s">
        <v>1139</v>
      </c>
      <c r="B1055" t="s">
        <v>769</v>
      </c>
      <c r="D1055">
        <v>905032001</v>
      </c>
      <c r="E1055" t="s">
        <v>1084</v>
      </c>
      <c r="F1055" t="s">
        <v>1085</v>
      </c>
      <c r="G1055" t="s">
        <v>333</v>
      </c>
      <c r="H1055">
        <v>17042</v>
      </c>
      <c r="I1055">
        <v>42</v>
      </c>
      <c r="J1055" t="s">
        <v>330</v>
      </c>
      <c r="K1055">
        <v>4</v>
      </c>
      <c r="L1055">
        <v>42</v>
      </c>
      <c r="M1055">
        <v>1</v>
      </c>
      <c r="O1055" t="s">
        <v>26</v>
      </c>
      <c r="P1055">
        <v>17042</v>
      </c>
      <c r="Q1055" t="s">
        <v>432</v>
      </c>
      <c r="R1055" t="s">
        <v>334</v>
      </c>
      <c r="S1055">
        <v>59001</v>
      </c>
      <c r="T1055" t="s">
        <v>336</v>
      </c>
    </row>
    <row r="1056" spans="1:20" x14ac:dyDescent="0.25">
      <c r="A1056" t="s">
        <v>1086</v>
      </c>
      <c r="B1056" t="s">
        <v>796</v>
      </c>
      <c r="D1056">
        <v>905032001</v>
      </c>
      <c r="E1056" t="s">
        <v>1084</v>
      </c>
      <c r="F1056" t="s">
        <v>1085</v>
      </c>
      <c r="G1056" t="s">
        <v>333</v>
      </c>
      <c r="H1056">
        <v>17042</v>
      </c>
      <c r="I1056">
        <v>35</v>
      </c>
      <c r="J1056" t="s">
        <v>330</v>
      </c>
      <c r="K1056">
        <v>7</v>
      </c>
      <c r="L1056">
        <v>35</v>
      </c>
      <c r="M1056">
        <v>1</v>
      </c>
      <c r="O1056" t="s">
        <v>26</v>
      </c>
      <c r="P1056">
        <v>17042</v>
      </c>
      <c r="Q1056" t="s">
        <v>432</v>
      </c>
      <c r="R1056" t="s">
        <v>334</v>
      </c>
      <c r="S1056">
        <v>59001</v>
      </c>
      <c r="T1056" t="s">
        <v>336</v>
      </c>
    </row>
    <row r="1057" spans="1:20" x14ac:dyDescent="0.25">
      <c r="A1057" t="s">
        <v>1264</v>
      </c>
      <c r="B1057" t="s">
        <v>924</v>
      </c>
      <c r="D1057">
        <v>904054001</v>
      </c>
      <c r="E1057" t="s">
        <v>832</v>
      </c>
      <c r="F1057" t="s">
        <v>833</v>
      </c>
      <c r="G1057" t="s">
        <v>333</v>
      </c>
      <c r="H1057">
        <v>17045</v>
      </c>
      <c r="I1057">
        <v>8.4</v>
      </c>
      <c r="J1057" t="s">
        <v>330</v>
      </c>
      <c r="K1057">
        <v>23</v>
      </c>
      <c r="L1057">
        <v>0.42</v>
      </c>
      <c r="M1057">
        <v>20</v>
      </c>
      <c r="O1057" t="s">
        <v>26</v>
      </c>
      <c r="P1057">
        <v>17045</v>
      </c>
      <c r="Q1057" t="s">
        <v>434</v>
      </c>
      <c r="R1057" t="s">
        <v>334</v>
      </c>
      <c r="S1057">
        <v>59001</v>
      </c>
      <c r="T1057" t="s">
        <v>336</v>
      </c>
    </row>
    <row r="1058" spans="1:20" x14ac:dyDescent="0.25">
      <c r="A1058" t="s">
        <v>1373</v>
      </c>
      <c r="B1058" t="s">
        <v>796</v>
      </c>
      <c r="D1058">
        <v>907000000</v>
      </c>
      <c r="E1058" t="s">
        <v>925</v>
      </c>
      <c r="F1058" t="s">
        <v>926</v>
      </c>
      <c r="G1058" t="s">
        <v>333</v>
      </c>
      <c r="H1058">
        <v>17045</v>
      </c>
      <c r="I1058">
        <v>21</v>
      </c>
      <c r="J1058" t="s">
        <v>330</v>
      </c>
      <c r="K1058">
        <v>4</v>
      </c>
      <c r="L1058">
        <v>0.42</v>
      </c>
      <c r="M1058">
        <v>50</v>
      </c>
      <c r="O1058" t="s">
        <v>26</v>
      </c>
      <c r="P1058">
        <v>17045</v>
      </c>
      <c r="Q1058" t="s">
        <v>434</v>
      </c>
      <c r="R1058" t="s">
        <v>334</v>
      </c>
      <c r="S1058">
        <v>59001</v>
      </c>
      <c r="T1058" t="s">
        <v>336</v>
      </c>
    </row>
    <row r="1059" spans="1:20" x14ac:dyDescent="0.25">
      <c r="A1059" t="s">
        <v>1239</v>
      </c>
      <c r="B1059" t="s">
        <v>788</v>
      </c>
      <c r="D1059">
        <v>906014001</v>
      </c>
      <c r="E1059" t="s">
        <v>770</v>
      </c>
      <c r="F1059" t="s">
        <v>771</v>
      </c>
      <c r="G1059" t="s">
        <v>333</v>
      </c>
      <c r="H1059">
        <v>17045</v>
      </c>
      <c r="I1059">
        <v>84</v>
      </c>
      <c r="J1059" t="s">
        <v>330</v>
      </c>
      <c r="K1059">
        <v>15</v>
      </c>
      <c r="L1059">
        <v>0.42</v>
      </c>
      <c r="M1059">
        <v>200</v>
      </c>
      <c r="O1059" t="s">
        <v>26</v>
      </c>
      <c r="P1059">
        <v>17045</v>
      </c>
      <c r="Q1059" t="s">
        <v>434</v>
      </c>
      <c r="R1059" t="s">
        <v>334</v>
      </c>
      <c r="S1059">
        <v>59001</v>
      </c>
      <c r="T1059" t="s">
        <v>336</v>
      </c>
    </row>
    <row r="1060" spans="1:20" x14ac:dyDescent="0.25">
      <c r="A1060" t="s">
        <v>1398</v>
      </c>
      <c r="B1060" t="s">
        <v>1141</v>
      </c>
      <c r="D1060">
        <v>906011001</v>
      </c>
      <c r="E1060" t="s">
        <v>846</v>
      </c>
      <c r="F1060" t="s">
        <v>847</v>
      </c>
      <c r="G1060" t="s">
        <v>333</v>
      </c>
      <c r="H1060">
        <v>17045</v>
      </c>
      <c r="I1060">
        <v>42</v>
      </c>
      <c r="J1060" t="s">
        <v>330</v>
      </c>
      <c r="K1060">
        <v>1</v>
      </c>
      <c r="L1060">
        <v>0.42</v>
      </c>
      <c r="M1060">
        <v>100</v>
      </c>
      <c r="O1060" t="s">
        <v>26</v>
      </c>
      <c r="P1060">
        <v>17045</v>
      </c>
      <c r="Q1060" t="s">
        <v>434</v>
      </c>
      <c r="R1060" t="s">
        <v>334</v>
      </c>
      <c r="S1060">
        <v>59001</v>
      </c>
      <c r="T1060" t="s">
        <v>336</v>
      </c>
    </row>
    <row r="1061" spans="1:20" x14ac:dyDescent="0.25">
      <c r="A1061" t="s">
        <v>1339</v>
      </c>
      <c r="B1061" t="s">
        <v>887</v>
      </c>
      <c r="D1061">
        <v>904000000</v>
      </c>
      <c r="E1061" t="s">
        <v>756</v>
      </c>
      <c r="F1061" t="s">
        <v>1340</v>
      </c>
      <c r="G1061" t="s">
        <v>333</v>
      </c>
      <c r="H1061">
        <v>17045</v>
      </c>
      <c r="I1061">
        <v>12.6</v>
      </c>
      <c r="J1061" t="s">
        <v>330</v>
      </c>
      <c r="K1061">
        <v>3</v>
      </c>
      <c r="L1061">
        <v>0.42</v>
      </c>
      <c r="M1061">
        <v>30</v>
      </c>
      <c r="O1061" t="s">
        <v>26</v>
      </c>
      <c r="P1061">
        <v>17045</v>
      </c>
      <c r="Q1061" t="s">
        <v>434</v>
      </c>
      <c r="R1061" t="s">
        <v>334</v>
      </c>
      <c r="S1061">
        <v>59001</v>
      </c>
      <c r="T1061" t="s">
        <v>336</v>
      </c>
    </row>
    <row r="1062" spans="1:20" x14ac:dyDescent="0.25">
      <c r="A1062" t="s">
        <v>1241</v>
      </c>
      <c r="B1062" t="s">
        <v>456</v>
      </c>
      <c r="D1062">
        <v>907035001</v>
      </c>
      <c r="E1062" t="s">
        <v>955</v>
      </c>
      <c r="F1062" t="s">
        <v>956</v>
      </c>
      <c r="G1062" t="s">
        <v>333</v>
      </c>
      <c r="H1062">
        <v>17045</v>
      </c>
      <c r="I1062">
        <v>42</v>
      </c>
      <c r="J1062" t="s">
        <v>330</v>
      </c>
      <c r="K1062">
        <v>8</v>
      </c>
      <c r="L1062">
        <v>0.84</v>
      </c>
      <c r="M1062">
        <v>50</v>
      </c>
      <c r="O1062" t="s">
        <v>26</v>
      </c>
      <c r="P1062">
        <v>17045</v>
      </c>
      <c r="Q1062" t="s">
        <v>434</v>
      </c>
      <c r="R1062" t="s">
        <v>334</v>
      </c>
      <c r="S1062">
        <v>59001</v>
      </c>
      <c r="T1062" t="s">
        <v>336</v>
      </c>
    </row>
    <row r="1063" spans="1:20" x14ac:dyDescent="0.25">
      <c r="A1063" t="s">
        <v>1089</v>
      </c>
      <c r="B1063" t="s">
        <v>358</v>
      </c>
      <c r="D1063">
        <v>901057020</v>
      </c>
      <c r="E1063" t="s">
        <v>1090</v>
      </c>
      <c r="F1063" t="s">
        <v>1091</v>
      </c>
      <c r="G1063" t="s">
        <v>333</v>
      </c>
      <c r="H1063">
        <v>17045</v>
      </c>
      <c r="I1063">
        <v>105</v>
      </c>
      <c r="J1063" t="s">
        <v>330</v>
      </c>
      <c r="K1063">
        <v>5</v>
      </c>
      <c r="L1063">
        <v>0.42</v>
      </c>
      <c r="M1063">
        <v>250</v>
      </c>
      <c r="O1063" t="s">
        <v>26</v>
      </c>
      <c r="P1063">
        <v>17045</v>
      </c>
      <c r="Q1063" t="s">
        <v>434</v>
      </c>
      <c r="R1063" t="s">
        <v>334</v>
      </c>
      <c r="S1063">
        <v>59001</v>
      </c>
      <c r="T1063" t="s">
        <v>336</v>
      </c>
    </row>
    <row r="1064" spans="1:20" x14ac:dyDescent="0.25">
      <c r="A1064" t="s">
        <v>1411</v>
      </c>
      <c r="B1064" t="s">
        <v>349</v>
      </c>
      <c r="D1064">
        <v>908013020</v>
      </c>
      <c r="E1064" t="s">
        <v>1008</v>
      </c>
      <c r="F1064" t="s">
        <v>1243</v>
      </c>
      <c r="G1064" t="s">
        <v>333</v>
      </c>
      <c r="H1064">
        <v>17045</v>
      </c>
      <c r="I1064">
        <v>21</v>
      </c>
      <c r="J1064" t="s">
        <v>330</v>
      </c>
      <c r="K1064">
        <v>4</v>
      </c>
      <c r="L1064">
        <v>0.42</v>
      </c>
      <c r="M1064">
        <v>50</v>
      </c>
      <c r="O1064" t="s">
        <v>26</v>
      </c>
      <c r="P1064">
        <v>17045</v>
      </c>
      <c r="Q1064" t="s">
        <v>434</v>
      </c>
      <c r="R1064" t="s">
        <v>334</v>
      </c>
      <c r="S1064">
        <v>59001</v>
      </c>
      <c r="T1064" t="s">
        <v>336</v>
      </c>
    </row>
    <row r="1065" spans="1:20" x14ac:dyDescent="0.25">
      <c r="A1065" t="s">
        <v>1412</v>
      </c>
      <c r="B1065" t="s">
        <v>441</v>
      </c>
      <c r="D1065">
        <v>908013001</v>
      </c>
      <c r="E1065" t="s">
        <v>817</v>
      </c>
      <c r="F1065" t="s">
        <v>1109</v>
      </c>
      <c r="G1065" t="s">
        <v>333</v>
      </c>
      <c r="H1065">
        <v>17045</v>
      </c>
      <c r="I1065">
        <v>42</v>
      </c>
      <c r="J1065" t="s">
        <v>330</v>
      </c>
      <c r="K1065">
        <v>8</v>
      </c>
      <c r="L1065">
        <v>0.42</v>
      </c>
      <c r="M1065">
        <v>100</v>
      </c>
      <c r="O1065" t="s">
        <v>26</v>
      </c>
      <c r="P1065">
        <v>17045</v>
      </c>
      <c r="Q1065" t="s">
        <v>434</v>
      </c>
      <c r="R1065" t="s">
        <v>334</v>
      </c>
      <c r="S1065">
        <v>59001</v>
      </c>
      <c r="T1065" t="s">
        <v>336</v>
      </c>
    </row>
    <row r="1066" spans="1:20" x14ac:dyDescent="0.25">
      <c r="A1066" t="s">
        <v>1092</v>
      </c>
      <c r="B1066" t="s">
        <v>441</v>
      </c>
      <c r="D1066">
        <v>908066020</v>
      </c>
      <c r="E1066" t="s">
        <v>981</v>
      </c>
      <c r="F1066" t="s">
        <v>982</v>
      </c>
      <c r="G1066" t="s">
        <v>333</v>
      </c>
      <c r="H1066">
        <v>17045</v>
      </c>
      <c r="I1066">
        <v>21</v>
      </c>
      <c r="J1066" t="s">
        <v>330</v>
      </c>
      <c r="K1066">
        <v>5</v>
      </c>
      <c r="L1066">
        <v>0.42</v>
      </c>
      <c r="M1066">
        <v>50</v>
      </c>
      <c r="O1066" t="s">
        <v>26</v>
      </c>
      <c r="P1066">
        <v>17045</v>
      </c>
      <c r="Q1066" t="s">
        <v>434</v>
      </c>
      <c r="R1066" t="s">
        <v>334</v>
      </c>
      <c r="S1066">
        <v>59001</v>
      </c>
      <c r="T1066" t="s">
        <v>336</v>
      </c>
    </row>
    <row r="1067" spans="1:20" x14ac:dyDescent="0.25">
      <c r="A1067" t="s">
        <v>1363</v>
      </c>
      <c r="B1067" t="s">
        <v>796</v>
      </c>
      <c r="D1067">
        <v>908090010</v>
      </c>
      <c r="E1067" t="s">
        <v>1364</v>
      </c>
      <c r="F1067" t="s">
        <v>982</v>
      </c>
      <c r="G1067" t="s">
        <v>333</v>
      </c>
      <c r="H1067">
        <v>17045</v>
      </c>
      <c r="I1067">
        <v>21</v>
      </c>
      <c r="J1067" t="s">
        <v>330</v>
      </c>
      <c r="K1067">
        <v>13</v>
      </c>
      <c r="L1067">
        <v>0.42</v>
      </c>
      <c r="M1067">
        <v>50</v>
      </c>
      <c r="O1067" t="s">
        <v>26</v>
      </c>
      <c r="P1067">
        <v>17045</v>
      </c>
      <c r="Q1067" t="s">
        <v>434</v>
      </c>
      <c r="R1067" t="s">
        <v>334</v>
      </c>
      <c r="S1067">
        <v>59001</v>
      </c>
      <c r="T1067" t="s">
        <v>336</v>
      </c>
    </row>
    <row r="1068" spans="1:20" x14ac:dyDescent="0.25">
      <c r="A1068" t="s">
        <v>980</v>
      </c>
      <c r="B1068" t="s">
        <v>407</v>
      </c>
      <c r="D1068">
        <v>908066020</v>
      </c>
      <c r="E1068" t="s">
        <v>981</v>
      </c>
      <c r="F1068" t="s">
        <v>982</v>
      </c>
      <c r="G1068" t="s">
        <v>333</v>
      </c>
      <c r="H1068">
        <v>17045</v>
      </c>
      <c r="I1068">
        <v>33.6</v>
      </c>
      <c r="J1068" t="s">
        <v>330</v>
      </c>
      <c r="K1068">
        <v>13</v>
      </c>
      <c r="L1068">
        <v>0.42</v>
      </c>
      <c r="M1068">
        <v>80</v>
      </c>
      <c r="O1068" t="s">
        <v>26</v>
      </c>
      <c r="P1068">
        <v>17045</v>
      </c>
      <c r="Q1068" t="s">
        <v>434</v>
      </c>
      <c r="R1068" t="s">
        <v>334</v>
      </c>
      <c r="S1068">
        <v>59001</v>
      </c>
      <c r="T1068" t="s">
        <v>336</v>
      </c>
    </row>
    <row r="1069" spans="1:20" x14ac:dyDescent="0.25">
      <c r="A1069" t="s">
        <v>1140</v>
      </c>
      <c r="B1069" t="s">
        <v>1141</v>
      </c>
      <c r="D1069">
        <v>901010020</v>
      </c>
      <c r="E1069" t="s">
        <v>762</v>
      </c>
      <c r="F1069" t="s">
        <v>783</v>
      </c>
      <c r="G1069" t="s">
        <v>333</v>
      </c>
      <c r="H1069">
        <v>17045</v>
      </c>
      <c r="I1069">
        <v>37.799999999999997</v>
      </c>
      <c r="J1069" t="s">
        <v>330</v>
      </c>
      <c r="K1069">
        <v>14</v>
      </c>
      <c r="L1069">
        <v>0.42</v>
      </c>
      <c r="M1069">
        <v>90</v>
      </c>
      <c r="O1069" t="s">
        <v>26</v>
      </c>
      <c r="P1069">
        <v>17045</v>
      </c>
      <c r="Q1069" t="s">
        <v>434</v>
      </c>
      <c r="R1069" t="s">
        <v>334</v>
      </c>
      <c r="S1069">
        <v>59001</v>
      </c>
      <c r="T1069" t="s">
        <v>336</v>
      </c>
    </row>
    <row r="1070" spans="1:20" x14ac:dyDescent="0.25">
      <c r="A1070" t="s">
        <v>1140</v>
      </c>
      <c r="B1070" t="s">
        <v>1141</v>
      </c>
      <c r="D1070">
        <v>901010020</v>
      </c>
      <c r="E1070" t="s">
        <v>762</v>
      </c>
      <c r="F1070" t="s">
        <v>783</v>
      </c>
      <c r="G1070" t="s">
        <v>333</v>
      </c>
      <c r="H1070">
        <v>17045</v>
      </c>
      <c r="I1070">
        <v>92.4</v>
      </c>
      <c r="J1070" t="s">
        <v>330</v>
      </c>
      <c r="K1070">
        <v>15</v>
      </c>
      <c r="L1070">
        <v>0.84</v>
      </c>
      <c r="M1070">
        <v>110</v>
      </c>
      <c r="O1070" t="s">
        <v>26</v>
      </c>
      <c r="P1070">
        <v>17045</v>
      </c>
      <c r="Q1070" t="s">
        <v>434</v>
      </c>
      <c r="R1070" t="s">
        <v>334</v>
      </c>
      <c r="S1070">
        <v>59001</v>
      </c>
      <c r="T1070" t="s">
        <v>336</v>
      </c>
    </row>
    <row r="1071" spans="1:20" x14ac:dyDescent="0.25">
      <c r="A1071" t="s">
        <v>1314</v>
      </c>
      <c r="B1071" t="s">
        <v>358</v>
      </c>
      <c r="D1071">
        <v>909059030</v>
      </c>
      <c r="E1071" t="s">
        <v>854</v>
      </c>
      <c r="F1071" t="s">
        <v>855</v>
      </c>
      <c r="G1071" t="s">
        <v>333</v>
      </c>
      <c r="H1071">
        <v>17045</v>
      </c>
      <c r="I1071">
        <v>21</v>
      </c>
      <c r="J1071" t="s">
        <v>330</v>
      </c>
      <c r="K1071">
        <v>6</v>
      </c>
      <c r="L1071">
        <v>0.42</v>
      </c>
      <c r="M1071">
        <v>50</v>
      </c>
      <c r="O1071" t="s">
        <v>26</v>
      </c>
      <c r="P1071">
        <v>17045</v>
      </c>
      <c r="Q1071" t="s">
        <v>434</v>
      </c>
      <c r="R1071" t="s">
        <v>334</v>
      </c>
      <c r="S1071">
        <v>59001</v>
      </c>
      <c r="T1071" t="s">
        <v>336</v>
      </c>
    </row>
    <row r="1072" spans="1:20" x14ac:dyDescent="0.25">
      <c r="A1072" t="s">
        <v>856</v>
      </c>
      <c r="B1072" t="s">
        <v>796</v>
      </c>
      <c r="D1072">
        <v>904017001</v>
      </c>
      <c r="E1072" t="s">
        <v>857</v>
      </c>
      <c r="F1072" t="s">
        <v>858</v>
      </c>
      <c r="G1072" t="s">
        <v>333</v>
      </c>
      <c r="H1072">
        <v>17045</v>
      </c>
      <c r="I1072">
        <v>21</v>
      </c>
      <c r="J1072" t="s">
        <v>330</v>
      </c>
      <c r="K1072">
        <v>3</v>
      </c>
      <c r="L1072">
        <v>0.42</v>
      </c>
      <c r="M1072">
        <v>50</v>
      </c>
      <c r="O1072" t="s">
        <v>26</v>
      </c>
      <c r="P1072">
        <v>17045</v>
      </c>
      <c r="Q1072" t="s">
        <v>434</v>
      </c>
      <c r="R1072" t="s">
        <v>334</v>
      </c>
      <c r="S1072">
        <v>59001</v>
      </c>
      <c r="T1072" t="s">
        <v>336</v>
      </c>
    </row>
    <row r="1073" spans="1:20" x14ac:dyDescent="0.25">
      <c r="A1073" t="s">
        <v>1413</v>
      </c>
      <c r="B1073" t="s">
        <v>356</v>
      </c>
      <c r="D1073">
        <v>904017001</v>
      </c>
      <c r="E1073" t="s">
        <v>857</v>
      </c>
      <c r="F1073" t="s">
        <v>858</v>
      </c>
      <c r="G1073" t="s">
        <v>333</v>
      </c>
      <c r="H1073">
        <v>17045</v>
      </c>
      <c r="I1073">
        <v>21</v>
      </c>
      <c r="J1073" t="s">
        <v>330</v>
      </c>
      <c r="K1073">
        <v>6</v>
      </c>
      <c r="L1073">
        <v>0.42</v>
      </c>
      <c r="M1073">
        <v>50</v>
      </c>
      <c r="O1073" t="s">
        <v>26</v>
      </c>
      <c r="P1073">
        <v>17045</v>
      </c>
      <c r="Q1073" t="s">
        <v>434</v>
      </c>
      <c r="R1073" t="s">
        <v>334</v>
      </c>
      <c r="S1073">
        <v>59001</v>
      </c>
      <c r="T1073" t="s">
        <v>336</v>
      </c>
    </row>
    <row r="1074" spans="1:20" x14ac:dyDescent="0.25">
      <c r="A1074" t="s">
        <v>1277</v>
      </c>
      <c r="B1074" t="s">
        <v>769</v>
      </c>
      <c r="D1074">
        <v>904017001</v>
      </c>
      <c r="E1074" t="s">
        <v>857</v>
      </c>
      <c r="F1074" t="s">
        <v>858</v>
      </c>
      <c r="G1074" t="s">
        <v>333</v>
      </c>
      <c r="H1074">
        <v>17045</v>
      </c>
      <c r="I1074">
        <v>21</v>
      </c>
      <c r="J1074" t="s">
        <v>330</v>
      </c>
      <c r="K1074">
        <v>13</v>
      </c>
      <c r="L1074">
        <v>0.42</v>
      </c>
      <c r="M1074">
        <v>50</v>
      </c>
      <c r="O1074" t="s">
        <v>26</v>
      </c>
      <c r="P1074">
        <v>17045</v>
      </c>
      <c r="Q1074" t="s">
        <v>434</v>
      </c>
      <c r="R1074" t="s">
        <v>334</v>
      </c>
      <c r="S1074">
        <v>59001</v>
      </c>
      <c r="T1074" t="s">
        <v>336</v>
      </c>
    </row>
    <row r="1075" spans="1:20" x14ac:dyDescent="0.25">
      <c r="A1075" t="s">
        <v>985</v>
      </c>
      <c r="B1075" t="s">
        <v>358</v>
      </c>
      <c r="D1075">
        <v>909038000</v>
      </c>
      <c r="E1075" t="s">
        <v>862</v>
      </c>
      <c r="F1075" t="s">
        <v>863</v>
      </c>
      <c r="G1075" t="s">
        <v>333</v>
      </c>
      <c r="H1075">
        <v>17045</v>
      </c>
      <c r="I1075">
        <v>16.8</v>
      </c>
      <c r="J1075" t="s">
        <v>330</v>
      </c>
      <c r="K1075">
        <v>17</v>
      </c>
      <c r="L1075">
        <v>0.42</v>
      </c>
      <c r="M1075">
        <v>40</v>
      </c>
      <c r="O1075" t="s">
        <v>26</v>
      </c>
      <c r="P1075">
        <v>17045</v>
      </c>
      <c r="Q1075" t="s">
        <v>434</v>
      </c>
      <c r="R1075" t="s">
        <v>334</v>
      </c>
      <c r="S1075">
        <v>59001</v>
      </c>
      <c r="T1075" t="s">
        <v>336</v>
      </c>
    </row>
    <row r="1076" spans="1:20" x14ac:dyDescent="0.25">
      <c r="A1076" t="s">
        <v>784</v>
      </c>
      <c r="B1076" t="s">
        <v>568</v>
      </c>
      <c r="D1076">
        <v>908030080</v>
      </c>
      <c r="E1076" t="s">
        <v>785</v>
      </c>
      <c r="F1076" t="s">
        <v>786</v>
      </c>
      <c r="G1076" t="s">
        <v>333</v>
      </c>
      <c r="H1076">
        <v>17045</v>
      </c>
      <c r="I1076">
        <v>84</v>
      </c>
      <c r="J1076" t="s">
        <v>330</v>
      </c>
      <c r="K1076">
        <v>2</v>
      </c>
      <c r="L1076">
        <v>0.42</v>
      </c>
      <c r="M1076">
        <v>200</v>
      </c>
      <c r="O1076" t="s">
        <v>26</v>
      </c>
      <c r="P1076">
        <v>17045</v>
      </c>
      <c r="Q1076" t="s">
        <v>434</v>
      </c>
      <c r="R1076" t="s">
        <v>334</v>
      </c>
      <c r="S1076">
        <v>59001</v>
      </c>
      <c r="T1076" t="s">
        <v>336</v>
      </c>
    </row>
    <row r="1077" spans="1:20" x14ac:dyDescent="0.25">
      <c r="A1077" t="s">
        <v>1414</v>
      </c>
      <c r="B1077" t="s">
        <v>849</v>
      </c>
      <c r="D1077">
        <v>902065010</v>
      </c>
      <c r="E1077" t="s">
        <v>987</v>
      </c>
      <c r="F1077" t="s">
        <v>988</v>
      </c>
      <c r="G1077" t="s">
        <v>333</v>
      </c>
      <c r="H1077">
        <v>17045</v>
      </c>
      <c r="I1077">
        <v>21</v>
      </c>
      <c r="J1077" t="s">
        <v>330</v>
      </c>
      <c r="K1077">
        <v>20</v>
      </c>
      <c r="L1077">
        <v>0.42</v>
      </c>
      <c r="M1077">
        <v>50</v>
      </c>
      <c r="O1077" t="s">
        <v>26</v>
      </c>
      <c r="P1077">
        <v>17045</v>
      </c>
      <c r="Q1077" t="s">
        <v>434</v>
      </c>
      <c r="R1077" t="s">
        <v>334</v>
      </c>
      <c r="S1077">
        <v>59001</v>
      </c>
      <c r="T1077" t="s">
        <v>336</v>
      </c>
    </row>
    <row r="1078" spans="1:20" x14ac:dyDescent="0.25">
      <c r="A1078" t="s">
        <v>1228</v>
      </c>
      <c r="B1078" t="s">
        <v>580</v>
      </c>
      <c r="D1078">
        <v>908030001</v>
      </c>
      <c r="E1078" t="s">
        <v>793</v>
      </c>
      <c r="F1078" t="s">
        <v>794</v>
      </c>
      <c r="G1078" t="s">
        <v>333</v>
      </c>
      <c r="H1078">
        <v>17045</v>
      </c>
      <c r="I1078">
        <v>840</v>
      </c>
      <c r="J1078" t="s">
        <v>330</v>
      </c>
      <c r="K1078">
        <v>9</v>
      </c>
      <c r="L1078">
        <v>0.42</v>
      </c>
      <c r="M1078">
        <v>2000</v>
      </c>
      <c r="O1078" t="s">
        <v>26</v>
      </c>
      <c r="P1078">
        <v>17045</v>
      </c>
      <c r="Q1078" t="s">
        <v>434</v>
      </c>
      <c r="R1078" t="s">
        <v>334</v>
      </c>
      <c r="S1078">
        <v>59001</v>
      </c>
      <c r="T1078" t="s">
        <v>336</v>
      </c>
    </row>
    <row r="1079" spans="1:20" x14ac:dyDescent="0.25">
      <c r="A1079" t="s">
        <v>1197</v>
      </c>
      <c r="B1079" t="s">
        <v>407</v>
      </c>
      <c r="D1079">
        <v>907058001</v>
      </c>
      <c r="E1079" t="s">
        <v>804</v>
      </c>
      <c r="F1079" t="s">
        <v>805</v>
      </c>
      <c r="G1079" t="s">
        <v>333</v>
      </c>
      <c r="H1079">
        <v>17045</v>
      </c>
      <c r="I1079">
        <v>21</v>
      </c>
      <c r="J1079" t="s">
        <v>330</v>
      </c>
      <c r="K1079">
        <v>5</v>
      </c>
      <c r="L1079">
        <v>0.42</v>
      </c>
      <c r="M1079">
        <v>50</v>
      </c>
      <c r="O1079" t="s">
        <v>26</v>
      </c>
      <c r="P1079">
        <v>17045</v>
      </c>
      <c r="Q1079" t="s">
        <v>434</v>
      </c>
      <c r="R1079" t="s">
        <v>334</v>
      </c>
      <c r="S1079">
        <v>59001</v>
      </c>
      <c r="T1079" t="s">
        <v>336</v>
      </c>
    </row>
    <row r="1080" spans="1:20" x14ac:dyDescent="0.25">
      <c r="A1080" t="s">
        <v>1415</v>
      </c>
      <c r="B1080" t="s">
        <v>580</v>
      </c>
      <c r="D1080">
        <v>907058001</v>
      </c>
      <c r="E1080" t="s">
        <v>804</v>
      </c>
      <c r="F1080" t="s">
        <v>805</v>
      </c>
      <c r="G1080" t="s">
        <v>333</v>
      </c>
      <c r="H1080">
        <v>17045</v>
      </c>
      <c r="I1080">
        <v>42</v>
      </c>
      <c r="J1080" t="s">
        <v>330</v>
      </c>
      <c r="K1080">
        <v>6</v>
      </c>
      <c r="L1080">
        <v>0.42</v>
      </c>
      <c r="M1080">
        <v>100</v>
      </c>
      <c r="O1080" t="s">
        <v>26</v>
      </c>
      <c r="P1080">
        <v>17045</v>
      </c>
      <c r="Q1080" t="s">
        <v>434</v>
      </c>
      <c r="R1080" t="s">
        <v>334</v>
      </c>
      <c r="S1080">
        <v>59001</v>
      </c>
      <c r="T1080" t="s">
        <v>336</v>
      </c>
    </row>
    <row r="1081" spans="1:20" x14ac:dyDescent="0.25">
      <c r="A1081" t="s">
        <v>1256</v>
      </c>
      <c r="B1081" t="s">
        <v>413</v>
      </c>
      <c r="D1081">
        <v>907016010</v>
      </c>
      <c r="E1081" t="s">
        <v>1254</v>
      </c>
      <c r="F1081" t="s">
        <v>1255</v>
      </c>
      <c r="G1081" t="s">
        <v>333</v>
      </c>
      <c r="H1081">
        <v>17045</v>
      </c>
      <c r="I1081">
        <v>42</v>
      </c>
      <c r="J1081" t="s">
        <v>330</v>
      </c>
      <c r="K1081">
        <v>5</v>
      </c>
      <c r="L1081">
        <v>0.42</v>
      </c>
      <c r="M1081">
        <v>100</v>
      </c>
      <c r="O1081" t="s">
        <v>26</v>
      </c>
      <c r="P1081">
        <v>17045</v>
      </c>
      <c r="Q1081" t="s">
        <v>434</v>
      </c>
      <c r="R1081" t="s">
        <v>334</v>
      </c>
      <c r="S1081">
        <v>59001</v>
      </c>
      <c r="T1081" t="s">
        <v>336</v>
      </c>
    </row>
    <row r="1082" spans="1:20" x14ac:dyDescent="0.25">
      <c r="A1082" t="s">
        <v>1206</v>
      </c>
      <c r="B1082" t="s">
        <v>1000</v>
      </c>
      <c r="D1082">
        <v>906019001</v>
      </c>
      <c r="E1082" t="s">
        <v>877</v>
      </c>
      <c r="F1082" t="s">
        <v>878</v>
      </c>
      <c r="G1082" t="s">
        <v>333</v>
      </c>
      <c r="H1082">
        <v>17045</v>
      </c>
      <c r="I1082">
        <v>12.6</v>
      </c>
      <c r="J1082" t="s">
        <v>330</v>
      </c>
      <c r="K1082">
        <v>5</v>
      </c>
      <c r="L1082">
        <v>0.84</v>
      </c>
      <c r="M1082">
        <v>15</v>
      </c>
      <c r="O1082" t="s">
        <v>26</v>
      </c>
      <c r="P1082">
        <v>17045</v>
      </c>
      <c r="Q1082" t="s">
        <v>434</v>
      </c>
      <c r="R1082" t="s">
        <v>334</v>
      </c>
      <c r="S1082">
        <v>59001</v>
      </c>
      <c r="T1082" t="s">
        <v>336</v>
      </c>
    </row>
    <row r="1083" spans="1:20" x14ac:dyDescent="0.25">
      <c r="A1083" t="s">
        <v>1207</v>
      </c>
      <c r="B1083" t="s">
        <v>351</v>
      </c>
      <c r="D1083">
        <v>906019001</v>
      </c>
      <c r="E1083" t="s">
        <v>877</v>
      </c>
      <c r="F1083" t="s">
        <v>878</v>
      </c>
      <c r="G1083" t="s">
        <v>333</v>
      </c>
      <c r="H1083">
        <v>17045</v>
      </c>
      <c r="I1083">
        <v>23.1</v>
      </c>
      <c r="J1083" t="s">
        <v>330</v>
      </c>
      <c r="K1083">
        <v>5</v>
      </c>
      <c r="L1083">
        <v>0.42</v>
      </c>
      <c r="M1083">
        <v>55</v>
      </c>
      <c r="O1083" t="s">
        <v>26</v>
      </c>
      <c r="P1083">
        <v>17045</v>
      </c>
      <c r="Q1083" t="s">
        <v>434</v>
      </c>
      <c r="R1083" t="s">
        <v>334</v>
      </c>
      <c r="S1083">
        <v>59001</v>
      </c>
      <c r="T1083" t="s">
        <v>336</v>
      </c>
    </row>
    <row r="1084" spans="1:20" x14ac:dyDescent="0.25">
      <c r="A1084" t="s">
        <v>1258</v>
      </c>
      <c r="B1084" t="s">
        <v>593</v>
      </c>
      <c r="D1084">
        <v>906019001</v>
      </c>
      <c r="E1084" t="s">
        <v>877</v>
      </c>
      <c r="F1084" t="s">
        <v>878</v>
      </c>
      <c r="G1084" t="s">
        <v>333</v>
      </c>
      <c r="H1084">
        <v>17045</v>
      </c>
      <c r="I1084">
        <v>67.2</v>
      </c>
      <c r="J1084" t="s">
        <v>330</v>
      </c>
      <c r="K1084">
        <v>6</v>
      </c>
      <c r="L1084">
        <v>0.84</v>
      </c>
      <c r="M1084">
        <v>80</v>
      </c>
      <c r="O1084" t="s">
        <v>26</v>
      </c>
      <c r="P1084">
        <v>17045</v>
      </c>
      <c r="Q1084" t="s">
        <v>434</v>
      </c>
      <c r="R1084" t="s">
        <v>334</v>
      </c>
      <c r="S1084">
        <v>59001</v>
      </c>
      <c r="T1084" t="s">
        <v>336</v>
      </c>
    </row>
    <row r="1085" spans="1:20" x14ac:dyDescent="0.25">
      <c r="A1085" t="s">
        <v>1002</v>
      </c>
      <c r="B1085" t="s">
        <v>358</v>
      </c>
      <c r="D1085">
        <v>907053010</v>
      </c>
      <c r="E1085" t="s">
        <v>997</v>
      </c>
      <c r="F1085" t="s">
        <v>1003</v>
      </c>
      <c r="G1085" t="s">
        <v>333</v>
      </c>
      <c r="H1085">
        <v>17045</v>
      </c>
      <c r="I1085">
        <v>21</v>
      </c>
      <c r="J1085" t="s">
        <v>330</v>
      </c>
      <c r="K1085">
        <v>10</v>
      </c>
      <c r="L1085">
        <v>0.42</v>
      </c>
      <c r="M1085">
        <v>50</v>
      </c>
      <c r="O1085" t="s">
        <v>26</v>
      </c>
      <c r="P1085">
        <v>17045</v>
      </c>
      <c r="Q1085" t="s">
        <v>434</v>
      </c>
      <c r="R1085" t="s">
        <v>334</v>
      </c>
      <c r="S1085">
        <v>59001</v>
      </c>
      <c r="T1085" t="s">
        <v>336</v>
      </c>
    </row>
    <row r="1086" spans="1:20" x14ac:dyDescent="0.25">
      <c r="A1086" t="s">
        <v>1416</v>
      </c>
      <c r="B1086" t="s">
        <v>358</v>
      </c>
      <c r="D1086">
        <v>905026001</v>
      </c>
      <c r="E1086" t="s">
        <v>884</v>
      </c>
      <c r="F1086" t="s">
        <v>885</v>
      </c>
      <c r="G1086" t="s">
        <v>333</v>
      </c>
      <c r="H1086">
        <v>17045</v>
      </c>
      <c r="I1086">
        <v>42</v>
      </c>
      <c r="J1086" t="s">
        <v>330</v>
      </c>
      <c r="K1086">
        <v>2</v>
      </c>
      <c r="L1086">
        <v>0.42</v>
      </c>
      <c r="M1086">
        <v>100</v>
      </c>
      <c r="O1086" t="s">
        <v>26</v>
      </c>
      <c r="P1086">
        <v>17045</v>
      </c>
      <c r="Q1086" t="s">
        <v>434</v>
      </c>
      <c r="R1086" t="s">
        <v>334</v>
      </c>
      <c r="S1086">
        <v>59001</v>
      </c>
      <c r="T1086" t="s">
        <v>336</v>
      </c>
    </row>
    <row r="1087" spans="1:20" x14ac:dyDescent="0.25">
      <c r="A1087" t="s">
        <v>1013</v>
      </c>
      <c r="B1087" t="s">
        <v>849</v>
      </c>
      <c r="D1087">
        <v>908048001</v>
      </c>
      <c r="E1087" t="s">
        <v>881</v>
      </c>
      <c r="F1087" t="s">
        <v>882</v>
      </c>
      <c r="G1087" t="s">
        <v>333</v>
      </c>
      <c r="H1087">
        <v>17045</v>
      </c>
      <c r="I1087">
        <v>21</v>
      </c>
      <c r="J1087" t="s">
        <v>330</v>
      </c>
      <c r="K1087">
        <v>4</v>
      </c>
      <c r="L1087">
        <v>0.42</v>
      </c>
      <c r="M1087">
        <v>50</v>
      </c>
      <c r="O1087" t="s">
        <v>26</v>
      </c>
      <c r="P1087">
        <v>17045</v>
      </c>
      <c r="Q1087" t="s">
        <v>434</v>
      </c>
      <c r="R1087" t="s">
        <v>334</v>
      </c>
      <c r="S1087">
        <v>59001</v>
      </c>
      <c r="T1087" t="s">
        <v>336</v>
      </c>
    </row>
    <row r="1088" spans="1:20" x14ac:dyDescent="0.25">
      <c r="A1088" t="s">
        <v>1213</v>
      </c>
      <c r="B1088" t="s">
        <v>849</v>
      </c>
      <c r="D1088">
        <v>901057001</v>
      </c>
      <c r="E1088" t="s">
        <v>813</v>
      </c>
      <c r="F1088" t="s">
        <v>814</v>
      </c>
      <c r="G1088" t="s">
        <v>333</v>
      </c>
      <c r="H1088">
        <v>17045</v>
      </c>
      <c r="I1088">
        <v>42</v>
      </c>
      <c r="J1088" t="s">
        <v>330</v>
      </c>
      <c r="K1088">
        <v>8</v>
      </c>
      <c r="L1088">
        <v>0.42</v>
      </c>
      <c r="M1088">
        <v>100</v>
      </c>
      <c r="O1088" t="s">
        <v>26</v>
      </c>
      <c r="P1088">
        <v>17045</v>
      </c>
      <c r="Q1088" t="s">
        <v>434</v>
      </c>
      <c r="R1088" t="s">
        <v>334</v>
      </c>
      <c r="S1088">
        <v>59001</v>
      </c>
      <c r="T1088" t="s">
        <v>336</v>
      </c>
    </row>
    <row r="1089" spans="1:20" x14ac:dyDescent="0.25">
      <c r="A1089" t="s">
        <v>1417</v>
      </c>
      <c r="B1089" t="s">
        <v>933</v>
      </c>
      <c r="D1089">
        <v>901057001</v>
      </c>
      <c r="E1089" t="s">
        <v>813</v>
      </c>
      <c r="F1089" t="s">
        <v>814</v>
      </c>
      <c r="G1089" t="s">
        <v>333</v>
      </c>
      <c r="H1089">
        <v>17045</v>
      </c>
      <c r="I1089">
        <v>58.8</v>
      </c>
      <c r="J1089" t="s">
        <v>330</v>
      </c>
      <c r="K1089">
        <v>5</v>
      </c>
      <c r="L1089">
        <v>0.42</v>
      </c>
      <c r="M1089">
        <v>140</v>
      </c>
      <c r="O1089" t="s">
        <v>26</v>
      </c>
      <c r="P1089">
        <v>17045</v>
      </c>
      <c r="Q1089" t="s">
        <v>434</v>
      </c>
      <c r="R1089" t="s">
        <v>334</v>
      </c>
      <c r="S1089">
        <v>59001</v>
      </c>
      <c r="T1089" t="s">
        <v>336</v>
      </c>
    </row>
    <row r="1090" spans="1:20" x14ac:dyDescent="0.25">
      <c r="A1090" t="s">
        <v>1417</v>
      </c>
      <c r="B1090" t="s">
        <v>933</v>
      </c>
      <c r="D1090">
        <v>901057001</v>
      </c>
      <c r="E1090" t="s">
        <v>813</v>
      </c>
      <c r="F1090" t="s">
        <v>814</v>
      </c>
      <c r="G1090" t="s">
        <v>333</v>
      </c>
      <c r="H1090">
        <v>17045</v>
      </c>
      <c r="I1090">
        <v>25.2</v>
      </c>
      <c r="J1090" t="s">
        <v>330</v>
      </c>
      <c r="K1090">
        <v>6</v>
      </c>
      <c r="L1090">
        <v>0.42</v>
      </c>
      <c r="M1090">
        <v>60</v>
      </c>
      <c r="O1090" t="s">
        <v>26</v>
      </c>
      <c r="P1090">
        <v>17045</v>
      </c>
      <c r="Q1090" t="s">
        <v>434</v>
      </c>
      <c r="R1090" t="s">
        <v>334</v>
      </c>
      <c r="S1090">
        <v>59001</v>
      </c>
      <c r="T1090" t="s">
        <v>336</v>
      </c>
    </row>
    <row r="1091" spans="1:20" x14ac:dyDescent="0.25">
      <c r="A1091" t="s">
        <v>812</v>
      </c>
      <c r="B1091" t="s">
        <v>358</v>
      </c>
      <c r="D1091">
        <v>901057001</v>
      </c>
      <c r="E1091" t="s">
        <v>813</v>
      </c>
      <c r="F1091" t="s">
        <v>814</v>
      </c>
      <c r="G1091" t="s">
        <v>333</v>
      </c>
      <c r="H1091">
        <v>17045</v>
      </c>
      <c r="I1091">
        <v>21</v>
      </c>
      <c r="J1091" t="s">
        <v>330</v>
      </c>
      <c r="K1091">
        <v>19</v>
      </c>
      <c r="L1091">
        <v>0.42</v>
      </c>
      <c r="M1091">
        <v>50</v>
      </c>
      <c r="O1091" t="s">
        <v>26</v>
      </c>
      <c r="P1091">
        <v>17045</v>
      </c>
      <c r="Q1091" t="s">
        <v>434</v>
      </c>
      <c r="R1091" t="s">
        <v>334</v>
      </c>
      <c r="S1091">
        <v>59001</v>
      </c>
      <c r="T1091" t="s">
        <v>336</v>
      </c>
    </row>
    <row r="1092" spans="1:20" x14ac:dyDescent="0.25">
      <c r="A1092" t="s">
        <v>1287</v>
      </c>
      <c r="B1092" t="s">
        <v>358</v>
      </c>
      <c r="D1092">
        <v>901090070</v>
      </c>
      <c r="E1092" t="s">
        <v>945</v>
      </c>
      <c r="F1092" t="s">
        <v>1021</v>
      </c>
      <c r="G1092" t="s">
        <v>333</v>
      </c>
      <c r="H1092">
        <v>17045</v>
      </c>
      <c r="I1092">
        <v>420</v>
      </c>
      <c r="J1092" t="s">
        <v>330</v>
      </c>
      <c r="K1092">
        <v>18</v>
      </c>
      <c r="L1092">
        <v>0.42</v>
      </c>
      <c r="M1092">
        <v>1000</v>
      </c>
      <c r="O1092" t="s">
        <v>26</v>
      </c>
      <c r="P1092">
        <v>17045</v>
      </c>
      <c r="Q1092" t="s">
        <v>434</v>
      </c>
      <c r="R1092" t="s">
        <v>334</v>
      </c>
      <c r="S1092">
        <v>59001</v>
      </c>
      <c r="T1092" t="s">
        <v>336</v>
      </c>
    </row>
    <row r="1093" spans="1:20" x14ac:dyDescent="0.25">
      <c r="A1093" t="s">
        <v>888</v>
      </c>
      <c r="B1093" t="s">
        <v>568</v>
      </c>
      <c r="D1093">
        <v>904017050</v>
      </c>
      <c r="E1093" t="s">
        <v>889</v>
      </c>
      <c r="F1093" t="s">
        <v>890</v>
      </c>
      <c r="G1093" t="s">
        <v>333</v>
      </c>
      <c r="H1093">
        <v>17045</v>
      </c>
      <c r="I1093">
        <v>21</v>
      </c>
      <c r="J1093" t="s">
        <v>330</v>
      </c>
      <c r="K1093">
        <v>11</v>
      </c>
      <c r="L1093">
        <v>0.42</v>
      </c>
      <c r="M1093">
        <v>50</v>
      </c>
      <c r="O1093" t="s">
        <v>26</v>
      </c>
      <c r="P1093">
        <v>17045</v>
      </c>
      <c r="Q1093" t="s">
        <v>434</v>
      </c>
      <c r="R1093" t="s">
        <v>334</v>
      </c>
      <c r="S1093">
        <v>59001</v>
      </c>
      <c r="T1093" t="s">
        <v>336</v>
      </c>
    </row>
    <row r="1094" spans="1:20" x14ac:dyDescent="0.25">
      <c r="A1094" t="s">
        <v>1418</v>
      </c>
      <c r="B1094" t="s">
        <v>887</v>
      </c>
      <c r="D1094">
        <v>908013030</v>
      </c>
      <c r="E1094" t="s">
        <v>1039</v>
      </c>
      <c r="F1094" t="s">
        <v>1419</v>
      </c>
      <c r="G1094" t="s">
        <v>333</v>
      </c>
      <c r="H1094">
        <v>17045</v>
      </c>
      <c r="I1094">
        <v>12.6</v>
      </c>
      <c r="J1094" t="s">
        <v>330</v>
      </c>
      <c r="K1094">
        <v>4</v>
      </c>
      <c r="L1094">
        <v>0.42</v>
      </c>
      <c r="M1094">
        <v>30</v>
      </c>
      <c r="O1094" t="s">
        <v>26</v>
      </c>
      <c r="P1094">
        <v>17045</v>
      </c>
      <c r="Q1094" t="s">
        <v>434</v>
      </c>
      <c r="R1094" t="s">
        <v>334</v>
      </c>
      <c r="S1094">
        <v>59001</v>
      </c>
      <c r="T1094" t="s">
        <v>336</v>
      </c>
    </row>
    <row r="1095" spans="1:20" x14ac:dyDescent="0.25">
      <c r="A1095" t="s">
        <v>1025</v>
      </c>
      <c r="B1095" t="s">
        <v>765</v>
      </c>
      <c r="D1095">
        <v>903034001</v>
      </c>
      <c r="E1095" t="s">
        <v>892</v>
      </c>
      <c r="F1095" t="s">
        <v>893</v>
      </c>
      <c r="G1095" t="s">
        <v>333</v>
      </c>
      <c r="H1095">
        <v>17045</v>
      </c>
      <c r="I1095">
        <v>21</v>
      </c>
      <c r="J1095" t="s">
        <v>330</v>
      </c>
      <c r="K1095">
        <v>5</v>
      </c>
      <c r="L1095">
        <v>0.42</v>
      </c>
      <c r="M1095">
        <v>50</v>
      </c>
      <c r="O1095" t="s">
        <v>26</v>
      </c>
      <c r="P1095">
        <v>17045</v>
      </c>
      <c r="Q1095" t="s">
        <v>434</v>
      </c>
      <c r="R1095" t="s">
        <v>334</v>
      </c>
      <c r="S1095">
        <v>59001</v>
      </c>
      <c r="T1095" t="s">
        <v>336</v>
      </c>
    </row>
    <row r="1096" spans="1:20" x14ac:dyDescent="0.25">
      <c r="A1096" t="s">
        <v>1214</v>
      </c>
      <c r="B1096" t="s">
        <v>769</v>
      </c>
      <c r="D1096">
        <v>909000000</v>
      </c>
      <c r="E1096" t="s">
        <v>1074</v>
      </c>
      <c r="F1096" t="s">
        <v>1028</v>
      </c>
      <c r="G1096" t="s">
        <v>333</v>
      </c>
      <c r="H1096">
        <v>17045</v>
      </c>
      <c r="I1096">
        <v>42</v>
      </c>
      <c r="J1096" t="s">
        <v>330</v>
      </c>
      <c r="K1096">
        <v>5</v>
      </c>
      <c r="L1096">
        <v>0.42</v>
      </c>
      <c r="M1096">
        <v>100</v>
      </c>
      <c r="O1096" t="s">
        <v>26</v>
      </c>
      <c r="P1096">
        <v>17045</v>
      </c>
      <c r="Q1096" t="s">
        <v>434</v>
      </c>
      <c r="R1096" t="s">
        <v>334</v>
      </c>
      <c r="S1096">
        <v>59001</v>
      </c>
      <c r="T1096" t="s">
        <v>336</v>
      </c>
    </row>
    <row r="1097" spans="1:20" x14ac:dyDescent="0.25">
      <c r="A1097" t="s">
        <v>1215</v>
      </c>
      <c r="B1097" t="s">
        <v>407</v>
      </c>
      <c r="D1097">
        <v>909000000</v>
      </c>
      <c r="E1097" t="s">
        <v>1074</v>
      </c>
      <c r="F1097" t="s">
        <v>1028</v>
      </c>
      <c r="G1097" t="s">
        <v>333</v>
      </c>
      <c r="H1097">
        <v>17045</v>
      </c>
      <c r="I1097">
        <v>21</v>
      </c>
      <c r="J1097" t="s">
        <v>330</v>
      </c>
      <c r="K1097">
        <v>14</v>
      </c>
      <c r="L1097">
        <v>0.42</v>
      </c>
      <c r="M1097">
        <v>50</v>
      </c>
      <c r="O1097" t="s">
        <v>26</v>
      </c>
      <c r="P1097">
        <v>17045</v>
      </c>
      <c r="Q1097" t="s">
        <v>434</v>
      </c>
      <c r="R1097" t="s">
        <v>334</v>
      </c>
      <c r="S1097">
        <v>59001</v>
      </c>
      <c r="T1097" t="s">
        <v>336</v>
      </c>
    </row>
    <row r="1098" spans="1:20" x14ac:dyDescent="0.25">
      <c r="A1098" t="s">
        <v>1029</v>
      </c>
      <c r="B1098" t="s">
        <v>580</v>
      </c>
      <c r="D1098">
        <v>905024001</v>
      </c>
      <c r="E1098" t="s">
        <v>1030</v>
      </c>
      <c r="F1098" t="s">
        <v>1031</v>
      </c>
      <c r="G1098" t="s">
        <v>333</v>
      </c>
      <c r="H1098">
        <v>17045</v>
      </c>
      <c r="I1098">
        <v>42</v>
      </c>
      <c r="J1098" t="s">
        <v>330</v>
      </c>
      <c r="K1098">
        <v>20</v>
      </c>
      <c r="L1098">
        <v>0.42</v>
      </c>
      <c r="M1098">
        <v>100</v>
      </c>
      <c r="O1098" t="s">
        <v>26</v>
      </c>
      <c r="P1098">
        <v>17045</v>
      </c>
      <c r="Q1098" t="s">
        <v>434</v>
      </c>
      <c r="R1098" t="s">
        <v>334</v>
      </c>
      <c r="S1098">
        <v>59001</v>
      </c>
      <c r="T1098" t="s">
        <v>336</v>
      </c>
    </row>
    <row r="1099" spans="1:20" x14ac:dyDescent="0.25">
      <c r="A1099" t="s">
        <v>1420</v>
      </c>
      <c r="B1099" t="s">
        <v>792</v>
      </c>
      <c r="D1099">
        <v>905024001</v>
      </c>
      <c r="E1099" t="s">
        <v>1030</v>
      </c>
      <c r="F1099" t="s">
        <v>1031</v>
      </c>
      <c r="G1099" t="s">
        <v>333</v>
      </c>
      <c r="H1099">
        <v>17045</v>
      </c>
      <c r="I1099">
        <v>42</v>
      </c>
      <c r="J1099" t="s">
        <v>330</v>
      </c>
      <c r="K1099">
        <v>4</v>
      </c>
      <c r="L1099">
        <v>0.84</v>
      </c>
      <c r="M1099">
        <v>50</v>
      </c>
      <c r="O1099" t="s">
        <v>26</v>
      </c>
      <c r="P1099">
        <v>17045</v>
      </c>
      <c r="Q1099" t="s">
        <v>434</v>
      </c>
      <c r="R1099" t="s">
        <v>334</v>
      </c>
      <c r="S1099">
        <v>59001</v>
      </c>
      <c r="T1099" t="s">
        <v>336</v>
      </c>
    </row>
    <row r="1100" spans="1:20" x14ac:dyDescent="0.25">
      <c r="A1100" t="s">
        <v>1319</v>
      </c>
      <c r="B1100" t="s">
        <v>849</v>
      </c>
      <c r="D1100">
        <v>905024001</v>
      </c>
      <c r="E1100" t="s">
        <v>1030</v>
      </c>
      <c r="F1100" t="s">
        <v>1031</v>
      </c>
      <c r="G1100" t="s">
        <v>333</v>
      </c>
      <c r="H1100">
        <v>17045</v>
      </c>
      <c r="I1100">
        <v>42</v>
      </c>
      <c r="J1100" t="s">
        <v>330</v>
      </c>
      <c r="K1100">
        <v>13</v>
      </c>
      <c r="L1100">
        <v>0.42</v>
      </c>
      <c r="M1100">
        <v>100</v>
      </c>
      <c r="O1100" t="s">
        <v>26</v>
      </c>
      <c r="P1100">
        <v>17045</v>
      </c>
      <c r="Q1100" t="s">
        <v>434</v>
      </c>
      <c r="R1100" t="s">
        <v>334</v>
      </c>
      <c r="S1100">
        <v>59001</v>
      </c>
      <c r="T1100" t="s">
        <v>336</v>
      </c>
    </row>
    <row r="1101" spans="1:20" x14ac:dyDescent="0.25">
      <c r="A1101" t="s">
        <v>1032</v>
      </c>
      <c r="B1101" t="s">
        <v>769</v>
      </c>
      <c r="D1101">
        <v>905024001</v>
      </c>
      <c r="E1101" t="s">
        <v>1030</v>
      </c>
      <c r="F1101" t="s">
        <v>1031</v>
      </c>
      <c r="G1101" t="s">
        <v>333</v>
      </c>
      <c r="H1101">
        <v>17045</v>
      </c>
      <c r="I1101">
        <v>21</v>
      </c>
      <c r="J1101" t="s">
        <v>330</v>
      </c>
      <c r="K1101">
        <v>16</v>
      </c>
      <c r="L1101">
        <v>0.84</v>
      </c>
      <c r="M1101">
        <v>25</v>
      </c>
      <c r="O1101" t="s">
        <v>26</v>
      </c>
      <c r="P1101">
        <v>17045</v>
      </c>
      <c r="Q1101" t="s">
        <v>434</v>
      </c>
      <c r="R1101" t="s">
        <v>334</v>
      </c>
      <c r="S1101">
        <v>59001</v>
      </c>
      <c r="T1101" t="s">
        <v>336</v>
      </c>
    </row>
    <row r="1102" spans="1:20" x14ac:dyDescent="0.25">
      <c r="A1102" t="s">
        <v>1032</v>
      </c>
      <c r="B1102" t="s">
        <v>769</v>
      </c>
      <c r="D1102">
        <v>905024001</v>
      </c>
      <c r="E1102" t="s">
        <v>1030</v>
      </c>
      <c r="F1102" t="s">
        <v>1031</v>
      </c>
      <c r="G1102" t="s">
        <v>333</v>
      </c>
      <c r="H1102">
        <v>17045</v>
      </c>
      <c r="I1102">
        <v>10.5</v>
      </c>
      <c r="J1102" t="s">
        <v>330</v>
      </c>
      <c r="K1102">
        <v>17</v>
      </c>
      <c r="L1102">
        <v>0.42</v>
      </c>
      <c r="M1102">
        <v>25</v>
      </c>
      <c r="O1102" t="s">
        <v>26</v>
      </c>
      <c r="P1102">
        <v>17045</v>
      </c>
      <c r="Q1102" t="s">
        <v>434</v>
      </c>
      <c r="R1102" t="s">
        <v>334</v>
      </c>
      <c r="S1102">
        <v>59001</v>
      </c>
      <c r="T1102" t="s">
        <v>336</v>
      </c>
    </row>
    <row r="1103" spans="1:20" x14ac:dyDescent="0.25">
      <c r="A1103" t="s">
        <v>1289</v>
      </c>
      <c r="B1103" t="s">
        <v>887</v>
      </c>
      <c r="D1103">
        <v>903034001</v>
      </c>
      <c r="E1103" t="s">
        <v>892</v>
      </c>
      <c r="F1103" t="s">
        <v>893</v>
      </c>
      <c r="G1103" t="s">
        <v>333</v>
      </c>
      <c r="H1103">
        <v>17045</v>
      </c>
      <c r="I1103">
        <v>42</v>
      </c>
      <c r="J1103" t="s">
        <v>330</v>
      </c>
      <c r="K1103">
        <v>20</v>
      </c>
      <c r="L1103">
        <v>0.42</v>
      </c>
      <c r="M1103">
        <v>100</v>
      </c>
      <c r="O1103" t="s">
        <v>26</v>
      </c>
      <c r="P1103">
        <v>17045</v>
      </c>
      <c r="Q1103" t="s">
        <v>434</v>
      </c>
      <c r="R1103" t="s">
        <v>334</v>
      </c>
      <c r="S1103">
        <v>59001</v>
      </c>
      <c r="T1103" t="s">
        <v>336</v>
      </c>
    </row>
    <row r="1104" spans="1:20" x14ac:dyDescent="0.25">
      <c r="A1104" t="s">
        <v>1421</v>
      </c>
      <c r="B1104" t="s">
        <v>792</v>
      </c>
      <c r="D1104">
        <v>905025001</v>
      </c>
      <c r="E1104" t="s">
        <v>909</v>
      </c>
      <c r="F1104" t="s">
        <v>910</v>
      </c>
      <c r="G1104" t="s">
        <v>333</v>
      </c>
      <c r="H1104">
        <v>17045</v>
      </c>
      <c r="I1104">
        <v>420</v>
      </c>
      <c r="J1104" t="s">
        <v>330</v>
      </c>
      <c r="K1104">
        <v>6</v>
      </c>
      <c r="L1104">
        <v>0.84</v>
      </c>
      <c r="M1104">
        <v>500</v>
      </c>
      <c r="O1104" t="s">
        <v>26</v>
      </c>
      <c r="P1104">
        <v>17045</v>
      </c>
      <c r="Q1104" t="s">
        <v>434</v>
      </c>
      <c r="R1104" t="s">
        <v>334</v>
      </c>
      <c r="S1104">
        <v>59001</v>
      </c>
      <c r="T1104" t="s">
        <v>336</v>
      </c>
    </row>
    <row r="1105" spans="1:20" x14ac:dyDescent="0.25">
      <c r="A1105" t="s">
        <v>1111</v>
      </c>
      <c r="B1105" t="s">
        <v>1065</v>
      </c>
      <c r="D1105">
        <v>905039001</v>
      </c>
      <c r="E1105" t="s">
        <v>913</v>
      </c>
      <c r="F1105" t="s">
        <v>914</v>
      </c>
      <c r="G1105" t="s">
        <v>333</v>
      </c>
      <c r="H1105">
        <v>17045</v>
      </c>
      <c r="I1105">
        <v>126</v>
      </c>
      <c r="J1105" t="s">
        <v>330</v>
      </c>
      <c r="K1105">
        <v>3</v>
      </c>
      <c r="L1105">
        <v>0.42</v>
      </c>
      <c r="M1105">
        <v>300</v>
      </c>
      <c r="O1105" t="s">
        <v>26</v>
      </c>
      <c r="P1105">
        <v>17045</v>
      </c>
      <c r="Q1105" t="s">
        <v>434</v>
      </c>
      <c r="R1105" t="s">
        <v>334</v>
      </c>
      <c r="S1105">
        <v>59001</v>
      </c>
      <c r="T1105" t="s">
        <v>336</v>
      </c>
    </row>
    <row r="1106" spans="1:20" x14ac:dyDescent="0.25">
      <c r="A1106" t="s">
        <v>1050</v>
      </c>
      <c r="B1106" t="s">
        <v>608</v>
      </c>
      <c r="D1106">
        <v>905018010</v>
      </c>
      <c r="E1106" t="s">
        <v>1051</v>
      </c>
      <c r="F1106" t="s">
        <v>1052</v>
      </c>
      <c r="G1106" t="s">
        <v>333</v>
      </c>
      <c r="H1106">
        <v>17045</v>
      </c>
      <c r="I1106">
        <v>10.5</v>
      </c>
      <c r="J1106" t="s">
        <v>330</v>
      </c>
      <c r="K1106">
        <v>13</v>
      </c>
      <c r="L1106">
        <v>0.42</v>
      </c>
      <c r="M1106">
        <v>25</v>
      </c>
      <c r="O1106" t="s">
        <v>26</v>
      </c>
      <c r="P1106">
        <v>17045</v>
      </c>
      <c r="Q1106" t="s">
        <v>434</v>
      </c>
      <c r="R1106" t="s">
        <v>334</v>
      </c>
      <c r="S1106">
        <v>59001</v>
      </c>
      <c r="T1106" t="s">
        <v>336</v>
      </c>
    </row>
    <row r="1107" spans="1:20" x14ac:dyDescent="0.25">
      <c r="A1107" t="s">
        <v>822</v>
      </c>
      <c r="B1107" t="s">
        <v>796</v>
      </c>
      <c r="D1107">
        <v>905015001</v>
      </c>
      <c r="E1107" t="s">
        <v>823</v>
      </c>
      <c r="F1107" t="s">
        <v>824</v>
      </c>
      <c r="G1107" t="s">
        <v>333</v>
      </c>
      <c r="H1107">
        <v>17045</v>
      </c>
      <c r="I1107">
        <v>12.6</v>
      </c>
      <c r="J1107" t="s">
        <v>330</v>
      </c>
      <c r="K1107">
        <v>2</v>
      </c>
      <c r="L1107">
        <v>0.42</v>
      </c>
      <c r="M1107">
        <v>30</v>
      </c>
      <c r="O1107" t="s">
        <v>26</v>
      </c>
      <c r="P1107">
        <v>17045</v>
      </c>
      <c r="Q1107" t="s">
        <v>434</v>
      </c>
      <c r="R1107" t="s">
        <v>334</v>
      </c>
      <c r="S1107">
        <v>59001</v>
      </c>
      <c r="T1107" t="s">
        <v>336</v>
      </c>
    </row>
    <row r="1108" spans="1:20" x14ac:dyDescent="0.25">
      <c r="A1108" t="s">
        <v>1422</v>
      </c>
      <c r="B1108" t="s">
        <v>792</v>
      </c>
      <c r="D1108">
        <v>905015001</v>
      </c>
      <c r="E1108" t="s">
        <v>823</v>
      </c>
      <c r="F1108" t="s">
        <v>824</v>
      </c>
      <c r="G1108" t="s">
        <v>333</v>
      </c>
      <c r="H1108">
        <v>17045</v>
      </c>
      <c r="I1108">
        <v>25.2</v>
      </c>
      <c r="J1108" t="s">
        <v>330</v>
      </c>
      <c r="K1108">
        <v>2</v>
      </c>
      <c r="L1108">
        <v>0.84</v>
      </c>
      <c r="M1108">
        <v>30</v>
      </c>
      <c r="O1108" t="s">
        <v>26</v>
      </c>
      <c r="P1108">
        <v>17045</v>
      </c>
      <c r="Q1108" t="s">
        <v>434</v>
      </c>
      <c r="R1108" t="s">
        <v>334</v>
      </c>
      <c r="S1108">
        <v>59001</v>
      </c>
      <c r="T1108" t="s">
        <v>336</v>
      </c>
    </row>
    <row r="1109" spans="1:20" x14ac:dyDescent="0.25">
      <c r="A1109" t="s">
        <v>1082</v>
      </c>
      <c r="B1109" t="s">
        <v>580</v>
      </c>
      <c r="D1109">
        <v>905015001</v>
      </c>
      <c r="E1109" t="s">
        <v>823</v>
      </c>
      <c r="F1109" t="s">
        <v>824</v>
      </c>
      <c r="G1109" t="s">
        <v>333</v>
      </c>
      <c r="H1109">
        <v>17045</v>
      </c>
      <c r="I1109">
        <v>12.6</v>
      </c>
      <c r="J1109" t="s">
        <v>330</v>
      </c>
      <c r="K1109">
        <v>2</v>
      </c>
      <c r="L1109">
        <v>0.42</v>
      </c>
      <c r="M1109">
        <v>30</v>
      </c>
      <c r="O1109" t="s">
        <v>26</v>
      </c>
      <c r="P1109">
        <v>17045</v>
      </c>
      <c r="Q1109" t="s">
        <v>434</v>
      </c>
      <c r="R1109" t="s">
        <v>334</v>
      </c>
      <c r="S1109">
        <v>59001</v>
      </c>
      <c r="T1109" t="s">
        <v>336</v>
      </c>
    </row>
    <row r="1110" spans="1:20" x14ac:dyDescent="0.25">
      <c r="A1110" t="s">
        <v>1139</v>
      </c>
      <c r="B1110" t="s">
        <v>769</v>
      </c>
      <c r="D1110">
        <v>905032001</v>
      </c>
      <c r="E1110" t="s">
        <v>1084</v>
      </c>
      <c r="F1110" t="s">
        <v>1085</v>
      </c>
      <c r="G1110" t="s">
        <v>333</v>
      </c>
      <c r="H1110">
        <v>17045</v>
      </c>
      <c r="I1110">
        <v>42</v>
      </c>
      <c r="J1110" t="s">
        <v>330</v>
      </c>
      <c r="K1110">
        <v>8</v>
      </c>
      <c r="L1110">
        <v>0.84</v>
      </c>
      <c r="M1110">
        <v>50</v>
      </c>
      <c r="O1110" t="s">
        <v>26</v>
      </c>
      <c r="P1110">
        <v>17045</v>
      </c>
      <c r="Q1110" t="s">
        <v>434</v>
      </c>
      <c r="R1110" t="s">
        <v>334</v>
      </c>
      <c r="S1110">
        <v>59001</v>
      </c>
      <c r="T1110" t="s">
        <v>336</v>
      </c>
    </row>
    <row r="1111" spans="1:20" x14ac:dyDescent="0.25">
      <c r="A1111" t="s">
        <v>1423</v>
      </c>
      <c r="B1111" t="s">
        <v>580</v>
      </c>
      <c r="D1111">
        <v>905032001</v>
      </c>
      <c r="E1111" t="s">
        <v>1084</v>
      </c>
      <c r="F1111" t="s">
        <v>1085</v>
      </c>
      <c r="G1111" t="s">
        <v>333</v>
      </c>
      <c r="H1111">
        <v>17045</v>
      </c>
      <c r="I1111">
        <v>12.6</v>
      </c>
      <c r="J1111" t="s">
        <v>330</v>
      </c>
      <c r="K1111">
        <v>1</v>
      </c>
      <c r="L1111">
        <v>0.42</v>
      </c>
      <c r="M1111">
        <v>30</v>
      </c>
      <c r="O1111" t="s">
        <v>26</v>
      </c>
      <c r="P1111">
        <v>17045</v>
      </c>
      <c r="Q1111" t="s">
        <v>434</v>
      </c>
      <c r="R1111" t="s">
        <v>334</v>
      </c>
      <c r="S1111">
        <v>59001</v>
      </c>
      <c r="T1111" t="s">
        <v>336</v>
      </c>
    </row>
    <row r="1112" spans="1:20" x14ac:dyDescent="0.25">
      <c r="A1112" t="s">
        <v>1424</v>
      </c>
      <c r="B1112" t="s">
        <v>792</v>
      </c>
      <c r="D1112">
        <v>905032001</v>
      </c>
      <c r="E1112" t="s">
        <v>1084</v>
      </c>
      <c r="F1112" t="s">
        <v>1085</v>
      </c>
      <c r="G1112" t="s">
        <v>333</v>
      </c>
      <c r="H1112">
        <v>17045</v>
      </c>
      <c r="I1112">
        <v>33.6</v>
      </c>
      <c r="J1112" t="s">
        <v>330</v>
      </c>
      <c r="K1112">
        <v>6</v>
      </c>
      <c r="L1112">
        <v>0.84</v>
      </c>
      <c r="M1112">
        <v>40</v>
      </c>
      <c r="O1112" t="s">
        <v>26</v>
      </c>
      <c r="P1112">
        <v>17045</v>
      </c>
      <c r="Q1112" t="s">
        <v>434</v>
      </c>
      <c r="R1112" t="s">
        <v>334</v>
      </c>
      <c r="S1112">
        <v>59001</v>
      </c>
      <c r="T1112" t="s">
        <v>336</v>
      </c>
    </row>
    <row r="1113" spans="1:20" x14ac:dyDescent="0.25">
      <c r="A1113" t="s">
        <v>1371</v>
      </c>
      <c r="B1113" t="s">
        <v>769</v>
      </c>
      <c r="D1113">
        <v>905032001</v>
      </c>
      <c r="E1113" t="s">
        <v>1084</v>
      </c>
      <c r="F1113" t="s">
        <v>1085</v>
      </c>
      <c r="G1113" t="s">
        <v>333</v>
      </c>
      <c r="H1113">
        <v>17045</v>
      </c>
      <c r="I1113">
        <v>42</v>
      </c>
      <c r="J1113" t="s">
        <v>330</v>
      </c>
      <c r="K1113">
        <v>4</v>
      </c>
      <c r="L1113">
        <v>0.84</v>
      </c>
      <c r="M1113">
        <v>50</v>
      </c>
      <c r="O1113" t="s">
        <v>26</v>
      </c>
      <c r="P1113">
        <v>17045</v>
      </c>
      <c r="Q1113" t="s">
        <v>434</v>
      </c>
      <c r="R1113" t="s">
        <v>334</v>
      </c>
      <c r="S1113">
        <v>59001</v>
      </c>
      <c r="T1113" t="s">
        <v>336</v>
      </c>
    </row>
    <row r="1114" spans="1:20" x14ac:dyDescent="0.25">
      <c r="A1114" t="s">
        <v>1425</v>
      </c>
      <c r="B1114" t="s">
        <v>329</v>
      </c>
      <c r="D1114">
        <v>905032001</v>
      </c>
      <c r="E1114" t="s">
        <v>1084</v>
      </c>
      <c r="F1114" t="s">
        <v>1085</v>
      </c>
      <c r="G1114" t="s">
        <v>333</v>
      </c>
      <c r="H1114">
        <v>17045</v>
      </c>
      <c r="I1114">
        <v>21</v>
      </c>
      <c r="J1114" t="s">
        <v>330</v>
      </c>
      <c r="K1114">
        <v>6</v>
      </c>
      <c r="L1114">
        <v>0.42</v>
      </c>
      <c r="M1114">
        <v>50</v>
      </c>
      <c r="O1114" t="s">
        <v>26</v>
      </c>
      <c r="P1114">
        <v>17045</v>
      </c>
      <c r="Q1114" t="s">
        <v>434</v>
      </c>
      <c r="R1114" t="s">
        <v>334</v>
      </c>
      <c r="S1114">
        <v>59001</v>
      </c>
      <c r="T1114" t="s">
        <v>336</v>
      </c>
    </row>
    <row r="1115" spans="1:20" x14ac:dyDescent="0.25">
      <c r="A1115" t="s">
        <v>1227</v>
      </c>
      <c r="B1115" t="s">
        <v>769</v>
      </c>
      <c r="D1115">
        <v>908000000</v>
      </c>
      <c r="E1115" t="s">
        <v>1102</v>
      </c>
      <c r="F1115" t="s">
        <v>1103</v>
      </c>
      <c r="G1115" t="s">
        <v>333</v>
      </c>
      <c r="H1115">
        <v>17045</v>
      </c>
      <c r="I1115">
        <v>12.6</v>
      </c>
      <c r="J1115" t="s">
        <v>330</v>
      </c>
      <c r="K1115">
        <v>8</v>
      </c>
      <c r="L1115">
        <v>0.42</v>
      </c>
      <c r="M1115">
        <v>30</v>
      </c>
      <c r="O1115" t="s">
        <v>26</v>
      </c>
      <c r="P1115">
        <v>17045</v>
      </c>
      <c r="Q1115" t="s">
        <v>434</v>
      </c>
      <c r="R1115" t="s">
        <v>334</v>
      </c>
      <c r="S1115">
        <v>59001</v>
      </c>
      <c r="T1115" t="s">
        <v>336</v>
      </c>
    </row>
    <row r="1116" spans="1:20" x14ac:dyDescent="0.25">
      <c r="A1116" t="s">
        <v>1320</v>
      </c>
      <c r="B1116" t="s">
        <v>765</v>
      </c>
      <c r="D1116">
        <v>908000000</v>
      </c>
      <c r="E1116" t="s">
        <v>1102</v>
      </c>
      <c r="F1116" t="s">
        <v>1103</v>
      </c>
      <c r="G1116" t="s">
        <v>333</v>
      </c>
      <c r="H1116">
        <v>17045</v>
      </c>
      <c r="I1116">
        <v>4.2</v>
      </c>
      <c r="J1116" t="s">
        <v>330</v>
      </c>
      <c r="K1116">
        <v>4</v>
      </c>
      <c r="L1116">
        <v>0.42</v>
      </c>
      <c r="M1116">
        <v>10</v>
      </c>
      <c r="O1116" t="s">
        <v>26</v>
      </c>
      <c r="P1116">
        <v>17045</v>
      </c>
      <c r="Q1116" t="s">
        <v>434</v>
      </c>
      <c r="R1116" t="s">
        <v>334</v>
      </c>
      <c r="S1116">
        <v>59001</v>
      </c>
      <c r="T1116" t="s">
        <v>336</v>
      </c>
    </row>
    <row r="1117" spans="1:20" x14ac:dyDescent="0.25">
      <c r="A1117" t="s">
        <v>1101</v>
      </c>
      <c r="B1117" t="s">
        <v>887</v>
      </c>
      <c r="D1117">
        <v>908000000</v>
      </c>
      <c r="E1117" t="s">
        <v>1102</v>
      </c>
      <c r="F1117" t="s">
        <v>1103</v>
      </c>
      <c r="G1117" t="s">
        <v>333</v>
      </c>
      <c r="H1117">
        <v>17045</v>
      </c>
      <c r="I1117">
        <v>12.6</v>
      </c>
      <c r="J1117" t="s">
        <v>330</v>
      </c>
      <c r="K1117">
        <v>12</v>
      </c>
      <c r="L1117">
        <v>0.42</v>
      </c>
      <c r="M1117">
        <v>30</v>
      </c>
      <c r="O1117" t="s">
        <v>26</v>
      </c>
      <c r="P1117">
        <v>17045</v>
      </c>
      <c r="Q1117" t="s">
        <v>434</v>
      </c>
      <c r="R1117" t="s">
        <v>334</v>
      </c>
      <c r="S1117">
        <v>59001</v>
      </c>
      <c r="T1117" t="s">
        <v>336</v>
      </c>
    </row>
    <row r="1118" spans="1:20" x14ac:dyDescent="0.25">
      <c r="A1118" t="s">
        <v>828</v>
      </c>
      <c r="B1118" t="s">
        <v>356</v>
      </c>
      <c r="D1118">
        <v>908013040</v>
      </c>
      <c r="E1118" t="s">
        <v>829</v>
      </c>
      <c r="F1118" t="s">
        <v>830</v>
      </c>
      <c r="G1118" t="s">
        <v>333</v>
      </c>
      <c r="H1118">
        <v>17046</v>
      </c>
      <c r="I1118">
        <v>117.6</v>
      </c>
      <c r="J1118" t="s">
        <v>330</v>
      </c>
      <c r="K1118">
        <v>22</v>
      </c>
      <c r="L1118">
        <v>14.7</v>
      </c>
      <c r="M1118">
        <v>8</v>
      </c>
      <c r="O1118" t="s">
        <v>26</v>
      </c>
      <c r="P1118">
        <v>17046</v>
      </c>
      <c r="Q1118" t="s">
        <v>435</v>
      </c>
      <c r="R1118" t="s">
        <v>334</v>
      </c>
      <c r="S1118">
        <v>59001</v>
      </c>
      <c r="T1118" t="s">
        <v>336</v>
      </c>
    </row>
    <row r="1119" spans="1:20" x14ac:dyDescent="0.25">
      <c r="A1119" t="s">
        <v>831</v>
      </c>
      <c r="B1119" t="s">
        <v>358</v>
      </c>
      <c r="D1119">
        <v>904054001</v>
      </c>
      <c r="E1119" t="s">
        <v>832</v>
      </c>
      <c r="F1119" t="s">
        <v>833</v>
      </c>
      <c r="G1119" t="s">
        <v>333</v>
      </c>
      <c r="H1119">
        <v>17046</v>
      </c>
      <c r="I1119">
        <v>75</v>
      </c>
      <c r="J1119" t="s">
        <v>330</v>
      </c>
      <c r="K1119">
        <v>8</v>
      </c>
      <c r="L1119">
        <v>15</v>
      </c>
      <c r="M1119">
        <v>5</v>
      </c>
      <c r="O1119" t="s">
        <v>26</v>
      </c>
      <c r="P1119">
        <v>17046</v>
      </c>
      <c r="Q1119" t="s">
        <v>435</v>
      </c>
      <c r="R1119" t="s">
        <v>334</v>
      </c>
      <c r="S1119">
        <v>59001</v>
      </c>
      <c r="T1119" t="s">
        <v>336</v>
      </c>
    </row>
    <row r="1120" spans="1:20" x14ac:dyDescent="0.25">
      <c r="A1120" t="s">
        <v>834</v>
      </c>
      <c r="B1120" t="s">
        <v>580</v>
      </c>
      <c r="D1120">
        <v>904017030</v>
      </c>
      <c r="E1120" t="s">
        <v>835</v>
      </c>
      <c r="F1120" t="s">
        <v>836</v>
      </c>
      <c r="G1120" t="s">
        <v>333</v>
      </c>
      <c r="H1120">
        <v>17046</v>
      </c>
      <c r="I1120">
        <v>220.5</v>
      </c>
      <c r="J1120" t="s">
        <v>330</v>
      </c>
      <c r="K1120">
        <v>9</v>
      </c>
      <c r="L1120">
        <v>14.7</v>
      </c>
      <c r="M1120">
        <v>15</v>
      </c>
      <c r="O1120" t="s">
        <v>26</v>
      </c>
      <c r="P1120">
        <v>17046</v>
      </c>
      <c r="Q1120" t="s">
        <v>435</v>
      </c>
      <c r="R1120" t="s">
        <v>334</v>
      </c>
      <c r="S1120">
        <v>59001</v>
      </c>
      <c r="T1120" t="s">
        <v>336</v>
      </c>
    </row>
    <row r="1121" spans="1:20" x14ac:dyDescent="0.25">
      <c r="A1121" t="s">
        <v>750</v>
      </c>
      <c r="B1121" t="s">
        <v>580</v>
      </c>
      <c r="D1121">
        <v>904054010</v>
      </c>
      <c r="E1121" t="s">
        <v>751</v>
      </c>
      <c r="F1121" t="s">
        <v>752</v>
      </c>
      <c r="G1121" t="s">
        <v>333</v>
      </c>
      <c r="H1121">
        <v>17046</v>
      </c>
      <c r="I1121">
        <v>73.5</v>
      </c>
      <c r="J1121" t="s">
        <v>330</v>
      </c>
      <c r="K1121">
        <v>11</v>
      </c>
      <c r="L1121">
        <v>14.7</v>
      </c>
      <c r="M1121">
        <v>5</v>
      </c>
      <c r="O1121" t="s">
        <v>26</v>
      </c>
      <c r="P1121">
        <v>17046</v>
      </c>
      <c r="Q1121" t="s">
        <v>435</v>
      </c>
      <c r="R1121" t="s">
        <v>334</v>
      </c>
      <c r="S1121">
        <v>59001</v>
      </c>
      <c r="T1121" t="s">
        <v>336</v>
      </c>
    </row>
    <row r="1122" spans="1:20" x14ac:dyDescent="0.25">
      <c r="A1122" t="s">
        <v>837</v>
      </c>
      <c r="B1122" t="s">
        <v>838</v>
      </c>
      <c r="D1122">
        <v>904052050</v>
      </c>
      <c r="E1122" t="s">
        <v>839</v>
      </c>
      <c r="F1122" t="s">
        <v>840</v>
      </c>
      <c r="G1122" t="s">
        <v>333</v>
      </c>
      <c r="H1122">
        <v>17046</v>
      </c>
      <c r="I1122">
        <v>36.299999999999997</v>
      </c>
      <c r="J1122" t="s">
        <v>330</v>
      </c>
      <c r="K1122">
        <v>7</v>
      </c>
      <c r="L1122">
        <v>12.1</v>
      </c>
      <c r="M1122">
        <v>3</v>
      </c>
      <c r="O1122" t="s">
        <v>26</v>
      </c>
      <c r="P1122">
        <v>17046</v>
      </c>
      <c r="Q1122" t="s">
        <v>435</v>
      </c>
      <c r="R1122" t="s">
        <v>334</v>
      </c>
      <c r="S1122">
        <v>59001</v>
      </c>
      <c r="T1122" t="s">
        <v>336</v>
      </c>
    </row>
    <row r="1123" spans="1:20" x14ac:dyDescent="0.25">
      <c r="A1123" t="s">
        <v>837</v>
      </c>
      <c r="B1123" t="s">
        <v>838</v>
      </c>
      <c r="D1123">
        <v>904052050</v>
      </c>
      <c r="E1123" t="s">
        <v>839</v>
      </c>
      <c r="F1123" t="s">
        <v>840</v>
      </c>
      <c r="G1123" t="s">
        <v>333</v>
      </c>
      <c r="H1123">
        <v>17046</v>
      </c>
      <c r="I1123">
        <v>102.9</v>
      </c>
      <c r="J1123" t="s">
        <v>330</v>
      </c>
      <c r="K1123">
        <v>9</v>
      </c>
      <c r="L1123">
        <v>14.7</v>
      </c>
      <c r="M1123">
        <v>7</v>
      </c>
      <c r="O1123" t="s">
        <v>26</v>
      </c>
      <c r="P1123">
        <v>17046</v>
      </c>
      <c r="Q1123" t="s">
        <v>435</v>
      </c>
      <c r="R1123" t="s">
        <v>334</v>
      </c>
      <c r="S1123">
        <v>59001</v>
      </c>
      <c r="T1123" t="s">
        <v>336</v>
      </c>
    </row>
    <row r="1124" spans="1:20" x14ac:dyDescent="0.25">
      <c r="A1124" t="s">
        <v>947</v>
      </c>
      <c r="B1124" t="s">
        <v>580</v>
      </c>
      <c r="D1124">
        <v>906014001</v>
      </c>
      <c r="E1124" t="s">
        <v>770</v>
      </c>
      <c r="F1124" t="s">
        <v>771</v>
      </c>
      <c r="G1124" t="s">
        <v>333</v>
      </c>
      <c r="H1124">
        <v>17046</v>
      </c>
      <c r="I1124">
        <v>147</v>
      </c>
      <c r="J1124" t="s">
        <v>330</v>
      </c>
      <c r="K1124">
        <v>21</v>
      </c>
      <c r="L1124">
        <v>14.7</v>
      </c>
      <c r="M1124">
        <v>10</v>
      </c>
      <c r="O1124" t="s">
        <v>26</v>
      </c>
      <c r="P1124">
        <v>17046</v>
      </c>
      <c r="Q1124" t="s">
        <v>435</v>
      </c>
      <c r="R1124" t="s">
        <v>334</v>
      </c>
      <c r="S1124">
        <v>59001</v>
      </c>
      <c r="T1124" t="s">
        <v>336</v>
      </c>
    </row>
    <row r="1125" spans="1:20" x14ac:dyDescent="0.25">
      <c r="A1125" t="s">
        <v>844</v>
      </c>
      <c r="B1125" t="s">
        <v>773</v>
      </c>
      <c r="D1125">
        <v>908013010</v>
      </c>
      <c r="E1125" t="s">
        <v>766</v>
      </c>
      <c r="F1125" t="s">
        <v>767</v>
      </c>
      <c r="G1125" t="s">
        <v>333</v>
      </c>
      <c r="H1125">
        <v>17046</v>
      </c>
      <c r="I1125">
        <v>24.2</v>
      </c>
      <c r="J1125" t="s">
        <v>330</v>
      </c>
      <c r="K1125">
        <v>18</v>
      </c>
      <c r="L1125">
        <v>12.1</v>
      </c>
      <c r="M1125">
        <v>2</v>
      </c>
      <c r="O1125" t="s">
        <v>26</v>
      </c>
      <c r="P1125">
        <v>17046</v>
      </c>
      <c r="Q1125" t="s">
        <v>435</v>
      </c>
      <c r="R1125" t="s">
        <v>334</v>
      </c>
      <c r="S1125">
        <v>59001</v>
      </c>
      <c r="T1125" t="s">
        <v>336</v>
      </c>
    </row>
    <row r="1126" spans="1:20" x14ac:dyDescent="0.25">
      <c r="A1126" t="s">
        <v>764</v>
      </c>
      <c r="B1126" t="s">
        <v>765</v>
      </c>
      <c r="D1126">
        <v>908013010</v>
      </c>
      <c r="E1126" t="s">
        <v>766</v>
      </c>
      <c r="F1126" t="s">
        <v>767</v>
      </c>
      <c r="G1126" t="s">
        <v>333</v>
      </c>
      <c r="H1126">
        <v>17046</v>
      </c>
      <c r="I1126">
        <v>15</v>
      </c>
      <c r="J1126" t="s">
        <v>330</v>
      </c>
      <c r="K1126">
        <v>24</v>
      </c>
      <c r="L1126">
        <v>15</v>
      </c>
      <c r="M1126">
        <v>1</v>
      </c>
      <c r="O1126" t="s">
        <v>26</v>
      </c>
      <c r="P1126">
        <v>17046</v>
      </c>
      <c r="Q1126" t="s">
        <v>435</v>
      </c>
      <c r="R1126" t="s">
        <v>334</v>
      </c>
      <c r="S1126">
        <v>59001</v>
      </c>
      <c r="T1126" t="s">
        <v>336</v>
      </c>
    </row>
    <row r="1127" spans="1:20" x14ac:dyDescent="0.25">
      <c r="A1127" t="s">
        <v>1273</v>
      </c>
      <c r="B1127" t="s">
        <v>441</v>
      </c>
      <c r="D1127">
        <v>906011001</v>
      </c>
      <c r="E1127" t="s">
        <v>846</v>
      </c>
      <c r="F1127" t="s">
        <v>847</v>
      </c>
      <c r="G1127" t="s">
        <v>333</v>
      </c>
      <c r="H1127">
        <v>17046</v>
      </c>
      <c r="I1127">
        <v>147</v>
      </c>
      <c r="J1127" t="s">
        <v>330</v>
      </c>
      <c r="K1127">
        <v>6</v>
      </c>
      <c r="L1127">
        <v>14.7</v>
      </c>
      <c r="M1127">
        <v>10</v>
      </c>
      <c r="O1127" t="s">
        <v>26</v>
      </c>
      <c r="P1127">
        <v>17046</v>
      </c>
      <c r="Q1127" t="s">
        <v>435</v>
      </c>
      <c r="R1127" t="s">
        <v>334</v>
      </c>
      <c r="S1127">
        <v>59001</v>
      </c>
      <c r="T1127" t="s">
        <v>336</v>
      </c>
    </row>
    <row r="1128" spans="1:20" x14ac:dyDescent="0.25">
      <c r="A1128" t="s">
        <v>1298</v>
      </c>
      <c r="B1128" t="s">
        <v>769</v>
      </c>
      <c r="D1128">
        <v>907035001</v>
      </c>
      <c r="E1128" t="s">
        <v>955</v>
      </c>
      <c r="F1128" t="s">
        <v>956</v>
      </c>
      <c r="G1128" t="s">
        <v>333</v>
      </c>
      <c r="H1128">
        <v>17046</v>
      </c>
      <c r="I1128">
        <v>150</v>
      </c>
      <c r="J1128" t="s">
        <v>330</v>
      </c>
      <c r="K1128">
        <v>9</v>
      </c>
      <c r="L1128">
        <v>15</v>
      </c>
      <c r="M1128">
        <v>10</v>
      </c>
      <c r="O1128" t="s">
        <v>26</v>
      </c>
      <c r="P1128">
        <v>17046</v>
      </c>
      <c r="Q1128" t="s">
        <v>435</v>
      </c>
      <c r="R1128" t="s">
        <v>334</v>
      </c>
      <c r="S1128">
        <v>59001</v>
      </c>
      <c r="T1128" t="s">
        <v>336</v>
      </c>
    </row>
    <row r="1129" spans="1:20" x14ac:dyDescent="0.25">
      <c r="A1129" t="s">
        <v>779</v>
      </c>
      <c r="B1129" t="s">
        <v>456</v>
      </c>
      <c r="D1129">
        <v>906012001</v>
      </c>
      <c r="E1129" t="s">
        <v>780</v>
      </c>
      <c r="F1129" t="s">
        <v>781</v>
      </c>
      <c r="G1129" t="s">
        <v>333</v>
      </c>
      <c r="H1129">
        <v>17046</v>
      </c>
      <c r="I1129">
        <v>75</v>
      </c>
      <c r="J1129" t="s">
        <v>330</v>
      </c>
      <c r="K1129">
        <v>19</v>
      </c>
      <c r="L1129">
        <v>15</v>
      </c>
      <c r="M1129">
        <v>5</v>
      </c>
      <c r="O1129" t="s">
        <v>26</v>
      </c>
      <c r="P1129">
        <v>17046</v>
      </c>
      <c r="Q1129" t="s">
        <v>435</v>
      </c>
      <c r="R1129" t="s">
        <v>334</v>
      </c>
      <c r="S1129">
        <v>59001</v>
      </c>
      <c r="T1129" t="s">
        <v>336</v>
      </c>
    </row>
    <row r="1130" spans="1:20" x14ac:dyDescent="0.25">
      <c r="A1130" t="s">
        <v>782</v>
      </c>
      <c r="B1130" t="s">
        <v>358</v>
      </c>
      <c r="D1130">
        <v>901010020</v>
      </c>
      <c r="E1130" t="s">
        <v>762</v>
      </c>
      <c r="F1130" t="s">
        <v>783</v>
      </c>
      <c r="G1130" t="s">
        <v>333</v>
      </c>
      <c r="H1130">
        <v>17046</v>
      </c>
      <c r="I1130">
        <v>29.4</v>
      </c>
      <c r="J1130" t="s">
        <v>330</v>
      </c>
      <c r="K1130">
        <v>5</v>
      </c>
      <c r="L1130">
        <v>14.7</v>
      </c>
      <c r="M1130">
        <v>2</v>
      </c>
      <c r="O1130" t="s">
        <v>26</v>
      </c>
      <c r="P1130">
        <v>17046</v>
      </c>
      <c r="Q1130" t="s">
        <v>435</v>
      </c>
      <c r="R1130" t="s">
        <v>334</v>
      </c>
      <c r="S1130">
        <v>59001</v>
      </c>
      <c r="T1130" t="s">
        <v>336</v>
      </c>
    </row>
    <row r="1131" spans="1:20" x14ac:dyDescent="0.25">
      <c r="A1131" t="s">
        <v>853</v>
      </c>
      <c r="B1131" t="s">
        <v>358</v>
      </c>
      <c r="D1131">
        <v>909059030</v>
      </c>
      <c r="E1131" t="s">
        <v>854</v>
      </c>
      <c r="F1131" t="s">
        <v>855</v>
      </c>
      <c r="G1131" t="s">
        <v>333</v>
      </c>
      <c r="H1131">
        <v>17046</v>
      </c>
      <c r="I1131">
        <v>60</v>
      </c>
      <c r="J1131" t="s">
        <v>330</v>
      </c>
      <c r="K1131">
        <v>6</v>
      </c>
      <c r="L1131">
        <v>15</v>
      </c>
      <c r="M1131">
        <v>4</v>
      </c>
      <c r="O1131" t="s">
        <v>26</v>
      </c>
      <c r="P1131">
        <v>17046</v>
      </c>
      <c r="Q1131" t="s">
        <v>435</v>
      </c>
      <c r="R1131" t="s">
        <v>334</v>
      </c>
      <c r="S1131">
        <v>59001</v>
      </c>
      <c r="T1131" t="s">
        <v>336</v>
      </c>
    </row>
    <row r="1132" spans="1:20" x14ac:dyDescent="0.25">
      <c r="A1132" t="s">
        <v>856</v>
      </c>
      <c r="B1132" t="s">
        <v>796</v>
      </c>
      <c r="D1132">
        <v>904017001</v>
      </c>
      <c r="E1132" t="s">
        <v>857</v>
      </c>
      <c r="F1132" t="s">
        <v>858</v>
      </c>
      <c r="G1132" t="s">
        <v>333</v>
      </c>
      <c r="H1132">
        <v>17046</v>
      </c>
      <c r="I1132">
        <v>60.5</v>
      </c>
      <c r="J1132" t="s">
        <v>330</v>
      </c>
      <c r="K1132">
        <v>19</v>
      </c>
      <c r="L1132">
        <v>12.1</v>
      </c>
      <c r="M1132">
        <v>5</v>
      </c>
      <c r="O1132" t="s">
        <v>26</v>
      </c>
      <c r="P1132">
        <v>17046</v>
      </c>
      <c r="Q1132" t="s">
        <v>435</v>
      </c>
      <c r="R1132" t="s">
        <v>334</v>
      </c>
      <c r="S1132">
        <v>59001</v>
      </c>
      <c r="T1132" t="s">
        <v>336</v>
      </c>
    </row>
    <row r="1133" spans="1:20" x14ac:dyDescent="0.25">
      <c r="A1133" t="s">
        <v>1413</v>
      </c>
      <c r="B1133" t="s">
        <v>356</v>
      </c>
      <c r="D1133">
        <v>904017001</v>
      </c>
      <c r="E1133" t="s">
        <v>857</v>
      </c>
      <c r="F1133" t="s">
        <v>858</v>
      </c>
      <c r="G1133" t="s">
        <v>333</v>
      </c>
      <c r="H1133">
        <v>17046</v>
      </c>
      <c r="I1133">
        <v>14.7</v>
      </c>
      <c r="J1133" t="s">
        <v>330</v>
      </c>
      <c r="K1133">
        <v>10</v>
      </c>
      <c r="L1133">
        <v>14.7</v>
      </c>
      <c r="M1133">
        <v>1</v>
      </c>
      <c r="O1133" t="s">
        <v>26</v>
      </c>
      <c r="P1133">
        <v>17046</v>
      </c>
      <c r="Q1133" t="s">
        <v>435</v>
      </c>
      <c r="R1133" t="s">
        <v>334</v>
      </c>
      <c r="S1133">
        <v>59001</v>
      </c>
      <c r="T1133" t="s">
        <v>336</v>
      </c>
    </row>
    <row r="1134" spans="1:20" x14ac:dyDescent="0.25">
      <c r="A1134" t="s">
        <v>859</v>
      </c>
      <c r="B1134" t="s">
        <v>849</v>
      </c>
      <c r="D1134">
        <v>904017001</v>
      </c>
      <c r="E1134" t="s">
        <v>857</v>
      </c>
      <c r="F1134" t="s">
        <v>858</v>
      </c>
      <c r="G1134" t="s">
        <v>333</v>
      </c>
      <c r="H1134">
        <v>17046</v>
      </c>
      <c r="I1134">
        <v>218</v>
      </c>
      <c r="J1134" t="s">
        <v>330</v>
      </c>
      <c r="K1134">
        <v>7</v>
      </c>
      <c r="L1134">
        <v>21.8</v>
      </c>
      <c r="M1134">
        <v>10</v>
      </c>
      <c r="O1134" t="s">
        <v>26</v>
      </c>
      <c r="P1134">
        <v>17046</v>
      </c>
      <c r="Q1134" t="s">
        <v>435</v>
      </c>
      <c r="R1134" t="s">
        <v>334</v>
      </c>
      <c r="S1134">
        <v>59001</v>
      </c>
      <c r="T1134" t="s">
        <v>336</v>
      </c>
    </row>
    <row r="1135" spans="1:20" x14ac:dyDescent="0.25">
      <c r="A1135" t="s">
        <v>860</v>
      </c>
      <c r="B1135" t="s">
        <v>356</v>
      </c>
      <c r="D1135">
        <v>904017001</v>
      </c>
      <c r="E1135" t="s">
        <v>857</v>
      </c>
      <c r="F1135" t="s">
        <v>858</v>
      </c>
      <c r="G1135" t="s">
        <v>333</v>
      </c>
      <c r="H1135">
        <v>17046</v>
      </c>
      <c r="I1135">
        <v>514.5</v>
      </c>
      <c r="J1135" t="s">
        <v>330</v>
      </c>
      <c r="K1135">
        <v>15</v>
      </c>
      <c r="L1135">
        <v>14.7</v>
      </c>
      <c r="M1135">
        <v>35</v>
      </c>
      <c r="O1135" t="s">
        <v>26</v>
      </c>
      <c r="P1135">
        <v>17046</v>
      </c>
      <c r="Q1135" t="s">
        <v>435</v>
      </c>
      <c r="R1135" t="s">
        <v>334</v>
      </c>
      <c r="S1135">
        <v>59001</v>
      </c>
      <c r="T1135" t="s">
        <v>336</v>
      </c>
    </row>
    <row r="1136" spans="1:20" x14ac:dyDescent="0.25">
      <c r="A1136" t="s">
        <v>791</v>
      </c>
      <c r="B1136" t="s">
        <v>792</v>
      </c>
      <c r="D1136">
        <v>908030001</v>
      </c>
      <c r="E1136" t="s">
        <v>793</v>
      </c>
      <c r="F1136" t="s">
        <v>794</v>
      </c>
      <c r="G1136" t="s">
        <v>333</v>
      </c>
      <c r="H1136">
        <v>17046</v>
      </c>
      <c r="I1136">
        <v>45</v>
      </c>
      <c r="J1136" t="s">
        <v>330</v>
      </c>
      <c r="K1136">
        <v>17</v>
      </c>
      <c r="L1136">
        <v>15</v>
      </c>
      <c r="M1136">
        <v>3</v>
      </c>
      <c r="O1136" t="s">
        <v>26</v>
      </c>
      <c r="P1136">
        <v>17046</v>
      </c>
      <c r="Q1136" t="s">
        <v>435</v>
      </c>
      <c r="R1136" t="s">
        <v>334</v>
      </c>
      <c r="S1136">
        <v>59001</v>
      </c>
      <c r="T1136" t="s">
        <v>336</v>
      </c>
    </row>
    <row r="1137" spans="1:20" x14ac:dyDescent="0.25">
      <c r="A1137" t="s">
        <v>867</v>
      </c>
      <c r="B1137" t="s">
        <v>769</v>
      </c>
      <c r="D1137">
        <v>906055001</v>
      </c>
      <c r="E1137" t="s">
        <v>868</v>
      </c>
      <c r="F1137" t="s">
        <v>869</v>
      </c>
      <c r="G1137" t="s">
        <v>333</v>
      </c>
      <c r="H1137">
        <v>17046</v>
      </c>
      <c r="I1137">
        <v>225</v>
      </c>
      <c r="J1137" t="s">
        <v>330</v>
      </c>
      <c r="K1137">
        <v>9</v>
      </c>
      <c r="L1137">
        <v>15</v>
      </c>
      <c r="M1137">
        <v>15</v>
      </c>
      <c r="O1137" t="s">
        <v>26</v>
      </c>
      <c r="P1137">
        <v>17046</v>
      </c>
      <c r="Q1137" t="s">
        <v>435</v>
      </c>
      <c r="R1137" t="s">
        <v>334</v>
      </c>
      <c r="S1137">
        <v>59001</v>
      </c>
      <c r="T1137" t="s">
        <v>336</v>
      </c>
    </row>
    <row r="1138" spans="1:20" x14ac:dyDescent="0.25">
      <c r="A1138" t="s">
        <v>1426</v>
      </c>
      <c r="B1138" t="s">
        <v>351</v>
      </c>
      <c r="D1138">
        <v>907058001</v>
      </c>
      <c r="E1138" t="s">
        <v>804</v>
      </c>
      <c r="F1138" t="s">
        <v>805</v>
      </c>
      <c r="G1138" t="s">
        <v>333</v>
      </c>
      <c r="H1138">
        <v>17046</v>
      </c>
      <c r="I1138">
        <v>121</v>
      </c>
      <c r="J1138" t="s">
        <v>330</v>
      </c>
      <c r="K1138">
        <v>19</v>
      </c>
      <c r="L1138">
        <v>12.1</v>
      </c>
      <c r="M1138">
        <v>10</v>
      </c>
      <c r="O1138" t="s">
        <v>26</v>
      </c>
      <c r="P1138">
        <v>17046</v>
      </c>
      <c r="Q1138" t="s">
        <v>435</v>
      </c>
      <c r="R1138" t="s">
        <v>334</v>
      </c>
      <c r="S1138">
        <v>59001</v>
      </c>
      <c r="T1138" t="s">
        <v>336</v>
      </c>
    </row>
    <row r="1139" spans="1:20" x14ac:dyDescent="0.25">
      <c r="A1139" t="s">
        <v>872</v>
      </c>
      <c r="B1139" t="s">
        <v>803</v>
      </c>
      <c r="D1139">
        <v>902064001</v>
      </c>
      <c r="E1139" t="s">
        <v>873</v>
      </c>
      <c r="F1139" t="s">
        <v>874</v>
      </c>
      <c r="G1139" t="s">
        <v>333</v>
      </c>
      <c r="H1139">
        <v>17046</v>
      </c>
      <c r="I1139">
        <v>75</v>
      </c>
      <c r="J1139" t="s">
        <v>330</v>
      </c>
      <c r="K1139">
        <v>3</v>
      </c>
      <c r="L1139">
        <v>15</v>
      </c>
      <c r="M1139">
        <v>5</v>
      </c>
      <c r="O1139" t="s">
        <v>26</v>
      </c>
      <c r="P1139">
        <v>17046</v>
      </c>
      <c r="Q1139" t="s">
        <v>435</v>
      </c>
      <c r="R1139" t="s">
        <v>334</v>
      </c>
      <c r="S1139">
        <v>59001</v>
      </c>
      <c r="T1139" t="s">
        <v>336</v>
      </c>
    </row>
    <row r="1140" spans="1:20" x14ac:dyDescent="0.25">
      <c r="A1140" t="s">
        <v>1154</v>
      </c>
      <c r="B1140" t="s">
        <v>796</v>
      </c>
      <c r="D1140">
        <v>908013033</v>
      </c>
      <c r="E1140" t="s">
        <v>1155</v>
      </c>
      <c r="F1140" t="s">
        <v>1156</v>
      </c>
      <c r="G1140" t="s">
        <v>333</v>
      </c>
      <c r="H1140">
        <v>17046</v>
      </c>
      <c r="I1140">
        <v>36.299999999999997</v>
      </c>
      <c r="J1140" t="s">
        <v>330</v>
      </c>
      <c r="K1140">
        <v>13</v>
      </c>
      <c r="L1140">
        <v>12.1</v>
      </c>
      <c r="M1140">
        <v>3</v>
      </c>
      <c r="O1140" t="s">
        <v>26</v>
      </c>
      <c r="P1140">
        <v>17046</v>
      </c>
      <c r="Q1140" t="s">
        <v>435</v>
      </c>
      <c r="R1140" t="s">
        <v>334</v>
      </c>
      <c r="S1140">
        <v>59001</v>
      </c>
      <c r="T1140" t="s">
        <v>336</v>
      </c>
    </row>
    <row r="1141" spans="1:20" x14ac:dyDescent="0.25">
      <c r="A1141" t="s">
        <v>875</v>
      </c>
      <c r="B1141" t="s">
        <v>876</v>
      </c>
      <c r="D1141">
        <v>906019001</v>
      </c>
      <c r="E1141" t="s">
        <v>877</v>
      </c>
      <c r="F1141" t="s">
        <v>878</v>
      </c>
      <c r="G1141" t="s">
        <v>333</v>
      </c>
      <c r="H1141">
        <v>17046</v>
      </c>
      <c r="I1141">
        <v>45</v>
      </c>
      <c r="J1141" t="s">
        <v>330</v>
      </c>
      <c r="K1141">
        <v>7</v>
      </c>
      <c r="L1141">
        <v>15</v>
      </c>
      <c r="M1141">
        <v>3</v>
      </c>
      <c r="O1141" t="s">
        <v>26</v>
      </c>
      <c r="P1141">
        <v>17046</v>
      </c>
      <c r="Q1141" t="s">
        <v>435</v>
      </c>
      <c r="R1141" t="s">
        <v>334</v>
      </c>
      <c r="S1141">
        <v>59001</v>
      </c>
      <c r="T1141" t="s">
        <v>336</v>
      </c>
    </row>
    <row r="1142" spans="1:20" x14ac:dyDescent="0.25">
      <c r="A1142" t="s">
        <v>880</v>
      </c>
      <c r="B1142" t="s">
        <v>358</v>
      </c>
      <c r="D1142">
        <v>908048001</v>
      </c>
      <c r="E1142" t="s">
        <v>881</v>
      </c>
      <c r="F1142" t="s">
        <v>882</v>
      </c>
      <c r="G1142" t="s">
        <v>333</v>
      </c>
      <c r="H1142">
        <v>17046</v>
      </c>
      <c r="I1142">
        <v>176.4</v>
      </c>
      <c r="J1142" t="s">
        <v>330</v>
      </c>
      <c r="K1142">
        <v>2</v>
      </c>
      <c r="L1142">
        <v>14.7</v>
      </c>
      <c r="M1142">
        <v>12</v>
      </c>
      <c r="O1142" t="s">
        <v>26</v>
      </c>
      <c r="P1142">
        <v>17046</v>
      </c>
      <c r="Q1142" t="s">
        <v>435</v>
      </c>
      <c r="R1142" t="s">
        <v>334</v>
      </c>
      <c r="S1142">
        <v>59001</v>
      </c>
      <c r="T1142" t="s">
        <v>336</v>
      </c>
    </row>
    <row r="1143" spans="1:20" x14ac:dyDescent="0.25">
      <c r="A1143" t="s">
        <v>1330</v>
      </c>
      <c r="B1143" t="s">
        <v>568</v>
      </c>
      <c r="D1143">
        <v>905026001</v>
      </c>
      <c r="E1143" t="s">
        <v>884</v>
      </c>
      <c r="F1143" t="s">
        <v>885</v>
      </c>
      <c r="G1143" t="s">
        <v>333</v>
      </c>
      <c r="H1143">
        <v>17046</v>
      </c>
      <c r="I1143">
        <v>121</v>
      </c>
      <c r="J1143" t="s">
        <v>330</v>
      </c>
      <c r="K1143">
        <v>1</v>
      </c>
      <c r="L1143">
        <v>12.1</v>
      </c>
      <c r="M1143">
        <v>10</v>
      </c>
      <c r="O1143" t="s">
        <v>26</v>
      </c>
      <c r="P1143">
        <v>17046</v>
      </c>
      <c r="Q1143" t="s">
        <v>435</v>
      </c>
      <c r="R1143" t="s">
        <v>334</v>
      </c>
      <c r="S1143">
        <v>59001</v>
      </c>
      <c r="T1143" t="s">
        <v>336</v>
      </c>
    </row>
    <row r="1144" spans="1:20" x14ac:dyDescent="0.25">
      <c r="A1144" t="s">
        <v>888</v>
      </c>
      <c r="B1144" t="s">
        <v>568</v>
      </c>
      <c r="D1144">
        <v>904017050</v>
      </c>
      <c r="E1144" t="s">
        <v>889</v>
      </c>
      <c r="F1144" t="s">
        <v>890</v>
      </c>
      <c r="G1144" t="s">
        <v>333</v>
      </c>
      <c r="H1144">
        <v>17046</v>
      </c>
      <c r="I1144">
        <v>242</v>
      </c>
      <c r="J1144" t="s">
        <v>330</v>
      </c>
      <c r="K1144">
        <v>20</v>
      </c>
      <c r="L1144">
        <v>12.1</v>
      </c>
      <c r="M1144">
        <v>20</v>
      </c>
      <c r="O1144" t="s">
        <v>26</v>
      </c>
      <c r="P1144">
        <v>17046</v>
      </c>
      <c r="Q1144" t="s">
        <v>435</v>
      </c>
      <c r="R1144" t="s">
        <v>334</v>
      </c>
      <c r="S1144">
        <v>59001</v>
      </c>
      <c r="T1144" t="s">
        <v>336</v>
      </c>
    </row>
    <row r="1145" spans="1:20" x14ac:dyDescent="0.25">
      <c r="A1145" t="s">
        <v>1427</v>
      </c>
      <c r="B1145" t="s">
        <v>816</v>
      </c>
      <c r="D1145">
        <v>908013030</v>
      </c>
      <c r="E1145" t="s">
        <v>1039</v>
      </c>
      <c r="F1145" t="s">
        <v>1419</v>
      </c>
      <c r="G1145" t="s">
        <v>333</v>
      </c>
      <c r="H1145">
        <v>17046</v>
      </c>
      <c r="I1145">
        <v>45</v>
      </c>
      <c r="J1145" t="s">
        <v>330</v>
      </c>
      <c r="K1145">
        <v>21</v>
      </c>
      <c r="L1145">
        <v>15</v>
      </c>
      <c r="M1145">
        <v>3</v>
      </c>
      <c r="O1145" t="s">
        <v>26</v>
      </c>
      <c r="P1145">
        <v>17046</v>
      </c>
      <c r="Q1145" t="s">
        <v>435</v>
      </c>
      <c r="R1145" t="s">
        <v>334</v>
      </c>
      <c r="S1145">
        <v>59001</v>
      </c>
      <c r="T1145" t="s">
        <v>336</v>
      </c>
    </row>
    <row r="1146" spans="1:20" x14ac:dyDescent="0.25">
      <c r="A1146" t="s">
        <v>1026</v>
      </c>
      <c r="B1146" t="s">
        <v>773</v>
      </c>
      <c r="D1146">
        <v>904033001</v>
      </c>
      <c r="E1146" t="s">
        <v>1027</v>
      </c>
      <c r="F1146" t="s">
        <v>1028</v>
      </c>
      <c r="G1146" t="s">
        <v>333</v>
      </c>
      <c r="H1146">
        <v>17046</v>
      </c>
      <c r="I1146">
        <v>36.299999999999997</v>
      </c>
      <c r="J1146" t="s">
        <v>330</v>
      </c>
      <c r="K1146">
        <v>12</v>
      </c>
      <c r="L1146">
        <v>12.1</v>
      </c>
      <c r="M1146">
        <v>3</v>
      </c>
      <c r="O1146" t="s">
        <v>26</v>
      </c>
      <c r="P1146">
        <v>17046</v>
      </c>
      <c r="Q1146" t="s">
        <v>435</v>
      </c>
      <c r="R1146" t="s">
        <v>334</v>
      </c>
      <c r="S1146">
        <v>59001</v>
      </c>
      <c r="T1146" t="s">
        <v>336</v>
      </c>
    </row>
    <row r="1147" spans="1:20" x14ac:dyDescent="0.25">
      <c r="A1147" t="s">
        <v>1073</v>
      </c>
      <c r="B1147" t="s">
        <v>358</v>
      </c>
      <c r="D1147">
        <v>909000000</v>
      </c>
      <c r="E1147" t="s">
        <v>1074</v>
      </c>
      <c r="F1147" t="s">
        <v>1028</v>
      </c>
      <c r="G1147" t="s">
        <v>333</v>
      </c>
      <c r="H1147">
        <v>17046</v>
      </c>
      <c r="I1147">
        <v>30</v>
      </c>
      <c r="J1147" t="s">
        <v>330</v>
      </c>
      <c r="K1147">
        <v>7</v>
      </c>
      <c r="L1147">
        <v>15</v>
      </c>
      <c r="M1147">
        <v>2</v>
      </c>
      <c r="O1147" t="s">
        <v>26</v>
      </c>
      <c r="P1147">
        <v>17046</v>
      </c>
      <c r="Q1147" t="s">
        <v>435</v>
      </c>
      <c r="R1147" t="s">
        <v>334</v>
      </c>
      <c r="S1147">
        <v>59001</v>
      </c>
      <c r="T1147" t="s">
        <v>336</v>
      </c>
    </row>
    <row r="1148" spans="1:20" x14ac:dyDescent="0.25">
      <c r="A1148" t="s">
        <v>1216</v>
      </c>
      <c r="B1148" t="s">
        <v>358</v>
      </c>
      <c r="D1148">
        <v>909090030</v>
      </c>
      <c r="E1148" t="s">
        <v>896</v>
      </c>
      <c r="F1148" t="s">
        <v>897</v>
      </c>
      <c r="G1148" t="s">
        <v>333</v>
      </c>
      <c r="H1148">
        <v>17046</v>
      </c>
      <c r="I1148">
        <v>147</v>
      </c>
      <c r="J1148" t="s">
        <v>330</v>
      </c>
      <c r="K1148">
        <v>1</v>
      </c>
      <c r="L1148">
        <v>14.7</v>
      </c>
      <c r="M1148">
        <v>10</v>
      </c>
      <c r="O1148" t="s">
        <v>26</v>
      </c>
      <c r="P1148">
        <v>17046</v>
      </c>
      <c r="Q1148" t="s">
        <v>435</v>
      </c>
      <c r="R1148" t="s">
        <v>334</v>
      </c>
      <c r="S1148">
        <v>59001</v>
      </c>
      <c r="T1148" t="s">
        <v>336</v>
      </c>
    </row>
    <row r="1149" spans="1:20" x14ac:dyDescent="0.25">
      <c r="A1149" t="s">
        <v>898</v>
      </c>
      <c r="B1149" t="s">
        <v>849</v>
      </c>
      <c r="D1149">
        <v>909090030</v>
      </c>
      <c r="E1149" t="s">
        <v>896</v>
      </c>
      <c r="F1149" t="s">
        <v>897</v>
      </c>
      <c r="G1149" t="s">
        <v>333</v>
      </c>
      <c r="H1149">
        <v>17046</v>
      </c>
      <c r="I1149">
        <v>120</v>
      </c>
      <c r="J1149" t="s">
        <v>330</v>
      </c>
      <c r="K1149">
        <v>2</v>
      </c>
      <c r="L1149">
        <v>15</v>
      </c>
      <c r="M1149">
        <v>8</v>
      </c>
      <c r="O1149" t="s">
        <v>26</v>
      </c>
      <c r="P1149">
        <v>17046</v>
      </c>
      <c r="Q1149" t="s">
        <v>435</v>
      </c>
      <c r="R1149" t="s">
        <v>334</v>
      </c>
      <c r="S1149">
        <v>59001</v>
      </c>
      <c r="T1149" t="s">
        <v>336</v>
      </c>
    </row>
    <row r="1150" spans="1:20" x14ac:dyDescent="0.25">
      <c r="A1150" t="s">
        <v>898</v>
      </c>
      <c r="B1150" t="s">
        <v>849</v>
      </c>
      <c r="D1150">
        <v>909090030</v>
      </c>
      <c r="E1150" t="s">
        <v>896</v>
      </c>
      <c r="F1150" t="s">
        <v>897</v>
      </c>
      <c r="G1150" t="s">
        <v>333</v>
      </c>
      <c r="H1150">
        <v>17046</v>
      </c>
      <c r="I1150">
        <v>87.2</v>
      </c>
      <c r="J1150" t="s">
        <v>330</v>
      </c>
      <c r="K1150">
        <v>3</v>
      </c>
      <c r="L1150">
        <v>21.8</v>
      </c>
      <c r="M1150">
        <v>4</v>
      </c>
      <c r="O1150" t="s">
        <v>26</v>
      </c>
      <c r="P1150">
        <v>17046</v>
      </c>
      <c r="Q1150" t="s">
        <v>435</v>
      </c>
      <c r="R1150" t="s">
        <v>334</v>
      </c>
      <c r="S1150">
        <v>59001</v>
      </c>
      <c r="T1150" t="s">
        <v>336</v>
      </c>
    </row>
    <row r="1151" spans="1:20" x14ac:dyDescent="0.25">
      <c r="A1151" t="s">
        <v>1033</v>
      </c>
      <c r="B1151" t="s">
        <v>347</v>
      </c>
      <c r="D1151">
        <v>903034001</v>
      </c>
      <c r="E1151" t="s">
        <v>892</v>
      </c>
      <c r="F1151" t="s">
        <v>893</v>
      </c>
      <c r="G1151" t="s">
        <v>333</v>
      </c>
      <c r="H1151">
        <v>17046</v>
      </c>
      <c r="I1151">
        <v>150</v>
      </c>
      <c r="J1151" t="s">
        <v>330</v>
      </c>
      <c r="K1151">
        <v>24</v>
      </c>
      <c r="L1151">
        <v>15</v>
      </c>
      <c r="M1151">
        <v>10</v>
      </c>
      <c r="O1151" t="s">
        <v>26</v>
      </c>
      <c r="P1151">
        <v>17046</v>
      </c>
      <c r="Q1151" t="s">
        <v>435</v>
      </c>
      <c r="R1151" t="s">
        <v>334</v>
      </c>
      <c r="S1151">
        <v>59001</v>
      </c>
      <c r="T1151" t="s">
        <v>336</v>
      </c>
    </row>
    <row r="1152" spans="1:20" x14ac:dyDescent="0.25">
      <c r="A1152" t="s">
        <v>1405</v>
      </c>
      <c r="B1152" t="s">
        <v>773</v>
      </c>
      <c r="D1152">
        <v>903034001</v>
      </c>
      <c r="E1152" t="s">
        <v>892</v>
      </c>
      <c r="F1152" t="s">
        <v>893</v>
      </c>
      <c r="G1152" t="s">
        <v>333</v>
      </c>
      <c r="H1152">
        <v>17046</v>
      </c>
      <c r="I1152">
        <v>60.5</v>
      </c>
      <c r="J1152" t="s">
        <v>330</v>
      </c>
      <c r="K1152">
        <v>16</v>
      </c>
      <c r="L1152">
        <v>12.1</v>
      </c>
      <c r="M1152">
        <v>5</v>
      </c>
      <c r="O1152" t="s">
        <v>26</v>
      </c>
      <c r="P1152">
        <v>17046</v>
      </c>
      <c r="Q1152" t="s">
        <v>435</v>
      </c>
      <c r="R1152" t="s">
        <v>334</v>
      </c>
      <c r="S1152">
        <v>59001</v>
      </c>
      <c r="T1152" t="s">
        <v>336</v>
      </c>
    </row>
    <row r="1153" spans="1:20" x14ac:dyDescent="0.25">
      <c r="A1153" t="s">
        <v>899</v>
      </c>
      <c r="B1153" t="s">
        <v>887</v>
      </c>
      <c r="D1153">
        <v>901010001</v>
      </c>
      <c r="E1153" t="s">
        <v>900</v>
      </c>
      <c r="F1153" t="s">
        <v>901</v>
      </c>
      <c r="G1153" t="s">
        <v>333</v>
      </c>
      <c r="H1153">
        <v>17046</v>
      </c>
      <c r="I1153">
        <v>87.2</v>
      </c>
      <c r="J1153" t="s">
        <v>330</v>
      </c>
      <c r="K1153">
        <v>15</v>
      </c>
      <c r="L1153">
        <v>21.8</v>
      </c>
      <c r="M1153">
        <v>4</v>
      </c>
      <c r="O1153" t="s">
        <v>26</v>
      </c>
      <c r="P1153">
        <v>17046</v>
      </c>
      <c r="Q1153" t="s">
        <v>435</v>
      </c>
      <c r="R1153" t="s">
        <v>334</v>
      </c>
      <c r="S1153">
        <v>59001</v>
      </c>
      <c r="T1153" t="s">
        <v>336</v>
      </c>
    </row>
    <row r="1154" spans="1:20" x14ac:dyDescent="0.25">
      <c r="A1154" t="s">
        <v>902</v>
      </c>
      <c r="B1154" t="s">
        <v>903</v>
      </c>
      <c r="D1154">
        <v>901010001</v>
      </c>
      <c r="E1154" t="s">
        <v>900</v>
      </c>
      <c r="F1154" t="s">
        <v>901</v>
      </c>
      <c r="G1154" t="s">
        <v>333</v>
      </c>
      <c r="H1154">
        <v>17046</v>
      </c>
      <c r="I1154">
        <v>60</v>
      </c>
      <c r="J1154" t="s">
        <v>330</v>
      </c>
      <c r="K1154">
        <v>15</v>
      </c>
      <c r="L1154">
        <v>15</v>
      </c>
      <c r="M1154">
        <v>4</v>
      </c>
      <c r="O1154" t="s">
        <v>26</v>
      </c>
      <c r="P1154">
        <v>17046</v>
      </c>
      <c r="Q1154" t="s">
        <v>435</v>
      </c>
      <c r="R1154" t="s">
        <v>334</v>
      </c>
      <c r="S1154">
        <v>59001</v>
      </c>
      <c r="T1154" t="s">
        <v>336</v>
      </c>
    </row>
    <row r="1155" spans="1:20" x14ac:dyDescent="0.25">
      <c r="A1155" t="s">
        <v>904</v>
      </c>
      <c r="B1155" t="s">
        <v>849</v>
      </c>
      <c r="D1155">
        <v>908023001</v>
      </c>
      <c r="E1155" t="s">
        <v>905</v>
      </c>
      <c r="F1155" t="s">
        <v>906</v>
      </c>
      <c r="G1155" t="s">
        <v>333</v>
      </c>
      <c r="H1155">
        <v>17046</v>
      </c>
      <c r="I1155">
        <v>87.2</v>
      </c>
      <c r="J1155" t="s">
        <v>330</v>
      </c>
      <c r="K1155">
        <v>11</v>
      </c>
      <c r="L1155">
        <v>21.8</v>
      </c>
      <c r="M1155">
        <v>4</v>
      </c>
      <c r="O1155" t="s">
        <v>26</v>
      </c>
      <c r="P1155">
        <v>17046</v>
      </c>
      <c r="Q1155" t="s">
        <v>435</v>
      </c>
      <c r="R1155" t="s">
        <v>334</v>
      </c>
      <c r="S1155">
        <v>59001</v>
      </c>
      <c r="T1155" t="s">
        <v>336</v>
      </c>
    </row>
    <row r="1156" spans="1:20" x14ac:dyDescent="0.25">
      <c r="A1156" t="s">
        <v>1259</v>
      </c>
      <c r="B1156" t="s">
        <v>803</v>
      </c>
      <c r="D1156">
        <v>908023001</v>
      </c>
      <c r="E1156" t="s">
        <v>905</v>
      </c>
      <c r="F1156" t="s">
        <v>906</v>
      </c>
      <c r="G1156" t="s">
        <v>333</v>
      </c>
      <c r="H1156">
        <v>17046</v>
      </c>
      <c r="I1156">
        <v>30</v>
      </c>
      <c r="J1156" t="s">
        <v>330</v>
      </c>
      <c r="K1156">
        <v>10</v>
      </c>
      <c r="L1156">
        <v>15</v>
      </c>
      <c r="M1156">
        <v>2</v>
      </c>
      <c r="O1156" t="s">
        <v>26</v>
      </c>
      <c r="P1156">
        <v>17046</v>
      </c>
      <c r="Q1156" t="s">
        <v>435</v>
      </c>
      <c r="R1156" t="s">
        <v>334</v>
      </c>
      <c r="S1156">
        <v>59001</v>
      </c>
      <c r="T1156" t="s">
        <v>336</v>
      </c>
    </row>
    <row r="1157" spans="1:20" x14ac:dyDescent="0.25">
      <c r="A1157" t="s">
        <v>907</v>
      </c>
      <c r="B1157" t="s">
        <v>356</v>
      </c>
      <c r="D1157">
        <v>908023010</v>
      </c>
      <c r="E1157" t="s">
        <v>820</v>
      </c>
      <c r="F1157" t="s">
        <v>821</v>
      </c>
      <c r="G1157" t="s">
        <v>333</v>
      </c>
      <c r="H1157">
        <v>17046</v>
      </c>
      <c r="I1157">
        <v>29.4</v>
      </c>
      <c r="J1157" t="s">
        <v>330</v>
      </c>
      <c r="K1157">
        <v>6</v>
      </c>
      <c r="L1157">
        <v>14.7</v>
      </c>
      <c r="M1157">
        <v>2</v>
      </c>
      <c r="O1157" t="s">
        <v>26</v>
      </c>
      <c r="P1157">
        <v>17046</v>
      </c>
      <c r="Q1157" t="s">
        <v>435</v>
      </c>
      <c r="R1157" t="s">
        <v>334</v>
      </c>
      <c r="S1157">
        <v>59001</v>
      </c>
      <c r="T1157" t="s">
        <v>336</v>
      </c>
    </row>
    <row r="1158" spans="1:20" x14ac:dyDescent="0.25">
      <c r="A1158" t="s">
        <v>911</v>
      </c>
      <c r="B1158" t="s">
        <v>769</v>
      </c>
      <c r="D1158">
        <v>905025001</v>
      </c>
      <c r="E1158" t="s">
        <v>909</v>
      </c>
      <c r="F1158" t="s">
        <v>910</v>
      </c>
      <c r="G1158" t="s">
        <v>333</v>
      </c>
      <c r="H1158">
        <v>17046</v>
      </c>
      <c r="I1158">
        <v>150</v>
      </c>
      <c r="J1158" t="s">
        <v>330</v>
      </c>
      <c r="K1158">
        <v>3</v>
      </c>
      <c r="L1158">
        <v>15</v>
      </c>
      <c r="M1158">
        <v>10</v>
      </c>
      <c r="O1158" t="s">
        <v>26</v>
      </c>
      <c r="P1158">
        <v>17046</v>
      </c>
      <c r="Q1158" t="s">
        <v>435</v>
      </c>
      <c r="R1158" t="s">
        <v>334</v>
      </c>
      <c r="S1158">
        <v>59001</v>
      </c>
      <c r="T1158" t="s">
        <v>336</v>
      </c>
    </row>
    <row r="1159" spans="1:20" x14ac:dyDescent="0.25">
      <c r="A1159" t="s">
        <v>1043</v>
      </c>
      <c r="B1159" t="s">
        <v>611</v>
      </c>
      <c r="D1159">
        <v>905025001</v>
      </c>
      <c r="E1159" t="s">
        <v>909</v>
      </c>
      <c r="F1159" t="s">
        <v>910</v>
      </c>
      <c r="G1159" t="s">
        <v>333</v>
      </c>
      <c r="H1159">
        <v>17046</v>
      </c>
      <c r="I1159">
        <v>60.5</v>
      </c>
      <c r="J1159" t="s">
        <v>330</v>
      </c>
      <c r="K1159">
        <v>5</v>
      </c>
      <c r="L1159">
        <v>12.1</v>
      </c>
      <c r="M1159">
        <v>5</v>
      </c>
      <c r="O1159" t="s">
        <v>26</v>
      </c>
      <c r="P1159">
        <v>17046</v>
      </c>
      <c r="Q1159" t="s">
        <v>435</v>
      </c>
      <c r="R1159" t="s">
        <v>334</v>
      </c>
      <c r="S1159">
        <v>59001</v>
      </c>
      <c r="T1159" t="s">
        <v>336</v>
      </c>
    </row>
    <row r="1160" spans="1:20" x14ac:dyDescent="0.25">
      <c r="A1160" t="s">
        <v>918</v>
      </c>
      <c r="B1160" t="s">
        <v>759</v>
      </c>
      <c r="D1160">
        <v>902029010</v>
      </c>
      <c r="E1160" t="s">
        <v>774</v>
      </c>
      <c r="F1160" t="s">
        <v>919</v>
      </c>
      <c r="G1160" t="s">
        <v>333</v>
      </c>
      <c r="H1160">
        <v>17046</v>
      </c>
      <c r="I1160">
        <v>300</v>
      </c>
      <c r="J1160" t="s">
        <v>330</v>
      </c>
      <c r="K1160">
        <v>7</v>
      </c>
      <c r="L1160">
        <v>15</v>
      </c>
      <c r="M1160">
        <v>20</v>
      </c>
      <c r="O1160" t="s">
        <v>26</v>
      </c>
      <c r="P1160">
        <v>17046</v>
      </c>
      <c r="Q1160" t="s">
        <v>435</v>
      </c>
      <c r="R1160" t="s">
        <v>334</v>
      </c>
      <c r="S1160">
        <v>59001</v>
      </c>
      <c r="T1160" t="s">
        <v>336</v>
      </c>
    </row>
    <row r="1161" spans="1:20" x14ac:dyDescent="0.25">
      <c r="A1161" t="s">
        <v>1081</v>
      </c>
      <c r="B1161" t="s">
        <v>887</v>
      </c>
      <c r="D1161">
        <v>905015001</v>
      </c>
      <c r="E1161" t="s">
        <v>823</v>
      </c>
      <c r="F1161" t="s">
        <v>824</v>
      </c>
      <c r="G1161" t="s">
        <v>333</v>
      </c>
      <c r="H1161">
        <v>17046</v>
      </c>
      <c r="I1161">
        <v>65.400000000000006</v>
      </c>
      <c r="J1161" t="s">
        <v>330</v>
      </c>
      <c r="K1161">
        <v>3</v>
      </c>
      <c r="L1161">
        <v>21.8</v>
      </c>
      <c r="M1161">
        <v>3</v>
      </c>
      <c r="O1161" t="s">
        <v>26</v>
      </c>
      <c r="P1161">
        <v>17046</v>
      </c>
      <c r="Q1161" t="s">
        <v>435</v>
      </c>
      <c r="R1161" t="s">
        <v>334</v>
      </c>
      <c r="S1161">
        <v>59001</v>
      </c>
      <c r="T1161" t="s">
        <v>336</v>
      </c>
    </row>
    <row r="1162" spans="1:20" x14ac:dyDescent="0.25">
      <c r="A1162" t="s">
        <v>1225</v>
      </c>
      <c r="B1162" t="s">
        <v>933</v>
      </c>
      <c r="D1162">
        <v>905015001</v>
      </c>
      <c r="E1162" t="s">
        <v>823</v>
      </c>
      <c r="F1162" t="s">
        <v>824</v>
      </c>
      <c r="G1162" t="s">
        <v>333</v>
      </c>
      <c r="H1162">
        <v>17046</v>
      </c>
      <c r="I1162">
        <v>24.2</v>
      </c>
      <c r="J1162" t="s">
        <v>330</v>
      </c>
      <c r="K1162">
        <v>6</v>
      </c>
      <c r="L1162">
        <v>12.1</v>
      </c>
      <c r="M1162">
        <v>2</v>
      </c>
      <c r="O1162" t="s">
        <v>26</v>
      </c>
      <c r="P1162">
        <v>17046</v>
      </c>
      <c r="Q1162" t="s">
        <v>435</v>
      </c>
      <c r="R1162" t="s">
        <v>334</v>
      </c>
      <c r="S1162">
        <v>59001</v>
      </c>
      <c r="T1162" t="s">
        <v>336</v>
      </c>
    </row>
    <row r="1163" spans="1:20" x14ac:dyDescent="0.25">
      <c r="A1163" t="s">
        <v>1226</v>
      </c>
      <c r="B1163" t="s">
        <v>358</v>
      </c>
      <c r="D1163">
        <v>905015001</v>
      </c>
      <c r="E1163" t="s">
        <v>823</v>
      </c>
      <c r="F1163" t="s">
        <v>824</v>
      </c>
      <c r="G1163" t="s">
        <v>333</v>
      </c>
      <c r="H1163">
        <v>17046</v>
      </c>
      <c r="I1163">
        <v>44.1</v>
      </c>
      <c r="J1163" t="s">
        <v>330</v>
      </c>
      <c r="K1163">
        <v>6</v>
      </c>
      <c r="L1163">
        <v>14.7</v>
      </c>
      <c r="M1163">
        <v>3</v>
      </c>
      <c r="O1163" t="s">
        <v>26</v>
      </c>
      <c r="P1163">
        <v>17046</v>
      </c>
      <c r="Q1163" t="s">
        <v>435</v>
      </c>
      <c r="R1163" t="s">
        <v>334</v>
      </c>
      <c r="S1163">
        <v>59001</v>
      </c>
      <c r="T1163" t="s">
        <v>336</v>
      </c>
    </row>
    <row r="1164" spans="1:20" x14ac:dyDescent="0.25">
      <c r="A1164" t="s">
        <v>1428</v>
      </c>
      <c r="B1164" t="s">
        <v>611</v>
      </c>
      <c r="D1164">
        <v>905032001</v>
      </c>
      <c r="E1164" t="s">
        <v>1084</v>
      </c>
      <c r="F1164" t="s">
        <v>1085</v>
      </c>
      <c r="G1164" t="s">
        <v>333</v>
      </c>
      <c r="H1164">
        <v>17046</v>
      </c>
      <c r="I1164">
        <v>121</v>
      </c>
      <c r="J1164" t="s">
        <v>330</v>
      </c>
      <c r="K1164">
        <v>10</v>
      </c>
      <c r="L1164">
        <v>12.1</v>
      </c>
      <c r="M1164">
        <v>10</v>
      </c>
      <c r="O1164" t="s">
        <v>26</v>
      </c>
      <c r="P1164">
        <v>17046</v>
      </c>
      <c r="Q1164" t="s">
        <v>435</v>
      </c>
      <c r="R1164" t="s">
        <v>334</v>
      </c>
      <c r="S1164">
        <v>59001</v>
      </c>
      <c r="T1164" t="s">
        <v>336</v>
      </c>
    </row>
    <row r="1165" spans="1:20" x14ac:dyDescent="0.25">
      <c r="A1165" t="s">
        <v>1429</v>
      </c>
      <c r="B1165" t="s">
        <v>769</v>
      </c>
      <c r="D1165">
        <v>905018001</v>
      </c>
      <c r="E1165" t="s">
        <v>1388</v>
      </c>
      <c r="F1165" t="s">
        <v>1389</v>
      </c>
      <c r="G1165" t="s">
        <v>333</v>
      </c>
      <c r="H1165">
        <v>17046</v>
      </c>
      <c r="I1165">
        <v>150</v>
      </c>
      <c r="J1165" t="s">
        <v>330</v>
      </c>
      <c r="K1165">
        <v>5</v>
      </c>
      <c r="L1165">
        <v>15</v>
      </c>
      <c r="M1165">
        <v>10</v>
      </c>
      <c r="O1165" t="s">
        <v>26</v>
      </c>
      <c r="P1165">
        <v>17046</v>
      </c>
      <c r="Q1165" t="s">
        <v>435</v>
      </c>
      <c r="R1165" t="s">
        <v>334</v>
      </c>
      <c r="S1165">
        <v>59001</v>
      </c>
      <c r="T1165" t="s">
        <v>336</v>
      </c>
    </row>
    <row r="1166" spans="1:20" x14ac:dyDescent="0.25">
      <c r="A1166" t="s">
        <v>1108</v>
      </c>
      <c r="B1166" t="s">
        <v>792</v>
      </c>
      <c r="D1166">
        <v>908013001</v>
      </c>
      <c r="E1166" t="s">
        <v>817</v>
      </c>
      <c r="F1166" t="s">
        <v>1109</v>
      </c>
      <c r="G1166" t="s">
        <v>333</v>
      </c>
      <c r="H1166">
        <v>17047</v>
      </c>
      <c r="I1166">
        <v>932</v>
      </c>
      <c r="J1166" t="s">
        <v>330</v>
      </c>
      <c r="K1166">
        <v>29</v>
      </c>
      <c r="L1166">
        <v>233</v>
      </c>
      <c r="M1166">
        <v>4</v>
      </c>
      <c r="O1166" t="s">
        <v>26</v>
      </c>
      <c r="P1166">
        <v>17047</v>
      </c>
      <c r="Q1166" t="s">
        <v>1430</v>
      </c>
      <c r="R1166" t="s">
        <v>334</v>
      </c>
      <c r="S1166">
        <v>59001</v>
      </c>
      <c r="T1166" t="s">
        <v>336</v>
      </c>
    </row>
    <row r="1167" spans="1:20" x14ac:dyDescent="0.25">
      <c r="A1167" t="s">
        <v>1264</v>
      </c>
      <c r="B1167" t="s">
        <v>924</v>
      </c>
      <c r="D1167">
        <v>904054001</v>
      </c>
      <c r="E1167" t="s">
        <v>832</v>
      </c>
      <c r="F1167" t="s">
        <v>833</v>
      </c>
      <c r="G1167" t="s">
        <v>333</v>
      </c>
      <c r="H1167">
        <v>17048</v>
      </c>
      <c r="I1167">
        <v>441</v>
      </c>
      <c r="J1167" t="s">
        <v>330</v>
      </c>
      <c r="K1167">
        <v>10</v>
      </c>
      <c r="L1167">
        <v>49</v>
      </c>
      <c r="M1167">
        <v>9</v>
      </c>
      <c r="O1167" t="s">
        <v>26</v>
      </c>
      <c r="P1167">
        <v>17048</v>
      </c>
      <c r="Q1167" t="s">
        <v>436</v>
      </c>
      <c r="R1167" t="s">
        <v>334</v>
      </c>
      <c r="S1167">
        <v>59001</v>
      </c>
      <c r="T1167" t="s">
        <v>336</v>
      </c>
    </row>
    <row r="1168" spans="1:20" x14ac:dyDescent="0.25">
      <c r="A1168" t="s">
        <v>1264</v>
      </c>
      <c r="B1168" t="s">
        <v>924</v>
      </c>
      <c r="D1168">
        <v>904054001</v>
      </c>
      <c r="E1168" t="s">
        <v>832</v>
      </c>
      <c r="F1168" t="s">
        <v>833</v>
      </c>
      <c r="G1168" t="s">
        <v>333</v>
      </c>
      <c r="H1168">
        <v>17048</v>
      </c>
      <c r="I1168">
        <v>318</v>
      </c>
      <c r="J1168" t="s">
        <v>330</v>
      </c>
      <c r="K1168">
        <v>11</v>
      </c>
      <c r="L1168">
        <v>53</v>
      </c>
      <c r="M1168">
        <v>6</v>
      </c>
      <c r="O1168" t="s">
        <v>26</v>
      </c>
      <c r="P1168">
        <v>17048</v>
      </c>
      <c r="Q1168" t="s">
        <v>436</v>
      </c>
      <c r="R1168" t="s">
        <v>334</v>
      </c>
      <c r="S1168">
        <v>59001</v>
      </c>
      <c r="T1168" t="s">
        <v>336</v>
      </c>
    </row>
    <row r="1169" spans="1:20" x14ac:dyDescent="0.25">
      <c r="A1169" t="s">
        <v>1266</v>
      </c>
      <c r="B1169" t="s">
        <v>788</v>
      </c>
      <c r="D1169">
        <v>903044001</v>
      </c>
      <c r="E1169" t="s">
        <v>928</v>
      </c>
      <c r="F1169" t="s">
        <v>929</v>
      </c>
      <c r="G1169" t="s">
        <v>333</v>
      </c>
      <c r="H1169">
        <v>17048</v>
      </c>
      <c r="I1169">
        <v>250</v>
      </c>
      <c r="J1169" t="s">
        <v>330</v>
      </c>
      <c r="K1169">
        <v>2</v>
      </c>
      <c r="L1169">
        <v>50</v>
      </c>
      <c r="M1169">
        <v>5</v>
      </c>
      <c r="O1169" t="s">
        <v>26</v>
      </c>
      <c r="P1169">
        <v>17048</v>
      </c>
      <c r="Q1169" t="s">
        <v>436</v>
      </c>
      <c r="R1169" t="s">
        <v>334</v>
      </c>
      <c r="S1169">
        <v>59001</v>
      </c>
      <c r="T1169" t="s">
        <v>336</v>
      </c>
    </row>
    <row r="1170" spans="1:20" x14ac:dyDescent="0.25">
      <c r="A1170" t="s">
        <v>1431</v>
      </c>
      <c r="B1170" t="s">
        <v>1141</v>
      </c>
      <c r="D1170">
        <v>908030090</v>
      </c>
      <c r="E1170" t="s">
        <v>1325</v>
      </c>
      <c r="F1170" t="s">
        <v>1432</v>
      </c>
      <c r="G1170" t="s">
        <v>333</v>
      </c>
      <c r="H1170">
        <v>17048</v>
      </c>
      <c r="I1170">
        <v>980</v>
      </c>
      <c r="J1170" t="s">
        <v>330</v>
      </c>
      <c r="K1170">
        <v>3</v>
      </c>
      <c r="L1170">
        <v>49</v>
      </c>
      <c r="M1170">
        <v>20</v>
      </c>
      <c r="O1170" t="s">
        <v>26</v>
      </c>
      <c r="P1170">
        <v>17048</v>
      </c>
      <c r="Q1170" t="s">
        <v>436</v>
      </c>
      <c r="R1170" t="s">
        <v>334</v>
      </c>
      <c r="S1170">
        <v>59001</v>
      </c>
      <c r="T1170" t="s">
        <v>336</v>
      </c>
    </row>
    <row r="1171" spans="1:20" x14ac:dyDescent="0.25">
      <c r="A1171" t="s">
        <v>944</v>
      </c>
      <c r="B1171" t="s">
        <v>611</v>
      </c>
      <c r="D1171">
        <v>901090070</v>
      </c>
      <c r="E1171" t="s">
        <v>945</v>
      </c>
      <c r="F1171" t="s">
        <v>946</v>
      </c>
      <c r="G1171" t="s">
        <v>333</v>
      </c>
      <c r="H1171">
        <v>17048</v>
      </c>
      <c r="I1171">
        <v>600</v>
      </c>
      <c r="J1171" t="s">
        <v>330</v>
      </c>
      <c r="K1171">
        <v>3</v>
      </c>
      <c r="L1171">
        <v>50</v>
      </c>
      <c r="M1171">
        <v>12</v>
      </c>
      <c r="O1171" t="s">
        <v>26</v>
      </c>
      <c r="P1171">
        <v>17048</v>
      </c>
      <c r="Q1171" t="s">
        <v>436</v>
      </c>
      <c r="R1171" t="s">
        <v>334</v>
      </c>
      <c r="S1171">
        <v>59001</v>
      </c>
      <c r="T1171" t="s">
        <v>336</v>
      </c>
    </row>
    <row r="1172" spans="1:20" x14ac:dyDescent="0.25">
      <c r="A1172" t="s">
        <v>1433</v>
      </c>
      <c r="B1172" t="s">
        <v>351</v>
      </c>
      <c r="D1172">
        <v>906014001</v>
      </c>
      <c r="E1172" t="s">
        <v>770</v>
      </c>
      <c r="F1172" t="s">
        <v>771</v>
      </c>
      <c r="G1172" t="s">
        <v>333</v>
      </c>
      <c r="H1172">
        <v>17048</v>
      </c>
      <c r="I1172">
        <v>250</v>
      </c>
      <c r="J1172" t="s">
        <v>330</v>
      </c>
      <c r="K1172">
        <v>2</v>
      </c>
      <c r="L1172">
        <v>50</v>
      </c>
      <c r="M1172">
        <v>5</v>
      </c>
      <c r="O1172" t="s">
        <v>26</v>
      </c>
      <c r="P1172">
        <v>17048</v>
      </c>
      <c r="Q1172" t="s">
        <v>436</v>
      </c>
      <c r="R1172" t="s">
        <v>334</v>
      </c>
      <c r="S1172">
        <v>59001</v>
      </c>
      <c r="T1172" t="s">
        <v>336</v>
      </c>
    </row>
    <row r="1173" spans="1:20" x14ac:dyDescent="0.25">
      <c r="A1173" t="s">
        <v>1239</v>
      </c>
      <c r="B1173" t="s">
        <v>788</v>
      </c>
      <c r="D1173">
        <v>906014001</v>
      </c>
      <c r="E1173" t="s">
        <v>770</v>
      </c>
      <c r="F1173" t="s">
        <v>771</v>
      </c>
      <c r="G1173" t="s">
        <v>333</v>
      </c>
      <c r="H1173">
        <v>17048</v>
      </c>
      <c r="I1173">
        <v>750</v>
      </c>
      <c r="J1173" t="s">
        <v>330</v>
      </c>
      <c r="K1173">
        <v>18</v>
      </c>
      <c r="L1173">
        <v>50</v>
      </c>
      <c r="M1173">
        <v>15</v>
      </c>
      <c r="O1173" t="s">
        <v>26</v>
      </c>
      <c r="P1173">
        <v>17048</v>
      </c>
      <c r="Q1173" t="s">
        <v>436</v>
      </c>
      <c r="R1173" t="s">
        <v>334</v>
      </c>
      <c r="S1173">
        <v>59001</v>
      </c>
      <c r="T1173" t="s">
        <v>336</v>
      </c>
    </row>
    <row r="1174" spans="1:20" x14ac:dyDescent="0.25">
      <c r="A1174" t="s">
        <v>1228</v>
      </c>
      <c r="B1174" t="s">
        <v>580</v>
      </c>
      <c r="D1174">
        <v>908030001</v>
      </c>
      <c r="E1174" t="s">
        <v>793</v>
      </c>
      <c r="F1174" t="s">
        <v>794</v>
      </c>
      <c r="G1174" t="s">
        <v>333</v>
      </c>
      <c r="H1174">
        <v>17048</v>
      </c>
      <c r="I1174">
        <v>250</v>
      </c>
      <c r="J1174" t="s">
        <v>330</v>
      </c>
      <c r="K1174">
        <v>14</v>
      </c>
      <c r="L1174">
        <v>50</v>
      </c>
      <c r="M1174">
        <v>5</v>
      </c>
      <c r="O1174" t="s">
        <v>26</v>
      </c>
      <c r="P1174">
        <v>17048</v>
      </c>
      <c r="Q1174" t="s">
        <v>436</v>
      </c>
      <c r="R1174" t="s">
        <v>334</v>
      </c>
      <c r="S1174">
        <v>59001</v>
      </c>
      <c r="T1174" t="s">
        <v>336</v>
      </c>
    </row>
    <row r="1175" spans="1:20" x14ac:dyDescent="0.25">
      <c r="A1175" t="s">
        <v>1002</v>
      </c>
      <c r="B1175" t="s">
        <v>358</v>
      </c>
      <c r="D1175">
        <v>907053010</v>
      </c>
      <c r="E1175" t="s">
        <v>997</v>
      </c>
      <c r="F1175" t="s">
        <v>1003</v>
      </c>
      <c r="G1175" t="s">
        <v>333</v>
      </c>
      <c r="H1175">
        <v>17048</v>
      </c>
      <c r="I1175">
        <v>450</v>
      </c>
      <c r="J1175" t="s">
        <v>330</v>
      </c>
      <c r="K1175">
        <v>17</v>
      </c>
      <c r="L1175">
        <v>50</v>
      </c>
      <c r="M1175">
        <v>9</v>
      </c>
      <c r="O1175" t="s">
        <v>26</v>
      </c>
      <c r="P1175">
        <v>17048</v>
      </c>
      <c r="Q1175" t="s">
        <v>436</v>
      </c>
      <c r="R1175" t="s">
        <v>334</v>
      </c>
      <c r="S1175">
        <v>59001</v>
      </c>
      <c r="T1175" t="s">
        <v>336</v>
      </c>
    </row>
    <row r="1176" spans="1:20" x14ac:dyDescent="0.25">
      <c r="A1176" t="s">
        <v>1002</v>
      </c>
      <c r="B1176" t="s">
        <v>358</v>
      </c>
      <c r="D1176">
        <v>907053010</v>
      </c>
      <c r="E1176" t="s">
        <v>997</v>
      </c>
      <c r="F1176" t="s">
        <v>1003</v>
      </c>
      <c r="G1176" t="s">
        <v>333</v>
      </c>
      <c r="H1176">
        <v>17048</v>
      </c>
      <c r="I1176">
        <v>539</v>
      </c>
      <c r="J1176" t="s">
        <v>330</v>
      </c>
      <c r="K1176">
        <v>18</v>
      </c>
      <c r="L1176">
        <v>49</v>
      </c>
      <c r="M1176">
        <v>11</v>
      </c>
      <c r="O1176" t="s">
        <v>26</v>
      </c>
      <c r="P1176">
        <v>17048</v>
      </c>
      <c r="Q1176" t="s">
        <v>436</v>
      </c>
      <c r="R1176" t="s">
        <v>334</v>
      </c>
      <c r="S1176">
        <v>59001</v>
      </c>
      <c r="T1176" t="s">
        <v>336</v>
      </c>
    </row>
    <row r="1177" spans="1:20" x14ac:dyDescent="0.25">
      <c r="A1177" t="s">
        <v>1434</v>
      </c>
      <c r="B1177" t="s">
        <v>358</v>
      </c>
      <c r="D1177">
        <v>907053010</v>
      </c>
      <c r="E1177" t="s">
        <v>997</v>
      </c>
      <c r="F1177" t="s">
        <v>1003</v>
      </c>
      <c r="G1177" t="s">
        <v>333</v>
      </c>
      <c r="H1177">
        <v>17048</v>
      </c>
      <c r="I1177">
        <v>490</v>
      </c>
      <c r="J1177" t="s">
        <v>330</v>
      </c>
      <c r="K1177">
        <v>1</v>
      </c>
      <c r="L1177">
        <v>49</v>
      </c>
      <c r="M1177">
        <v>10</v>
      </c>
      <c r="O1177" t="s">
        <v>26</v>
      </c>
      <c r="P1177">
        <v>17048</v>
      </c>
      <c r="Q1177" t="s">
        <v>436</v>
      </c>
      <c r="R1177" t="s">
        <v>334</v>
      </c>
      <c r="S1177">
        <v>59001</v>
      </c>
      <c r="T1177" t="s">
        <v>336</v>
      </c>
    </row>
    <row r="1178" spans="1:20" x14ac:dyDescent="0.25">
      <c r="A1178" t="s">
        <v>1394</v>
      </c>
      <c r="B1178" t="s">
        <v>887</v>
      </c>
      <c r="D1178">
        <v>903000000</v>
      </c>
      <c r="E1178" t="s">
        <v>1158</v>
      </c>
      <c r="F1178" t="s">
        <v>1159</v>
      </c>
      <c r="G1178" t="s">
        <v>333</v>
      </c>
      <c r="H1178">
        <v>17048</v>
      </c>
      <c r="I1178">
        <v>212</v>
      </c>
      <c r="J1178" t="s">
        <v>330</v>
      </c>
      <c r="K1178">
        <v>13</v>
      </c>
      <c r="L1178">
        <v>53</v>
      </c>
      <c r="M1178">
        <v>4</v>
      </c>
      <c r="O1178" t="s">
        <v>26</v>
      </c>
      <c r="P1178">
        <v>17048</v>
      </c>
      <c r="Q1178" t="s">
        <v>436</v>
      </c>
      <c r="R1178" t="s">
        <v>334</v>
      </c>
      <c r="S1178">
        <v>59001</v>
      </c>
      <c r="T1178" t="s">
        <v>336</v>
      </c>
    </row>
    <row r="1179" spans="1:20" x14ac:dyDescent="0.25">
      <c r="A1179" t="s">
        <v>1435</v>
      </c>
      <c r="B1179" t="s">
        <v>407</v>
      </c>
      <c r="D1179">
        <v>903000000</v>
      </c>
      <c r="E1179" t="s">
        <v>1158</v>
      </c>
      <c r="F1179" t="s">
        <v>1159</v>
      </c>
      <c r="G1179" t="s">
        <v>333</v>
      </c>
      <c r="H1179">
        <v>17048</v>
      </c>
      <c r="I1179">
        <v>265</v>
      </c>
      <c r="J1179" t="s">
        <v>330</v>
      </c>
      <c r="K1179">
        <v>4</v>
      </c>
      <c r="L1179">
        <v>53</v>
      </c>
      <c r="M1179">
        <v>5</v>
      </c>
      <c r="O1179" t="s">
        <v>26</v>
      </c>
      <c r="P1179">
        <v>17048</v>
      </c>
      <c r="Q1179" t="s">
        <v>436</v>
      </c>
      <c r="R1179" t="s">
        <v>334</v>
      </c>
      <c r="S1179">
        <v>59001</v>
      </c>
      <c r="T1179" t="s">
        <v>336</v>
      </c>
    </row>
    <row r="1180" spans="1:20" x14ac:dyDescent="0.25">
      <c r="A1180" t="s">
        <v>883</v>
      </c>
      <c r="B1180" t="s">
        <v>849</v>
      </c>
      <c r="D1180">
        <v>905026001</v>
      </c>
      <c r="E1180" t="s">
        <v>884</v>
      </c>
      <c r="F1180" t="s">
        <v>885</v>
      </c>
      <c r="G1180" t="s">
        <v>333</v>
      </c>
      <c r="H1180">
        <v>17048</v>
      </c>
      <c r="I1180">
        <v>265</v>
      </c>
      <c r="J1180" t="s">
        <v>330</v>
      </c>
      <c r="K1180">
        <v>15</v>
      </c>
      <c r="L1180">
        <v>53</v>
      </c>
      <c r="M1180">
        <v>5</v>
      </c>
      <c r="O1180" t="s">
        <v>26</v>
      </c>
      <c r="P1180">
        <v>17048</v>
      </c>
      <c r="Q1180" t="s">
        <v>436</v>
      </c>
      <c r="R1180" t="s">
        <v>334</v>
      </c>
      <c r="S1180">
        <v>59001</v>
      </c>
      <c r="T1180" t="s">
        <v>336</v>
      </c>
    </row>
    <row r="1181" spans="1:20" x14ac:dyDescent="0.25">
      <c r="A1181" t="s">
        <v>1287</v>
      </c>
      <c r="B1181" t="s">
        <v>358</v>
      </c>
      <c r="D1181">
        <v>901090070</v>
      </c>
      <c r="E1181" t="s">
        <v>945</v>
      </c>
      <c r="F1181" t="s">
        <v>1021</v>
      </c>
      <c r="G1181" t="s">
        <v>333</v>
      </c>
      <c r="H1181">
        <v>17048</v>
      </c>
      <c r="I1181">
        <v>250</v>
      </c>
      <c r="J1181" t="s">
        <v>330</v>
      </c>
      <c r="K1181">
        <v>14</v>
      </c>
      <c r="L1181">
        <v>50</v>
      </c>
      <c r="M1181">
        <v>5</v>
      </c>
      <c r="O1181" t="s">
        <v>26</v>
      </c>
      <c r="P1181">
        <v>17048</v>
      </c>
      <c r="Q1181" t="s">
        <v>436</v>
      </c>
      <c r="R1181" t="s">
        <v>334</v>
      </c>
      <c r="S1181">
        <v>59001</v>
      </c>
      <c r="T1181" t="s">
        <v>336</v>
      </c>
    </row>
    <row r="1182" spans="1:20" x14ac:dyDescent="0.25">
      <c r="A1182" t="s">
        <v>1319</v>
      </c>
      <c r="B1182" t="s">
        <v>849</v>
      </c>
      <c r="D1182">
        <v>905024001</v>
      </c>
      <c r="E1182" t="s">
        <v>1030</v>
      </c>
      <c r="F1182" t="s">
        <v>1031</v>
      </c>
      <c r="G1182" t="s">
        <v>333</v>
      </c>
      <c r="H1182">
        <v>17048</v>
      </c>
      <c r="I1182">
        <v>265</v>
      </c>
      <c r="J1182" t="s">
        <v>330</v>
      </c>
      <c r="K1182">
        <v>11</v>
      </c>
      <c r="L1182">
        <v>53</v>
      </c>
      <c r="M1182">
        <v>5</v>
      </c>
      <c r="O1182" t="s">
        <v>26</v>
      </c>
      <c r="P1182">
        <v>17048</v>
      </c>
      <c r="Q1182" t="s">
        <v>436</v>
      </c>
      <c r="R1182" t="s">
        <v>334</v>
      </c>
      <c r="S1182">
        <v>59001</v>
      </c>
      <c r="T1182" t="s">
        <v>336</v>
      </c>
    </row>
    <row r="1183" spans="1:20" x14ac:dyDescent="0.25">
      <c r="A1183" t="s">
        <v>1350</v>
      </c>
      <c r="B1183" t="s">
        <v>849</v>
      </c>
      <c r="D1183">
        <v>905025001</v>
      </c>
      <c r="E1183" t="s">
        <v>909</v>
      </c>
      <c r="F1183" t="s">
        <v>910</v>
      </c>
      <c r="G1183" t="s">
        <v>333</v>
      </c>
      <c r="H1183">
        <v>17048</v>
      </c>
      <c r="I1183">
        <v>159</v>
      </c>
      <c r="J1183" t="s">
        <v>330</v>
      </c>
      <c r="K1183">
        <v>8</v>
      </c>
      <c r="L1183">
        <v>53</v>
      </c>
      <c r="M1183">
        <v>3</v>
      </c>
      <c r="O1183" t="s">
        <v>26</v>
      </c>
      <c r="P1183">
        <v>17048</v>
      </c>
      <c r="Q1183" t="s">
        <v>436</v>
      </c>
      <c r="R1183" t="s">
        <v>334</v>
      </c>
      <c r="S1183">
        <v>59001</v>
      </c>
      <c r="T1183" t="s">
        <v>336</v>
      </c>
    </row>
    <row r="1184" spans="1:20" x14ac:dyDescent="0.25">
      <c r="A1184" t="s">
        <v>1436</v>
      </c>
      <c r="B1184" t="s">
        <v>796</v>
      </c>
      <c r="D1184">
        <v>904054001</v>
      </c>
      <c r="E1184" t="s">
        <v>832</v>
      </c>
      <c r="F1184" t="s">
        <v>833</v>
      </c>
      <c r="G1184" t="s">
        <v>333</v>
      </c>
      <c r="H1184">
        <v>17049</v>
      </c>
      <c r="I1184">
        <v>19.3</v>
      </c>
      <c r="J1184" t="s">
        <v>330</v>
      </c>
      <c r="K1184">
        <v>9</v>
      </c>
      <c r="L1184">
        <v>19.3</v>
      </c>
      <c r="M1184">
        <v>1</v>
      </c>
      <c r="O1184" t="s">
        <v>26</v>
      </c>
      <c r="P1184">
        <v>17049</v>
      </c>
      <c r="Q1184" t="s">
        <v>437</v>
      </c>
      <c r="R1184" t="s">
        <v>334</v>
      </c>
      <c r="S1184">
        <v>59001</v>
      </c>
      <c r="T1184" t="s">
        <v>336</v>
      </c>
    </row>
    <row r="1185" spans="1:20" x14ac:dyDescent="0.25">
      <c r="A1185" t="s">
        <v>932</v>
      </c>
      <c r="B1185" t="s">
        <v>933</v>
      </c>
      <c r="D1185">
        <v>903044001</v>
      </c>
      <c r="E1185" t="s">
        <v>928</v>
      </c>
      <c r="F1185" t="s">
        <v>929</v>
      </c>
      <c r="G1185" t="s">
        <v>333</v>
      </c>
      <c r="H1185">
        <v>17049</v>
      </c>
      <c r="I1185">
        <v>38.6</v>
      </c>
      <c r="J1185" t="s">
        <v>330</v>
      </c>
      <c r="K1185">
        <v>4</v>
      </c>
      <c r="L1185">
        <v>19.3</v>
      </c>
      <c r="M1185">
        <v>2</v>
      </c>
      <c r="O1185" t="s">
        <v>26</v>
      </c>
      <c r="P1185">
        <v>17049</v>
      </c>
      <c r="Q1185" t="s">
        <v>437</v>
      </c>
      <c r="R1185" t="s">
        <v>334</v>
      </c>
      <c r="S1185">
        <v>59001</v>
      </c>
      <c r="T1185" t="s">
        <v>336</v>
      </c>
    </row>
    <row r="1186" spans="1:20" x14ac:dyDescent="0.25">
      <c r="A1186" t="s">
        <v>937</v>
      </c>
      <c r="B1186" t="s">
        <v>441</v>
      </c>
      <c r="D1186">
        <v>904054010</v>
      </c>
      <c r="E1186" t="s">
        <v>751</v>
      </c>
      <c r="F1186" t="s">
        <v>752</v>
      </c>
      <c r="G1186" t="s">
        <v>333</v>
      </c>
      <c r="H1186">
        <v>17049</v>
      </c>
      <c r="I1186">
        <v>58.08</v>
      </c>
      <c r="J1186" t="s">
        <v>330</v>
      </c>
      <c r="K1186">
        <v>10</v>
      </c>
      <c r="L1186">
        <v>19.36</v>
      </c>
      <c r="M1186">
        <v>3</v>
      </c>
      <c r="O1186" t="s">
        <v>26</v>
      </c>
      <c r="P1186">
        <v>17049</v>
      </c>
      <c r="Q1186" t="s">
        <v>437</v>
      </c>
      <c r="R1186" t="s">
        <v>334</v>
      </c>
      <c r="S1186">
        <v>59001</v>
      </c>
      <c r="T1186" t="s">
        <v>336</v>
      </c>
    </row>
    <row r="1187" spans="1:20" x14ac:dyDescent="0.25">
      <c r="A1187" t="s">
        <v>947</v>
      </c>
      <c r="B1187" t="s">
        <v>580</v>
      </c>
      <c r="D1187">
        <v>906014001</v>
      </c>
      <c r="E1187" t="s">
        <v>770</v>
      </c>
      <c r="F1187" t="s">
        <v>771</v>
      </c>
      <c r="G1187" t="s">
        <v>333</v>
      </c>
      <c r="H1187">
        <v>17049</v>
      </c>
      <c r="I1187">
        <v>77.44</v>
      </c>
      <c r="J1187" t="s">
        <v>330</v>
      </c>
      <c r="K1187">
        <v>23</v>
      </c>
      <c r="L1187">
        <v>19.36</v>
      </c>
      <c r="M1187">
        <v>4</v>
      </c>
      <c r="O1187" t="s">
        <v>26</v>
      </c>
      <c r="P1187">
        <v>17049</v>
      </c>
      <c r="Q1187" t="s">
        <v>437</v>
      </c>
      <c r="R1187" t="s">
        <v>334</v>
      </c>
      <c r="S1187">
        <v>59001</v>
      </c>
      <c r="T1187" t="s">
        <v>336</v>
      </c>
    </row>
    <row r="1188" spans="1:20" x14ac:dyDescent="0.25">
      <c r="A1188" t="s">
        <v>1403</v>
      </c>
      <c r="B1188" t="s">
        <v>769</v>
      </c>
      <c r="D1188">
        <v>903062040</v>
      </c>
      <c r="E1188" t="s">
        <v>962</v>
      </c>
      <c r="F1188" t="s">
        <v>963</v>
      </c>
      <c r="G1188" t="s">
        <v>333</v>
      </c>
      <c r="H1188">
        <v>17049</v>
      </c>
      <c r="I1188">
        <v>163.35</v>
      </c>
      <c r="J1188" t="s">
        <v>330</v>
      </c>
      <c r="K1188">
        <v>3</v>
      </c>
      <c r="L1188">
        <v>18.149999999999999</v>
      </c>
      <c r="M1188">
        <v>9</v>
      </c>
      <c r="O1188" t="s">
        <v>26</v>
      </c>
      <c r="P1188">
        <v>17049</v>
      </c>
      <c r="Q1188" t="s">
        <v>437</v>
      </c>
      <c r="R1188" t="s">
        <v>334</v>
      </c>
      <c r="S1188">
        <v>59001</v>
      </c>
      <c r="T1188" t="s">
        <v>336</v>
      </c>
    </row>
    <row r="1189" spans="1:20" x14ac:dyDescent="0.25">
      <c r="A1189" t="s">
        <v>1403</v>
      </c>
      <c r="B1189" t="s">
        <v>769</v>
      </c>
      <c r="D1189">
        <v>903062040</v>
      </c>
      <c r="E1189" t="s">
        <v>962</v>
      </c>
      <c r="F1189" t="s">
        <v>963</v>
      </c>
      <c r="G1189" t="s">
        <v>333</v>
      </c>
      <c r="H1189">
        <v>17049</v>
      </c>
      <c r="I1189">
        <v>18.75</v>
      </c>
      <c r="J1189" t="s">
        <v>330</v>
      </c>
      <c r="K1189">
        <v>4</v>
      </c>
      <c r="L1189">
        <v>18.75</v>
      </c>
      <c r="M1189">
        <v>1</v>
      </c>
      <c r="O1189" t="s">
        <v>26</v>
      </c>
      <c r="P1189">
        <v>17049</v>
      </c>
      <c r="Q1189" t="s">
        <v>437</v>
      </c>
      <c r="R1189" t="s">
        <v>334</v>
      </c>
      <c r="S1189">
        <v>59001</v>
      </c>
      <c r="T1189" t="s">
        <v>336</v>
      </c>
    </row>
    <row r="1190" spans="1:20" x14ac:dyDescent="0.25">
      <c r="A1190" t="s">
        <v>1437</v>
      </c>
      <c r="B1190" t="s">
        <v>358</v>
      </c>
      <c r="D1190">
        <v>903045001</v>
      </c>
      <c r="E1190" t="s">
        <v>968</v>
      </c>
      <c r="F1190" t="s">
        <v>969</v>
      </c>
      <c r="G1190" t="s">
        <v>333</v>
      </c>
      <c r="H1190">
        <v>17049</v>
      </c>
      <c r="I1190">
        <v>19.399999999999999</v>
      </c>
      <c r="J1190" t="s">
        <v>330</v>
      </c>
      <c r="K1190">
        <v>5</v>
      </c>
      <c r="L1190">
        <v>19.399999999999999</v>
      </c>
      <c r="M1190">
        <v>1</v>
      </c>
      <c r="O1190" t="s">
        <v>26</v>
      </c>
      <c r="P1190">
        <v>17049</v>
      </c>
      <c r="Q1190" t="s">
        <v>437</v>
      </c>
      <c r="R1190" t="s">
        <v>334</v>
      </c>
      <c r="S1190">
        <v>59001</v>
      </c>
      <c r="T1190" t="s">
        <v>336</v>
      </c>
    </row>
    <row r="1191" spans="1:20" x14ac:dyDescent="0.25">
      <c r="A1191" t="s">
        <v>860</v>
      </c>
      <c r="B1191" t="s">
        <v>356</v>
      </c>
      <c r="D1191">
        <v>904017001</v>
      </c>
      <c r="E1191" t="s">
        <v>857</v>
      </c>
      <c r="F1191" t="s">
        <v>858</v>
      </c>
      <c r="G1191" t="s">
        <v>333</v>
      </c>
      <c r="H1191">
        <v>17049</v>
      </c>
      <c r="I1191">
        <v>387.2</v>
      </c>
      <c r="J1191" t="s">
        <v>330</v>
      </c>
      <c r="K1191">
        <v>32</v>
      </c>
      <c r="L1191">
        <v>19.36</v>
      </c>
      <c r="M1191">
        <v>20</v>
      </c>
      <c r="O1191" t="s">
        <v>26</v>
      </c>
      <c r="P1191">
        <v>17049</v>
      </c>
      <c r="Q1191" t="s">
        <v>437</v>
      </c>
      <c r="R1191" t="s">
        <v>334</v>
      </c>
      <c r="S1191">
        <v>59001</v>
      </c>
      <c r="T1191" t="s">
        <v>336</v>
      </c>
    </row>
    <row r="1192" spans="1:20" x14ac:dyDescent="0.25">
      <c r="A1192" t="s">
        <v>985</v>
      </c>
      <c r="B1192" t="s">
        <v>358</v>
      </c>
      <c r="D1192">
        <v>909038000</v>
      </c>
      <c r="E1192" t="s">
        <v>862</v>
      </c>
      <c r="F1192" t="s">
        <v>863</v>
      </c>
      <c r="G1192" t="s">
        <v>333</v>
      </c>
      <c r="H1192">
        <v>17049</v>
      </c>
      <c r="I1192">
        <v>97</v>
      </c>
      <c r="J1192" t="s">
        <v>330</v>
      </c>
      <c r="K1192">
        <v>8</v>
      </c>
      <c r="L1192">
        <v>19.399999999999999</v>
      </c>
      <c r="M1192">
        <v>5</v>
      </c>
      <c r="O1192" t="s">
        <v>26</v>
      </c>
      <c r="P1192">
        <v>17049</v>
      </c>
      <c r="Q1192" t="s">
        <v>437</v>
      </c>
      <c r="R1192" t="s">
        <v>334</v>
      </c>
      <c r="S1192">
        <v>59001</v>
      </c>
      <c r="T1192" t="s">
        <v>336</v>
      </c>
    </row>
    <row r="1193" spans="1:20" x14ac:dyDescent="0.25">
      <c r="A1193" t="s">
        <v>1192</v>
      </c>
      <c r="B1193" t="s">
        <v>792</v>
      </c>
      <c r="D1193">
        <v>902065010</v>
      </c>
      <c r="E1193" t="s">
        <v>987</v>
      </c>
      <c r="F1193" t="s">
        <v>988</v>
      </c>
      <c r="G1193" t="s">
        <v>333</v>
      </c>
      <c r="H1193">
        <v>17049</v>
      </c>
      <c r="I1193">
        <v>155.19999999999999</v>
      </c>
      <c r="J1193" t="s">
        <v>330</v>
      </c>
      <c r="K1193">
        <v>6</v>
      </c>
      <c r="L1193">
        <v>19.399999999999999</v>
      </c>
      <c r="M1193">
        <v>8</v>
      </c>
      <c r="O1193" t="s">
        <v>26</v>
      </c>
      <c r="P1193">
        <v>17049</v>
      </c>
      <c r="Q1193" t="s">
        <v>437</v>
      </c>
      <c r="R1193" t="s">
        <v>334</v>
      </c>
      <c r="S1193">
        <v>59001</v>
      </c>
      <c r="T1193" t="s">
        <v>336</v>
      </c>
    </row>
    <row r="1194" spans="1:20" x14ac:dyDescent="0.25">
      <c r="A1194" t="s">
        <v>1197</v>
      </c>
      <c r="B1194" t="s">
        <v>407</v>
      </c>
      <c r="D1194">
        <v>907058001</v>
      </c>
      <c r="E1194" t="s">
        <v>804</v>
      </c>
      <c r="F1194" t="s">
        <v>805</v>
      </c>
      <c r="G1194" t="s">
        <v>333</v>
      </c>
      <c r="H1194">
        <v>17049</v>
      </c>
      <c r="I1194">
        <v>88</v>
      </c>
      <c r="J1194" t="s">
        <v>330</v>
      </c>
      <c r="K1194">
        <v>3</v>
      </c>
      <c r="L1194">
        <v>22</v>
      </c>
      <c r="M1194">
        <v>4</v>
      </c>
      <c r="O1194" t="s">
        <v>26</v>
      </c>
      <c r="P1194">
        <v>17049</v>
      </c>
      <c r="Q1194" t="s">
        <v>437</v>
      </c>
      <c r="R1194" t="s">
        <v>334</v>
      </c>
      <c r="S1194">
        <v>59001</v>
      </c>
      <c r="T1194" t="s">
        <v>336</v>
      </c>
    </row>
    <row r="1195" spans="1:20" x14ac:dyDescent="0.25">
      <c r="A1195" t="s">
        <v>1129</v>
      </c>
      <c r="B1195" t="s">
        <v>580</v>
      </c>
      <c r="D1195">
        <v>907058001</v>
      </c>
      <c r="E1195" t="s">
        <v>804</v>
      </c>
      <c r="F1195" t="s">
        <v>805</v>
      </c>
      <c r="G1195" t="s">
        <v>333</v>
      </c>
      <c r="H1195">
        <v>17049</v>
      </c>
      <c r="I1195">
        <v>77.44</v>
      </c>
      <c r="J1195" t="s">
        <v>330</v>
      </c>
      <c r="K1195">
        <v>16</v>
      </c>
      <c r="L1195">
        <v>19.36</v>
      </c>
      <c r="M1195">
        <v>4</v>
      </c>
      <c r="O1195" t="s">
        <v>26</v>
      </c>
      <c r="P1195">
        <v>17049</v>
      </c>
      <c r="Q1195" t="s">
        <v>437</v>
      </c>
      <c r="R1195" t="s">
        <v>334</v>
      </c>
      <c r="S1195">
        <v>59001</v>
      </c>
      <c r="T1195" t="s">
        <v>336</v>
      </c>
    </row>
    <row r="1196" spans="1:20" x14ac:dyDescent="0.25">
      <c r="A1196" t="s">
        <v>1283</v>
      </c>
      <c r="B1196" t="s">
        <v>593</v>
      </c>
      <c r="D1196">
        <v>906019001</v>
      </c>
      <c r="E1196" t="s">
        <v>877</v>
      </c>
      <c r="F1196" t="s">
        <v>878</v>
      </c>
      <c r="G1196" t="s">
        <v>333</v>
      </c>
      <c r="H1196">
        <v>17049</v>
      </c>
      <c r="I1196">
        <v>72.599999999999994</v>
      </c>
      <c r="J1196" t="s">
        <v>330</v>
      </c>
      <c r="K1196">
        <v>20</v>
      </c>
      <c r="L1196">
        <v>18.149999999999999</v>
      </c>
      <c r="M1196">
        <v>4</v>
      </c>
      <c r="O1196" t="s">
        <v>26</v>
      </c>
      <c r="P1196">
        <v>17049</v>
      </c>
      <c r="Q1196" t="s">
        <v>437</v>
      </c>
      <c r="R1196" t="s">
        <v>334</v>
      </c>
      <c r="S1196">
        <v>59001</v>
      </c>
      <c r="T1196" t="s">
        <v>336</v>
      </c>
    </row>
    <row r="1197" spans="1:20" x14ac:dyDescent="0.25">
      <c r="A1197" t="s">
        <v>1098</v>
      </c>
      <c r="B1197" t="s">
        <v>351</v>
      </c>
      <c r="D1197">
        <v>906019001</v>
      </c>
      <c r="E1197" t="s">
        <v>877</v>
      </c>
      <c r="F1197" t="s">
        <v>878</v>
      </c>
      <c r="G1197" t="s">
        <v>333</v>
      </c>
      <c r="H1197">
        <v>17049</v>
      </c>
      <c r="I1197">
        <v>96.5</v>
      </c>
      <c r="J1197" t="s">
        <v>330</v>
      </c>
      <c r="K1197">
        <v>12</v>
      </c>
      <c r="L1197">
        <v>19.3</v>
      </c>
      <c r="M1197">
        <v>5</v>
      </c>
      <c r="O1197" t="s">
        <v>26</v>
      </c>
      <c r="P1197">
        <v>17049</v>
      </c>
      <c r="Q1197" t="s">
        <v>437</v>
      </c>
      <c r="R1197" t="s">
        <v>334</v>
      </c>
      <c r="S1197">
        <v>59001</v>
      </c>
      <c r="T1197" t="s">
        <v>336</v>
      </c>
    </row>
    <row r="1198" spans="1:20" x14ac:dyDescent="0.25">
      <c r="A1198" t="s">
        <v>999</v>
      </c>
      <c r="B1198" t="s">
        <v>1000</v>
      </c>
      <c r="D1198">
        <v>906019001</v>
      </c>
      <c r="E1198" t="s">
        <v>877</v>
      </c>
      <c r="F1198" t="s">
        <v>878</v>
      </c>
      <c r="G1198" t="s">
        <v>333</v>
      </c>
      <c r="H1198">
        <v>17049</v>
      </c>
      <c r="I1198">
        <v>36.299999999999997</v>
      </c>
      <c r="J1198" t="s">
        <v>330</v>
      </c>
      <c r="K1198">
        <v>19</v>
      </c>
      <c r="L1198">
        <v>18.149999999999999</v>
      </c>
      <c r="M1198">
        <v>2</v>
      </c>
      <c r="O1198" t="s">
        <v>26</v>
      </c>
      <c r="P1198">
        <v>17049</v>
      </c>
      <c r="Q1198" t="s">
        <v>437</v>
      </c>
      <c r="R1198" t="s">
        <v>334</v>
      </c>
      <c r="S1198">
        <v>59001</v>
      </c>
      <c r="T1198" t="s">
        <v>336</v>
      </c>
    </row>
    <row r="1199" spans="1:20" x14ac:dyDescent="0.25">
      <c r="A1199" t="s">
        <v>1230</v>
      </c>
      <c r="B1199" t="s">
        <v>358</v>
      </c>
      <c r="D1199">
        <v>908048001</v>
      </c>
      <c r="E1199" t="s">
        <v>881</v>
      </c>
      <c r="F1199" t="s">
        <v>882</v>
      </c>
      <c r="G1199" t="s">
        <v>333</v>
      </c>
      <c r="H1199">
        <v>17049</v>
      </c>
      <c r="I1199">
        <v>116.16</v>
      </c>
      <c r="J1199" t="s">
        <v>330</v>
      </c>
      <c r="K1199">
        <v>4</v>
      </c>
      <c r="L1199">
        <v>19.36</v>
      </c>
      <c r="M1199">
        <v>6</v>
      </c>
      <c r="O1199" t="s">
        <v>26</v>
      </c>
      <c r="P1199">
        <v>17049</v>
      </c>
      <c r="Q1199" t="s">
        <v>437</v>
      </c>
      <c r="R1199" t="s">
        <v>334</v>
      </c>
      <c r="S1199">
        <v>59001</v>
      </c>
      <c r="T1199" t="s">
        <v>336</v>
      </c>
    </row>
    <row r="1200" spans="1:20" x14ac:dyDescent="0.25">
      <c r="A1200" t="s">
        <v>1132</v>
      </c>
      <c r="B1200" t="s">
        <v>407</v>
      </c>
      <c r="D1200">
        <v>901090070</v>
      </c>
      <c r="E1200" t="s">
        <v>945</v>
      </c>
      <c r="F1200" t="s">
        <v>1021</v>
      </c>
      <c r="G1200" t="s">
        <v>333</v>
      </c>
      <c r="H1200">
        <v>17049</v>
      </c>
      <c r="I1200">
        <v>220</v>
      </c>
      <c r="J1200" t="s">
        <v>330</v>
      </c>
      <c r="K1200">
        <v>7</v>
      </c>
      <c r="L1200">
        <v>22</v>
      </c>
      <c r="M1200">
        <v>10</v>
      </c>
      <c r="O1200" t="s">
        <v>26</v>
      </c>
      <c r="P1200">
        <v>17049</v>
      </c>
      <c r="Q1200" t="s">
        <v>437</v>
      </c>
      <c r="R1200" t="s">
        <v>334</v>
      </c>
      <c r="S1200">
        <v>59001</v>
      </c>
      <c r="T1200" t="s">
        <v>336</v>
      </c>
    </row>
    <row r="1201" spans="1:20" x14ac:dyDescent="0.25">
      <c r="A1201" t="s">
        <v>888</v>
      </c>
      <c r="B1201" t="s">
        <v>568</v>
      </c>
      <c r="D1201">
        <v>904017050</v>
      </c>
      <c r="E1201" t="s">
        <v>889</v>
      </c>
      <c r="F1201" t="s">
        <v>890</v>
      </c>
      <c r="G1201" t="s">
        <v>333</v>
      </c>
      <c r="H1201">
        <v>17049</v>
      </c>
      <c r="I1201">
        <v>38.6</v>
      </c>
      <c r="J1201" t="s">
        <v>330</v>
      </c>
      <c r="K1201">
        <v>32</v>
      </c>
      <c r="L1201">
        <v>19.3</v>
      </c>
      <c r="M1201">
        <v>2</v>
      </c>
      <c r="O1201" t="s">
        <v>26</v>
      </c>
      <c r="P1201">
        <v>17049</v>
      </c>
      <c r="Q1201" t="s">
        <v>437</v>
      </c>
      <c r="R1201" t="s">
        <v>334</v>
      </c>
      <c r="S1201">
        <v>59001</v>
      </c>
      <c r="T1201" t="s">
        <v>336</v>
      </c>
    </row>
    <row r="1202" spans="1:20" x14ac:dyDescent="0.25">
      <c r="A1202" t="s">
        <v>888</v>
      </c>
      <c r="B1202" t="s">
        <v>568</v>
      </c>
      <c r="D1202">
        <v>904017050</v>
      </c>
      <c r="E1202" t="s">
        <v>889</v>
      </c>
      <c r="F1202" t="s">
        <v>890</v>
      </c>
      <c r="G1202" t="s">
        <v>333</v>
      </c>
      <c r="H1202">
        <v>17049</v>
      </c>
      <c r="I1202">
        <v>193.6</v>
      </c>
      <c r="J1202" t="s">
        <v>330</v>
      </c>
      <c r="K1202">
        <v>33</v>
      </c>
      <c r="L1202">
        <v>19.36</v>
      </c>
      <c r="M1202">
        <v>10</v>
      </c>
      <c r="O1202" t="s">
        <v>26</v>
      </c>
      <c r="P1202">
        <v>17049</v>
      </c>
      <c r="Q1202" t="s">
        <v>437</v>
      </c>
      <c r="R1202" t="s">
        <v>334</v>
      </c>
      <c r="S1202">
        <v>59001</v>
      </c>
      <c r="T1202" t="s">
        <v>336</v>
      </c>
    </row>
    <row r="1203" spans="1:20" x14ac:dyDescent="0.25">
      <c r="A1203" t="s">
        <v>1038</v>
      </c>
      <c r="B1203" t="s">
        <v>580</v>
      </c>
      <c r="D1203">
        <v>908013030</v>
      </c>
      <c r="E1203" t="s">
        <v>1039</v>
      </c>
      <c r="F1203" t="s">
        <v>1040</v>
      </c>
      <c r="G1203" t="s">
        <v>333</v>
      </c>
      <c r="H1203">
        <v>17049</v>
      </c>
      <c r="I1203">
        <v>58.08</v>
      </c>
      <c r="J1203" t="s">
        <v>330</v>
      </c>
      <c r="K1203">
        <v>10</v>
      </c>
      <c r="L1203">
        <v>19.36</v>
      </c>
      <c r="M1203">
        <v>3</v>
      </c>
      <c r="O1203" t="s">
        <v>26</v>
      </c>
      <c r="P1203">
        <v>17049</v>
      </c>
      <c r="Q1203" t="s">
        <v>437</v>
      </c>
      <c r="R1203" t="s">
        <v>334</v>
      </c>
      <c r="S1203">
        <v>59001</v>
      </c>
      <c r="T1203" t="s">
        <v>336</v>
      </c>
    </row>
    <row r="1204" spans="1:20" x14ac:dyDescent="0.25">
      <c r="A1204" t="s">
        <v>1438</v>
      </c>
      <c r="B1204" t="s">
        <v>761</v>
      </c>
      <c r="D1204">
        <v>908000000</v>
      </c>
      <c r="E1204" t="s">
        <v>1102</v>
      </c>
      <c r="F1204" t="s">
        <v>1233</v>
      </c>
      <c r="G1204" t="s">
        <v>333</v>
      </c>
      <c r="H1204">
        <v>17051</v>
      </c>
      <c r="I1204">
        <v>32</v>
      </c>
      <c r="J1204" t="s">
        <v>330</v>
      </c>
      <c r="K1204">
        <v>4</v>
      </c>
      <c r="L1204">
        <v>16</v>
      </c>
      <c r="M1204">
        <v>2</v>
      </c>
      <c r="O1204" t="s">
        <v>26</v>
      </c>
      <c r="P1204">
        <v>17051</v>
      </c>
      <c r="Q1204" t="s">
        <v>439</v>
      </c>
      <c r="R1204" t="s">
        <v>334</v>
      </c>
      <c r="S1204">
        <v>59001</v>
      </c>
      <c r="T1204" t="s">
        <v>336</v>
      </c>
    </row>
    <row r="1205" spans="1:20" x14ac:dyDescent="0.25">
      <c r="A1205" t="s">
        <v>920</v>
      </c>
      <c r="B1205" t="s">
        <v>570</v>
      </c>
      <c r="D1205">
        <v>904069020</v>
      </c>
      <c r="E1205" t="s">
        <v>921</v>
      </c>
      <c r="F1205" t="s">
        <v>922</v>
      </c>
      <c r="G1205" t="s">
        <v>333</v>
      </c>
      <c r="H1205">
        <v>17051</v>
      </c>
      <c r="I1205">
        <v>32</v>
      </c>
      <c r="J1205" t="s">
        <v>330</v>
      </c>
      <c r="K1205">
        <v>8</v>
      </c>
      <c r="L1205">
        <v>16</v>
      </c>
      <c r="M1205">
        <v>2</v>
      </c>
      <c r="O1205" t="s">
        <v>26</v>
      </c>
      <c r="P1205">
        <v>17051</v>
      </c>
      <c r="Q1205" t="s">
        <v>439</v>
      </c>
      <c r="R1205" t="s">
        <v>334</v>
      </c>
      <c r="S1205">
        <v>59001</v>
      </c>
      <c r="T1205" t="s">
        <v>336</v>
      </c>
    </row>
    <row r="1206" spans="1:20" x14ac:dyDescent="0.25">
      <c r="A1206" t="s">
        <v>1401</v>
      </c>
      <c r="B1206" t="s">
        <v>769</v>
      </c>
      <c r="D1206">
        <v>908013040</v>
      </c>
      <c r="E1206" t="s">
        <v>829</v>
      </c>
      <c r="F1206" t="s">
        <v>830</v>
      </c>
      <c r="G1206" t="s">
        <v>333</v>
      </c>
      <c r="H1206">
        <v>17051</v>
      </c>
      <c r="I1206">
        <v>160</v>
      </c>
      <c r="J1206" t="s">
        <v>330</v>
      </c>
      <c r="K1206">
        <v>1</v>
      </c>
      <c r="L1206">
        <v>16</v>
      </c>
      <c r="M1206">
        <v>10</v>
      </c>
      <c r="O1206" t="s">
        <v>26</v>
      </c>
      <c r="P1206">
        <v>17051</v>
      </c>
      <c r="Q1206" t="s">
        <v>439</v>
      </c>
      <c r="R1206" t="s">
        <v>334</v>
      </c>
      <c r="S1206">
        <v>59001</v>
      </c>
      <c r="T1206" t="s">
        <v>336</v>
      </c>
    </row>
    <row r="1207" spans="1:20" x14ac:dyDescent="0.25">
      <c r="A1207" t="s">
        <v>828</v>
      </c>
      <c r="B1207" t="s">
        <v>356</v>
      </c>
      <c r="D1207">
        <v>908013040</v>
      </c>
      <c r="E1207" t="s">
        <v>829</v>
      </c>
      <c r="F1207" t="s">
        <v>830</v>
      </c>
      <c r="G1207" t="s">
        <v>333</v>
      </c>
      <c r="H1207">
        <v>17051</v>
      </c>
      <c r="I1207">
        <v>128</v>
      </c>
      <c r="J1207" t="s">
        <v>330</v>
      </c>
      <c r="K1207">
        <v>29</v>
      </c>
      <c r="L1207">
        <v>16</v>
      </c>
      <c r="M1207">
        <v>8</v>
      </c>
      <c r="O1207" t="s">
        <v>26</v>
      </c>
      <c r="P1207">
        <v>17051</v>
      </c>
      <c r="Q1207" t="s">
        <v>439</v>
      </c>
      <c r="R1207" t="s">
        <v>334</v>
      </c>
      <c r="S1207">
        <v>59001</v>
      </c>
      <c r="T1207" t="s">
        <v>336</v>
      </c>
    </row>
    <row r="1208" spans="1:20" x14ac:dyDescent="0.25">
      <c r="A1208" t="s">
        <v>1165</v>
      </c>
      <c r="B1208" t="s">
        <v>849</v>
      </c>
      <c r="D1208">
        <v>904069001</v>
      </c>
      <c r="E1208" t="s">
        <v>842</v>
      </c>
      <c r="F1208" t="s">
        <v>843</v>
      </c>
      <c r="G1208" t="s">
        <v>333</v>
      </c>
      <c r="H1208">
        <v>17051</v>
      </c>
      <c r="I1208">
        <v>85</v>
      </c>
      <c r="J1208" t="s">
        <v>330</v>
      </c>
      <c r="K1208">
        <v>13</v>
      </c>
      <c r="L1208">
        <v>17</v>
      </c>
      <c r="M1208">
        <v>5</v>
      </c>
      <c r="O1208" t="s">
        <v>26</v>
      </c>
      <c r="P1208">
        <v>17051</v>
      </c>
      <c r="Q1208" t="s">
        <v>439</v>
      </c>
      <c r="R1208" t="s">
        <v>334</v>
      </c>
      <c r="S1208">
        <v>59001</v>
      </c>
      <c r="T1208" t="s">
        <v>336</v>
      </c>
    </row>
    <row r="1209" spans="1:20" x14ac:dyDescent="0.25">
      <c r="A1209" t="s">
        <v>1336</v>
      </c>
      <c r="B1209" t="s">
        <v>358</v>
      </c>
      <c r="D1209">
        <v>904054001</v>
      </c>
      <c r="E1209" t="s">
        <v>832</v>
      </c>
      <c r="F1209" t="s">
        <v>833</v>
      </c>
      <c r="G1209" t="s">
        <v>333</v>
      </c>
      <c r="H1209">
        <v>17051</v>
      </c>
      <c r="I1209">
        <v>16</v>
      </c>
      <c r="J1209" t="s">
        <v>330</v>
      </c>
      <c r="K1209">
        <v>4</v>
      </c>
      <c r="L1209">
        <v>16</v>
      </c>
      <c r="M1209">
        <v>1</v>
      </c>
      <c r="O1209" t="s">
        <v>26</v>
      </c>
      <c r="P1209">
        <v>17051</v>
      </c>
      <c r="Q1209" t="s">
        <v>439</v>
      </c>
      <c r="R1209" t="s">
        <v>334</v>
      </c>
      <c r="S1209">
        <v>59001</v>
      </c>
      <c r="T1209" t="s">
        <v>336</v>
      </c>
    </row>
    <row r="1210" spans="1:20" x14ac:dyDescent="0.25">
      <c r="A1210" t="s">
        <v>1372</v>
      </c>
      <c r="B1210" t="s">
        <v>788</v>
      </c>
      <c r="D1210">
        <v>904054001</v>
      </c>
      <c r="E1210" t="s">
        <v>832</v>
      </c>
      <c r="F1210" t="s">
        <v>833</v>
      </c>
      <c r="G1210" t="s">
        <v>333</v>
      </c>
      <c r="H1210">
        <v>17051</v>
      </c>
      <c r="I1210">
        <v>33.880000000000003</v>
      </c>
      <c r="J1210" t="s">
        <v>330</v>
      </c>
      <c r="K1210">
        <v>5</v>
      </c>
      <c r="L1210">
        <v>16.940000000000001</v>
      </c>
      <c r="M1210">
        <v>2</v>
      </c>
      <c r="O1210" t="s">
        <v>26</v>
      </c>
      <c r="P1210">
        <v>17051</v>
      </c>
      <c r="Q1210" t="s">
        <v>439</v>
      </c>
      <c r="R1210" t="s">
        <v>334</v>
      </c>
      <c r="S1210">
        <v>59001</v>
      </c>
      <c r="T1210" t="s">
        <v>336</v>
      </c>
    </row>
    <row r="1211" spans="1:20" x14ac:dyDescent="0.25">
      <c r="A1211" t="s">
        <v>923</v>
      </c>
      <c r="B1211" t="s">
        <v>924</v>
      </c>
      <c r="D1211">
        <v>907000000</v>
      </c>
      <c r="E1211" t="s">
        <v>925</v>
      </c>
      <c r="F1211" t="s">
        <v>926</v>
      </c>
      <c r="G1211" t="s">
        <v>333</v>
      </c>
      <c r="H1211">
        <v>17051</v>
      </c>
      <c r="I1211">
        <v>64</v>
      </c>
      <c r="J1211" t="s">
        <v>330</v>
      </c>
      <c r="K1211">
        <v>4</v>
      </c>
      <c r="L1211">
        <v>16</v>
      </c>
      <c r="M1211">
        <v>4</v>
      </c>
      <c r="O1211" t="s">
        <v>26</v>
      </c>
      <c r="P1211">
        <v>17051</v>
      </c>
      <c r="Q1211" t="s">
        <v>439</v>
      </c>
      <c r="R1211" t="s">
        <v>334</v>
      </c>
      <c r="S1211">
        <v>59001</v>
      </c>
      <c r="T1211" t="s">
        <v>336</v>
      </c>
    </row>
    <row r="1212" spans="1:20" x14ac:dyDescent="0.25">
      <c r="A1212" t="s">
        <v>1439</v>
      </c>
      <c r="B1212" t="s">
        <v>441</v>
      </c>
      <c r="D1212">
        <v>907000000</v>
      </c>
      <c r="E1212" t="s">
        <v>925</v>
      </c>
      <c r="F1212" t="s">
        <v>926</v>
      </c>
      <c r="G1212" t="s">
        <v>333</v>
      </c>
      <c r="H1212">
        <v>17051</v>
      </c>
      <c r="I1212">
        <v>32</v>
      </c>
      <c r="J1212" t="s">
        <v>330</v>
      </c>
      <c r="K1212">
        <v>5</v>
      </c>
      <c r="L1212">
        <v>16</v>
      </c>
      <c r="M1212">
        <v>2</v>
      </c>
      <c r="O1212" t="s">
        <v>26</v>
      </c>
      <c r="P1212">
        <v>17051</v>
      </c>
      <c r="Q1212" t="s">
        <v>439</v>
      </c>
      <c r="R1212" t="s">
        <v>334</v>
      </c>
      <c r="S1212">
        <v>59001</v>
      </c>
      <c r="T1212" t="s">
        <v>336</v>
      </c>
    </row>
    <row r="1213" spans="1:20" x14ac:dyDescent="0.25">
      <c r="A1213" t="s">
        <v>1373</v>
      </c>
      <c r="B1213" t="s">
        <v>796</v>
      </c>
      <c r="D1213">
        <v>907000000</v>
      </c>
      <c r="E1213" t="s">
        <v>925</v>
      </c>
      <c r="F1213" t="s">
        <v>926</v>
      </c>
      <c r="G1213" t="s">
        <v>333</v>
      </c>
      <c r="H1213">
        <v>17051</v>
      </c>
      <c r="I1213">
        <v>74.400000000000006</v>
      </c>
      <c r="J1213" t="s">
        <v>330</v>
      </c>
      <c r="K1213">
        <v>7</v>
      </c>
      <c r="L1213">
        <v>18.600000000000001</v>
      </c>
      <c r="M1213">
        <v>4</v>
      </c>
      <c r="O1213" t="s">
        <v>26</v>
      </c>
      <c r="P1213">
        <v>17051</v>
      </c>
      <c r="Q1213" t="s">
        <v>439</v>
      </c>
      <c r="R1213" t="s">
        <v>334</v>
      </c>
      <c r="S1213">
        <v>59001</v>
      </c>
      <c r="T1213" t="s">
        <v>336</v>
      </c>
    </row>
    <row r="1214" spans="1:20" x14ac:dyDescent="0.25">
      <c r="A1214" t="s">
        <v>834</v>
      </c>
      <c r="B1214" t="s">
        <v>580</v>
      </c>
      <c r="D1214">
        <v>904017030</v>
      </c>
      <c r="E1214" t="s">
        <v>835</v>
      </c>
      <c r="F1214" t="s">
        <v>836</v>
      </c>
      <c r="G1214" t="s">
        <v>333</v>
      </c>
      <c r="H1214">
        <v>17051</v>
      </c>
      <c r="I1214">
        <v>240</v>
      </c>
      <c r="J1214" t="s">
        <v>330</v>
      </c>
      <c r="K1214">
        <v>3</v>
      </c>
      <c r="L1214">
        <v>16</v>
      </c>
      <c r="M1214">
        <v>15</v>
      </c>
      <c r="O1214" t="s">
        <v>26</v>
      </c>
      <c r="P1214">
        <v>17051</v>
      </c>
      <c r="Q1214" t="s">
        <v>439</v>
      </c>
      <c r="R1214" t="s">
        <v>334</v>
      </c>
      <c r="S1214">
        <v>59001</v>
      </c>
      <c r="T1214" t="s">
        <v>336</v>
      </c>
    </row>
    <row r="1215" spans="1:20" x14ac:dyDescent="0.25">
      <c r="A1215" t="s">
        <v>1265</v>
      </c>
      <c r="B1215" t="s">
        <v>570</v>
      </c>
      <c r="D1215">
        <v>903044001</v>
      </c>
      <c r="E1215" t="s">
        <v>928</v>
      </c>
      <c r="F1215" t="s">
        <v>929</v>
      </c>
      <c r="G1215" t="s">
        <v>333</v>
      </c>
      <c r="H1215">
        <v>17051</v>
      </c>
      <c r="I1215">
        <v>80</v>
      </c>
      <c r="J1215" t="s">
        <v>330</v>
      </c>
      <c r="K1215">
        <v>9</v>
      </c>
      <c r="L1215">
        <v>16</v>
      </c>
      <c r="M1215">
        <v>5</v>
      </c>
      <c r="O1215" t="s">
        <v>26</v>
      </c>
      <c r="P1215">
        <v>17051</v>
      </c>
      <c r="Q1215" t="s">
        <v>439</v>
      </c>
      <c r="R1215" t="s">
        <v>334</v>
      </c>
      <c r="S1215">
        <v>59001</v>
      </c>
      <c r="T1215" t="s">
        <v>336</v>
      </c>
    </row>
    <row r="1216" spans="1:20" x14ac:dyDescent="0.25">
      <c r="A1216" t="s">
        <v>931</v>
      </c>
      <c r="B1216" t="s">
        <v>796</v>
      </c>
      <c r="D1216">
        <v>903044001</v>
      </c>
      <c r="E1216" t="s">
        <v>928</v>
      </c>
      <c r="F1216" t="s">
        <v>929</v>
      </c>
      <c r="G1216" t="s">
        <v>333</v>
      </c>
      <c r="H1216">
        <v>17051</v>
      </c>
      <c r="I1216">
        <v>84.7</v>
      </c>
      <c r="J1216" t="s">
        <v>330</v>
      </c>
      <c r="K1216">
        <v>3</v>
      </c>
      <c r="L1216">
        <v>16.940000000000001</v>
      </c>
      <c r="M1216">
        <v>5</v>
      </c>
      <c r="O1216" t="s">
        <v>26</v>
      </c>
      <c r="P1216">
        <v>17051</v>
      </c>
      <c r="Q1216" t="s">
        <v>439</v>
      </c>
      <c r="R1216" t="s">
        <v>334</v>
      </c>
      <c r="S1216">
        <v>59001</v>
      </c>
      <c r="T1216" t="s">
        <v>336</v>
      </c>
    </row>
    <row r="1217" spans="1:20" x14ac:dyDescent="0.25">
      <c r="A1217" t="s">
        <v>1266</v>
      </c>
      <c r="B1217" t="s">
        <v>788</v>
      </c>
      <c r="D1217">
        <v>903044001</v>
      </c>
      <c r="E1217" t="s">
        <v>928</v>
      </c>
      <c r="F1217" t="s">
        <v>929</v>
      </c>
      <c r="G1217" t="s">
        <v>333</v>
      </c>
      <c r="H1217">
        <v>17051</v>
      </c>
      <c r="I1217">
        <v>84.7</v>
      </c>
      <c r="J1217" t="s">
        <v>330</v>
      </c>
      <c r="K1217">
        <v>7</v>
      </c>
      <c r="L1217">
        <v>16.940000000000001</v>
      </c>
      <c r="M1217">
        <v>5</v>
      </c>
      <c r="O1217" t="s">
        <v>26</v>
      </c>
      <c r="P1217">
        <v>17051</v>
      </c>
      <c r="Q1217" t="s">
        <v>439</v>
      </c>
      <c r="R1217" t="s">
        <v>334</v>
      </c>
      <c r="S1217">
        <v>59001</v>
      </c>
      <c r="T1217" t="s">
        <v>336</v>
      </c>
    </row>
    <row r="1218" spans="1:20" x14ac:dyDescent="0.25">
      <c r="A1218" t="s">
        <v>935</v>
      </c>
      <c r="B1218" t="s">
        <v>876</v>
      </c>
      <c r="D1218">
        <v>903044001</v>
      </c>
      <c r="E1218" t="s">
        <v>928</v>
      </c>
      <c r="F1218" t="s">
        <v>929</v>
      </c>
      <c r="G1218" t="s">
        <v>333</v>
      </c>
      <c r="H1218">
        <v>17051</v>
      </c>
      <c r="I1218">
        <v>80</v>
      </c>
      <c r="J1218" t="s">
        <v>330</v>
      </c>
      <c r="K1218">
        <v>6</v>
      </c>
      <c r="L1218">
        <v>16</v>
      </c>
      <c r="M1218">
        <v>5</v>
      </c>
      <c r="O1218" t="s">
        <v>26</v>
      </c>
      <c r="P1218">
        <v>17051</v>
      </c>
      <c r="Q1218" t="s">
        <v>439</v>
      </c>
      <c r="R1218" t="s">
        <v>334</v>
      </c>
      <c r="S1218">
        <v>59001</v>
      </c>
      <c r="T1218" t="s">
        <v>336</v>
      </c>
    </row>
    <row r="1219" spans="1:20" x14ac:dyDescent="0.25">
      <c r="A1219" t="s">
        <v>936</v>
      </c>
      <c r="B1219" t="s">
        <v>849</v>
      </c>
      <c r="D1219">
        <v>903044001</v>
      </c>
      <c r="E1219" t="s">
        <v>928</v>
      </c>
      <c r="F1219" t="s">
        <v>929</v>
      </c>
      <c r="G1219" t="s">
        <v>333</v>
      </c>
      <c r="H1219">
        <v>17051</v>
      </c>
      <c r="I1219">
        <v>85</v>
      </c>
      <c r="J1219" t="s">
        <v>330</v>
      </c>
      <c r="K1219">
        <v>16</v>
      </c>
      <c r="L1219">
        <v>17</v>
      </c>
      <c r="M1219">
        <v>5</v>
      </c>
      <c r="O1219" t="s">
        <v>26</v>
      </c>
      <c r="P1219">
        <v>17051</v>
      </c>
      <c r="Q1219" t="s">
        <v>439</v>
      </c>
      <c r="R1219" t="s">
        <v>334</v>
      </c>
      <c r="S1219">
        <v>59001</v>
      </c>
      <c r="T1219" t="s">
        <v>336</v>
      </c>
    </row>
    <row r="1220" spans="1:20" x14ac:dyDescent="0.25">
      <c r="A1220" t="s">
        <v>758</v>
      </c>
      <c r="B1220" t="s">
        <v>759</v>
      </c>
      <c r="D1220">
        <v>904054010</v>
      </c>
      <c r="E1220" t="s">
        <v>751</v>
      </c>
      <c r="F1220" t="s">
        <v>752</v>
      </c>
      <c r="G1220" t="s">
        <v>333</v>
      </c>
      <c r="H1220">
        <v>17051</v>
      </c>
      <c r="I1220">
        <v>80</v>
      </c>
      <c r="J1220" t="s">
        <v>330</v>
      </c>
      <c r="K1220">
        <v>10</v>
      </c>
      <c r="L1220">
        <v>16</v>
      </c>
      <c r="M1220">
        <v>5</v>
      </c>
      <c r="O1220" t="s">
        <v>26</v>
      </c>
      <c r="P1220">
        <v>17051</v>
      </c>
      <c r="Q1220" t="s">
        <v>439</v>
      </c>
      <c r="R1220" t="s">
        <v>334</v>
      </c>
      <c r="S1220">
        <v>59001</v>
      </c>
      <c r="T1220" t="s">
        <v>336</v>
      </c>
    </row>
    <row r="1221" spans="1:20" x14ac:dyDescent="0.25">
      <c r="A1221" t="s">
        <v>1171</v>
      </c>
      <c r="B1221" t="s">
        <v>849</v>
      </c>
      <c r="D1221">
        <v>904054010</v>
      </c>
      <c r="E1221" t="s">
        <v>751</v>
      </c>
      <c r="F1221" t="s">
        <v>752</v>
      </c>
      <c r="G1221" t="s">
        <v>333</v>
      </c>
      <c r="H1221">
        <v>17051</v>
      </c>
      <c r="I1221">
        <v>51</v>
      </c>
      <c r="J1221" t="s">
        <v>330</v>
      </c>
      <c r="K1221">
        <v>23</v>
      </c>
      <c r="L1221">
        <v>17</v>
      </c>
      <c r="M1221">
        <v>3</v>
      </c>
      <c r="O1221" t="s">
        <v>26</v>
      </c>
      <c r="P1221">
        <v>17051</v>
      </c>
      <c r="Q1221" t="s">
        <v>439</v>
      </c>
      <c r="R1221" t="s">
        <v>334</v>
      </c>
      <c r="S1221">
        <v>59001</v>
      </c>
      <c r="T1221" t="s">
        <v>336</v>
      </c>
    </row>
    <row r="1222" spans="1:20" x14ac:dyDescent="0.25">
      <c r="A1222" t="s">
        <v>1114</v>
      </c>
      <c r="B1222" t="s">
        <v>347</v>
      </c>
      <c r="D1222">
        <v>904054010</v>
      </c>
      <c r="E1222" t="s">
        <v>751</v>
      </c>
      <c r="F1222" t="s">
        <v>752</v>
      </c>
      <c r="G1222" t="s">
        <v>333</v>
      </c>
      <c r="H1222">
        <v>17051</v>
      </c>
      <c r="I1222">
        <v>80</v>
      </c>
      <c r="J1222" t="s">
        <v>330</v>
      </c>
      <c r="K1222">
        <v>10</v>
      </c>
      <c r="L1222">
        <v>16</v>
      </c>
      <c r="M1222">
        <v>5</v>
      </c>
      <c r="O1222" t="s">
        <v>26</v>
      </c>
      <c r="P1222">
        <v>17051</v>
      </c>
      <c r="Q1222" t="s">
        <v>439</v>
      </c>
      <c r="R1222" t="s">
        <v>334</v>
      </c>
      <c r="S1222">
        <v>59001</v>
      </c>
      <c r="T1222" t="s">
        <v>336</v>
      </c>
    </row>
    <row r="1223" spans="1:20" x14ac:dyDescent="0.25">
      <c r="A1223" t="s">
        <v>1267</v>
      </c>
      <c r="B1223" t="s">
        <v>580</v>
      </c>
      <c r="D1223">
        <v>901010010</v>
      </c>
      <c r="E1223" t="s">
        <v>975</v>
      </c>
      <c r="F1223" t="s">
        <v>1268</v>
      </c>
      <c r="G1223" t="s">
        <v>333</v>
      </c>
      <c r="H1223">
        <v>17051</v>
      </c>
      <c r="I1223">
        <v>160</v>
      </c>
      <c r="J1223" t="s">
        <v>330</v>
      </c>
      <c r="K1223">
        <v>6</v>
      </c>
      <c r="L1223">
        <v>16</v>
      </c>
      <c r="M1223">
        <v>10</v>
      </c>
      <c r="O1223" t="s">
        <v>26</v>
      </c>
      <c r="P1223">
        <v>17051</v>
      </c>
      <c r="Q1223" t="s">
        <v>439</v>
      </c>
      <c r="R1223" t="s">
        <v>334</v>
      </c>
      <c r="S1223">
        <v>59001</v>
      </c>
      <c r="T1223" t="s">
        <v>336</v>
      </c>
    </row>
    <row r="1224" spans="1:20" x14ac:dyDescent="0.25">
      <c r="A1224" t="s">
        <v>837</v>
      </c>
      <c r="B1224" t="s">
        <v>838</v>
      </c>
      <c r="D1224">
        <v>904052050</v>
      </c>
      <c r="E1224" t="s">
        <v>839</v>
      </c>
      <c r="F1224" t="s">
        <v>840</v>
      </c>
      <c r="G1224" t="s">
        <v>333</v>
      </c>
      <c r="H1224">
        <v>17051</v>
      </c>
      <c r="I1224">
        <v>169.4</v>
      </c>
      <c r="J1224" t="s">
        <v>330</v>
      </c>
      <c r="K1224">
        <v>3</v>
      </c>
      <c r="L1224">
        <v>16.940000000000001</v>
      </c>
      <c r="M1224">
        <v>10</v>
      </c>
      <c r="O1224" t="s">
        <v>26</v>
      </c>
      <c r="P1224">
        <v>17051</v>
      </c>
      <c r="Q1224" t="s">
        <v>439</v>
      </c>
      <c r="R1224" t="s">
        <v>334</v>
      </c>
      <c r="S1224">
        <v>59001</v>
      </c>
      <c r="T1224" t="s">
        <v>336</v>
      </c>
    </row>
    <row r="1225" spans="1:20" x14ac:dyDescent="0.25">
      <c r="A1225" t="s">
        <v>837</v>
      </c>
      <c r="B1225" t="s">
        <v>838</v>
      </c>
      <c r="D1225">
        <v>904052050</v>
      </c>
      <c r="E1225" t="s">
        <v>839</v>
      </c>
      <c r="F1225" t="s">
        <v>840</v>
      </c>
      <c r="G1225" t="s">
        <v>333</v>
      </c>
      <c r="H1225">
        <v>17051</v>
      </c>
      <c r="I1225">
        <v>320</v>
      </c>
      <c r="J1225" t="s">
        <v>330</v>
      </c>
      <c r="K1225">
        <v>4</v>
      </c>
      <c r="L1225">
        <v>16</v>
      </c>
      <c r="M1225">
        <v>20</v>
      </c>
      <c r="O1225" t="s">
        <v>26</v>
      </c>
      <c r="P1225">
        <v>17051</v>
      </c>
      <c r="Q1225" t="s">
        <v>439</v>
      </c>
      <c r="R1225" t="s">
        <v>334</v>
      </c>
      <c r="S1225">
        <v>59001</v>
      </c>
      <c r="T1225" t="s">
        <v>336</v>
      </c>
    </row>
    <row r="1226" spans="1:20" x14ac:dyDescent="0.25">
      <c r="A1226" t="s">
        <v>1172</v>
      </c>
      <c r="B1226" t="s">
        <v>792</v>
      </c>
      <c r="D1226">
        <v>904069001</v>
      </c>
      <c r="E1226" t="s">
        <v>842</v>
      </c>
      <c r="F1226" t="s">
        <v>843</v>
      </c>
      <c r="G1226" t="s">
        <v>333</v>
      </c>
      <c r="H1226">
        <v>17051</v>
      </c>
      <c r="I1226">
        <v>64</v>
      </c>
      <c r="J1226" t="s">
        <v>330</v>
      </c>
      <c r="K1226">
        <v>5</v>
      </c>
      <c r="L1226">
        <v>16</v>
      </c>
      <c r="M1226">
        <v>4</v>
      </c>
      <c r="O1226" t="s">
        <v>26</v>
      </c>
      <c r="P1226">
        <v>17051</v>
      </c>
      <c r="Q1226" t="s">
        <v>439</v>
      </c>
      <c r="R1226" t="s">
        <v>334</v>
      </c>
      <c r="S1226">
        <v>59001</v>
      </c>
      <c r="T1226" t="s">
        <v>336</v>
      </c>
    </row>
    <row r="1227" spans="1:20" x14ac:dyDescent="0.25">
      <c r="A1227" t="s">
        <v>943</v>
      </c>
      <c r="B1227" t="s">
        <v>441</v>
      </c>
      <c r="D1227">
        <v>904069001</v>
      </c>
      <c r="E1227" t="s">
        <v>842</v>
      </c>
      <c r="F1227" t="s">
        <v>843</v>
      </c>
      <c r="G1227" t="s">
        <v>333</v>
      </c>
      <c r="H1227">
        <v>17051</v>
      </c>
      <c r="I1227">
        <v>80</v>
      </c>
      <c r="J1227" t="s">
        <v>330</v>
      </c>
      <c r="K1227">
        <v>8</v>
      </c>
      <c r="L1227">
        <v>16</v>
      </c>
      <c r="M1227">
        <v>5</v>
      </c>
      <c r="O1227" t="s">
        <v>26</v>
      </c>
      <c r="P1227">
        <v>17051</v>
      </c>
      <c r="Q1227" t="s">
        <v>439</v>
      </c>
      <c r="R1227" t="s">
        <v>334</v>
      </c>
      <c r="S1227">
        <v>59001</v>
      </c>
      <c r="T1227" t="s">
        <v>336</v>
      </c>
    </row>
    <row r="1228" spans="1:20" x14ac:dyDescent="0.25">
      <c r="A1228" t="s">
        <v>1440</v>
      </c>
      <c r="B1228" t="s">
        <v>356</v>
      </c>
      <c r="D1228">
        <v>907036001</v>
      </c>
      <c r="E1228" t="s">
        <v>1271</v>
      </c>
      <c r="F1228" t="s">
        <v>1272</v>
      </c>
      <c r="G1228" t="s">
        <v>333</v>
      </c>
      <c r="H1228">
        <v>17051</v>
      </c>
      <c r="I1228">
        <v>32</v>
      </c>
      <c r="J1228" t="s">
        <v>330</v>
      </c>
      <c r="K1228">
        <v>8</v>
      </c>
      <c r="L1228">
        <v>16</v>
      </c>
      <c r="M1228">
        <v>2</v>
      </c>
      <c r="O1228" t="s">
        <v>26</v>
      </c>
      <c r="P1228">
        <v>17051</v>
      </c>
      <c r="Q1228" t="s">
        <v>439</v>
      </c>
      <c r="R1228" t="s">
        <v>334</v>
      </c>
      <c r="S1228">
        <v>59001</v>
      </c>
      <c r="T1228" t="s">
        <v>336</v>
      </c>
    </row>
    <row r="1229" spans="1:20" x14ac:dyDescent="0.25">
      <c r="A1229" t="s">
        <v>1175</v>
      </c>
      <c r="B1229" t="s">
        <v>773</v>
      </c>
      <c r="D1229">
        <v>906014001</v>
      </c>
      <c r="E1229" t="s">
        <v>770</v>
      </c>
      <c r="F1229" t="s">
        <v>771</v>
      </c>
      <c r="G1229" t="s">
        <v>333</v>
      </c>
      <c r="H1229">
        <v>17051</v>
      </c>
      <c r="I1229">
        <v>186</v>
      </c>
      <c r="J1229" t="s">
        <v>330</v>
      </c>
      <c r="K1229">
        <v>15</v>
      </c>
      <c r="L1229">
        <v>18.600000000000001</v>
      </c>
      <c r="M1229">
        <v>10</v>
      </c>
      <c r="O1229" t="s">
        <v>26</v>
      </c>
      <c r="P1229">
        <v>17051</v>
      </c>
      <c r="Q1229" t="s">
        <v>439</v>
      </c>
      <c r="R1229" t="s">
        <v>334</v>
      </c>
      <c r="S1229">
        <v>59001</v>
      </c>
      <c r="T1229" t="s">
        <v>336</v>
      </c>
    </row>
    <row r="1230" spans="1:20" x14ac:dyDescent="0.25">
      <c r="A1230" t="s">
        <v>947</v>
      </c>
      <c r="B1230" t="s">
        <v>580</v>
      </c>
      <c r="D1230">
        <v>906014001</v>
      </c>
      <c r="E1230" t="s">
        <v>770</v>
      </c>
      <c r="F1230" t="s">
        <v>771</v>
      </c>
      <c r="G1230" t="s">
        <v>333</v>
      </c>
      <c r="H1230">
        <v>17051</v>
      </c>
      <c r="I1230">
        <v>160</v>
      </c>
      <c r="J1230" t="s">
        <v>330</v>
      </c>
      <c r="K1230">
        <v>13</v>
      </c>
      <c r="L1230">
        <v>16</v>
      </c>
      <c r="M1230">
        <v>10</v>
      </c>
      <c r="O1230" t="s">
        <v>26</v>
      </c>
      <c r="P1230">
        <v>17051</v>
      </c>
      <c r="Q1230" t="s">
        <v>439</v>
      </c>
      <c r="R1230" t="s">
        <v>334</v>
      </c>
      <c r="S1230">
        <v>59001</v>
      </c>
      <c r="T1230" t="s">
        <v>336</v>
      </c>
    </row>
    <row r="1231" spans="1:20" x14ac:dyDescent="0.25">
      <c r="A1231" t="s">
        <v>1441</v>
      </c>
      <c r="B1231" t="s">
        <v>1141</v>
      </c>
      <c r="D1231">
        <v>906014001</v>
      </c>
      <c r="E1231" t="s">
        <v>770</v>
      </c>
      <c r="F1231" t="s">
        <v>771</v>
      </c>
      <c r="G1231" t="s">
        <v>333</v>
      </c>
      <c r="H1231">
        <v>17051</v>
      </c>
      <c r="I1231">
        <v>240</v>
      </c>
      <c r="J1231" t="s">
        <v>330</v>
      </c>
      <c r="K1231">
        <v>5</v>
      </c>
      <c r="L1231">
        <v>16</v>
      </c>
      <c r="M1231">
        <v>15</v>
      </c>
      <c r="O1231" t="s">
        <v>26</v>
      </c>
      <c r="P1231">
        <v>17051</v>
      </c>
      <c r="Q1231" t="s">
        <v>439</v>
      </c>
      <c r="R1231" t="s">
        <v>334</v>
      </c>
      <c r="S1231">
        <v>59001</v>
      </c>
      <c r="T1231" t="s">
        <v>336</v>
      </c>
    </row>
    <row r="1232" spans="1:20" x14ac:dyDescent="0.25">
      <c r="A1232" t="s">
        <v>950</v>
      </c>
      <c r="B1232" t="s">
        <v>887</v>
      </c>
      <c r="D1232">
        <v>908013010</v>
      </c>
      <c r="E1232" t="s">
        <v>766</v>
      </c>
      <c r="F1232" t="s">
        <v>767</v>
      </c>
      <c r="G1232" t="s">
        <v>333</v>
      </c>
      <c r="H1232">
        <v>17051</v>
      </c>
      <c r="I1232">
        <v>17</v>
      </c>
      <c r="J1232" t="s">
        <v>330</v>
      </c>
      <c r="K1232">
        <v>22</v>
      </c>
      <c r="L1232">
        <v>17</v>
      </c>
      <c r="M1232">
        <v>1</v>
      </c>
      <c r="O1232" t="s">
        <v>26</v>
      </c>
      <c r="P1232">
        <v>17051</v>
      </c>
      <c r="Q1232" t="s">
        <v>439</v>
      </c>
      <c r="R1232" t="s">
        <v>334</v>
      </c>
      <c r="S1232">
        <v>59001</v>
      </c>
      <c r="T1232" t="s">
        <v>336</v>
      </c>
    </row>
    <row r="1233" spans="1:20" x14ac:dyDescent="0.25">
      <c r="A1233" t="s">
        <v>953</v>
      </c>
      <c r="B1233" t="s">
        <v>347</v>
      </c>
      <c r="D1233">
        <v>906014001</v>
      </c>
      <c r="E1233" t="s">
        <v>770</v>
      </c>
      <c r="F1233" t="s">
        <v>771</v>
      </c>
      <c r="G1233" t="s">
        <v>333</v>
      </c>
      <c r="H1233">
        <v>17051</v>
      </c>
      <c r="I1233">
        <v>160</v>
      </c>
      <c r="J1233" t="s">
        <v>330</v>
      </c>
      <c r="K1233">
        <v>19</v>
      </c>
      <c r="L1233">
        <v>16</v>
      </c>
      <c r="M1233">
        <v>10</v>
      </c>
      <c r="O1233" t="s">
        <v>26</v>
      </c>
      <c r="P1233">
        <v>17051</v>
      </c>
      <c r="Q1233" t="s">
        <v>439</v>
      </c>
      <c r="R1233" t="s">
        <v>334</v>
      </c>
      <c r="S1233">
        <v>59001</v>
      </c>
      <c r="T1233" t="s">
        <v>336</v>
      </c>
    </row>
    <row r="1234" spans="1:20" x14ac:dyDescent="0.25">
      <c r="A1234" t="s">
        <v>1397</v>
      </c>
      <c r="B1234" t="s">
        <v>407</v>
      </c>
      <c r="D1234">
        <v>906011001</v>
      </c>
      <c r="E1234" t="s">
        <v>846</v>
      </c>
      <c r="F1234" t="s">
        <v>847</v>
      </c>
      <c r="G1234" t="s">
        <v>333</v>
      </c>
      <c r="H1234">
        <v>17051</v>
      </c>
      <c r="I1234">
        <v>48</v>
      </c>
      <c r="J1234" t="s">
        <v>330</v>
      </c>
      <c r="K1234">
        <v>11</v>
      </c>
      <c r="L1234">
        <v>16</v>
      </c>
      <c r="M1234">
        <v>3</v>
      </c>
      <c r="O1234" t="s">
        <v>26</v>
      </c>
      <c r="P1234">
        <v>17051</v>
      </c>
      <c r="Q1234" t="s">
        <v>439</v>
      </c>
      <c r="R1234" t="s">
        <v>334</v>
      </c>
      <c r="S1234">
        <v>59001</v>
      </c>
      <c r="T1234" t="s">
        <v>336</v>
      </c>
    </row>
    <row r="1235" spans="1:20" x14ac:dyDescent="0.25">
      <c r="A1235" t="s">
        <v>1397</v>
      </c>
      <c r="B1235" t="s">
        <v>407</v>
      </c>
      <c r="D1235">
        <v>906011001</v>
      </c>
      <c r="E1235" t="s">
        <v>846</v>
      </c>
      <c r="F1235" t="s">
        <v>847</v>
      </c>
      <c r="G1235" t="s">
        <v>333</v>
      </c>
      <c r="H1235">
        <v>17051</v>
      </c>
      <c r="I1235">
        <v>34</v>
      </c>
      <c r="J1235" t="s">
        <v>330</v>
      </c>
      <c r="K1235">
        <v>12</v>
      </c>
      <c r="L1235">
        <v>17</v>
      </c>
      <c r="M1235">
        <v>2</v>
      </c>
      <c r="O1235" t="s">
        <v>26</v>
      </c>
      <c r="P1235">
        <v>17051</v>
      </c>
      <c r="Q1235" t="s">
        <v>439</v>
      </c>
      <c r="R1235" t="s">
        <v>334</v>
      </c>
      <c r="S1235">
        <v>59001</v>
      </c>
      <c r="T1235" t="s">
        <v>336</v>
      </c>
    </row>
    <row r="1236" spans="1:20" x14ac:dyDescent="0.25">
      <c r="A1236" t="s">
        <v>1146</v>
      </c>
      <c r="B1236" t="s">
        <v>1018</v>
      </c>
      <c r="D1236">
        <v>906011001</v>
      </c>
      <c r="E1236" t="s">
        <v>846</v>
      </c>
      <c r="F1236" t="s">
        <v>847</v>
      </c>
      <c r="G1236" t="s">
        <v>333</v>
      </c>
      <c r="H1236">
        <v>17051</v>
      </c>
      <c r="I1236">
        <v>32</v>
      </c>
      <c r="J1236" t="s">
        <v>330</v>
      </c>
      <c r="K1236">
        <v>8</v>
      </c>
      <c r="L1236">
        <v>16</v>
      </c>
      <c r="M1236">
        <v>2</v>
      </c>
      <c r="O1236" t="s">
        <v>26</v>
      </c>
      <c r="P1236">
        <v>17051</v>
      </c>
      <c r="Q1236" t="s">
        <v>439</v>
      </c>
      <c r="R1236" t="s">
        <v>334</v>
      </c>
      <c r="S1236">
        <v>59001</v>
      </c>
      <c r="T1236" t="s">
        <v>336</v>
      </c>
    </row>
    <row r="1237" spans="1:20" x14ac:dyDescent="0.25">
      <c r="A1237" t="s">
        <v>845</v>
      </c>
      <c r="B1237" t="s">
        <v>568</v>
      </c>
      <c r="D1237">
        <v>906011001</v>
      </c>
      <c r="E1237" t="s">
        <v>846</v>
      </c>
      <c r="F1237" t="s">
        <v>847</v>
      </c>
      <c r="G1237" t="s">
        <v>333</v>
      </c>
      <c r="H1237">
        <v>17051</v>
      </c>
      <c r="I1237">
        <v>50.82</v>
      </c>
      <c r="J1237" t="s">
        <v>330</v>
      </c>
      <c r="K1237">
        <v>12</v>
      </c>
      <c r="L1237">
        <v>16.940000000000001</v>
      </c>
      <c r="M1237">
        <v>3</v>
      </c>
      <c r="O1237" t="s">
        <v>26</v>
      </c>
      <c r="P1237">
        <v>17051</v>
      </c>
      <c r="Q1237" t="s">
        <v>439</v>
      </c>
      <c r="R1237" t="s">
        <v>334</v>
      </c>
      <c r="S1237">
        <v>59001</v>
      </c>
      <c r="T1237" t="s">
        <v>336</v>
      </c>
    </row>
    <row r="1238" spans="1:20" x14ac:dyDescent="0.25">
      <c r="A1238" t="s">
        <v>1240</v>
      </c>
      <c r="B1238" t="s">
        <v>796</v>
      </c>
      <c r="D1238">
        <v>906011001</v>
      </c>
      <c r="E1238" t="s">
        <v>846</v>
      </c>
      <c r="F1238" t="s">
        <v>847</v>
      </c>
      <c r="G1238" t="s">
        <v>333</v>
      </c>
      <c r="H1238">
        <v>17051</v>
      </c>
      <c r="I1238">
        <v>50.82</v>
      </c>
      <c r="J1238" t="s">
        <v>330</v>
      </c>
      <c r="K1238">
        <v>2</v>
      </c>
      <c r="L1238">
        <v>16.940000000000001</v>
      </c>
      <c r="M1238">
        <v>3</v>
      </c>
      <c r="O1238" t="s">
        <v>26</v>
      </c>
      <c r="P1238">
        <v>17051</v>
      </c>
      <c r="Q1238" t="s">
        <v>439</v>
      </c>
      <c r="R1238" t="s">
        <v>334</v>
      </c>
      <c r="S1238">
        <v>59001</v>
      </c>
      <c r="T1238" t="s">
        <v>336</v>
      </c>
    </row>
    <row r="1239" spans="1:20" x14ac:dyDescent="0.25">
      <c r="A1239" t="s">
        <v>1442</v>
      </c>
      <c r="B1239" t="s">
        <v>755</v>
      </c>
      <c r="D1239">
        <v>906011001</v>
      </c>
      <c r="E1239" t="s">
        <v>846</v>
      </c>
      <c r="F1239" t="s">
        <v>847</v>
      </c>
      <c r="G1239" t="s">
        <v>333</v>
      </c>
      <c r="H1239">
        <v>17051</v>
      </c>
      <c r="I1239">
        <v>50.82</v>
      </c>
      <c r="J1239" t="s">
        <v>330</v>
      </c>
      <c r="K1239">
        <v>1</v>
      </c>
      <c r="L1239">
        <v>16.940000000000001</v>
      </c>
      <c r="M1239">
        <v>3</v>
      </c>
      <c r="O1239" t="s">
        <v>26</v>
      </c>
      <c r="P1239">
        <v>17051</v>
      </c>
      <c r="Q1239" t="s">
        <v>439</v>
      </c>
      <c r="R1239" t="s">
        <v>334</v>
      </c>
      <c r="S1239">
        <v>59001</v>
      </c>
      <c r="T1239" t="s">
        <v>336</v>
      </c>
    </row>
    <row r="1240" spans="1:20" x14ac:dyDescent="0.25">
      <c r="A1240" t="s">
        <v>1443</v>
      </c>
      <c r="B1240" t="s">
        <v>796</v>
      </c>
      <c r="D1240">
        <v>904000000</v>
      </c>
      <c r="E1240" t="s">
        <v>756</v>
      </c>
      <c r="F1240" t="s">
        <v>1340</v>
      </c>
      <c r="G1240" t="s">
        <v>333</v>
      </c>
      <c r="H1240">
        <v>17051</v>
      </c>
      <c r="I1240">
        <v>33.880000000000003</v>
      </c>
      <c r="J1240" t="s">
        <v>330</v>
      </c>
      <c r="K1240">
        <v>7</v>
      </c>
      <c r="L1240">
        <v>16.940000000000001</v>
      </c>
      <c r="M1240">
        <v>2</v>
      </c>
      <c r="O1240" t="s">
        <v>26</v>
      </c>
      <c r="P1240">
        <v>17051</v>
      </c>
      <c r="Q1240" t="s">
        <v>439</v>
      </c>
      <c r="R1240" t="s">
        <v>334</v>
      </c>
      <c r="S1240">
        <v>59001</v>
      </c>
      <c r="T1240" t="s">
        <v>336</v>
      </c>
    </row>
    <row r="1241" spans="1:20" x14ac:dyDescent="0.25">
      <c r="A1241" t="s">
        <v>1061</v>
      </c>
      <c r="B1241" t="s">
        <v>568</v>
      </c>
      <c r="D1241">
        <v>902029010</v>
      </c>
      <c r="E1241" t="s">
        <v>774</v>
      </c>
      <c r="F1241" t="s">
        <v>775</v>
      </c>
      <c r="G1241" t="s">
        <v>333</v>
      </c>
      <c r="H1241">
        <v>17051</v>
      </c>
      <c r="I1241">
        <v>169.4</v>
      </c>
      <c r="J1241" t="s">
        <v>330</v>
      </c>
      <c r="K1241">
        <v>18</v>
      </c>
      <c r="L1241">
        <v>16.940000000000001</v>
      </c>
      <c r="M1241">
        <v>10</v>
      </c>
      <c r="O1241" t="s">
        <v>26</v>
      </c>
      <c r="P1241">
        <v>17051</v>
      </c>
      <c r="Q1241" t="s">
        <v>439</v>
      </c>
      <c r="R1241" t="s">
        <v>334</v>
      </c>
      <c r="S1241">
        <v>59001</v>
      </c>
      <c r="T1241" t="s">
        <v>336</v>
      </c>
    </row>
    <row r="1242" spans="1:20" x14ac:dyDescent="0.25">
      <c r="A1242" t="s">
        <v>1179</v>
      </c>
      <c r="B1242" t="s">
        <v>933</v>
      </c>
      <c r="D1242">
        <v>907035001</v>
      </c>
      <c r="E1242" t="s">
        <v>955</v>
      </c>
      <c r="F1242" t="s">
        <v>956</v>
      </c>
      <c r="G1242" t="s">
        <v>333</v>
      </c>
      <c r="H1242">
        <v>17051</v>
      </c>
      <c r="I1242">
        <v>169.4</v>
      </c>
      <c r="J1242" t="s">
        <v>330</v>
      </c>
      <c r="K1242">
        <v>6</v>
      </c>
      <c r="L1242">
        <v>16.940000000000001</v>
      </c>
      <c r="M1242">
        <v>10</v>
      </c>
      <c r="O1242" t="s">
        <v>26</v>
      </c>
      <c r="P1242">
        <v>17051</v>
      </c>
      <c r="Q1242" t="s">
        <v>439</v>
      </c>
      <c r="R1242" t="s">
        <v>334</v>
      </c>
      <c r="S1242">
        <v>59001</v>
      </c>
      <c r="T1242" t="s">
        <v>336</v>
      </c>
    </row>
    <row r="1243" spans="1:20" x14ac:dyDescent="0.25">
      <c r="A1243" t="s">
        <v>1444</v>
      </c>
      <c r="B1243" t="s">
        <v>611</v>
      </c>
      <c r="D1243">
        <v>906000000</v>
      </c>
      <c r="E1243" t="s">
        <v>850</v>
      </c>
      <c r="F1243" t="s">
        <v>851</v>
      </c>
      <c r="G1243" t="s">
        <v>333</v>
      </c>
      <c r="H1243">
        <v>17051</v>
      </c>
      <c r="I1243">
        <v>33.880000000000003</v>
      </c>
      <c r="J1243" t="s">
        <v>330</v>
      </c>
      <c r="K1243">
        <v>9</v>
      </c>
      <c r="L1243">
        <v>16.940000000000001</v>
      </c>
      <c r="M1243">
        <v>2</v>
      </c>
      <c r="O1243" t="s">
        <v>26</v>
      </c>
      <c r="P1243">
        <v>17051</v>
      </c>
      <c r="Q1243" t="s">
        <v>439</v>
      </c>
      <c r="R1243" t="s">
        <v>334</v>
      </c>
      <c r="S1243">
        <v>59001</v>
      </c>
      <c r="T1243" t="s">
        <v>336</v>
      </c>
    </row>
    <row r="1244" spans="1:20" x14ac:dyDescent="0.25">
      <c r="A1244" t="s">
        <v>1445</v>
      </c>
      <c r="B1244" t="s">
        <v>441</v>
      </c>
      <c r="D1244">
        <v>909090090</v>
      </c>
      <c r="E1244" t="s">
        <v>1310</v>
      </c>
      <c r="F1244" t="s">
        <v>1311</v>
      </c>
      <c r="G1244" t="s">
        <v>333</v>
      </c>
      <c r="H1244">
        <v>17051</v>
      </c>
      <c r="I1244">
        <v>80</v>
      </c>
      <c r="J1244" t="s">
        <v>330</v>
      </c>
      <c r="K1244">
        <v>3</v>
      </c>
      <c r="L1244">
        <v>16</v>
      </c>
      <c r="M1244">
        <v>5</v>
      </c>
      <c r="O1244" t="s">
        <v>26</v>
      </c>
      <c r="P1244">
        <v>17051</v>
      </c>
      <c r="Q1244" t="s">
        <v>439</v>
      </c>
      <c r="R1244" t="s">
        <v>334</v>
      </c>
      <c r="S1244">
        <v>59001</v>
      </c>
      <c r="T1244" t="s">
        <v>336</v>
      </c>
    </row>
    <row r="1245" spans="1:20" x14ac:dyDescent="0.25">
      <c r="A1245" t="s">
        <v>1411</v>
      </c>
      <c r="B1245" t="s">
        <v>349</v>
      </c>
      <c r="D1245">
        <v>908013020</v>
      </c>
      <c r="E1245" t="s">
        <v>1008</v>
      </c>
      <c r="F1245" t="s">
        <v>1243</v>
      </c>
      <c r="G1245" t="s">
        <v>333</v>
      </c>
      <c r="H1245">
        <v>17051</v>
      </c>
      <c r="I1245">
        <v>34</v>
      </c>
      <c r="J1245" t="s">
        <v>330</v>
      </c>
      <c r="K1245">
        <v>14</v>
      </c>
      <c r="L1245">
        <v>17</v>
      </c>
      <c r="M1245">
        <v>2</v>
      </c>
      <c r="O1245" t="s">
        <v>26</v>
      </c>
      <c r="P1245">
        <v>17051</v>
      </c>
      <c r="Q1245" t="s">
        <v>439</v>
      </c>
      <c r="R1245" t="s">
        <v>334</v>
      </c>
      <c r="S1245">
        <v>59001</v>
      </c>
      <c r="T1245" t="s">
        <v>336</v>
      </c>
    </row>
    <row r="1246" spans="1:20" x14ac:dyDescent="0.25">
      <c r="A1246" t="s">
        <v>1446</v>
      </c>
      <c r="B1246" t="s">
        <v>761</v>
      </c>
      <c r="D1246">
        <v>903062040</v>
      </c>
      <c r="E1246" t="s">
        <v>962</v>
      </c>
      <c r="F1246" t="s">
        <v>963</v>
      </c>
      <c r="G1246" t="s">
        <v>333</v>
      </c>
      <c r="H1246">
        <v>17051</v>
      </c>
      <c r="I1246">
        <v>320</v>
      </c>
      <c r="J1246" t="s">
        <v>330</v>
      </c>
      <c r="K1246">
        <v>5</v>
      </c>
      <c r="L1246">
        <v>16</v>
      </c>
      <c r="M1246">
        <v>20</v>
      </c>
      <c r="O1246" t="s">
        <v>26</v>
      </c>
      <c r="P1246">
        <v>17051</v>
      </c>
      <c r="Q1246" t="s">
        <v>439</v>
      </c>
      <c r="R1246" t="s">
        <v>334</v>
      </c>
      <c r="S1246">
        <v>59001</v>
      </c>
      <c r="T1246" t="s">
        <v>336</v>
      </c>
    </row>
    <row r="1247" spans="1:20" x14ac:dyDescent="0.25">
      <c r="A1247" t="s">
        <v>1447</v>
      </c>
      <c r="B1247" t="s">
        <v>413</v>
      </c>
      <c r="D1247">
        <v>903062040</v>
      </c>
      <c r="E1247" t="s">
        <v>962</v>
      </c>
      <c r="F1247" t="s">
        <v>963</v>
      </c>
      <c r="G1247" t="s">
        <v>333</v>
      </c>
      <c r="H1247">
        <v>17051</v>
      </c>
      <c r="I1247">
        <v>340</v>
      </c>
      <c r="J1247" t="s">
        <v>330</v>
      </c>
      <c r="K1247">
        <v>2</v>
      </c>
      <c r="L1247">
        <v>17</v>
      </c>
      <c r="M1247">
        <v>20</v>
      </c>
      <c r="O1247" t="s">
        <v>26</v>
      </c>
      <c r="P1247">
        <v>17051</v>
      </c>
      <c r="Q1247" t="s">
        <v>439</v>
      </c>
      <c r="R1247" t="s">
        <v>334</v>
      </c>
      <c r="S1247">
        <v>59001</v>
      </c>
      <c r="T1247" t="s">
        <v>336</v>
      </c>
    </row>
    <row r="1248" spans="1:20" x14ac:dyDescent="0.25">
      <c r="A1248" t="s">
        <v>964</v>
      </c>
      <c r="B1248" t="s">
        <v>580</v>
      </c>
      <c r="D1248">
        <v>902029020</v>
      </c>
      <c r="E1248" t="s">
        <v>965</v>
      </c>
      <c r="F1248" t="s">
        <v>775</v>
      </c>
      <c r="G1248" t="s">
        <v>333</v>
      </c>
      <c r="H1248">
        <v>17051</v>
      </c>
      <c r="I1248">
        <v>160</v>
      </c>
      <c r="J1248" t="s">
        <v>330</v>
      </c>
      <c r="K1248">
        <v>8</v>
      </c>
      <c r="L1248">
        <v>16</v>
      </c>
      <c r="M1248">
        <v>10</v>
      </c>
      <c r="O1248" t="s">
        <v>26</v>
      </c>
      <c r="P1248">
        <v>17051</v>
      </c>
      <c r="Q1248" t="s">
        <v>439</v>
      </c>
      <c r="R1248" t="s">
        <v>334</v>
      </c>
      <c r="S1248">
        <v>59001</v>
      </c>
      <c r="T1248" t="s">
        <v>336</v>
      </c>
    </row>
    <row r="1249" spans="1:20" x14ac:dyDescent="0.25">
      <c r="A1249" t="s">
        <v>1275</v>
      </c>
      <c r="B1249" t="s">
        <v>887</v>
      </c>
      <c r="D1249">
        <v>903045001</v>
      </c>
      <c r="E1249" t="s">
        <v>968</v>
      </c>
      <c r="F1249" t="s">
        <v>969</v>
      </c>
      <c r="G1249" t="s">
        <v>333</v>
      </c>
      <c r="H1249">
        <v>17051</v>
      </c>
      <c r="I1249">
        <v>170</v>
      </c>
      <c r="J1249" t="s">
        <v>330</v>
      </c>
      <c r="K1249">
        <v>2</v>
      </c>
      <c r="L1249">
        <v>17</v>
      </c>
      <c r="M1249">
        <v>10</v>
      </c>
      <c r="O1249" t="s">
        <v>26</v>
      </c>
      <c r="P1249">
        <v>17051</v>
      </c>
      <c r="Q1249" t="s">
        <v>439</v>
      </c>
      <c r="R1249" t="s">
        <v>334</v>
      </c>
      <c r="S1249">
        <v>59001</v>
      </c>
      <c r="T1249" t="s">
        <v>336</v>
      </c>
    </row>
    <row r="1250" spans="1:20" x14ac:dyDescent="0.25">
      <c r="A1250" t="s">
        <v>1183</v>
      </c>
      <c r="B1250" t="s">
        <v>759</v>
      </c>
      <c r="D1250">
        <v>903045001</v>
      </c>
      <c r="E1250" t="s">
        <v>968</v>
      </c>
      <c r="F1250" t="s">
        <v>969</v>
      </c>
      <c r="G1250" t="s">
        <v>333</v>
      </c>
      <c r="H1250">
        <v>17051</v>
      </c>
      <c r="I1250">
        <v>80</v>
      </c>
      <c r="J1250" t="s">
        <v>330</v>
      </c>
      <c r="K1250">
        <v>3</v>
      </c>
      <c r="L1250">
        <v>16</v>
      </c>
      <c r="M1250">
        <v>5</v>
      </c>
      <c r="O1250" t="s">
        <v>26</v>
      </c>
      <c r="P1250">
        <v>17051</v>
      </c>
      <c r="Q1250" t="s">
        <v>439</v>
      </c>
      <c r="R1250" t="s">
        <v>334</v>
      </c>
      <c r="S1250">
        <v>59001</v>
      </c>
      <c r="T1250" t="s">
        <v>336</v>
      </c>
    </row>
    <row r="1251" spans="1:20" x14ac:dyDescent="0.25">
      <c r="A1251" t="s">
        <v>967</v>
      </c>
      <c r="B1251" t="s">
        <v>796</v>
      </c>
      <c r="D1251">
        <v>903045001</v>
      </c>
      <c r="E1251" t="s">
        <v>968</v>
      </c>
      <c r="F1251" t="s">
        <v>969</v>
      </c>
      <c r="G1251" t="s">
        <v>333</v>
      </c>
      <c r="H1251">
        <v>17051</v>
      </c>
      <c r="I1251">
        <v>84.7</v>
      </c>
      <c r="J1251" t="s">
        <v>330</v>
      </c>
      <c r="K1251">
        <v>5</v>
      </c>
      <c r="L1251">
        <v>16.940000000000001</v>
      </c>
      <c r="M1251">
        <v>5</v>
      </c>
      <c r="O1251" t="s">
        <v>26</v>
      </c>
      <c r="P1251">
        <v>17051</v>
      </c>
      <c r="Q1251" t="s">
        <v>439</v>
      </c>
      <c r="R1251" t="s">
        <v>334</v>
      </c>
      <c r="S1251">
        <v>59001</v>
      </c>
      <c r="T1251" t="s">
        <v>336</v>
      </c>
    </row>
    <row r="1252" spans="1:20" x14ac:dyDescent="0.25">
      <c r="A1252" t="s">
        <v>1244</v>
      </c>
      <c r="B1252" t="s">
        <v>568</v>
      </c>
      <c r="D1252">
        <v>903045001</v>
      </c>
      <c r="E1252" t="s">
        <v>968</v>
      </c>
      <c r="F1252" t="s">
        <v>969</v>
      </c>
      <c r="G1252" t="s">
        <v>333</v>
      </c>
      <c r="H1252">
        <v>17051</v>
      </c>
      <c r="I1252">
        <v>169.4</v>
      </c>
      <c r="J1252" t="s">
        <v>330</v>
      </c>
      <c r="K1252">
        <v>8</v>
      </c>
      <c r="L1252">
        <v>16.940000000000001</v>
      </c>
      <c r="M1252">
        <v>10</v>
      </c>
      <c r="O1252" t="s">
        <v>26</v>
      </c>
      <c r="P1252">
        <v>17051</v>
      </c>
      <c r="Q1252" t="s">
        <v>439</v>
      </c>
      <c r="R1252" t="s">
        <v>334</v>
      </c>
      <c r="S1252">
        <v>59001</v>
      </c>
      <c r="T1252" t="s">
        <v>336</v>
      </c>
    </row>
    <row r="1253" spans="1:20" x14ac:dyDescent="0.25">
      <c r="A1253" t="s">
        <v>1186</v>
      </c>
      <c r="B1253" t="s">
        <v>580</v>
      </c>
      <c r="D1253">
        <v>903045001</v>
      </c>
      <c r="E1253" t="s">
        <v>968</v>
      </c>
      <c r="F1253" t="s">
        <v>969</v>
      </c>
      <c r="G1253" t="s">
        <v>333</v>
      </c>
      <c r="H1253">
        <v>17051</v>
      </c>
      <c r="I1253">
        <v>80</v>
      </c>
      <c r="J1253" t="s">
        <v>330</v>
      </c>
      <c r="K1253">
        <v>1</v>
      </c>
      <c r="L1253">
        <v>16</v>
      </c>
      <c r="M1253">
        <v>5</v>
      </c>
      <c r="O1253" t="s">
        <v>26</v>
      </c>
      <c r="P1253">
        <v>17051</v>
      </c>
      <c r="Q1253" t="s">
        <v>439</v>
      </c>
      <c r="R1253" t="s">
        <v>334</v>
      </c>
      <c r="S1253">
        <v>59001</v>
      </c>
      <c r="T1253" t="s">
        <v>336</v>
      </c>
    </row>
    <row r="1254" spans="1:20" x14ac:dyDescent="0.25">
      <c r="A1254" t="s">
        <v>1448</v>
      </c>
      <c r="B1254" t="s">
        <v>849</v>
      </c>
      <c r="D1254">
        <v>906012001</v>
      </c>
      <c r="E1254" t="s">
        <v>780</v>
      </c>
      <c r="F1254" t="s">
        <v>781</v>
      </c>
      <c r="G1254" t="s">
        <v>333</v>
      </c>
      <c r="H1254">
        <v>17051</v>
      </c>
      <c r="I1254">
        <v>170</v>
      </c>
      <c r="J1254" t="s">
        <v>330</v>
      </c>
      <c r="K1254">
        <v>2</v>
      </c>
      <c r="L1254">
        <v>17</v>
      </c>
      <c r="M1254">
        <v>10</v>
      </c>
      <c r="O1254" t="s">
        <v>26</v>
      </c>
      <c r="P1254">
        <v>17051</v>
      </c>
      <c r="Q1254" t="s">
        <v>439</v>
      </c>
      <c r="R1254" t="s">
        <v>334</v>
      </c>
      <c r="S1254">
        <v>59001</v>
      </c>
      <c r="T1254" t="s">
        <v>336</v>
      </c>
    </row>
    <row r="1255" spans="1:20" x14ac:dyDescent="0.25">
      <c r="A1255" t="s">
        <v>779</v>
      </c>
      <c r="B1255" t="s">
        <v>456</v>
      </c>
      <c r="D1255">
        <v>906012001</v>
      </c>
      <c r="E1255" t="s">
        <v>780</v>
      </c>
      <c r="F1255" t="s">
        <v>781</v>
      </c>
      <c r="G1255" t="s">
        <v>333</v>
      </c>
      <c r="H1255">
        <v>17051</v>
      </c>
      <c r="I1255">
        <v>80</v>
      </c>
      <c r="J1255" t="s">
        <v>330</v>
      </c>
      <c r="K1255">
        <v>16</v>
      </c>
      <c r="L1255">
        <v>16</v>
      </c>
      <c r="M1255">
        <v>5</v>
      </c>
      <c r="O1255" t="s">
        <v>26</v>
      </c>
      <c r="P1255">
        <v>17051</v>
      </c>
      <c r="Q1255" t="s">
        <v>439</v>
      </c>
      <c r="R1255" t="s">
        <v>334</v>
      </c>
      <c r="S1255">
        <v>59001</v>
      </c>
      <c r="T1255" t="s">
        <v>336</v>
      </c>
    </row>
    <row r="1256" spans="1:20" x14ac:dyDescent="0.25">
      <c r="A1256" t="s">
        <v>1189</v>
      </c>
      <c r="B1256" t="s">
        <v>580</v>
      </c>
      <c r="D1256">
        <v>901010010</v>
      </c>
      <c r="E1256" t="s">
        <v>975</v>
      </c>
      <c r="F1256" t="s">
        <v>976</v>
      </c>
      <c r="G1256" t="s">
        <v>333</v>
      </c>
      <c r="H1256">
        <v>17051</v>
      </c>
      <c r="I1256">
        <v>80</v>
      </c>
      <c r="J1256" t="s">
        <v>330</v>
      </c>
      <c r="K1256">
        <v>6</v>
      </c>
      <c r="L1256">
        <v>16</v>
      </c>
      <c r="M1256">
        <v>5</v>
      </c>
      <c r="O1256" t="s">
        <v>26</v>
      </c>
      <c r="P1256">
        <v>17051</v>
      </c>
      <c r="Q1256" t="s">
        <v>439</v>
      </c>
      <c r="R1256" t="s">
        <v>334</v>
      </c>
      <c r="S1256">
        <v>59001</v>
      </c>
      <c r="T1256" t="s">
        <v>336</v>
      </c>
    </row>
    <row r="1257" spans="1:20" x14ac:dyDescent="0.25">
      <c r="A1257" t="s">
        <v>1063</v>
      </c>
      <c r="B1257" t="s">
        <v>849</v>
      </c>
      <c r="D1257">
        <v>901010010</v>
      </c>
      <c r="E1257" t="s">
        <v>975</v>
      </c>
      <c r="F1257" t="s">
        <v>976</v>
      </c>
      <c r="G1257" t="s">
        <v>333</v>
      </c>
      <c r="H1257">
        <v>17051</v>
      </c>
      <c r="I1257">
        <v>85</v>
      </c>
      <c r="J1257" t="s">
        <v>330</v>
      </c>
      <c r="K1257">
        <v>4</v>
      </c>
      <c r="L1257">
        <v>17</v>
      </c>
      <c r="M1257">
        <v>5</v>
      </c>
      <c r="O1257" t="s">
        <v>26</v>
      </c>
      <c r="P1257">
        <v>17051</v>
      </c>
      <c r="Q1257" t="s">
        <v>439</v>
      </c>
      <c r="R1257" t="s">
        <v>334</v>
      </c>
      <c r="S1257">
        <v>59001</v>
      </c>
      <c r="T1257" t="s">
        <v>336</v>
      </c>
    </row>
    <row r="1258" spans="1:20" x14ac:dyDescent="0.25">
      <c r="A1258" t="s">
        <v>1376</v>
      </c>
      <c r="B1258" t="s">
        <v>796</v>
      </c>
      <c r="D1258">
        <v>908090080</v>
      </c>
      <c r="E1258" t="s">
        <v>1377</v>
      </c>
      <c r="F1258" t="s">
        <v>976</v>
      </c>
      <c r="G1258" t="s">
        <v>333</v>
      </c>
      <c r="H1258">
        <v>17051</v>
      </c>
      <c r="I1258">
        <v>84.7</v>
      </c>
      <c r="J1258" t="s">
        <v>330</v>
      </c>
      <c r="K1258">
        <v>6</v>
      </c>
      <c r="L1258">
        <v>16.940000000000001</v>
      </c>
      <c r="M1258">
        <v>5</v>
      </c>
      <c r="O1258" t="s">
        <v>26</v>
      </c>
      <c r="P1258">
        <v>17051</v>
      </c>
      <c r="Q1258" t="s">
        <v>439</v>
      </c>
      <c r="R1258" t="s">
        <v>334</v>
      </c>
      <c r="S1258">
        <v>59001</v>
      </c>
      <c r="T1258" t="s">
        <v>336</v>
      </c>
    </row>
    <row r="1259" spans="1:20" x14ac:dyDescent="0.25">
      <c r="A1259" t="s">
        <v>1449</v>
      </c>
      <c r="B1259" t="s">
        <v>796</v>
      </c>
      <c r="D1259">
        <v>905000000</v>
      </c>
      <c r="E1259" t="s">
        <v>1066</v>
      </c>
      <c r="F1259" t="s">
        <v>1067</v>
      </c>
      <c r="G1259" t="s">
        <v>333</v>
      </c>
      <c r="H1259">
        <v>17051</v>
      </c>
      <c r="I1259">
        <v>93</v>
      </c>
      <c r="J1259" t="s">
        <v>330</v>
      </c>
      <c r="K1259">
        <v>1</v>
      </c>
      <c r="L1259">
        <v>18.600000000000001</v>
      </c>
      <c r="M1259">
        <v>5</v>
      </c>
      <c r="O1259" t="s">
        <v>26</v>
      </c>
      <c r="P1259">
        <v>17051</v>
      </c>
      <c r="Q1259" t="s">
        <v>439</v>
      </c>
      <c r="R1259" t="s">
        <v>334</v>
      </c>
      <c r="S1259">
        <v>59001</v>
      </c>
      <c r="T1259" t="s">
        <v>336</v>
      </c>
    </row>
    <row r="1260" spans="1:20" x14ac:dyDescent="0.25">
      <c r="A1260" t="s">
        <v>1108</v>
      </c>
      <c r="B1260" t="s">
        <v>792</v>
      </c>
      <c r="D1260">
        <v>908013001</v>
      </c>
      <c r="E1260" t="s">
        <v>817</v>
      </c>
      <c r="F1260" t="s">
        <v>1109</v>
      </c>
      <c r="G1260" t="s">
        <v>333</v>
      </c>
      <c r="H1260">
        <v>17051</v>
      </c>
      <c r="I1260">
        <v>160</v>
      </c>
      <c r="J1260" t="s">
        <v>330</v>
      </c>
      <c r="K1260">
        <v>2</v>
      </c>
      <c r="L1260">
        <v>16</v>
      </c>
      <c r="M1260">
        <v>10</v>
      </c>
      <c r="O1260" t="s">
        <v>26</v>
      </c>
      <c r="P1260">
        <v>17051</v>
      </c>
      <c r="Q1260" t="s">
        <v>439</v>
      </c>
      <c r="R1260" t="s">
        <v>334</v>
      </c>
      <c r="S1260">
        <v>59001</v>
      </c>
      <c r="T1260" t="s">
        <v>336</v>
      </c>
    </row>
    <row r="1261" spans="1:20" x14ac:dyDescent="0.25">
      <c r="A1261" t="s">
        <v>1092</v>
      </c>
      <c r="B1261" t="s">
        <v>441</v>
      </c>
      <c r="D1261">
        <v>908066020</v>
      </c>
      <c r="E1261" t="s">
        <v>981</v>
      </c>
      <c r="F1261" t="s">
        <v>982</v>
      </c>
      <c r="G1261" t="s">
        <v>333</v>
      </c>
      <c r="H1261">
        <v>17051</v>
      </c>
      <c r="I1261">
        <v>160</v>
      </c>
      <c r="J1261" t="s">
        <v>330</v>
      </c>
      <c r="K1261">
        <v>6</v>
      </c>
      <c r="L1261">
        <v>16</v>
      </c>
      <c r="M1261">
        <v>10</v>
      </c>
      <c r="O1261" t="s">
        <v>26</v>
      </c>
      <c r="P1261">
        <v>17051</v>
      </c>
      <c r="Q1261" t="s">
        <v>439</v>
      </c>
      <c r="R1261" t="s">
        <v>334</v>
      </c>
      <c r="S1261">
        <v>59001</v>
      </c>
      <c r="T1261" t="s">
        <v>336</v>
      </c>
    </row>
    <row r="1262" spans="1:20" x14ac:dyDescent="0.25">
      <c r="A1262" t="s">
        <v>1093</v>
      </c>
      <c r="B1262" t="s">
        <v>816</v>
      </c>
      <c r="D1262">
        <v>909059001</v>
      </c>
      <c r="E1262" t="s">
        <v>978</v>
      </c>
      <c r="F1262" t="s">
        <v>979</v>
      </c>
      <c r="G1262" t="s">
        <v>333</v>
      </c>
      <c r="H1262">
        <v>17051</v>
      </c>
      <c r="I1262">
        <v>80</v>
      </c>
      <c r="J1262" t="s">
        <v>330</v>
      </c>
      <c r="K1262">
        <v>7</v>
      </c>
      <c r="L1262">
        <v>16</v>
      </c>
      <c r="M1262">
        <v>5</v>
      </c>
      <c r="O1262" t="s">
        <v>26</v>
      </c>
      <c r="P1262">
        <v>17051</v>
      </c>
      <c r="Q1262" t="s">
        <v>439</v>
      </c>
      <c r="R1262" t="s">
        <v>334</v>
      </c>
      <c r="S1262">
        <v>59001</v>
      </c>
      <c r="T1262" t="s">
        <v>336</v>
      </c>
    </row>
    <row r="1263" spans="1:20" x14ac:dyDescent="0.25">
      <c r="A1263" t="s">
        <v>977</v>
      </c>
      <c r="B1263" t="s">
        <v>792</v>
      </c>
      <c r="D1263">
        <v>909059001</v>
      </c>
      <c r="E1263" t="s">
        <v>978</v>
      </c>
      <c r="F1263" t="s">
        <v>979</v>
      </c>
      <c r="G1263" t="s">
        <v>333</v>
      </c>
      <c r="H1263">
        <v>17051</v>
      </c>
      <c r="I1263">
        <v>16</v>
      </c>
      <c r="J1263" t="s">
        <v>330</v>
      </c>
      <c r="K1263">
        <v>15</v>
      </c>
      <c r="L1263">
        <v>16</v>
      </c>
      <c r="M1263">
        <v>1</v>
      </c>
      <c r="O1263" t="s">
        <v>26</v>
      </c>
      <c r="P1263">
        <v>17051</v>
      </c>
      <c r="Q1263" t="s">
        <v>439</v>
      </c>
      <c r="R1263" t="s">
        <v>334</v>
      </c>
      <c r="S1263">
        <v>59001</v>
      </c>
      <c r="T1263" t="s">
        <v>336</v>
      </c>
    </row>
    <row r="1264" spans="1:20" x14ac:dyDescent="0.25">
      <c r="A1264" t="s">
        <v>1399</v>
      </c>
      <c r="B1264" t="s">
        <v>838</v>
      </c>
      <c r="D1264">
        <v>908066020</v>
      </c>
      <c r="E1264" t="s">
        <v>981</v>
      </c>
      <c r="F1264" t="s">
        <v>982</v>
      </c>
      <c r="G1264" t="s">
        <v>333</v>
      </c>
      <c r="H1264">
        <v>17051</v>
      </c>
      <c r="I1264">
        <v>160</v>
      </c>
      <c r="J1264" t="s">
        <v>330</v>
      </c>
      <c r="K1264">
        <v>21</v>
      </c>
      <c r="L1264">
        <v>16</v>
      </c>
      <c r="M1264">
        <v>10</v>
      </c>
      <c r="O1264" t="s">
        <v>26</v>
      </c>
      <c r="P1264">
        <v>17051</v>
      </c>
      <c r="Q1264" t="s">
        <v>439</v>
      </c>
      <c r="R1264" t="s">
        <v>334</v>
      </c>
      <c r="S1264">
        <v>59001</v>
      </c>
      <c r="T1264" t="s">
        <v>336</v>
      </c>
    </row>
    <row r="1265" spans="1:20" x14ac:dyDescent="0.25">
      <c r="A1265" t="s">
        <v>1300</v>
      </c>
      <c r="B1265" t="s">
        <v>1000</v>
      </c>
      <c r="D1265">
        <v>908066020</v>
      </c>
      <c r="E1265" t="s">
        <v>981</v>
      </c>
      <c r="F1265" t="s">
        <v>982</v>
      </c>
      <c r="G1265" t="s">
        <v>333</v>
      </c>
      <c r="H1265">
        <v>17051</v>
      </c>
      <c r="I1265">
        <v>240</v>
      </c>
      <c r="J1265" t="s">
        <v>330</v>
      </c>
      <c r="K1265">
        <v>8</v>
      </c>
      <c r="L1265">
        <v>16</v>
      </c>
      <c r="M1265">
        <v>15</v>
      </c>
      <c r="O1265" t="s">
        <v>26</v>
      </c>
      <c r="P1265">
        <v>17051</v>
      </c>
      <c r="Q1265" t="s">
        <v>439</v>
      </c>
      <c r="R1265" t="s">
        <v>334</v>
      </c>
      <c r="S1265">
        <v>59001</v>
      </c>
      <c r="T1265" t="s">
        <v>336</v>
      </c>
    </row>
    <row r="1266" spans="1:20" x14ac:dyDescent="0.25">
      <c r="A1266" t="s">
        <v>782</v>
      </c>
      <c r="B1266" t="s">
        <v>358</v>
      </c>
      <c r="D1266">
        <v>901010020</v>
      </c>
      <c r="E1266" t="s">
        <v>762</v>
      </c>
      <c r="F1266" t="s">
        <v>783</v>
      </c>
      <c r="G1266" t="s">
        <v>333</v>
      </c>
      <c r="H1266">
        <v>17051</v>
      </c>
      <c r="I1266">
        <v>48</v>
      </c>
      <c r="J1266" t="s">
        <v>330</v>
      </c>
      <c r="K1266">
        <v>3</v>
      </c>
      <c r="L1266">
        <v>16</v>
      </c>
      <c r="M1266">
        <v>3</v>
      </c>
      <c r="O1266" t="s">
        <v>26</v>
      </c>
      <c r="P1266">
        <v>17051</v>
      </c>
      <c r="Q1266" t="s">
        <v>439</v>
      </c>
      <c r="R1266" t="s">
        <v>334</v>
      </c>
      <c r="S1266">
        <v>59001</v>
      </c>
      <c r="T1266" t="s">
        <v>336</v>
      </c>
    </row>
    <row r="1267" spans="1:20" x14ac:dyDescent="0.25">
      <c r="A1267" t="s">
        <v>1140</v>
      </c>
      <c r="B1267" t="s">
        <v>1141</v>
      </c>
      <c r="D1267">
        <v>901010020</v>
      </c>
      <c r="E1267" t="s">
        <v>762</v>
      </c>
      <c r="F1267" t="s">
        <v>783</v>
      </c>
      <c r="G1267" t="s">
        <v>333</v>
      </c>
      <c r="H1267">
        <v>17051</v>
      </c>
      <c r="I1267">
        <v>32</v>
      </c>
      <c r="J1267" t="s">
        <v>330</v>
      </c>
      <c r="K1267">
        <v>19</v>
      </c>
      <c r="L1267">
        <v>16</v>
      </c>
      <c r="M1267">
        <v>2</v>
      </c>
      <c r="O1267" t="s">
        <v>26</v>
      </c>
      <c r="P1267">
        <v>17051</v>
      </c>
      <c r="Q1267" t="s">
        <v>439</v>
      </c>
      <c r="R1267" t="s">
        <v>334</v>
      </c>
      <c r="S1267">
        <v>59001</v>
      </c>
      <c r="T1267" t="s">
        <v>336</v>
      </c>
    </row>
    <row r="1268" spans="1:20" x14ac:dyDescent="0.25">
      <c r="A1268" t="s">
        <v>1450</v>
      </c>
      <c r="B1268" t="s">
        <v>769</v>
      </c>
      <c r="D1268">
        <v>901010010</v>
      </c>
      <c r="E1268" t="s">
        <v>975</v>
      </c>
      <c r="F1268" t="s">
        <v>783</v>
      </c>
      <c r="G1268" t="s">
        <v>333</v>
      </c>
      <c r="H1268">
        <v>17051</v>
      </c>
      <c r="I1268">
        <v>32</v>
      </c>
      <c r="J1268" t="s">
        <v>330</v>
      </c>
      <c r="K1268">
        <v>3</v>
      </c>
      <c r="L1268">
        <v>16</v>
      </c>
      <c r="M1268">
        <v>2</v>
      </c>
      <c r="O1268" t="s">
        <v>26</v>
      </c>
      <c r="P1268">
        <v>17051</v>
      </c>
      <c r="Q1268" t="s">
        <v>439</v>
      </c>
      <c r="R1268" t="s">
        <v>334</v>
      </c>
      <c r="S1268">
        <v>59001</v>
      </c>
      <c r="T1268" t="s">
        <v>336</v>
      </c>
    </row>
    <row r="1269" spans="1:20" x14ac:dyDescent="0.25">
      <c r="A1269" t="s">
        <v>1314</v>
      </c>
      <c r="B1269" t="s">
        <v>358</v>
      </c>
      <c r="D1269">
        <v>909059030</v>
      </c>
      <c r="E1269" t="s">
        <v>854</v>
      </c>
      <c r="F1269" t="s">
        <v>855</v>
      </c>
      <c r="G1269" t="s">
        <v>333</v>
      </c>
      <c r="H1269">
        <v>17051</v>
      </c>
      <c r="I1269">
        <v>48</v>
      </c>
      <c r="J1269" t="s">
        <v>330</v>
      </c>
      <c r="K1269">
        <v>3</v>
      </c>
      <c r="L1269">
        <v>16</v>
      </c>
      <c r="M1269">
        <v>3</v>
      </c>
      <c r="O1269" t="s">
        <v>26</v>
      </c>
      <c r="P1269">
        <v>17051</v>
      </c>
      <c r="Q1269" t="s">
        <v>439</v>
      </c>
      <c r="R1269" t="s">
        <v>334</v>
      </c>
      <c r="S1269">
        <v>59001</v>
      </c>
      <c r="T1269" t="s">
        <v>336</v>
      </c>
    </row>
    <row r="1270" spans="1:20" x14ac:dyDescent="0.25">
      <c r="A1270" t="s">
        <v>1393</v>
      </c>
      <c r="B1270" t="s">
        <v>1141</v>
      </c>
      <c r="D1270">
        <v>905028001</v>
      </c>
      <c r="E1270" t="s">
        <v>1069</v>
      </c>
      <c r="F1270" t="s">
        <v>1070</v>
      </c>
      <c r="G1270" t="s">
        <v>333</v>
      </c>
      <c r="H1270">
        <v>17051</v>
      </c>
      <c r="I1270">
        <v>48</v>
      </c>
      <c r="J1270" t="s">
        <v>330</v>
      </c>
      <c r="K1270">
        <v>3</v>
      </c>
      <c r="L1270">
        <v>16</v>
      </c>
      <c r="M1270">
        <v>3</v>
      </c>
      <c r="O1270" t="s">
        <v>26</v>
      </c>
      <c r="P1270">
        <v>17051</v>
      </c>
      <c r="Q1270" t="s">
        <v>439</v>
      </c>
      <c r="R1270" t="s">
        <v>334</v>
      </c>
      <c r="S1270">
        <v>59001</v>
      </c>
      <c r="T1270" t="s">
        <v>336</v>
      </c>
    </row>
    <row r="1271" spans="1:20" x14ac:dyDescent="0.25">
      <c r="A1271" t="s">
        <v>1190</v>
      </c>
      <c r="B1271" t="s">
        <v>407</v>
      </c>
      <c r="D1271">
        <v>905028001</v>
      </c>
      <c r="E1271" t="s">
        <v>1069</v>
      </c>
      <c r="F1271" t="s">
        <v>1070</v>
      </c>
      <c r="G1271" t="s">
        <v>333</v>
      </c>
      <c r="H1271">
        <v>17051</v>
      </c>
      <c r="I1271">
        <v>80</v>
      </c>
      <c r="J1271" t="s">
        <v>330</v>
      </c>
      <c r="K1271">
        <v>3</v>
      </c>
      <c r="L1271">
        <v>16</v>
      </c>
      <c r="M1271">
        <v>5</v>
      </c>
      <c r="O1271" t="s">
        <v>26</v>
      </c>
      <c r="P1271">
        <v>17051</v>
      </c>
      <c r="Q1271" t="s">
        <v>439</v>
      </c>
      <c r="R1271" t="s">
        <v>334</v>
      </c>
      <c r="S1271">
        <v>59001</v>
      </c>
      <c r="T1271" t="s">
        <v>336</v>
      </c>
    </row>
    <row r="1272" spans="1:20" x14ac:dyDescent="0.25">
      <c r="A1272" t="s">
        <v>983</v>
      </c>
      <c r="B1272" t="s">
        <v>796</v>
      </c>
      <c r="D1272">
        <v>901056001</v>
      </c>
      <c r="E1272" t="s">
        <v>865</v>
      </c>
      <c r="F1272" t="s">
        <v>866</v>
      </c>
      <c r="G1272" t="s">
        <v>333</v>
      </c>
      <c r="H1272">
        <v>17051</v>
      </c>
      <c r="I1272">
        <v>93</v>
      </c>
      <c r="J1272" t="s">
        <v>330</v>
      </c>
      <c r="K1272">
        <v>3</v>
      </c>
      <c r="L1272">
        <v>18.600000000000001</v>
      </c>
      <c r="M1272">
        <v>5</v>
      </c>
      <c r="O1272" t="s">
        <v>26</v>
      </c>
      <c r="P1272">
        <v>17051</v>
      </c>
      <c r="Q1272" t="s">
        <v>439</v>
      </c>
      <c r="R1272" t="s">
        <v>334</v>
      </c>
      <c r="S1272">
        <v>59001</v>
      </c>
      <c r="T1272" t="s">
        <v>336</v>
      </c>
    </row>
    <row r="1273" spans="1:20" x14ac:dyDescent="0.25">
      <c r="A1273" t="s">
        <v>983</v>
      </c>
      <c r="B1273" t="s">
        <v>796</v>
      </c>
      <c r="D1273">
        <v>901056001</v>
      </c>
      <c r="E1273" t="s">
        <v>865</v>
      </c>
      <c r="F1273" t="s">
        <v>866</v>
      </c>
      <c r="G1273" t="s">
        <v>333</v>
      </c>
      <c r="H1273">
        <v>17051</v>
      </c>
      <c r="I1273">
        <v>84.7</v>
      </c>
      <c r="J1273" t="s">
        <v>330</v>
      </c>
      <c r="K1273">
        <v>4</v>
      </c>
      <c r="L1273">
        <v>16.940000000000001</v>
      </c>
      <c r="M1273">
        <v>5</v>
      </c>
      <c r="O1273" t="s">
        <v>26</v>
      </c>
      <c r="P1273">
        <v>17051</v>
      </c>
      <c r="Q1273" t="s">
        <v>439</v>
      </c>
      <c r="R1273" t="s">
        <v>334</v>
      </c>
      <c r="S1273">
        <v>59001</v>
      </c>
      <c r="T1273" t="s">
        <v>336</v>
      </c>
    </row>
    <row r="1274" spans="1:20" x14ac:dyDescent="0.25">
      <c r="A1274" t="s">
        <v>1342</v>
      </c>
      <c r="B1274" t="s">
        <v>358</v>
      </c>
      <c r="D1274">
        <v>901056001</v>
      </c>
      <c r="E1274" t="s">
        <v>865</v>
      </c>
      <c r="F1274" t="s">
        <v>866</v>
      </c>
      <c r="G1274" t="s">
        <v>333</v>
      </c>
      <c r="H1274">
        <v>17051</v>
      </c>
      <c r="I1274">
        <v>160</v>
      </c>
      <c r="J1274" t="s">
        <v>330</v>
      </c>
      <c r="K1274">
        <v>7</v>
      </c>
      <c r="L1274">
        <v>16</v>
      </c>
      <c r="M1274">
        <v>10</v>
      </c>
      <c r="O1274" t="s">
        <v>26</v>
      </c>
      <c r="P1274">
        <v>17051</v>
      </c>
      <c r="Q1274" t="s">
        <v>439</v>
      </c>
      <c r="R1274" t="s">
        <v>334</v>
      </c>
      <c r="S1274">
        <v>59001</v>
      </c>
      <c r="T1274" t="s">
        <v>336</v>
      </c>
    </row>
    <row r="1275" spans="1:20" x14ac:dyDescent="0.25">
      <c r="A1275" t="s">
        <v>1413</v>
      </c>
      <c r="B1275" t="s">
        <v>356</v>
      </c>
      <c r="D1275">
        <v>904017001</v>
      </c>
      <c r="E1275" t="s">
        <v>857</v>
      </c>
      <c r="F1275" t="s">
        <v>858</v>
      </c>
      <c r="G1275" t="s">
        <v>333</v>
      </c>
      <c r="H1275">
        <v>17051</v>
      </c>
      <c r="I1275">
        <v>80</v>
      </c>
      <c r="J1275" t="s">
        <v>330</v>
      </c>
      <c r="K1275">
        <v>3</v>
      </c>
      <c r="L1275">
        <v>16</v>
      </c>
      <c r="M1275">
        <v>5</v>
      </c>
      <c r="O1275" t="s">
        <v>26</v>
      </c>
      <c r="P1275">
        <v>17051</v>
      </c>
      <c r="Q1275" t="s">
        <v>439</v>
      </c>
      <c r="R1275" t="s">
        <v>334</v>
      </c>
      <c r="S1275">
        <v>59001</v>
      </c>
      <c r="T1275" t="s">
        <v>336</v>
      </c>
    </row>
    <row r="1276" spans="1:20" x14ac:dyDescent="0.25">
      <c r="A1276" t="s">
        <v>859</v>
      </c>
      <c r="B1276" t="s">
        <v>849</v>
      </c>
      <c r="D1276">
        <v>904017001</v>
      </c>
      <c r="E1276" t="s">
        <v>857</v>
      </c>
      <c r="F1276" t="s">
        <v>858</v>
      </c>
      <c r="G1276" t="s">
        <v>333</v>
      </c>
      <c r="H1276">
        <v>17051</v>
      </c>
      <c r="I1276">
        <v>442</v>
      </c>
      <c r="J1276" t="s">
        <v>330</v>
      </c>
      <c r="K1276">
        <v>22</v>
      </c>
      <c r="L1276">
        <v>17</v>
      </c>
      <c r="M1276">
        <v>26</v>
      </c>
      <c r="O1276" t="s">
        <v>26</v>
      </c>
      <c r="P1276">
        <v>17051</v>
      </c>
      <c r="Q1276" t="s">
        <v>439</v>
      </c>
      <c r="R1276" t="s">
        <v>334</v>
      </c>
      <c r="S1276">
        <v>59001</v>
      </c>
      <c r="T1276" t="s">
        <v>336</v>
      </c>
    </row>
    <row r="1277" spans="1:20" x14ac:dyDescent="0.25">
      <c r="A1277" t="s">
        <v>1316</v>
      </c>
      <c r="B1277" t="s">
        <v>413</v>
      </c>
      <c r="D1277">
        <v>904017001</v>
      </c>
      <c r="E1277" t="s">
        <v>857</v>
      </c>
      <c r="F1277" t="s">
        <v>858</v>
      </c>
      <c r="G1277" t="s">
        <v>333</v>
      </c>
      <c r="H1277">
        <v>17051</v>
      </c>
      <c r="I1277">
        <v>340</v>
      </c>
      <c r="J1277" t="s">
        <v>330</v>
      </c>
      <c r="K1277">
        <v>8</v>
      </c>
      <c r="L1277">
        <v>17</v>
      </c>
      <c r="M1277">
        <v>20</v>
      </c>
      <c r="O1277" t="s">
        <v>26</v>
      </c>
      <c r="P1277">
        <v>17051</v>
      </c>
      <c r="Q1277" t="s">
        <v>439</v>
      </c>
      <c r="R1277" t="s">
        <v>334</v>
      </c>
      <c r="S1277">
        <v>59001</v>
      </c>
      <c r="T1277" t="s">
        <v>336</v>
      </c>
    </row>
    <row r="1278" spans="1:20" x14ac:dyDescent="0.25">
      <c r="A1278" t="s">
        <v>860</v>
      </c>
      <c r="B1278" t="s">
        <v>356</v>
      </c>
      <c r="D1278">
        <v>904017001</v>
      </c>
      <c r="E1278" t="s">
        <v>857</v>
      </c>
      <c r="F1278" t="s">
        <v>858</v>
      </c>
      <c r="G1278" t="s">
        <v>333</v>
      </c>
      <c r="H1278">
        <v>17051</v>
      </c>
      <c r="I1278">
        <v>320</v>
      </c>
      <c r="J1278" t="s">
        <v>330</v>
      </c>
      <c r="K1278">
        <v>33</v>
      </c>
      <c r="L1278">
        <v>16</v>
      </c>
      <c r="M1278">
        <v>20</v>
      </c>
      <c r="O1278" t="s">
        <v>26</v>
      </c>
      <c r="P1278">
        <v>17051</v>
      </c>
      <c r="Q1278" t="s">
        <v>439</v>
      </c>
      <c r="R1278" t="s">
        <v>334</v>
      </c>
      <c r="S1278">
        <v>59001</v>
      </c>
      <c r="T1278" t="s">
        <v>336</v>
      </c>
    </row>
    <row r="1279" spans="1:20" x14ac:dyDescent="0.25">
      <c r="A1279" t="s">
        <v>784</v>
      </c>
      <c r="B1279" t="s">
        <v>568</v>
      </c>
      <c r="D1279">
        <v>908030080</v>
      </c>
      <c r="E1279" t="s">
        <v>785</v>
      </c>
      <c r="F1279" t="s">
        <v>786</v>
      </c>
      <c r="G1279" t="s">
        <v>333</v>
      </c>
      <c r="H1279">
        <v>17051</v>
      </c>
      <c r="I1279">
        <v>33.880000000000003</v>
      </c>
      <c r="J1279" t="s">
        <v>330</v>
      </c>
      <c r="K1279">
        <v>11</v>
      </c>
      <c r="L1279">
        <v>16.940000000000001</v>
      </c>
      <c r="M1279">
        <v>2</v>
      </c>
      <c r="O1279" t="s">
        <v>26</v>
      </c>
      <c r="P1279">
        <v>17051</v>
      </c>
      <c r="Q1279" t="s">
        <v>439</v>
      </c>
      <c r="R1279" t="s">
        <v>334</v>
      </c>
      <c r="S1279">
        <v>59001</v>
      </c>
      <c r="T1279" t="s">
        <v>336</v>
      </c>
    </row>
    <row r="1280" spans="1:20" x14ac:dyDescent="0.25">
      <c r="A1280" t="s">
        <v>787</v>
      </c>
      <c r="B1280" t="s">
        <v>788</v>
      </c>
      <c r="D1280">
        <v>901090040</v>
      </c>
      <c r="E1280" t="s">
        <v>789</v>
      </c>
      <c r="F1280" t="s">
        <v>786</v>
      </c>
      <c r="G1280" t="s">
        <v>333</v>
      </c>
      <c r="H1280">
        <v>17051</v>
      </c>
      <c r="I1280">
        <v>16.940000000000001</v>
      </c>
      <c r="J1280" t="s">
        <v>330</v>
      </c>
      <c r="K1280">
        <v>2</v>
      </c>
      <c r="L1280">
        <v>16.940000000000001</v>
      </c>
      <c r="M1280">
        <v>1</v>
      </c>
      <c r="O1280" t="s">
        <v>26</v>
      </c>
      <c r="P1280">
        <v>17051</v>
      </c>
      <c r="Q1280" t="s">
        <v>439</v>
      </c>
      <c r="R1280" t="s">
        <v>334</v>
      </c>
      <c r="S1280">
        <v>59001</v>
      </c>
      <c r="T1280" t="s">
        <v>336</v>
      </c>
    </row>
    <row r="1281" spans="1:20" x14ac:dyDescent="0.25">
      <c r="A1281" t="s">
        <v>864</v>
      </c>
      <c r="B1281" t="s">
        <v>358</v>
      </c>
      <c r="D1281">
        <v>901056001</v>
      </c>
      <c r="E1281" t="s">
        <v>865</v>
      </c>
      <c r="F1281" t="s">
        <v>866</v>
      </c>
      <c r="G1281" t="s">
        <v>333</v>
      </c>
      <c r="H1281">
        <v>17051</v>
      </c>
      <c r="I1281">
        <v>320</v>
      </c>
      <c r="J1281" t="s">
        <v>330</v>
      </c>
      <c r="K1281">
        <v>4</v>
      </c>
      <c r="L1281">
        <v>16</v>
      </c>
      <c r="M1281">
        <v>20</v>
      </c>
      <c r="O1281" t="s">
        <v>26</v>
      </c>
      <c r="P1281">
        <v>17051</v>
      </c>
      <c r="Q1281" t="s">
        <v>439</v>
      </c>
      <c r="R1281" t="s">
        <v>334</v>
      </c>
      <c r="S1281">
        <v>59001</v>
      </c>
      <c r="T1281" t="s">
        <v>336</v>
      </c>
    </row>
    <row r="1282" spans="1:20" x14ac:dyDescent="0.25">
      <c r="A1282" t="s">
        <v>1327</v>
      </c>
      <c r="B1282" t="s">
        <v>608</v>
      </c>
      <c r="D1282">
        <v>902065010</v>
      </c>
      <c r="E1282" t="s">
        <v>987</v>
      </c>
      <c r="F1282" t="s">
        <v>988</v>
      </c>
      <c r="G1282" t="s">
        <v>333</v>
      </c>
      <c r="H1282">
        <v>17051</v>
      </c>
      <c r="I1282">
        <v>170</v>
      </c>
      <c r="J1282" t="s">
        <v>330</v>
      </c>
      <c r="K1282">
        <v>5</v>
      </c>
      <c r="L1282">
        <v>17</v>
      </c>
      <c r="M1282">
        <v>10</v>
      </c>
      <c r="O1282" t="s">
        <v>26</v>
      </c>
      <c r="P1282">
        <v>17051</v>
      </c>
      <c r="Q1282" t="s">
        <v>439</v>
      </c>
      <c r="R1282" t="s">
        <v>334</v>
      </c>
      <c r="S1282">
        <v>59001</v>
      </c>
      <c r="T1282" t="s">
        <v>336</v>
      </c>
    </row>
    <row r="1283" spans="1:20" x14ac:dyDescent="0.25">
      <c r="A1283" t="s">
        <v>1367</v>
      </c>
      <c r="B1283" t="s">
        <v>413</v>
      </c>
      <c r="D1283">
        <v>908030001</v>
      </c>
      <c r="E1283" t="s">
        <v>793</v>
      </c>
      <c r="F1283" t="s">
        <v>794</v>
      </c>
      <c r="G1283" t="s">
        <v>333</v>
      </c>
      <c r="H1283">
        <v>17051</v>
      </c>
      <c r="I1283">
        <v>136</v>
      </c>
      <c r="J1283" t="s">
        <v>330</v>
      </c>
      <c r="K1283">
        <v>7</v>
      </c>
      <c r="L1283">
        <v>17</v>
      </c>
      <c r="M1283">
        <v>8</v>
      </c>
      <c r="O1283" t="s">
        <v>26</v>
      </c>
      <c r="P1283">
        <v>17051</v>
      </c>
      <c r="Q1283" t="s">
        <v>439</v>
      </c>
      <c r="R1283" t="s">
        <v>334</v>
      </c>
      <c r="S1283">
        <v>59001</v>
      </c>
      <c r="T1283" t="s">
        <v>336</v>
      </c>
    </row>
    <row r="1284" spans="1:20" x14ac:dyDescent="0.25">
      <c r="A1284" t="s">
        <v>1228</v>
      </c>
      <c r="B1284" t="s">
        <v>580</v>
      </c>
      <c r="D1284">
        <v>908030001</v>
      </c>
      <c r="E1284" t="s">
        <v>793</v>
      </c>
      <c r="F1284" t="s">
        <v>794</v>
      </c>
      <c r="G1284" t="s">
        <v>333</v>
      </c>
      <c r="H1284">
        <v>17051</v>
      </c>
      <c r="I1284">
        <v>64</v>
      </c>
      <c r="J1284" t="s">
        <v>330</v>
      </c>
      <c r="K1284">
        <v>25</v>
      </c>
      <c r="L1284">
        <v>16</v>
      </c>
      <c r="M1284">
        <v>4</v>
      </c>
      <c r="O1284" t="s">
        <v>26</v>
      </c>
      <c r="P1284">
        <v>17051</v>
      </c>
      <c r="Q1284" t="s">
        <v>439</v>
      </c>
      <c r="R1284" t="s">
        <v>334</v>
      </c>
      <c r="S1284">
        <v>59001</v>
      </c>
      <c r="T1284" t="s">
        <v>336</v>
      </c>
    </row>
    <row r="1285" spans="1:20" x14ac:dyDescent="0.25">
      <c r="A1285" t="s">
        <v>1451</v>
      </c>
      <c r="B1285" t="s">
        <v>1012</v>
      </c>
      <c r="D1285">
        <v>903062010</v>
      </c>
      <c r="E1285" t="s">
        <v>1248</v>
      </c>
      <c r="F1285" t="s">
        <v>1249</v>
      </c>
      <c r="G1285" t="s">
        <v>333</v>
      </c>
      <c r="H1285">
        <v>17051</v>
      </c>
      <c r="I1285">
        <v>51</v>
      </c>
      <c r="J1285" t="s">
        <v>330</v>
      </c>
      <c r="K1285">
        <v>2</v>
      </c>
      <c r="L1285">
        <v>17</v>
      </c>
      <c r="M1285">
        <v>3</v>
      </c>
      <c r="O1285" t="s">
        <v>26</v>
      </c>
      <c r="P1285">
        <v>17051</v>
      </c>
      <c r="Q1285" t="s">
        <v>439</v>
      </c>
      <c r="R1285" t="s">
        <v>334</v>
      </c>
      <c r="S1285">
        <v>59001</v>
      </c>
      <c r="T1285" t="s">
        <v>336</v>
      </c>
    </row>
    <row r="1286" spans="1:20" x14ac:dyDescent="0.25">
      <c r="A1286" t="s">
        <v>1196</v>
      </c>
      <c r="B1286" t="s">
        <v>407</v>
      </c>
      <c r="D1286">
        <v>906055001</v>
      </c>
      <c r="E1286" t="s">
        <v>868</v>
      </c>
      <c r="F1286" t="s">
        <v>869</v>
      </c>
      <c r="G1286" t="s">
        <v>333</v>
      </c>
      <c r="H1286">
        <v>17051</v>
      </c>
      <c r="I1286">
        <v>160</v>
      </c>
      <c r="J1286" t="s">
        <v>330</v>
      </c>
      <c r="K1286">
        <v>2</v>
      </c>
      <c r="L1286">
        <v>16</v>
      </c>
      <c r="M1286">
        <v>10</v>
      </c>
      <c r="O1286" t="s">
        <v>26</v>
      </c>
      <c r="P1286">
        <v>17051</v>
      </c>
      <c r="Q1286" t="s">
        <v>439</v>
      </c>
      <c r="R1286" t="s">
        <v>334</v>
      </c>
      <c r="S1286">
        <v>59001</v>
      </c>
      <c r="T1286" t="s">
        <v>336</v>
      </c>
    </row>
    <row r="1287" spans="1:20" x14ac:dyDescent="0.25">
      <c r="A1287" t="s">
        <v>1368</v>
      </c>
      <c r="B1287" t="s">
        <v>441</v>
      </c>
      <c r="D1287">
        <v>906012001</v>
      </c>
      <c r="E1287" t="s">
        <v>780</v>
      </c>
      <c r="F1287" t="s">
        <v>801</v>
      </c>
      <c r="G1287" t="s">
        <v>333</v>
      </c>
      <c r="H1287">
        <v>17051</v>
      </c>
      <c r="I1287">
        <v>160</v>
      </c>
      <c r="J1287" t="s">
        <v>330</v>
      </c>
      <c r="K1287">
        <v>4</v>
      </c>
      <c r="L1287">
        <v>16</v>
      </c>
      <c r="M1287">
        <v>10</v>
      </c>
      <c r="O1287" t="s">
        <v>26</v>
      </c>
      <c r="P1287">
        <v>17051</v>
      </c>
      <c r="Q1287" t="s">
        <v>439</v>
      </c>
      <c r="R1287" t="s">
        <v>334</v>
      </c>
      <c r="S1287">
        <v>59001</v>
      </c>
      <c r="T1287" t="s">
        <v>336</v>
      </c>
    </row>
    <row r="1288" spans="1:20" x14ac:dyDescent="0.25">
      <c r="A1288" t="s">
        <v>1126</v>
      </c>
      <c r="B1288" t="s">
        <v>765</v>
      </c>
      <c r="D1288">
        <v>907058001</v>
      </c>
      <c r="E1288" t="s">
        <v>804</v>
      </c>
      <c r="F1288" t="s">
        <v>805</v>
      </c>
      <c r="G1288" t="s">
        <v>333</v>
      </c>
      <c r="H1288">
        <v>17051</v>
      </c>
      <c r="I1288">
        <v>160</v>
      </c>
      <c r="J1288" t="s">
        <v>330</v>
      </c>
      <c r="K1288">
        <v>7</v>
      </c>
      <c r="L1288">
        <v>16</v>
      </c>
      <c r="M1288">
        <v>10</v>
      </c>
      <c r="O1288" t="s">
        <v>26</v>
      </c>
      <c r="P1288">
        <v>17051</v>
      </c>
      <c r="Q1288" t="s">
        <v>439</v>
      </c>
      <c r="R1288" t="s">
        <v>334</v>
      </c>
      <c r="S1288">
        <v>59001</v>
      </c>
      <c r="T1288" t="s">
        <v>336</v>
      </c>
    </row>
    <row r="1289" spans="1:20" x14ac:dyDescent="0.25">
      <c r="A1289" t="s">
        <v>1127</v>
      </c>
      <c r="B1289" t="s">
        <v>849</v>
      </c>
      <c r="D1289">
        <v>907058001</v>
      </c>
      <c r="E1289" t="s">
        <v>804</v>
      </c>
      <c r="F1289" t="s">
        <v>805</v>
      </c>
      <c r="G1289" t="s">
        <v>333</v>
      </c>
      <c r="H1289">
        <v>17051</v>
      </c>
      <c r="I1289">
        <v>68</v>
      </c>
      <c r="J1289" t="s">
        <v>330</v>
      </c>
      <c r="K1289">
        <v>5</v>
      </c>
      <c r="L1289">
        <v>17</v>
      </c>
      <c r="M1289">
        <v>4</v>
      </c>
      <c r="O1289" t="s">
        <v>26</v>
      </c>
      <c r="P1289">
        <v>17051</v>
      </c>
      <c r="Q1289" t="s">
        <v>439</v>
      </c>
      <c r="R1289" t="s">
        <v>334</v>
      </c>
      <c r="S1289">
        <v>59001</v>
      </c>
      <c r="T1289" t="s">
        <v>336</v>
      </c>
    </row>
    <row r="1290" spans="1:20" x14ac:dyDescent="0.25">
      <c r="A1290" t="s">
        <v>1198</v>
      </c>
      <c r="B1290" t="s">
        <v>903</v>
      </c>
      <c r="D1290">
        <v>907058001</v>
      </c>
      <c r="E1290" t="s">
        <v>804</v>
      </c>
      <c r="F1290" t="s">
        <v>805</v>
      </c>
      <c r="G1290" t="s">
        <v>333</v>
      </c>
      <c r="H1290">
        <v>17051</v>
      </c>
      <c r="I1290">
        <v>160</v>
      </c>
      <c r="J1290" t="s">
        <v>330</v>
      </c>
      <c r="K1290">
        <v>8</v>
      </c>
      <c r="L1290">
        <v>16</v>
      </c>
      <c r="M1290">
        <v>10</v>
      </c>
      <c r="O1290" t="s">
        <v>26</v>
      </c>
      <c r="P1290">
        <v>17051</v>
      </c>
      <c r="Q1290" t="s">
        <v>439</v>
      </c>
      <c r="R1290" t="s">
        <v>334</v>
      </c>
      <c r="S1290">
        <v>59001</v>
      </c>
      <c r="T1290" t="s">
        <v>336</v>
      </c>
    </row>
    <row r="1291" spans="1:20" x14ac:dyDescent="0.25">
      <c r="A1291" t="s">
        <v>994</v>
      </c>
      <c r="B1291" t="s">
        <v>351</v>
      </c>
      <c r="D1291">
        <v>907058001</v>
      </c>
      <c r="E1291" t="s">
        <v>804</v>
      </c>
      <c r="F1291" t="s">
        <v>805</v>
      </c>
      <c r="G1291" t="s">
        <v>333</v>
      </c>
      <c r="H1291">
        <v>17051</v>
      </c>
      <c r="I1291">
        <v>186</v>
      </c>
      <c r="J1291" t="s">
        <v>330</v>
      </c>
      <c r="K1291">
        <v>7</v>
      </c>
      <c r="L1291">
        <v>18.600000000000001</v>
      </c>
      <c r="M1291">
        <v>10</v>
      </c>
      <c r="O1291" t="s">
        <v>26</v>
      </c>
      <c r="P1291">
        <v>17051</v>
      </c>
      <c r="Q1291" t="s">
        <v>439</v>
      </c>
      <c r="R1291" t="s">
        <v>334</v>
      </c>
      <c r="S1291">
        <v>59001</v>
      </c>
      <c r="T1291" t="s">
        <v>336</v>
      </c>
    </row>
    <row r="1292" spans="1:20" x14ac:dyDescent="0.25">
      <c r="A1292" t="s">
        <v>1200</v>
      </c>
      <c r="B1292" t="s">
        <v>441</v>
      </c>
      <c r="D1292">
        <v>907058001</v>
      </c>
      <c r="E1292" t="s">
        <v>804</v>
      </c>
      <c r="F1292" t="s">
        <v>805</v>
      </c>
      <c r="G1292" t="s">
        <v>333</v>
      </c>
      <c r="H1292">
        <v>17051</v>
      </c>
      <c r="I1292">
        <v>80</v>
      </c>
      <c r="J1292" t="s">
        <v>330</v>
      </c>
      <c r="K1292">
        <v>8</v>
      </c>
      <c r="L1292">
        <v>16</v>
      </c>
      <c r="M1292">
        <v>5</v>
      </c>
      <c r="O1292" t="s">
        <v>26</v>
      </c>
      <c r="P1292">
        <v>17051</v>
      </c>
      <c r="Q1292" t="s">
        <v>439</v>
      </c>
      <c r="R1292" t="s">
        <v>334</v>
      </c>
      <c r="S1292">
        <v>59001</v>
      </c>
      <c r="T1292" t="s">
        <v>336</v>
      </c>
    </row>
    <row r="1293" spans="1:20" x14ac:dyDescent="0.25">
      <c r="A1293" t="s">
        <v>870</v>
      </c>
      <c r="B1293" t="s">
        <v>838</v>
      </c>
      <c r="D1293">
        <v>907058001</v>
      </c>
      <c r="E1293" t="s">
        <v>804</v>
      </c>
      <c r="F1293" t="s">
        <v>805</v>
      </c>
      <c r="G1293" t="s">
        <v>333</v>
      </c>
      <c r="H1293">
        <v>17051</v>
      </c>
      <c r="I1293">
        <v>64</v>
      </c>
      <c r="J1293" t="s">
        <v>330</v>
      </c>
      <c r="K1293">
        <v>6</v>
      </c>
      <c r="L1293">
        <v>16</v>
      </c>
      <c r="M1293">
        <v>4</v>
      </c>
      <c r="O1293" t="s">
        <v>26</v>
      </c>
      <c r="P1293">
        <v>17051</v>
      </c>
      <c r="Q1293" t="s">
        <v>439</v>
      </c>
      <c r="R1293" t="s">
        <v>334</v>
      </c>
      <c r="S1293">
        <v>59001</v>
      </c>
      <c r="T1293" t="s">
        <v>336</v>
      </c>
    </row>
    <row r="1294" spans="1:20" x14ac:dyDescent="0.25">
      <c r="A1294" t="s">
        <v>1303</v>
      </c>
      <c r="B1294" t="s">
        <v>568</v>
      </c>
      <c r="D1294">
        <v>907058001</v>
      </c>
      <c r="E1294" t="s">
        <v>804</v>
      </c>
      <c r="F1294" t="s">
        <v>805</v>
      </c>
      <c r="G1294" t="s">
        <v>333</v>
      </c>
      <c r="H1294">
        <v>17051</v>
      </c>
      <c r="I1294">
        <v>84.7</v>
      </c>
      <c r="J1294" t="s">
        <v>330</v>
      </c>
      <c r="K1294">
        <v>2</v>
      </c>
      <c r="L1294">
        <v>16.940000000000001</v>
      </c>
      <c r="M1294">
        <v>5</v>
      </c>
      <c r="O1294" t="s">
        <v>26</v>
      </c>
      <c r="P1294">
        <v>17051</v>
      </c>
      <c r="Q1294" t="s">
        <v>439</v>
      </c>
      <c r="R1294" t="s">
        <v>334</v>
      </c>
      <c r="S1294">
        <v>59001</v>
      </c>
      <c r="T1294" t="s">
        <v>336</v>
      </c>
    </row>
    <row r="1295" spans="1:20" x14ac:dyDescent="0.25">
      <c r="A1295" t="s">
        <v>1251</v>
      </c>
      <c r="B1295" t="s">
        <v>792</v>
      </c>
      <c r="D1295">
        <v>902064001</v>
      </c>
      <c r="E1295" t="s">
        <v>873</v>
      </c>
      <c r="F1295" t="s">
        <v>874</v>
      </c>
      <c r="G1295" t="s">
        <v>333</v>
      </c>
      <c r="H1295">
        <v>17051</v>
      </c>
      <c r="I1295">
        <v>160</v>
      </c>
      <c r="J1295" t="s">
        <v>330</v>
      </c>
      <c r="K1295">
        <v>7</v>
      </c>
      <c r="L1295">
        <v>16</v>
      </c>
      <c r="M1295">
        <v>10</v>
      </c>
      <c r="O1295" t="s">
        <v>26</v>
      </c>
      <c r="P1295">
        <v>17051</v>
      </c>
      <c r="Q1295" t="s">
        <v>439</v>
      </c>
      <c r="R1295" t="s">
        <v>334</v>
      </c>
      <c r="S1295">
        <v>59001</v>
      </c>
      <c r="T1295" t="s">
        <v>336</v>
      </c>
    </row>
    <row r="1296" spans="1:20" x14ac:dyDescent="0.25">
      <c r="A1296" t="s">
        <v>1201</v>
      </c>
      <c r="B1296" t="s">
        <v>769</v>
      </c>
      <c r="D1296">
        <v>902064001</v>
      </c>
      <c r="E1296" t="s">
        <v>873</v>
      </c>
      <c r="F1296" t="s">
        <v>874</v>
      </c>
      <c r="G1296" t="s">
        <v>333</v>
      </c>
      <c r="H1296">
        <v>17051</v>
      </c>
      <c r="I1296">
        <v>160</v>
      </c>
      <c r="J1296" t="s">
        <v>330</v>
      </c>
      <c r="K1296">
        <v>6</v>
      </c>
      <c r="L1296">
        <v>16</v>
      </c>
      <c r="M1296">
        <v>10</v>
      </c>
      <c r="O1296" t="s">
        <v>26</v>
      </c>
      <c r="P1296">
        <v>17051</v>
      </c>
      <c r="Q1296" t="s">
        <v>439</v>
      </c>
      <c r="R1296" t="s">
        <v>334</v>
      </c>
      <c r="S1296">
        <v>59001</v>
      </c>
      <c r="T1296" t="s">
        <v>336</v>
      </c>
    </row>
    <row r="1297" spans="1:20" x14ac:dyDescent="0.25">
      <c r="A1297" t="s">
        <v>1382</v>
      </c>
      <c r="B1297" t="s">
        <v>358</v>
      </c>
      <c r="D1297">
        <v>902064001</v>
      </c>
      <c r="E1297" t="s">
        <v>873</v>
      </c>
      <c r="F1297" t="s">
        <v>874</v>
      </c>
      <c r="G1297" t="s">
        <v>333</v>
      </c>
      <c r="H1297">
        <v>17051</v>
      </c>
      <c r="I1297">
        <v>160</v>
      </c>
      <c r="J1297" t="s">
        <v>330</v>
      </c>
      <c r="K1297">
        <v>7</v>
      </c>
      <c r="L1297">
        <v>16</v>
      </c>
      <c r="M1297">
        <v>10</v>
      </c>
      <c r="O1297" t="s">
        <v>26</v>
      </c>
      <c r="P1297">
        <v>17051</v>
      </c>
      <c r="Q1297" t="s">
        <v>439</v>
      </c>
      <c r="R1297" t="s">
        <v>334</v>
      </c>
      <c r="S1297">
        <v>59001</v>
      </c>
      <c r="T1297" t="s">
        <v>336</v>
      </c>
    </row>
    <row r="1298" spans="1:20" x14ac:dyDescent="0.25">
      <c r="A1298" t="s">
        <v>1253</v>
      </c>
      <c r="B1298" t="s">
        <v>1065</v>
      </c>
      <c r="D1298">
        <v>907016010</v>
      </c>
      <c r="E1298" t="s">
        <v>1254</v>
      </c>
      <c r="F1298" t="s">
        <v>1255</v>
      </c>
      <c r="G1298" t="s">
        <v>333</v>
      </c>
      <c r="H1298">
        <v>17051</v>
      </c>
      <c r="I1298">
        <v>169.4</v>
      </c>
      <c r="J1298" t="s">
        <v>330</v>
      </c>
      <c r="K1298">
        <v>7</v>
      </c>
      <c r="L1298">
        <v>16.940000000000001</v>
      </c>
      <c r="M1298">
        <v>10</v>
      </c>
      <c r="O1298" t="s">
        <v>26</v>
      </c>
      <c r="P1298">
        <v>17051</v>
      </c>
      <c r="Q1298" t="s">
        <v>439</v>
      </c>
      <c r="R1298" t="s">
        <v>334</v>
      </c>
      <c r="S1298">
        <v>59001</v>
      </c>
      <c r="T1298" t="s">
        <v>336</v>
      </c>
    </row>
    <row r="1299" spans="1:20" x14ac:dyDescent="0.25">
      <c r="A1299" t="s">
        <v>1256</v>
      </c>
      <c r="B1299" t="s">
        <v>413</v>
      </c>
      <c r="D1299">
        <v>907016010</v>
      </c>
      <c r="E1299" t="s">
        <v>1254</v>
      </c>
      <c r="F1299" t="s">
        <v>1255</v>
      </c>
      <c r="G1299" t="s">
        <v>333</v>
      </c>
      <c r="H1299">
        <v>17051</v>
      </c>
      <c r="I1299">
        <v>170</v>
      </c>
      <c r="J1299" t="s">
        <v>330</v>
      </c>
      <c r="K1299">
        <v>9</v>
      </c>
      <c r="L1299">
        <v>17</v>
      </c>
      <c r="M1299">
        <v>10</v>
      </c>
      <c r="O1299" t="s">
        <v>26</v>
      </c>
      <c r="P1299">
        <v>17051</v>
      </c>
      <c r="Q1299" t="s">
        <v>439</v>
      </c>
      <c r="R1299" t="s">
        <v>334</v>
      </c>
      <c r="S1299">
        <v>59001</v>
      </c>
      <c r="T1299" t="s">
        <v>336</v>
      </c>
    </row>
    <row r="1300" spans="1:20" x14ac:dyDescent="0.25">
      <c r="A1300" t="s">
        <v>875</v>
      </c>
      <c r="B1300" t="s">
        <v>876</v>
      </c>
      <c r="D1300">
        <v>906019001</v>
      </c>
      <c r="E1300" t="s">
        <v>877</v>
      </c>
      <c r="F1300" t="s">
        <v>878</v>
      </c>
      <c r="G1300" t="s">
        <v>333</v>
      </c>
      <c r="H1300">
        <v>17051</v>
      </c>
      <c r="I1300">
        <v>208</v>
      </c>
      <c r="J1300" t="s">
        <v>330</v>
      </c>
      <c r="K1300">
        <v>19</v>
      </c>
      <c r="L1300">
        <v>16</v>
      </c>
      <c r="M1300">
        <v>13</v>
      </c>
      <c r="O1300" t="s">
        <v>26</v>
      </c>
      <c r="P1300">
        <v>17051</v>
      </c>
      <c r="Q1300" t="s">
        <v>439</v>
      </c>
      <c r="R1300" t="s">
        <v>334</v>
      </c>
      <c r="S1300">
        <v>59001</v>
      </c>
      <c r="T1300" t="s">
        <v>336</v>
      </c>
    </row>
    <row r="1301" spans="1:20" x14ac:dyDescent="0.25">
      <c r="A1301" t="s">
        <v>999</v>
      </c>
      <c r="B1301" t="s">
        <v>1000</v>
      </c>
      <c r="D1301">
        <v>906019001</v>
      </c>
      <c r="E1301" t="s">
        <v>877</v>
      </c>
      <c r="F1301" t="s">
        <v>878</v>
      </c>
      <c r="G1301" t="s">
        <v>333</v>
      </c>
      <c r="H1301">
        <v>17051</v>
      </c>
      <c r="I1301">
        <v>16</v>
      </c>
      <c r="J1301" t="s">
        <v>330</v>
      </c>
      <c r="K1301">
        <v>8</v>
      </c>
      <c r="L1301">
        <v>16</v>
      </c>
      <c r="M1301">
        <v>1</v>
      </c>
      <c r="O1301" t="s">
        <v>26</v>
      </c>
      <c r="P1301">
        <v>17051</v>
      </c>
      <c r="Q1301" t="s">
        <v>439</v>
      </c>
      <c r="R1301" t="s">
        <v>334</v>
      </c>
      <c r="S1301">
        <v>59001</v>
      </c>
      <c r="T1301" t="s">
        <v>336</v>
      </c>
    </row>
    <row r="1302" spans="1:20" x14ac:dyDescent="0.25">
      <c r="A1302" t="s">
        <v>879</v>
      </c>
      <c r="B1302" t="s">
        <v>796</v>
      </c>
      <c r="D1302">
        <v>906019001</v>
      </c>
      <c r="E1302" t="s">
        <v>877</v>
      </c>
      <c r="F1302" t="s">
        <v>878</v>
      </c>
      <c r="G1302" t="s">
        <v>333</v>
      </c>
      <c r="H1302">
        <v>17051</v>
      </c>
      <c r="I1302">
        <v>338.8</v>
      </c>
      <c r="J1302" t="s">
        <v>330</v>
      </c>
      <c r="K1302">
        <v>17</v>
      </c>
      <c r="L1302">
        <v>16.940000000000001</v>
      </c>
      <c r="M1302">
        <v>20</v>
      </c>
      <c r="O1302" t="s">
        <v>26</v>
      </c>
      <c r="P1302">
        <v>17051</v>
      </c>
      <c r="Q1302" t="s">
        <v>439</v>
      </c>
      <c r="R1302" t="s">
        <v>334</v>
      </c>
      <c r="S1302">
        <v>59001</v>
      </c>
      <c r="T1302" t="s">
        <v>336</v>
      </c>
    </row>
    <row r="1303" spans="1:20" x14ac:dyDescent="0.25">
      <c r="A1303" t="s">
        <v>1001</v>
      </c>
      <c r="B1303" t="s">
        <v>351</v>
      </c>
      <c r="D1303">
        <v>906019001</v>
      </c>
      <c r="E1303" t="s">
        <v>877</v>
      </c>
      <c r="F1303" t="s">
        <v>878</v>
      </c>
      <c r="G1303" t="s">
        <v>333</v>
      </c>
      <c r="H1303">
        <v>17051</v>
      </c>
      <c r="I1303">
        <v>167.4</v>
      </c>
      <c r="J1303" t="s">
        <v>330</v>
      </c>
      <c r="K1303">
        <v>12</v>
      </c>
      <c r="L1303">
        <v>18.600000000000001</v>
      </c>
      <c r="M1303">
        <v>9</v>
      </c>
      <c r="O1303" t="s">
        <v>26</v>
      </c>
      <c r="P1303">
        <v>17051</v>
      </c>
      <c r="Q1303" t="s">
        <v>439</v>
      </c>
      <c r="R1303" t="s">
        <v>334</v>
      </c>
      <c r="S1303">
        <v>59001</v>
      </c>
      <c r="T1303" t="s">
        <v>336</v>
      </c>
    </row>
    <row r="1304" spans="1:20" x14ac:dyDescent="0.25">
      <c r="A1304" t="s">
        <v>1211</v>
      </c>
      <c r="B1304" t="s">
        <v>796</v>
      </c>
      <c r="D1304">
        <v>907053001</v>
      </c>
      <c r="E1304" t="s">
        <v>1212</v>
      </c>
      <c r="F1304" t="s">
        <v>1003</v>
      </c>
      <c r="G1304" t="s">
        <v>333</v>
      </c>
      <c r="H1304">
        <v>17051</v>
      </c>
      <c r="I1304">
        <v>18.600000000000001</v>
      </c>
      <c r="J1304" t="s">
        <v>330</v>
      </c>
      <c r="K1304">
        <v>7</v>
      </c>
      <c r="L1304">
        <v>18.600000000000001</v>
      </c>
      <c r="M1304">
        <v>1</v>
      </c>
      <c r="O1304" t="s">
        <v>26</v>
      </c>
      <c r="P1304">
        <v>17051</v>
      </c>
      <c r="Q1304" t="s">
        <v>439</v>
      </c>
      <c r="R1304" t="s">
        <v>334</v>
      </c>
      <c r="S1304">
        <v>59001</v>
      </c>
      <c r="T1304" t="s">
        <v>336</v>
      </c>
    </row>
    <row r="1305" spans="1:20" x14ac:dyDescent="0.25">
      <c r="A1305" t="s">
        <v>1452</v>
      </c>
      <c r="B1305" t="s">
        <v>816</v>
      </c>
      <c r="D1305">
        <v>908048001</v>
      </c>
      <c r="E1305" t="s">
        <v>881</v>
      </c>
      <c r="F1305" t="s">
        <v>882</v>
      </c>
      <c r="G1305" t="s">
        <v>333</v>
      </c>
      <c r="H1305">
        <v>17051</v>
      </c>
      <c r="I1305">
        <v>32</v>
      </c>
      <c r="J1305" t="s">
        <v>330</v>
      </c>
      <c r="K1305">
        <v>6</v>
      </c>
      <c r="L1305">
        <v>16</v>
      </c>
      <c r="M1305">
        <v>2</v>
      </c>
      <c r="O1305" t="s">
        <v>26</v>
      </c>
      <c r="P1305">
        <v>17051</v>
      </c>
      <c r="Q1305" t="s">
        <v>439</v>
      </c>
      <c r="R1305" t="s">
        <v>334</v>
      </c>
      <c r="S1305">
        <v>59001</v>
      </c>
      <c r="T1305" t="s">
        <v>336</v>
      </c>
    </row>
    <row r="1306" spans="1:20" x14ac:dyDescent="0.25">
      <c r="A1306" t="s">
        <v>807</v>
      </c>
      <c r="B1306" t="s">
        <v>413</v>
      </c>
      <c r="D1306">
        <v>904054040</v>
      </c>
      <c r="E1306" t="s">
        <v>808</v>
      </c>
      <c r="F1306" t="s">
        <v>809</v>
      </c>
      <c r="G1306" t="s">
        <v>333</v>
      </c>
      <c r="H1306">
        <v>17051</v>
      </c>
      <c r="I1306">
        <v>85</v>
      </c>
      <c r="J1306" t="s">
        <v>330</v>
      </c>
      <c r="K1306">
        <v>12</v>
      </c>
      <c r="L1306">
        <v>17</v>
      </c>
      <c r="M1306">
        <v>5</v>
      </c>
      <c r="O1306" t="s">
        <v>26</v>
      </c>
      <c r="P1306">
        <v>17051</v>
      </c>
      <c r="Q1306" t="s">
        <v>439</v>
      </c>
      <c r="R1306" t="s">
        <v>334</v>
      </c>
      <c r="S1306">
        <v>59001</v>
      </c>
      <c r="T1306" t="s">
        <v>336</v>
      </c>
    </row>
    <row r="1307" spans="1:20" x14ac:dyDescent="0.25">
      <c r="A1307" t="s">
        <v>1157</v>
      </c>
      <c r="B1307" t="s">
        <v>580</v>
      </c>
      <c r="D1307">
        <v>903000000</v>
      </c>
      <c r="E1307" t="s">
        <v>1158</v>
      </c>
      <c r="F1307" t="s">
        <v>1159</v>
      </c>
      <c r="G1307" t="s">
        <v>333</v>
      </c>
      <c r="H1307">
        <v>17051</v>
      </c>
      <c r="I1307">
        <v>32</v>
      </c>
      <c r="J1307" t="s">
        <v>330</v>
      </c>
      <c r="K1307">
        <v>15</v>
      </c>
      <c r="L1307">
        <v>16</v>
      </c>
      <c r="M1307">
        <v>2</v>
      </c>
      <c r="O1307" t="s">
        <v>26</v>
      </c>
      <c r="P1307">
        <v>17051</v>
      </c>
      <c r="Q1307" t="s">
        <v>439</v>
      </c>
      <c r="R1307" t="s">
        <v>334</v>
      </c>
      <c r="S1307">
        <v>59001</v>
      </c>
      <c r="T1307" t="s">
        <v>336</v>
      </c>
    </row>
    <row r="1308" spans="1:20" x14ac:dyDescent="0.25">
      <c r="A1308" t="s">
        <v>886</v>
      </c>
      <c r="B1308" t="s">
        <v>887</v>
      </c>
      <c r="D1308">
        <v>905026001</v>
      </c>
      <c r="E1308" t="s">
        <v>884</v>
      </c>
      <c r="F1308" t="s">
        <v>885</v>
      </c>
      <c r="G1308" t="s">
        <v>333</v>
      </c>
      <c r="H1308">
        <v>17051</v>
      </c>
      <c r="I1308">
        <v>85</v>
      </c>
      <c r="J1308" t="s">
        <v>330</v>
      </c>
      <c r="K1308">
        <v>14</v>
      </c>
      <c r="L1308">
        <v>17</v>
      </c>
      <c r="M1308">
        <v>5</v>
      </c>
      <c r="O1308" t="s">
        <v>26</v>
      </c>
      <c r="P1308">
        <v>17051</v>
      </c>
      <c r="Q1308" t="s">
        <v>439</v>
      </c>
      <c r="R1308" t="s">
        <v>334</v>
      </c>
      <c r="S1308">
        <v>59001</v>
      </c>
      <c r="T1308" t="s">
        <v>336</v>
      </c>
    </row>
    <row r="1309" spans="1:20" x14ac:dyDescent="0.25">
      <c r="A1309" t="s">
        <v>1330</v>
      </c>
      <c r="B1309" t="s">
        <v>568</v>
      </c>
      <c r="D1309">
        <v>905026001</v>
      </c>
      <c r="E1309" t="s">
        <v>884</v>
      </c>
      <c r="F1309" t="s">
        <v>885</v>
      </c>
      <c r="G1309" t="s">
        <v>333</v>
      </c>
      <c r="H1309">
        <v>17051</v>
      </c>
      <c r="I1309">
        <v>84.7</v>
      </c>
      <c r="J1309" t="s">
        <v>330</v>
      </c>
      <c r="K1309">
        <v>6</v>
      </c>
      <c r="L1309">
        <v>16.940000000000001</v>
      </c>
      <c r="M1309">
        <v>5</v>
      </c>
      <c r="O1309" t="s">
        <v>26</v>
      </c>
      <c r="P1309">
        <v>17051</v>
      </c>
      <c r="Q1309" t="s">
        <v>439</v>
      </c>
      <c r="R1309" t="s">
        <v>334</v>
      </c>
      <c r="S1309">
        <v>59001</v>
      </c>
      <c r="T1309" t="s">
        <v>336</v>
      </c>
    </row>
    <row r="1310" spans="1:20" x14ac:dyDescent="0.25">
      <c r="A1310" t="s">
        <v>1160</v>
      </c>
      <c r="B1310" t="s">
        <v>796</v>
      </c>
      <c r="D1310">
        <v>905026001</v>
      </c>
      <c r="E1310" t="s">
        <v>884</v>
      </c>
      <c r="F1310" t="s">
        <v>885</v>
      </c>
      <c r="G1310" t="s">
        <v>333</v>
      </c>
      <c r="H1310">
        <v>17051</v>
      </c>
      <c r="I1310">
        <v>101.64</v>
      </c>
      <c r="J1310" t="s">
        <v>330</v>
      </c>
      <c r="K1310">
        <v>2</v>
      </c>
      <c r="L1310">
        <v>16.940000000000001</v>
      </c>
      <c r="M1310">
        <v>6</v>
      </c>
      <c r="O1310" t="s">
        <v>26</v>
      </c>
      <c r="P1310">
        <v>17051</v>
      </c>
      <c r="Q1310" t="s">
        <v>439</v>
      </c>
      <c r="R1310" t="s">
        <v>334</v>
      </c>
      <c r="S1310">
        <v>59001</v>
      </c>
      <c r="T1310" t="s">
        <v>336</v>
      </c>
    </row>
    <row r="1311" spans="1:20" x14ac:dyDescent="0.25">
      <c r="A1311" t="s">
        <v>1010</v>
      </c>
      <c r="B1311" t="s">
        <v>413</v>
      </c>
      <c r="D1311">
        <v>908013020</v>
      </c>
      <c r="E1311" t="s">
        <v>1008</v>
      </c>
      <c r="F1311" t="s">
        <v>1009</v>
      </c>
      <c r="G1311" t="s">
        <v>333</v>
      </c>
      <c r="H1311">
        <v>17051</v>
      </c>
      <c r="I1311">
        <v>68</v>
      </c>
      <c r="J1311" t="s">
        <v>330</v>
      </c>
      <c r="K1311">
        <v>13</v>
      </c>
      <c r="L1311">
        <v>17</v>
      </c>
      <c r="M1311">
        <v>4</v>
      </c>
      <c r="O1311" t="s">
        <v>26</v>
      </c>
      <c r="P1311">
        <v>17051</v>
      </c>
      <c r="Q1311" t="s">
        <v>439</v>
      </c>
      <c r="R1311" t="s">
        <v>334</v>
      </c>
      <c r="S1311">
        <v>59001</v>
      </c>
      <c r="T1311" t="s">
        <v>336</v>
      </c>
    </row>
    <row r="1312" spans="1:20" x14ac:dyDescent="0.25">
      <c r="A1312" t="s">
        <v>1016</v>
      </c>
      <c r="B1312" t="s">
        <v>626</v>
      </c>
      <c r="D1312">
        <v>901057001</v>
      </c>
      <c r="E1312" t="s">
        <v>813</v>
      </c>
      <c r="F1312" t="s">
        <v>814</v>
      </c>
      <c r="G1312" t="s">
        <v>333</v>
      </c>
      <c r="H1312">
        <v>17051</v>
      </c>
      <c r="I1312">
        <v>101.64</v>
      </c>
      <c r="J1312" t="s">
        <v>330</v>
      </c>
      <c r="K1312">
        <v>3</v>
      </c>
      <c r="L1312">
        <v>16.940000000000001</v>
      </c>
      <c r="M1312">
        <v>6</v>
      </c>
      <c r="O1312" t="s">
        <v>26</v>
      </c>
      <c r="P1312">
        <v>17051</v>
      </c>
      <c r="Q1312" t="s">
        <v>439</v>
      </c>
      <c r="R1312" t="s">
        <v>334</v>
      </c>
      <c r="S1312">
        <v>59001</v>
      </c>
      <c r="T1312" t="s">
        <v>336</v>
      </c>
    </row>
    <row r="1313" spans="1:20" x14ac:dyDescent="0.25">
      <c r="A1313" t="s">
        <v>1017</v>
      </c>
      <c r="B1313" t="s">
        <v>1018</v>
      </c>
      <c r="D1313">
        <v>901057001</v>
      </c>
      <c r="E1313" t="s">
        <v>813</v>
      </c>
      <c r="F1313" t="s">
        <v>814</v>
      </c>
      <c r="G1313" t="s">
        <v>333</v>
      </c>
      <c r="H1313">
        <v>17051</v>
      </c>
      <c r="I1313">
        <v>96</v>
      </c>
      <c r="J1313" t="s">
        <v>330</v>
      </c>
      <c r="K1313">
        <v>2</v>
      </c>
      <c r="L1313">
        <v>16</v>
      </c>
      <c r="M1313">
        <v>6</v>
      </c>
      <c r="O1313" t="s">
        <v>26</v>
      </c>
      <c r="P1313">
        <v>17051</v>
      </c>
      <c r="Q1313" t="s">
        <v>439</v>
      </c>
      <c r="R1313" t="s">
        <v>334</v>
      </c>
      <c r="S1313">
        <v>59001</v>
      </c>
      <c r="T1313" t="s">
        <v>336</v>
      </c>
    </row>
    <row r="1314" spans="1:20" x14ac:dyDescent="0.25">
      <c r="A1314" t="s">
        <v>1213</v>
      </c>
      <c r="B1314" t="s">
        <v>849</v>
      </c>
      <c r="D1314">
        <v>901057001</v>
      </c>
      <c r="E1314" t="s">
        <v>813</v>
      </c>
      <c r="F1314" t="s">
        <v>814</v>
      </c>
      <c r="G1314" t="s">
        <v>333</v>
      </c>
      <c r="H1314">
        <v>17051</v>
      </c>
      <c r="I1314">
        <v>51</v>
      </c>
      <c r="J1314" t="s">
        <v>330</v>
      </c>
      <c r="K1314">
        <v>5</v>
      </c>
      <c r="L1314">
        <v>17</v>
      </c>
      <c r="M1314">
        <v>3</v>
      </c>
      <c r="O1314" t="s">
        <v>26</v>
      </c>
      <c r="P1314">
        <v>17051</v>
      </c>
      <c r="Q1314" t="s">
        <v>439</v>
      </c>
      <c r="R1314" t="s">
        <v>334</v>
      </c>
      <c r="S1314">
        <v>59001</v>
      </c>
      <c r="T1314" t="s">
        <v>336</v>
      </c>
    </row>
    <row r="1315" spans="1:20" x14ac:dyDescent="0.25">
      <c r="A1315" t="s">
        <v>812</v>
      </c>
      <c r="B1315" t="s">
        <v>358</v>
      </c>
      <c r="D1315">
        <v>901057001</v>
      </c>
      <c r="E1315" t="s">
        <v>813</v>
      </c>
      <c r="F1315" t="s">
        <v>814</v>
      </c>
      <c r="G1315" t="s">
        <v>333</v>
      </c>
      <c r="H1315">
        <v>17051</v>
      </c>
      <c r="I1315">
        <v>80</v>
      </c>
      <c r="J1315" t="s">
        <v>330</v>
      </c>
      <c r="K1315">
        <v>11</v>
      </c>
      <c r="L1315">
        <v>16</v>
      </c>
      <c r="M1315">
        <v>5</v>
      </c>
      <c r="O1315" t="s">
        <v>26</v>
      </c>
      <c r="P1315">
        <v>17051</v>
      </c>
      <c r="Q1315" t="s">
        <v>439</v>
      </c>
      <c r="R1315" t="s">
        <v>334</v>
      </c>
      <c r="S1315">
        <v>59001</v>
      </c>
      <c r="T1315" t="s">
        <v>336</v>
      </c>
    </row>
    <row r="1316" spans="1:20" x14ac:dyDescent="0.25">
      <c r="A1316" t="s">
        <v>1347</v>
      </c>
      <c r="B1316" t="s">
        <v>769</v>
      </c>
      <c r="D1316">
        <v>901090070</v>
      </c>
      <c r="E1316" t="s">
        <v>945</v>
      </c>
      <c r="F1316" t="s">
        <v>1021</v>
      </c>
      <c r="G1316" t="s">
        <v>333</v>
      </c>
      <c r="H1316">
        <v>17051</v>
      </c>
      <c r="I1316">
        <v>64</v>
      </c>
      <c r="J1316" t="s">
        <v>330</v>
      </c>
      <c r="K1316">
        <v>1</v>
      </c>
      <c r="L1316">
        <v>16</v>
      </c>
      <c r="M1316">
        <v>4</v>
      </c>
      <c r="O1316" t="s">
        <v>26</v>
      </c>
      <c r="P1316">
        <v>17051</v>
      </c>
      <c r="Q1316" t="s">
        <v>439</v>
      </c>
      <c r="R1316" t="s">
        <v>334</v>
      </c>
      <c r="S1316">
        <v>59001</v>
      </c>
      <c r="T1316" t="s">
        <v>336</v>
      </c>
    </row>
    <row r="1317" spans="1:20" x14ac:dyDescent="0.25">
      <c r="A1317" t="s">
        <v>1348</v>
      </c>
      <c r="B1317" t="s">
        <v>887</v>
      </c>
      <c r="D1317">
        <v>901090070</v>
      </c>
      <c r="E1317" t="s">
        <v>945</v>
      </c>
      <c r="F1317" t="s">
        <v>1021</v>
      </c>
      <c r="G1317" t="s">
        <v>333</v>
      </c>
      <c r="H1317">
        <v>17051</v>
      </c>
      <c r="I1317">
        <v>68</v>
      </c>
      <c r="J1317" t="s">
        <v>330</v>
      </c>
      <c r="K1317">
        <v>1</v>
      </c>
      <c r="L1317">
        <v>17</v>
      </c>
      <c r="M1317">
        <v>4</v>
      </c>
      <c r="O1317" t="s">
        <v>26</v>
      </c>
      <c r="P1317">
        <v>17051</v>
      </c>
      <c r="Q1317" t="s">
        <v>439</v>
      </c>
      <c r="R1317" t="s">
        <v>334</v>
      </c>
      <c r="S1317">
        <v>59001</v>
      </c>
      <c r="T1317" t="s">
        <v>336</v>
      </c>
    </row>
    <row r="1318" spans="1:20" x14ac:dyDescent="0.25">
      <c r="A1318" t="s">
        <v>888</v>
      </c>
      <c r="B1318" t="s">
        <v>568</v>
      </c>
      <c r="D1318">
        <v>904017050</v>
      </c>
      <c r="E1318" t="s">
        <v>889</v>
      </c>
      <c r="F1318" t="s">
        <v>890</v>
      </c>
      <c r="G1318" t="s">
        <v>333</v>
      </c>
      <c r="H1318">
        <v>17051</v>
      </c>
      <c r="I1318">
        <v>389.62</v>
      </c>
      <c r="J1318" t="s">
        <v>330</v>
      </c>
      <c r="K1318">
        <v>14</v>
      </c>
      <c r="L1318">
        <v>16.940000000000001</v>
      </c>
      <c r="M1318">
        <v>23</v>
      </c>
      <c r="O1318" t="s">
        <v>26</v>
      </c>
      <c r="P1318">
        <v>17051</v>
      </c>
      <c r="Q1318" t="s">
        <v>439</v>
      </c>
      <c r="R1318" t="s">
        <v>334</v>
      </c>
      <c r="S1318">
        <v>59001</v>
      </c>
      <c r="T1318" t="s">
        <v>336</v>
      </c>
    </row>
    <row r="1319" spans="1:20" x14ac:dyDescent="0.25">
      <c r="A1319" t="s">
        <v>1453</v>
      </c>
      <c r="B1319" t="s">
        <v>1141</v>
      </c>
      <c r="D1319">
        <v>908013030</v>
      </c>
      <c r="E1319" t="s">
        <v>1039</v>
      </c>
      <c r="F1319" t="s">
        <v>1419</v>
      </c>
      <c r="G1319" t="s">
        <v>333</v>
      </c>
      <c r="H1319">
        <v>17051</v>
      </c>
      <c r="I1319">
        <v>32</v>
      </c>
      <c r="J1319" t="s">
        <v>330</v>
      </c>
      <c r="K1319">
        <v>15</v>
      </c>
      <c r="L1319">
        <v>16</v>
      </c>
      <c r="M1319">
        <v>2</v>
      </c>
      <c r="O1319" t="s">
        <v>26</v>
      </c>
      <c r="P1319">
        <v>17051</v>
      </c>
      <c r="Q1319" t="s">
        <v>439</v>
      </c>
      <c r="R1319" t="s">
        <v>334</v>
      </c>
      <c r="S1319">
        <v>59001</v>
      </c>
      <c r="T1319" t="s">
        <v>336</v>
      </c>
    </row>
    <row r="1320" spans="1:20" x14ac:dyDescent="0.25">
      <c r="A1320" t="s">
        <v>1294</v>
      </c>
      <c r="B1320" t="s">
        <v>356</v>
      </c>
      <c r="D1320">
        <v>903034001</v>
      </c>
      <c r="E1320" t="s">
        <v>892</v>
      </c>
      <c r="F1320" t="s">
        <v>893</v>
      </c>
      <c r="G1320" t="s">
        <v>333</v>
      </c>
      <c r="H1320">
        <v>17051</v>
      </c>
      <c r="I1320">
        <v>160</v>
      </c>
      <c r="J1320" t="s">
        <v>330</v>
      </c>
      <c r="K1320">
        <v>9</v>
      </c>
      <c r="L1320">
        <v>16</v>
      </c>
      <c r="M1320">
        <v>10</v>
      </c>
      <c r="O1320" t="s">
        <v>26</v>
      </c>
      <c r="P1320">
        <v>17051</v>
      </c>
      <c r="Q1320" t="s">
        <v>439</v>
      </c>
      <c r="R1320" t="s">
        <v>334</v>
      </c>
      <c r="S1320">
        <v>59001</v>
      </c>
      <c r="T1320" t="s">
        <v>336</v>
      </c>
    </row>
    <row r="1321" spans="1:20" x14ac:dyDescent="0.25">
      <c r="A1321" t="s">
        <v>894</v>
      </c>
      <c r="B1321" t="s">
        <v>580</v>
      </c>
      <c r="D1321">
        <v>903034001</v>
      </c>
      <c r="E1321" t="s">
        <v>892</v>
      </c>
      <c r="F1321" t="s">
        <v>893</v>
      </c>
      <c r="G1321" t="s">
        <v>333</v>
      </c>
      <c r="H1321">
        <v>17051</v>
      </c>
      <c r="I1321">
        <v>160</v>
      </c>
      <c r="J1321" t="s">
        <v>330</v>
      </c>
      <c r="K1321">
        <v>14</v>
      </c>
      <c r="L1321">
        <v>16</v>
      </c>
      <c r="M1321">
        <v>10</v>
      </c>
      <c r="O1321" t="s">
        <v>26</v>
      </c>
      <c r="P1321">
        <v>17051</v>
      </c>
      <c r="Q1321" t="s">
        <v>439</v>
      </c>
      <c r="R1321" t="s">
        <v>334</v>
      </c>
      <c r="S1321">
        <v>59001</v>
      </c>
      <c r="T1321" t="s">
        <v>336</v>
      </c>
    </row>
    <row r="1322" spans="1:20" x14ac:dyDescent="0.25">
      <c r="A1322" t="s">
        <v>1073</v>
      </c>
      <c r="B1322" t="s">
        <v>358</v>
      </c>
      <c r="D1322">
        <v>909000000</v>
      </c>
      <c r="E1322" t="s">
        <v>1074</v>
      </c>
      <c r="F1322" t="s">
        <v>1028</v>
      </c>
      <c r="G1322" t="s">
        <v>333</v>
      </c>
      <c r="H1322">
        <v>17051</v>
      </c>
      <c r="I1322">
        <v>320</v>
      </c>
      <c r="J1322" t="s">
        <v>330</v>
      </c>
      <c r="K1322">
        <v>13</v>
      </c>
      <c r="L1322">
        <v>16</v>
      </c>
      <c r="M1322">
        <v>20</v>
      </c>
      <c r="O1322" t="s">
        <v>26</v>
      </c>
      <c r="P1322">
        <v>17051</v>
      </c>
      <c r="Q1322" t="s">
        <v>439</v>
      </c>
      <c r="R1322" t="s">
        <v>334</v>
      </c>
      <c r="S1322">
        <v>59001</v>
      </c>
      <c r="T1322" t="s">
        <v>336</v>
      </c>
    </row>
    <row r="1323" spans="1:20" x14ac:dyDescent="0.25">
      <c r="A1323" t="s">
        <v>1216</v>
      </c>
      <c r="B1323" t="s">
        <v>358</v>
      </c>
      <c r="D1323">
        <v>909090030</v>
      </c>
      <c r="E1323" t="s">
        <v>896</v>
      </c>
      <c r="F1323" t="s">
        <v>897</v>
      </c>
      <c r="G1323" t="s">
        <v>333</v>
      </c>
      <c r="H1323">
        <v>17051</v>
      </c>
      <c r="I1323">
        <v>48</v>
      </c>
      <c r="J1323" t="s">
        <v>330</v>
      </c>
      <c r="K1323">
        <v>22</v>
      </c>
      <c r="L1323">
        <v>16</v>
      </c>
      <c r="M1323">
        <v>3</v>
      </c>
      <c r="O1323" t="s">
        <v>26</v>
      </c>
      <c r="P1323">
        <v>17051</v>
      </c>
      <c r="Q1323" t="s">
        <v>439</v>
      </c>
      <c r="R1323" t="s">
        <v>334</v>
      </c>
      <c r="S1323">
        <v>59001</v>
      </c>
      <c r="T1323" t="s">
        <v>336</v>
      </c>
    </row>
    <row r="1324" spans="1:20" x14ac:dyDescent="0.25">
      <c r="A1324" t="s">
        <v>898</v>
      </c>
      <c r="B1324" t="s">
        <v>849</v>
      </c>
      <c r="D1324">
        <v>909090030</v>
      </c>
      <c r="E1324" t="s">
        <v>896</v>
      </c>
      <c r="F1324" t="s">
        <v>897</v>
      </c>
      <c r="G1324" t="s">
        <v>333</v>
      </c>
      <c r="H1324">
        <v>17051</v>
      </c>
      <c r="I1324">
        <v>85</v>
      </c>
      <c r="J1324" t="s">
        <v>330</v>
      </c>
      <c r="K1324">
        <v>7</v>
      </c>
      <c r="L1324">
        <v>17</v>
      </c>
      <c r="M1324">
        <v>5</v>
      </c>
      <c r="O1324" t="s">
        <v>26</v>
      </c>
      <c r="P1324">
        <v>17051</v>
      </c>
      <c r="Q1324" t="s">
        <v>439</v>
      </c>
      <c r="R1324" t="s">
        <v>334</v>
      </c>
      <c r="S1324">
        <v>59001</v>
      </c>
      <c r="T1324" t="s">
        <v>336</v>
      </c>
    </row>
    <row r="1325" spans="1:20" x14ac:dyDescent="0.25">
      <c r="A1325" t="s">
        <v>1454</v>
      </c>
      <c r="B1325" t="s">
        <v>611</v>
      </c>
      <c r="D1325">
        <v>905024001</v>
      </c>
      <c r="E1325" t="s">
        <v>1030</v>
      </c>
      <c r="F1325" t="s">
        <v>1031</v>
      </c>
      <c r="G1325" t="s">
        <v>333</v>
      </c>
      <c r="H1325">
        <v>17051</v>
      </c>
      <c r="I1325">
        <v>101.64</v>
      </c>
      <c r="J1325" t="s">
        <v>330</v>
      </c>
      <c r="K1325">
        <v>7</v>
      </c>
      <c r="L1325">
        <v>16.940000000000001</v>
      </c>
      <c r="M1325">
        <v>6</v>
      </c>
      <c r="O1325" t="s">
        <v>26</v>
      </c>
      <c r="P1325">
        <v>17051</v>
      </c>
      <c r="Q1325" t="s">
        <v>439</v>
      </c>
      <c r="R1325" t="s">
        <v>334</v>
      </c>
      <c r="S1325">
        <v>59001</v>
      </c>
      <c r="T1325" t="s">
        <v>336</v>
      </c>
    </row>
    <row r="1326" spans="1:20" x14ac:dyDescent="0.25">
      <c r="A1326" t="s">
        <v>1029</v>
      </c>
      <c r="B1326" t="s">
        <v>580</v>
      </c>
      <c r="D1326">
        <v>905024001</v>
      </c>
      <c r="E1326" t="s">
        <v>1030</v>
      </c>
      <c r="F1326" t="s">
        <v>1031</v>
      </c>
      <c r="G1326" t="s">
        <v>333</v>
      </c>
      <c r="H1326">
        <v>17051</v>
      </c>
      <c r="I1326">
        <v>160</v>
      </c>
      <c r="J1326" t="s">
        <v>330</v>
      </c>
      <c r="K1326">
        <v>8</v>
      </c>
      <c r="L1326">
        <v>16</v>
      </c>
      <c r="M1326">
        <v>10</v>
      </c>
      <c r="O1326" t="s">
        <v>26</v>
      </c>
      <c r="P1326">
        <v>17051</v>
      </c>
      <c r="Q1326" t="s">
        <v>439</v>
      </c>
      <c r="R1326" t="s">
        <v>334</v>
      </c>
      <c r="S1326">
        <v>59001</v>
      </c>
      <c r="T1326" t="s">
        <v>336</v>
      </c>
    </row>
    <row r="1327" spans="1:20" x14ac:dyDescent="0.25">
      <c r="A1327" t="s">
        <v>1420</v>
      </c>
      <c r="B1327" t="s">
        <v>792</v>
      </c>
      <c r="D1327">
        <v>905024001</v>
      </c>
      <c r="E1327" t="s">
        <v>1030</v>
      </c>
      <c r="F1327" t="s">
        <v>1031</v>
      </c>
      <c r="G1327" t="s">
        <v>333</v>
      </c>
      <c r="H1327">
        <v>17051</v>
      </c>
      <c r="I1327">
        <v>96</v>
      </c>
      <c r="J1327" t="s">
        <v>330</v>
      </c>
      <c r="K1327">
        <v>6</v>
      </c>
      <c r="L1327">
        <v>16</v>
      </c>
      <c r="M1327">
        <v>6</v>
      </c>
      <c r="O1327" t="s">
        <v>26</v>
      </c>
      <c r="P1327">
        <v>17051</v>
      </c>
      <c r="Q1327" t="s">
        <v>439</v>
      </c>
      <c r="R1327" t="s">
        <v>334</v>
      </c>
      <c r="S1327">
        <v>59001</v>
      </c>
      <c r="T1327" t="s">
        <v>336</v>
      </c>
    </row>
    <row r="1328" spans="1:20" x14ac:dyDescent="0.25">
      <c r="A1328" t="s">
        <v>1319</v>
      </c>
      <c r="B1328" t="s">
        <v>849</v>
      </c>
      <c r="D1328">
        <v>905024001</v>
      </c>
      <c r="E1328" t="s">
        <v>1030</v>
      </c>
      <c r="F1328" t="s">
        <v>1031</v>
      </c>
      <c r="G1328" t="s">
        <v>333</v>
      </c>
      <c r="H1328">
        <v>17051</v>
      </c>
      <c r="I1328">
        <v>102</v>
      </c>
      <c r="J1328" t="s">
        <v>330</v>
      </c>
      <c r="K1328">
        <v>17</v>
      </c>
      <c r="L1328">
        <v>17</v>
      </c>
      <c r="M1328">
        <v>6</v>
      </c>
      <c r="O1328" t="s">
        <v>26</v>
      </c>
      <c r="P1328">
        <v>17051</v>
      </c>
      <c r="Q1328" t="s">
        <v>439</v>
      </c>
      <c r="R1328" t="s">
        <v>334</v>
      </c>
      <c r="S1328">
        <v>59001</v>
      </c>
      <c r="T1328" t="s">
        <v>336</v>
      </c>
    </row>
    <row r="1329" spans="1:20" x14ac:dyDescent="0.25">
      <c r="A1329" t="s">
        <v>1032</v>
      </c>
      <c r="B1329" t="s">
        <v>769</v>
      </c>
      <c r="D1329">
        <v>905024001</v>
      </c>
      <c r="E1329" t="s">
        <v>1030</v>
      </c>
      <c r="F1329" t="s">
        <v>1031</v>
      </c>
      <c r="G1329" t="s">
        <v>333</v>
      </c>
      <c r="H1329">
        <v>17051</v>
      </c>
      <c r="I1329">
        <v>160</v>
      </c>
      <c r="J1329" t="s">
        <v>330</v>
      </c>
      <c r="K1329">
        <v>8</v>
      </c>
      <c r="L1329">
        <v>16</v>
      </c>
      <c r="M1329">
        <v>10</v>
      </c>
      <c r="O1329" t="s">
        <v>26</v>
      </c>
      <c r="P1329">
        <v>17051</v>
      </c>
      <c r="Q1329" t="s">
        <v>439</v>
      </c>
      <c r="R1329" t="s">
        <v>334</v>
      </c>
      <c r="S1329">
        <v>59001</v>
      </c>
      <c r="T1329" t="s">
        <v>336</v>
      </c>
    </row>
    <row r="1330" spans="1:20" x14ac:dyDescent="0.25">
      <c r="A1330" t="s">
        <v>1408</v>
      </c>
      <c r="B1330" t="s">
        <v>788</v>
      </c>
      <c r="D1330">
        <v>903034001</v>
      </c>
      <c r="E1330" t="s">
        <v>892</v>
      </c>
      <c r="F1330" t="s">
        <v>893</v>
      </c>
      <c r="G1330" t="s">
        <v>333</v>
      </c>
      <c r="H1330">
        <v>17051</v>
      </c>
      <c r="I1330">
        <v>169.4</v>
      </c>
      <c r="J1330" t="s">
        <v>330</v>
      </c>
      <c r="K1330">
        <v>9</v>
      </c>
      <c r="L1330">
        <v>16.940000000000001</v>
      </c>
      <c r="M1330">
        <v>10</v>
      </c>
      <c r="O1330" t="s">
        <v>26</v>
      </c>
      <c r="P1330">
        <v>17051</v>
      </c>
      <c r="Q1330" t="s">
        <v>439</v>
      </c>
      <c r="R1330" t="s">
        <v>334</v>
      </c>
      <c r="S1330">
        <v>59001</v>
      </c>
      <c r="T1330" t="s">
        <v>336</v>
      </c>
    </row>
    <row r="1331" spans="1:20" x14ac:dyDescent="0.25">
      <c r="A1331" t="s">
        <v>1034</v>
      </c>
      <c r="B1331" t="s">
        <v>769</v>
      </c>
      <c r="D1331">
        <v>903034001</v>
      </c>
      <c r="E1331" t="s">
        <v>892</v>
      </c>
      <c r="F1331" t="s">
        <v>893</v>
      </c>
      <c r="G1331" t="s">
        <v>333</v>
      </c>
      <c r="H1331">
        <v>17051</v>
      </c>
      <c r="I1331">
        <v>80</v>
      </c>
      <c r="J1331" t="s">
        <v>330</v>
      </c>
      <c r="K1331">
        <v>15</v>
      </c>
      <c r="L1331">
        <v>16</v>
      </c>
      <c r="M1331">
        <v>5</v>
      </c>
      <c r="O1331" t="s">
        <v>26</v>
      </c>
      <c r="P1331">
        <v>17051</v>
      </c>
      <c r="Q1331" t="s">
        <v>439</v>
      </c>
      <c r="R1331" t="s">
        <v>334</v>
      </c>
      <c r="S1331">
        <v>59001</v>
      </c>
      <c r="T1331" t="s">
        <v>336</v>
      </c>
    </row>
    <row r="1332" spans="1:20" x14ac:dyDescent="0.25">
      <c r="A1332" t="s">
        <v>1405</v>
      </c>
      <c r="B1332" t="s">
        <v>773</v>
      </c>
      <c r="D1332">
        <v>903034001</v>
      </c>
      <c r="E1332" t="s">
        <v>892</v>
      </c>
      <c r="F1332" t="s">
        <v>893</v>
      </c>
      <c r="G1332" t="s">
        <v>333</v>
      </c>
      <c r="H1332">
        <v>17051</v>
      </c>
      <c r="I1332">
        <v>93</v>
      </c>
      <c r="J1332" t="s">
        <v>330</v>
      </c>
      <c r="K1332">
        <v>20</v>
      </c>
      <c r="L1332">
        <v>18.600000000000001</v>
      </c>
      <c r="M1332">
        <v>5</v>
      </c>
      <c r="O1332" t="s">
        <v>26</v>
      </c>
      <c r="P1332">
        <v>17051</v>
      </c>
      <c r="Q1332" t="s">
        <v>439</v>
      </c>
      <c r="R1332" t="s">
        <v>334</v>
      </c>
      <c r="S1332">
        <v>59001</v>
      </c>
      <c r="T1332" t="s">
        <v>336</v>
      </c>
    </row>
    <row r="1333" spans="1:20" x14ac:dyDescent="0.25">
      <c r="A1333" t="s">
        <v>1305</v>
      </c>
      <c r="B1333" t="s">
        <v>773</v>
      </c>
      <c r="D1333">
        <v>905000000</v>
      </c>
      <c r="E1333" t="s">
        <v>1066</v>
      </c>
      <c r="F1333" t="s">
        <v>901</v>
      </c>
      <c r="G1333" t="s">
        <v>333</v>
      </c>
      <c r="H1333">
        <v>17051</v>
      </c>
      <c r="I1333">
        <v>111.6</v>
      </c>
      <c r="J1333" t="s">
        <v>330</v>
      </c>
      <c r="K1333">
        <v>7</v>
      </c>
      <c r="L1333">
        <v>18.600000000000001</v>
      </c>
      <c r="M1333">
        <v>6</v>
      </c>
      <c r="O1333" t="s">
        <v>26</v>
      </c>
      <c r="P1333">
        <v>17051</v>
      </c>
      <c r="Q1333" t="s">
        <v>439</v>
      </c>
      <c r="R1333" t="s">
        <v>334</v>
      </c>
      <c r="S1333">
        <v>59001</v>
      </c>
      <c r="T1333" t="s">
        <v>336</v>
      </c>
    </row>
    <row r="1334" spans="1:20" x14ac:dyDescent="0.25">
      <c r="A1334" t="s">
        <v>1035</v>
      </c>
      <c r="B1334" t="s">
        <v>924</v>
      </c>
      <c r="D1334">
        <v>901010001</v>
      </c>
      <c r="E1334" t="s">
        <v>900</v>
      </c>
      <c r="F1334" t="s">
        <v>901</v>
      </c>
      <c r="G1334" t="s">
        <v>333</v>
      </c>
      <c r="H1334">
        <v>17051</v>
      </c>
      <c r="I1334">
        <v>128</v>
      </c>
      <c r="J1334" t="s">
        <v>330</v>
      </c>
      <c r="K1334">
        <v>12</v>
      </c>
      <c r="L1334">
        <v>16</v>
      </c>
      <c r="M1334">
        <v>8</v>
      </c>
      <c r="O1334" t="s">
        <v>26</v>
      </c>
      <c r="P1334">
        <v>17051</v>
      </c>
      <c r="Q1334" t="s">
        <v>439</v>
      </c>
      <c r="R1334" t="s">
        <v>334</v>
      </c>
      <c r="S1334">
        <v>59001</v>
      </c>
      <c r="T1334" t="s">
        <v>336</v>
      </c>
    </row>
    <row r="1335" spans="1:20" x14ac:dyDescent="0.25">
      <c r="A1335" t="s">
        <v>1036</v>
      </c>
      <c r="B1335" t="s">
        <v>792</v>
      </c>
      <c r="D1335">
        <v>901010001</v>
      </c>
      <c r="E1335" t="s">
        <v>900</v>
      </c>
      <c r="F1335" t="s">
        <v>901</v>
      </c>
      <c r="G1335" t="s">
        <v>333</v>
      </c>
      <c r="H1335">
        <v>17051</v>
      </c>
      <c r="I1335">
        <v>160</v>
      </c>
      <c r="J1335" t="s">
        <v>330</v>
      </c>
      <c r="K1335">
        <v>8</v>
      </c>
      <c r="L1335">
        <v>16</v>
      </c>
      <c r="M1335">
        <v>10</v>
      </c>
      <c r="O1335" t="s">
        <v>26</v>
      </c>
      <c r="P1335">
        <v>17051</v>
      </c>
      <c r="Q1335" t="s">
        <v>439</v>
      </c>
      <c r="R1335" t="s">
        <v>334</v>
      </c>
      <c r="S1335">
        <v>59001</v>
      </c>
      <c r="T1335" t="s">
        <v>336</v>
      </c>
    </row>
    <row r="1336" spans="1:20" x14ac:dyDescent="0.25">
      <c r="A1336" t="s">
        <v>1219</v>
      </c>
      <c r="B1336" t="s">
        <v>407</v>
      </c>
      <c r="D1336">
        <v>908023001</v>
      </c>
      <c r="E1336" t="s">
        <v>905</v>
      </c>
      <c r="F1336" t="s">
        <v>906</v>
      </c>
      <c r="G1336" t="s">
        <v>333</v>
      </c>
      <c r="H1336">
        <v>17051</v>
      </c>
      <c r="I1336">
        <v>80</v>
      </c>
      <c r="J1336" t="s">
        <v>330</v>
      </c>
      <c r="K1336">
        <v>14</v>
      </c>
      <c r="L1336">
        <v>16</v>
      </c>
      <c r="M1336">
        <v>5</v>
      </c>
      <c r="O1336" t="s">
        <v>26</v>
      </c>
      <c r="P1336">
        <v>17051</v>
      </c>
      <c r="Q1336" t="s">
        <v>439</v>
      </c>
      <c r="R1336" t="s">
        <v>334</v>
      </c>
      <c r="S1336">
        <v>59001</v>
      </c>
      <c r="T1336" t="s">
        <v>336</v>
      </c>
    </row>
    <row r="1337" spans="1:20" x14ac:dyDescent="0.25">
      <c r="A1337" t="s">
        <v>1220</v>
      </c>
      <c r="B1337" t="s">
        <v>792</v>
      </c>
      <c r="D1337">
        <v>908023001</v>
      </c>
      <c r="E1337" t="s">
        <v>905</v>
      </c>
      <c r="F1337" t="s">
        <v>906</v>
      </c>
      <c r="G1337" t="s">
        <v>333</v>
      </c>
      <c r="H1337">
        <v>17051</v>
      </c>
      <c r="I1337">
        <v>80</v>
      </c>
      <c r="J1337" t="s">
        <v>330</v>
      </c>
      <c r="K1337">
        <v>5</v>
      </c>
      <c r="L1337">
        <v>16</v>
      </c>
      <c r="M1337">
        <v>5</v>
      </c>
      <c r="O1337" t="s">
        <v>26</v>
      </c>
      <c r="P1337">
        <v>17051</v>
      </c>
      <c r="Q1337" t="s">
        <v>439</v>
      </c>
      <c r="R1337" t="s">
        <v>334</v>
      </c>
      <c r="S1337">
        <v>59001</v>
      </c>
      <c r="T1337" t="s">
        <v>336</v>
      </c>
    </row>
    <row r="1338" spans="1:20" x14ac:dyDescent="0.25">
      <c r="A1338" t="s">
        <v>1260</v>
      </c>
      <c r="B1338" t="s">
        <v>765</v>
      </c>
      <c r="D1338">
        <v>908023001</v>
      </c>
      <c r="E1338" t="s">
        <v>905</v>
      </c>
      <c r="F1338" t="s">
        <v>906</v>
      </c>
      <c r="G1338" t="s">
        <v>333</v>
      </c>
      <c r="H1338">
        <v>17051</v>
      </c>
      <c r="I1338">
        <v>48</v>
      </c>
      <c r="J1338" t="s">
        <v>330</v>
      </c>
      <c r="K1338">
        <v>4</v>
      </c>
      <c r="L1338">
        <v>16</v>
      </c>
      <c r="M1338">
        <v>3</v>
      </c>
      <c r="O1338" t="s">
        <v>26</v>
      </c>
      <c r="P1338">
        <v>17051</v>
      </c>
      <c r="Q1338" t="s">
        <v>439</v>
      </c>
      <c r="R1338" t="s">
        <v>334</v>
      </c>
      <c r="S1338">
        <v>59001</v>
      </c>
      <c r="T1338" t="s">
        <v>336</v>
      </c>
    </row>
    <row r="1339" spans="1:20" x14ac:dyDescent="0.25">
      <c r="A1339" t="s">
        <v>1400</v>
      </c>
      <c r="B1339" t="s">
        <v>356</v>
      </c>
      <c r="D1339">
        <v>905039001</v>
      </c>
      <c r="E1339" t="s">
        <v>913</v>
      </c>
      <c r="F1339" t="s">
        <v>914</v>
      </c>
      <c r="G1339" t="s">
        <v>333</v>
      </c>
      <c r="H1339">
        <v>17051</v>
      </c>
      <c r="I1339">
        <v>128</v>
      </c>
      <c r="J1339" t="s">
        <v>330</v>
      </c>
      <c r="K1339">
        <v>19</v>
      </c>
      <c r="L1339">
        <v>16</v>
      </c>
      <c r="M1339">
        <v>8</v>
      </c>
      <c r="O1339" t="s">
        <v>26</v>
      </c>
      <c r="P1339">
        <v>17051</v>
      </c>
      <c r="Q1339" t="s">
        <v>439</v>
      </c>
      <c r="R1339" t="s">
        <v>334</v>
      </c>
      <c r="S1339">
        <v>59001</v>
      </c>
      <c r="T1339" t="s">
        <v>336</v>
      </c>
    </row>
    <row r="1340" spans="1:20" x14ac:dyDescent="0.25">
      <c r="A1340" t="s">
        <v>1136</v>
      </c>
      <c r="B1340" t="s">
        <v>441</v>
      </c>
      <c r="D1340">
        <v>908013030</v>
      </c>
      <c r="E1340" t="s">
        <v>1039</v>
      </c>
      <c r="F1340" t="s">
        <v>1040</v>
      </c>
      <c r="G1340" t="s">
        <v>333</v>
      </c>
      <c r="H1340">
        <v>17051</v>
      </c>
      <c r="I1340">
        <v>160</v>
      </c>
      <c r="J1340" t="s">
        <v>330</v>
      </c>
      <c r="K1340">
        <v>6</v>
      </c>
      <c r="L1340">
        <v>16</v>
      </c>
      <c r="M1340">
        <v>10</v>
      </c>
      <c r="O1340" t="s">
        <v>26</v>
      </c>
      <c r="P1340">
        <v>17051</v>
      </c>
      <c r="Q1340" t="s">
        <v>439</v>
      </c>
      <c r="R1340" t="s">
        <v>334</v>
      </c>
      <c r="S1340">
        <v>59001</v>
      </c>
      <c r="T1340" t="s">
        <v>336</v>
      </c>
    </row>
    <row r="1341" spans="1:20" x14ac:dyDescent="0.25">
      <c r="A1341" t="s">
        <v>1038</v>
      </c>
      <c r="B1341" t="s">
        <v>580</v>
      </c>
      <c r="D1341">
        <v>908013030</v>
      </c>
      <c r="E1341" t="s">
        <v>1039</v>
      </c>
      <c r="F1341" t="s">
        <v>1040</v>
      </c>
      <c r="G1341" t="s">
        <v>333</v>
      </c>
      <c r="H1341">
        <v>17051</v>
      </c>
      <c r="I1341">
        <v>96</v>
      </c>
      <c r="J1341" t="s">
        <v>330</v>
      </c>
      <c r="K1341">
        <v>11</v>
      </c>
      <c r="L1341">
        <v>16</v>
      </c>
      <c r="M1341">
        <v>6</v>
      </c>
      <c r="O1341" t="s">
        <v>26</v>
      </c>
      <c r="P1341">
        <v>17051</v>
      </c>
      <c r="Q1341" t="s">
        <v>439</v>
      </c>
      <c r="R1341" t="s">
        <v>334</v>
      </c>
      <c r="S1341">
        <v>59001</v>
      </c>
      <c r="T1341" t="s">
        <v>336</v>
      </c>
    </row>
    <row r="1342" spans="1:20" x14ac:dyDescent="0.25">
      <c r="A1342" t="s">
        <v>1041</v>
      </c>
      <c r="B1342" t="s">
        <v>792</v>
      </c>
      <c r="D1342">
        <v>908013030</v>
      </c>
      <c r="E1342" t="s">
        <v>1039</v>
      </c>
      <c r="F1342" t="s">
        <v>1040</v>
      </c>
      <c r="G1342" t="s">
        <v>333</v>
      </c>
      <c r="H1342">
        <v>17051</v>
      </c>
      <c r="I1342">
        <v>96</v>
      </c>
      <c r="J1342" t="s">
        <v>330</v>
      </c>
      <c r="K1342">
        <v>7</v>
      </c>
      <c r="L1342">
        <v>16</v>
      </c>
      <c r="M1342">
        <v>6</v>
      </c>
      <c r="O1342" t="s">
        <v>26</v>
      </c>
      <c r="P1342">
        <v>17051</v>
      </c>
      <c r="Q1342" t="s">
        <v>439</v>
      </c>
      <c r="R1342" t="s">
        <v>334</v>
      </c>
      <c r="S1342">
        <v>59001</v>
      </c>
      <c r="T1342" t="s">
        <v>336</v>
      </c>
    </row>
    <row r="1343" spans="1:20" x14ac:dyDescent="0.25">
      <c r="A1343" t="s">
        <v>907</v>
      </c>
      <c r="B1343" t="s">
        <v>356</v>
      </c>
      <c r="D1343">
        <v>908023010</v>
      </c>
      <c r="E1343" t="s">
        <v>820</v>
      </c>
      <c r="F1343" t="s">
        <v>821</v>
      </c>
      <c r="G1343" t="s">
        <v>333</v>
      </c>
      <c r="H1343">
        <v>17051</v>
      </c>
      <c r="I1343">
        <v>80</v>
      </c>
      <c r="J1343" t="s">
        <v>330</v>
      </c>
      <c r="K1343">
        <v>14</v>
      </c>
      <c r="L1343">
        <v>16</v>
      </c>
      <c r="M1343">
        <v>5</v>
      </c>
      <c r="O1343" t="s">
        <v>26</v>
      </c>
      <c r="P1343">
        <v>17051</v>
      </c>
      <c r="Q1343" t="s">
        <v>439</v>
      </c>
      <c r="R1343" t="s">
        <v>334</v>
      </c>
      <c r="S1343">
        <v>59001</v>
      </c>
      <c r="T1343" t="s">
        <v>336</v>
      </c>
    </row>
    <row r="1344" spans="1:20" x14ac:dyDescent="0.25">
      <c r="A1344" t="s">
        <v>1350</v>
      </c>
      <c r="B1344" t="s">
        <v>849</v>
      </c>
      <c r="D1344">
        <v>905025001</v>
      </c>
      <c r="E1344" t="s">
        <v>909</v>
      </c>
      <c r="F1344" t="s">
        <v>910</v>
      </c>
      <c r="G1344" t="s">
        <v>333</v>
      </c>
      <c r="H1344">
        <v>17051</v>
      </c>
      <c r="I1344">
        <v>170</v>
      </c>
      <c r="J1344" t="s">
        <v>330</v>
      </c>
      <c r="K1344">
        <v>2</v>
      </c>
      <c r="L1344">
        <v>17</v>
      </c>
      <c r="M1344">
        <v>10</v>
      </c>
      <c r="O1344" t="s">
        <v>26</v>
      </c>
      <c r="P1344">
        <v>17051</v>
      </c>
      <c r="Q1344" t="s">
        <v>439</v>
      </c>
      <c r="R1344" t="s">
        <v>334</v>
      </c>
      <c r="S1344">
        <v>59001</v>
      </c>
      <c r="T1344" t="s">
        <v>336</v>
      </c>
    </row>
    <row r="1345" spans="1:20" x14ac:dyDescent="0.25">
      <c r="A1345" t="s">
        <v>911</v>
      </c>
      <c r="B1345" t="s">
        <v>769</v>
      </c>
      <c r="D1345">
        <v>905025001</v>
      </c>
      <c r="E1345" t="s">
        <v>909</v>
      </c>
      <c r="F1345" t="s">
        <v>910</v>
      </c>
      <c r="G1345" t="s">
        <v>333</v>
      </c>
      <c r="H1345">
        <v>17051</v>
      </c>
      <c r="I1345">
        <v>32</v>
      </c>
      <c r="J1345" t="s">
        <v>330</v>
      </c>
      <c r="K1345">
        <v>4</v>
      </c>
      <c r="L1345">
        <v>16</v>
      </c>
      <c r="M1345">
        <v>2</v>
      </c>
      <c r="O1345" t="s">
        <v>26</v>
      </c>
      <c r="P1345">
        <v>17051</v>
      </c>
      <c r="Q1345" t="s">
        <v>439</v>
      </c>
      <c r="R1345" t="s">
        <v>334</v>
      </c>
      <c r="S1345">
        <v>59001</v>
      </c>
      <c r="T1345" t="s">
        <v>336</v>
      </c>
    </row>
    <row r="1346" spans="1:20" x14ac:dyDescent="0.25">
      <c r="A1346" t="s">
        <v>1080</v>
      </c>
      <c r="B1346" t="s">
        <v>503</v>
      </c>
      <c r="D1346">
        <v>905025001</v>
      </c>
      <c r="E1346" t="s">
        <v>909</v>
      </c>
      <c r="F1346" t="s">
        <v>910</v>
      </c>
      <c r="G1346" t="s">
        <v>333</v>
      </c>
      <c r="H1346">
        <v>17051</v>
      </c>
      <c r="I1346">
        <v>84.7</v>
      </c>
      <c r="J1346" t="s">
        <v>330</v>
      </c>
      <c r="K1346">
        <v>5</v>
      </c>
      <c r="L1346">
        <v>16.940000000000001</v>
      </c>
      <c r="M1346">
        <v>5</v>
      </c>
      <c r="O1346" t="s">
        <v>26</v>
      </c>
      <c r="P1346">
        <v>17051</v>
      </c>
      <c r="Q1346" t="s">
        <v>439</v>
      </c>
      <c r="R1346" t="s">
        <v>334</v>
      </c>
      <c r="S1346">
        <v>59001</v>
      </c>
      <c r="T1346" t="s">
        <v>336</v>
      </c>
    </row>
    <row r="1347" spans="1:20" x14ac:dyDescent="0.25">
      <c r="A1347" t="s">
        <v>912</v>
      </c>
      <c r="B1347" t="s">
        <v>413</v>
      </c>
      <c r="D1347">
        <v>905039001</v>
      </c>
      <c r="E1347" t="s">
        <v>913</v>
      </c>
      <c r="F1347" t="s">
        <v>914</v>
      </c>
      <c r="G1347" t="s">
        <v>333</v>
      </c>
      <c r="H1347">
        <v>17051</v>
      </c>
      <c r="I1347">
        <v>170</v>
      </c>
      <c r="J1347" t="s">
        <v>330</v>
      </c>
      <c r="K1347">
        <v>4</v>
      </c>
      <c r="L1347">
        <v>17</v>
      </c>
      <c r="M1347">
        <v>10</v>
      </c>
      <c r="O1347" t="s">
        <v>26</v>
      </c>
      <c r="P1347">
        <v>17051</v>
      </c>
      <c r="Q1347" t="s">
        <v>439</v>
      </c>
      <c r="R1347" t="s">
        <v>334</v>
      </c>
      <c r="S1347">
        <v>59001</v>
      </c>
      <c r="T1347" t="s">
        <v>336</v>
      </c>
    </row>
    <row r="1348" spans="1:20" x14ac:dyDescent="0.25">
      <c r="A1348" t="s">
        <v>1351</v>
      </c>
      <c r="B1348" t="s">
        <v>933</v>
      </c>
      <c r="D1348">
        <v>905039001</v>
      </c>
      <c r="E1348" t="s">
        <v>913</v>
      </c>
      <c r="F1348" t="s">
        <v>914</v>
      </c>
      <c r="G1348" t="s">
        <v>333</v>
      </c>
      <c r="H1348">
        <v>17051</v>
      </c>
      <c r="I1348">
        <v>101.64</v>
      </c>
      <c r="J1348" t="s">
        <v>330</v>
      </c>
      <c r="K1348">
        <v>5</v>
      </c>
      <c r="L1348">
        <v>16.940000000000001</v>
      </c>
      <c r="M1348">
        <v>6</v>
      </c>
      <c r="O1348" t="s">
        <v>26</v>
      </c>
      <c r="P1348">
        <v>17051</v>
      </c>
      <c r="Q1348" t="s">
        <v>439</v>
      </c>
      <c r="R1348" t="s">
        <v>334</v>
      </c>
      <c r="S1348">
        <v>59001</v>
      </c>
      <c r="T1348" t="s">
        <v>336</v>
      </c>
    </row>
    <row r="1349" spans="1:20" x14ac:dyDescent="0.25">
      <c r="A1349" t="s">
        <v>1047</v>
      </c>
      <c r="B1349" t="s">
        <v>568</v>
      </c>
      <c r="D1349">
        <v>906055001</v>
      </c>
      <c r="E1349" t="s">
        <v>868</v>
      </c>
      <c r="F1349" t="s">
        <v>917</v>
      </c>
      <c r="G1349" t="s">
        <v>333</v>
      </c>
      <c r="H1349">
        <v>17051</v>
      </c>
      <c r="I1349">
        <v>169.4</v>
      </c>
      <c r="J1349" t="s">
        <v>330</v>
      </c>
      <c r="K1349">
        <v>5</v>
      </c>
      <c r="L1349">
        <v>16.940000000000001</v>
      </c>
      <c r="M1349">
        <v>10</v>
      </c>
      <c r="O1349" t="s">
        <v>26</v>
      </c>
      <c r="P1349">
        <v>17051</v>
      </c>
      <c r="Q1349" t="s">
        <v>439</v>
      </c>
      <c r="R1349" t="s">
        <v>334</v>
      </c>
      <c r="S1349">
        <v>59001</v>
      </c>
      <c r="T1349" t="s">
        <v>336</v>
      </c>
    </row>
    <row r="1350" spans="1:20" x14ac:dyDescent="0.25">
      <c r="A1350" t="s">
        <v>1048</v>
      </c>
      <c r="B1350" t="s">
        <v>838</v>
      </c>
      <c r="D1350">
        <v>906055001</v>
      </c>
      <c r="E1350" t="s">
        <v>868</v>
      </c>
      <c r="F1350" t="s">
        <v>917</v>
      </c>
      <c r="G1350" t="s">
        <v>333</v>
      </c>
      <c r="H1350">
        <v>17051</v>
      </c>
      <c r="I1350">
        <v>160</v>
      </c>
      <c r="J1350" t="s">
        <v>330</v>
      </c>
      <c r="K1350">
        <v>4</v>
      </c>
      <c r="L1350">
        <v>16</v>
      </c>
      <c r="M1350">
        <v>10</v>
      </c>
      <c r="O1350" t="s">
        <v>26</v>
      </c>
      <c r="P1350">
        <v>17051</v>
      </c>
      <c r="Q1350" t="s">
        <v>439</v>
      </c>
      <c r="R1350" t="s">
        <v>334</v>
      </c>
      <c r="S1350">
        <v>59001</v>
      </c>
      <c r="T1350" t="s">
        <v>336</v>
      </c>
    </row>
    <row r="1351" spans="1:20" x14ac:dyDescent="0.25">
      <c r="A1351" t="s">
        <v>1138</v>
      </c>
      <c r="B1351" t="s">
        <v>773</v>
      </c>
      <c r="D1351">
        <v>906055001</v>
      </c>
      <c r="E1351" t="s">
        <v>868</v>
      </c>
      <c r="F1351" t="s">
        <v>917</v>
      </c>
      <c r="G1351" t="s">
        <v>333</v>
      </c>
      <c r="H1351">
        <v>17051</v>
      </c>
      <c r="I1351">
        <v>93</v>
      </c>
      <c r="J1351" t="s">
        <v>330</v>
      </c>
      <c r="K1351">
        <v>10</v>
      </c>
      <c r="L1351">
        <v>18.600000000000001</v>
      </c>
      <c r="M1351">
        <v>5</v>
      </c>
      <c r="O1351" t="s">
        <v>26</v>
      </c>
      <c r="P1351">
        <v>17051</v>
      </c>
      <c r="Q1351" t="s">
        <v>439</v>
      </c>
      <c r="R1351" t="s">
        <v>334</v>
      </c>
      <c r="S1351">
        <v>59001</v>
      </c>
      <c r="T1351" t="s">
        <v>336</v>
      </c>
    </row>
    <row r="1352" spans="1:20" x14ac:dyDescent="0.25">
      <c r="A1352" t="s">
        <v>1353</v>
      </c>
      <c r="B1352" t="s">
        <v>796</v>
      </c>
      <c r="D1352">
        <v>906055001</v>
      </c>
      <c r="E1352" t="s">
        <v>868</v>
      </c>
      <c r="F1352" t="s">
        <v>917</v>
      </c>
      <c r="G1352" t="s">
        <v>333</v>
      </c>
      <c r="H1352">
        <v>17051</v>
      </c>
      <c r="I1352">
        <v>93</v>
      </c>
      <c r="J1352" t="s">
        <v>330</v>
      </c>
      <c r="K1352">
        <v>10</v>
      </c>
      <c r="L1352">
        <v>18.600000000000001</v>
      </c>
      <c r="M1352">
        <v>5</v>
      </c>
      <c r="O1352" t="s">
        <v>26</v>
      </c>
      <c r="P1352">
        <v>17051</v>
      </c>
      <c r="Q1352" t="s">
        <v>439</v>
      </c>
      <c r="R1352" t="s">
        <v>334</v>
      </c>
      <c r="S1352">
        <v>59001</v>
      </c>
      <c r="T1352" t="s">
        <v>336</v>
      </c>
    </row>
    <row r="1353" spans="1:20" x14ac:dyDescent="0.25">
      <c r="A1353" t="s">
        <v>918</v>
      </c>
      <c r="B1353" t="s">
        <v>759</v>
      </c>
      <c r="D1353">
        <v>902029010</v>
      </c>
      <c r="E1353" t="s">
        <v>774</v>
      </c>
      <c r="F1353" t="s">
        <v>919</v>
      </c>
      <c r="G1353" t="s">
        <v>333</v>
      </c>
      <c r="H1353">
        <v>17051</v>
      </c>
      <c r="I1353">
        <v>288</v>
      </c>
      <c r="J1353" t="s">
        <v>330</v>
      </c>
      <c r="K1353">
        <v>2</v>
      </c>
      <c r="L1353">
        <v>16</v>
      </c>
      <c r="M1353">
        <v>18</v>
      </c>
      <c r="O1353" t="s">
        <v>26</v>
      </c>
      <c r="P1353">
        <v>17051</v>
      </c>
      <c r="Q1353" t="s">
        <v>439</v>
      </c>
      <c r="R1353" t="s">
        <v>334</v>
      </c>
      <c r="S1353">
        <v>59001</v>
      </c>
      <c r="T1353" t="s">
        <v>336</v>
      </c>
    </row>
    <row r="1354" spans="1:20" x14ac:dyDescent="0.25">
      <c r="A1354" t="s">
        <v>918</v>
      </c>
      <c r="B1354" t="s">
        <v>759</v>
      </c>
      <c r="D1354">
        <v>902029010</v>
      </c>
      <c r="E1354" t="s">
        <v>774</v>
      </c>
      <c r="F1354" t="s">
        <v>919</v>
      </c>
      <c r="G1354" t="s">
        <v>333</v>
      </c>
      <c r="H1354">
        <v>17051</v>
      </c>
      <c r="I1354">
        <v>32</v>
      </c>
      <c r="J1354" t="s">
        <v>330</v>
      </c>
      <c r="K1354">
        <v>3</v>
      </c>
      <c r="L1354">
        <v>16</v>
      </c>
      <c r="M1354">
        <v>2</v>
      </c>
      <c r="O1354" t="s">
        <v>26</v>
      </c>
      <c r="P1354">
        <v>17051</v>
      </c>
      <c r="Q1354" t="s">
        <v>439</v>
      </c>
      <c r="R1354" t="s">
        <v>334</v>
      </c>
      <c r="S1354">
        <v>59001</v>
      </c>
      <c r="T1354" t="s">
        <v>336</v>
      </c>
    </row>
    <row r="1355" spans="1:20" x14ac:dyDescent="0.25">
      <c r="A1355" t="s">
        <v>1225</v>
      </c>
      <c r="B1355" t="s">
        <v>933</v>
      </c>
      <c r="D1355">
        <v>905015001</v>
      </c>
      <c r="E1355" t="s">
        <v>823</v>
      </c>
      <c r="F1355" t="s">
        <v>824</v>
      </c>
      <c r="G1355" t="s">
        <v>333</v>
      </c>
      <c r="H1355">
        <v>17051</v>
      </c>
      <c r="I1355">
        <v>33.880000000000003</v>
      </c>
      <c r="J1355" t="s">
        <v>330</v>
      </c>
      <c r="K1355">
        <v>10</v>
      </c>
      <c r="L1355">
        <v>16.940000000000001</v>
      </c>
      <c r="M1355">
        <v>2</v>
      </c>
      <c r="O1355" t="s">
        <v>26</v>
      </c>
      <c r="P1355">
        <v>17051</v>
      </c>
      <c r="Q1355" t="s">
        <v>439</v>
      </c>
      <c r="R1355" t="s">
        <v>334</v>
      </c>
      <c r="S1355">
        <v>59001</v>
      </c>
      <c r="T1355" t="s">
        <v>336</v>
      </c>
    </row>
    <row r="1356" spans="1:20" x14ac:dyDescent="0.25">
      <c r="A1356" t="s">
        <v>1082</v>
      </c>
      <c r="B1356" t="s">
        <v>580</v>
      </c>
      <c r="D1356">
        <v>905015001</v>
      </c>
      <c r="E1356" t="s">
        <v>823</v>
      </c>
      <c r="F1356" t="s">
        <v>824</v>
      </c>
      <c r="G1356" t="s">
        <v>333</v>
      </c>
      <c r="H1356">
        <v>17051</v>
      </c>
      <c r="I1356">
        <v>32</v>
      </c>
      <c r="J1356" t="s">
        <v>330</v>
      </c>
      <c r="K1356">
        <v>8</v>
      </c>
      <c r="L1356">
        <v>16</v>
      </c>
      <c r="M1356">
        <v>2</v>
      </c>
      <c r="O1356" t="s">
        <v>26</v>
      </c>
      <c r="P1356">
        <v>17051</v>
      </c>
      <c r="Q1356" t="s">
        <v>439</v>
      </c>
      <c r="R1356" t="s">
        <v>334</v>
      </c>
      <c r="S1356">
        <v>59001</v>
      </c>
      <c r="T1356" t="s">
        <v>336</v>
      </c>
    </row>
    <row r="1357" spans="1:20" x14ac:dyDescent="0.25">
      <c r="A1357" t="s">
        <v>1086</v>
      </c>
      <c r="B1357" t="s">
        <v>796</v>
      </c>
      <c r="D1357">
        <v>905032001</v>
      </c>
      <c r="E1357" t="s">
        <v>1084</v>
      </c>
      <c r="F1357" t="s">
        <v>1085</v>
      </c>
      <c r="G1357" t="s">
        <v>333</v>
      </c>
      <c r="H1357">
        <v>17051</v>
      </c>
      <c r="I1357">
        <v>50.82</v>
      </c>
      <c r="J1357" t="s">
        <v>330</v>
      </c>
      <c r="K1357">
        <v>8</v>
      </c>
      <c r="L1357">
        <v>16.940000000000001</v>
      </c>
      <c r="M1357">
        <v>3</v>
      </c>
      <c r="O1357" t="s">
        <v>26</v>
      </c>
      <c r="P1357">
        <v>17051</v>
      </c>
      <c r="Q1357" t="s">
        <v>439</v>
      </c>
      <c r="R1357" t="s">
        <v>334</v>
      </c>
      <c r="S1357">
        <v>59001</v>
      </c>
      <c r="T1357" t="s">
        <v>336</v>
      </c>
    </row>
    <row r="1358" spans="1:20" x14ac:dyDescent="0.25">
      <c r="A1358" t="s">
        <v>825</v>
      </c>
      <c r="B1358" t="s">
        <v>358</v>
      </c>
      <c r="D1358">
        <v>904047001</v>
      </c>
      <c r="E1358" t="s">
        <v>826</v>
      </c>
      <c r="F1358" t="s">
        <v>827</v>
      </c>
      <c r="G1358" t="s">
        <v>333</v>
      </c>
      <c r="H1358">
        <v>17051</v>
      </c>
      <c r="I1358">
        <v>64</v>
      </c>
      <c r="J1358" t="s">
        <v>330</v>
      </c>
      <c r="K1358">
        <v>7</v>
      </c>
      <c r="L1358">
        <v>16</v>
      </c>
      <c r="M1358">
        <v>4</v>
      </c>
      <c r="O1358" t="s">
        <v>26</v>
      </c>
      <c r="P1358">
        <v>17051</v>
      </c>
      <c r="Q1358" t="s">
        <v>439</v>
      </c>
      <c r="R1358" t="s">
        <v>334</v>
      </c>
      <c r="S1358">
        <v>59001</v>
      </c>
      <c r="T1358" t="s">
        <v>336</v>
      </c>
    </row>
    <row r="1359" spans="1:20" x14ac:dyDescent="0.25">
      <c r="A1359" t="s">
        <v>1164</v>
      </c>
      <c r="B1359" t="s">
        <v>796</v>
      </c>
      <c r="D1359">
        <v>904047001</v>
      </c>
      <c r="E1359" t="s">
        <v>826</v>
      </c>
      <c r="F1359" t="s">
        <v>827</v>
      </c>
      <c r="G1359" t="s">
        <v>333</v>
      </c>
      <c r="H1359">
        <v>17051</v>
      </c>
      <c r="I1359">
        <v>18.600000000000001</v>
      </c>
      <c r="J1359" t="s">
        <v>330</v>
      </c>
      <c r="K1359">
        <v>3</v>
      </c>
      <c r="L1359">
        <v>18.600000000000001</v>
      </c>
      <c r="M1359">
        <v>1</v>
      </c>
      <c r="O1359" t="s">
        <v>26</v>
      </c>
      <c r="P1359">
        <v>17051</v>
      </c>
      <c r="Q1359" t="s">
        <v>439</v>
      </c>
      <c r="R1359" t="s">
        <v>334</v>
      </c>
      <c r="S1359">
        <v>59001</v>
      </c>
      <c r="T1359" t="s">
        <v>336</v>
      </c>
    </row>
    <row r="1360" spans="1:20" x14ac:dyDescent="0.25">
      <c r="A1360" t="s">
        <v>1055</v>
      </c>
      <c r="B1360" t="s">
        <v>849</v>
      </c>
      <c r="D1360">
        <v>904047001</v>
      </c>
      <c r="E1360" t="s">
        <v>826</v>
      </c>
      <c r="F1360" t="s">
        <v>827</v>
      </c>
      <c r="G1360" t="s">
        <v>333</v>
      </c>
      <c r="H1360">
        <v>17051</v>
      </c>
      <c r="I1360">
        <v>17</v>
      </c>
      <c r="J1360" t="s">
        <v>330</v>
      </c>
      <c r="K1360">
        <v>3</v>
      </c>
      <c r="L1360">
        <v>17</v>
      </c>
      <c r="M1360">
        <v>1</v>
      </c>
      <c r="O1360" t="s">
        <v>26</v>
      </c>
      <c r="P1360">
        <v>17051</v>
      </c>
      <c r="Q1360" t="s">
        <v>439</v>
      </c>
      <c r="R1360" t="s">
        <v>334</v>
      </c>
      <c r="S1360">
        <v>59001</v>
      </c>
      <c r="T1360" t="s">
        <v>336</v>
      </c>
    </row>
    <row r="1361" spans="1:20" x14ac:dyDescent="0.25">
      <c r="A1361" t="s">
        <v>1295</v>
      </c>
      <c r="B1361" t="s">
        <v>503</v>
      </c>
      <c r="D1361">
        <v>904000000</v>
      </c>
      <c r="E1361" t="s">
        <v>756</v>
      </c>
      <c r="F1361" t="s">
        <v>757</v>
      </c>
      <c r="G1361" t="s">
        <v>333</v>
      </c>
      <c r="H1361">
        <v>17052</v>
      </c>
      <c r="I1361">
        <v>25</v>
      </c>
      <c r="J1361" t="s">
        <v>330</v>
      </c>
      <c r="K1361">
        <v>2</v>
      </c>
      <c r="L1361">
        <v>25</v>
      </c>
      <c r="M1361">
        <v>1</v>
      </c>
      <c r="O1361" t="s">
        <v>29</v>
      </c>
      <c r="P1361">
        <v>17052</v>
      </c>
      <c r="Q1361" t="s">
        <v>442</v>
      </c>
      <c r="R1361" t="s">
        <v>334</v>
      </c>
      <c r="S1361">
        <v>59001</v>
      </c>
      <c r="T1361" t="s">
        <v>336</v>
      </c>
    </row>
    <row r="1362" spans="1:20" x14ac:dyDescent="0.25">
      <c r="A1362" t="s">
        <v>1113</v>
      </c>
      <c r="B1362" t="s">
        <v>755</v>
      </c>
      <c r="D1362">
        <v>904054010</v>
      </c>
      <c r="E1362" t="s">
        <v>751</v>
      </c>
      <c r="F1362" t="s">
        <v>752</v>
      </c>
      <c r="G1362" t="s">
        <v>333</v>
      </c>
      <c r="H1362">
        <v>17052</v>
      </c>
      <c r="I1362">
        <v>50</v>
      </c>
      <c r="J1362" t="s">
        <v>330</v>
      </c>
      <c r="K1362">
        <v>13</v>
      </c>
      <c r="L1362">
        <v>25</v>
      </c>
      <c r="M1362">
        <v>2</v>
      </c>
      <c r="O1362" t="s">
        <v>29</v>
      </c>
      <c r="P1362">
        <v>17052</v>
      </c>
      <c r="Q1362" t="s">
        <v>442</v>
      </c>
      <c r="R1362" t="s">
        <v>334</v>
      </c>
      <c r="S1362">
        <v>59001</v>
      </c>
      <c r="T1362" t="s">
        <v>336</v>
      </c>
    </row>
    <row r="1363" spans="1:20" x14ac:dyDescent="0.25">
      <c r="A1363" t="s">
        <v>1171</v>
      </c>
      <c r="B1363" t="s">
        <v>849</v>
      </c>
      <c r="D1363">
        <v>904054010</v>
      </c>
      <c r="E1363" t="s">
        <v>751</v>
      </c>
      <c r="F1363" t="s">
        <v>752</v>
      </c>
      <c r="G1363" t="s">
        <v>333</v>
      </c>
      <c r="H1363">
        <v>17052</v>
      </c>
      <c r="I1363">
        <v>12.1</v>
      </c>
      <c r="J1363" t="s">
        <v>330</v>
      </c>
      <c r="K1363">
        <v>29</v>
      </c>
      <c r="L1363">
        <v>12.1</v>
      </c>
      <c r="M1363">
        <v>1</v>
      </c>
      <c r="O1363" t="s">
        <v>29</v>
      </c>
      <c r="P1363">
        <v>17052</v>
      </c>
      <c r="Q1363" t="s">
        <v>442</v>
      </c>
      <c r="R1363" t="s">
        <v>334</v>
      </c>
      <c r="S1363">
        <v>59001</v>
      </c>
      <c r="T1363" t="s">
        <v>336</v>
      </c>
    </row>
    <row r="1364" spans="1:20" x14ac:dyDescent="0.25">
      <c r="A1364" t="s">
        <v>1171</v>
      </c>
      <c r="B1364" t="s">
        <v>849</v>
      </c>
      <c r="D1364">
        <v>904054010</v>
      </c>
      <c r="E1364" t="s">
        <v>751</v>
      </c>
      <c r="F1364" t="s">
        <v>752</v>
      </c>
      <c r="G1364" t="s">
        <v>333</v>
      </c>
      <c r="H1364">
        <v>17052</v>
      </c>
      <c r="I1364">
        <v>13.87</v>
      </c>
      <c r="J1364" t="s">
        <v>330</v>
      </c>
      <c r="K1364">
        <v>30</v>
      </c>
      <c r="L1364">
        <v>13.87</v>
      </c>
      <c r="M1364">
        <v>1</v>
      </c>
      <c r="O1364" t="s">
        <v>29</v>
      </c>
      <c r="P1364">
        <v>17052</v>
      </c>
      <c r="Q1364" t="s">
        <v>442</v>
      </c>
      <c r="R1364" t="s">
        <v>334</v>
      </c>
      <c r="S1364">
        <v>59001</v>
      </c>
      <c r="T1364" t="s">
        <v>336</v>
      </c>
    </row>
    <row r="1365" spans="1:20" x14ac:dyDescent="0.25">
      <c r="A1365" t="s">
        <v>1114</v>
      </c>
      <c r="B1365" t="s">
        <v>347</v>
      </c>
      <c r="D1365">
        <v>904054010</v>
      </c>
      <c r="E1365" t="s">
        <v>751</v>
      </c>
      <c r="F1365" t="s">
        <v>752</v>
      </c>
      <c r="G1365" t="s">
        <v>333</v>
      </c>
      <c r="H1365">
        <v>17052</v>
      </c>
      <c r="I1365">
        <v>24.2</v>
      </c>
      <c r="J1365" t="s">
        <v>330</v>
      </c>
      <c r="K1365">
        <v>21</v>
      </c>
      <c r="L1365">
        <v>12.1</v>
      </c>
      <c r="M1365">
        <v>2</v>
      </c>
      <c r="O1365" t="s">
        <v>29</v>
      </c>
      <c r="P1365">
        <v>17052</v>
      </c>
      <c r="Q1365" t="s">
        <v>442</v>
      </c>
      <c r="R1365" t="s">
        <v>334</v>
      </c>
      <c r="S1365">
        <v>59001</v>
      </c>
      <c r="T1365" t="s">
        <v>336</v>
      </c>
    </row>
    <row r="1366" spans="1:20" x14ac:dyDescent="0.25">
      <c r="A1366" t="s">
        <v>837</v>
      </c>
      <c r="B1366" t="s">
        <v>838</v>
      </c>
      <c r="D1366">
        <v>904052050</v>
      </c>
      <c r="E1366" t="s">
        <v>839</v>
      </c>
      <c r="F1366" t="s">
        <v>840</v>
      </c>
      <c r="G1366" t="s">
        <v>333</v>
      </c>
      <c r="H1366">
        <v>17052</v>
      </c>
      <c r="I1366">
        <v>150</v>
      </c>
      <c r="J1366" t="s">
        <v>330</v>
      </c>
      <c r="K1366">
        <v>49</v>
      </c>
      <c r="L1366">
        <v>25</v>
      </c>
      <c r="M1366">
        <v>6</v>
      </c>
      <c r="O1366" t="s">
        <v>29</v>
      </c>
      <c r="P1366">
        <v>17052</v>
      </c>
      <c r="Q1366" t="s">
        <v>442</v>
      </c>
      <c r="R1366" t="s">
        <v>334</v>
      </c>
      <c r="S1366">
        <v>59001</v>
      </c>
      <c r="T1366" t="s">
        <v>336</v>
      </c>
    </row>
    <row r="1367" spans="1:20" x14ac:dyDescent="0.25">
      <c r="A1367" t="s">
        <v>939</v>
      </c>
      <c r="B1367" t="s">
        <v>358</v>
      </c>
      <c r="D1367">
        <v>904052050</v>
      </c>
      <c r="E1367" t="s">
        <v>839</v>
      </c>
      <c r="F1367" t="s">
        <v>840</v>
      </c>
      <c r="G1367" t="s">
        <v>333</v>
      </c>
      <c r="H1367">
        <v>17052</v>
      </c>
      <c r="I1367">
        <v>75</v>
      </c>
      <c r="J1367" t="s">
        <v>330</v>
      </c>
      <c r="K1367">
        <v>5</v>
      </c>
      <c r="L1367">
        <v>25</v>
      </c>
      <c r="M1367">
        <v>3</v>
      </c>
      <c r="O1367" t="s">
        <v>29</v>
      </c>
      <c r="P1367">
        <v>17052</v>
      </c>
      <c r="Q1367" t="s">
        <v>442</v>
      </c>
      <c r="R1367" t="s">
        <v>334</v>
      </c>
      <c r="S1367">
        <v>59001</v>
      </c>
      <c r="T1367" t="s">
        <v>336</v>
      </c>
    </row>
    <row r="1368" spans="1:20" x14ac:dyDescent="0.25">
      <c r="A1368" t="s">
        <v>1172</v>
      </c>
      <c r="B1368" t="s">
        <v>792</v>
      </c>
      <c r="D1368">
        <v>904069001</v>
      </c>
      <c r="E1368" t="s">
        <v>842</v>
      </c>
      <c r="F1368" t="s">
        <v>843</v>
      </c>
      <c r="G1368" t="s">
        <v>333</v>
      </c>
      <c r="H1368">
        <v>17052</v>
      </c>
      <c r="I1368">
        <v>50</v>
      </c>
      <c r="J1368" t="s">
        <v>330</v>
      </c>
      <c r="K1368">
        <v>20</v>
      </c>
      <c r="L1368">
        <v>25</v>
      </c>
      <c r="M1368">
        <v>2</v>
      </c>
      <c r="O1368" t="s">
        <v>29</v>
      </c>
      <c r="P1368">
        <v>17052</v>
      </c>
      <c r="Q1368" t="s">
        <v>442</v>
      </c>
      <c r="R1368" t="s">
        <v>334</v>
      </c>
      <c r="S1368">
        <v>59001</v>
      </c>
      <c r="T1368" t="s">
        <v>336</v>
      </c>
    </row>
    <row r="1369" spans="1:20" x14ac:dyDescent="0.25">
      <c r="A1369" t="s">
        <v>1455</v>
      </c>
      <c r="B1369" t="s">
        <v>503</v>
      </c>
      <c r="D1369">
        <v>907036001</v>
      </c>
      <c r="E1369" t="s">
        <v>1271</v>
      </c>
      <c r="F1369" t="s">
        <v>1272</v>
      </c>
      <c r="G1369" t="s">
        <v>333</v>
      </c>
      <c r="H1369">
        <v>17052</v>
      </c>
      <c r="I1369">
        <v>50</v>
      </c>
      <c r="J1369" t="s">
        <v>330</v>
      </c>
      <c r="K1369">
        <v>2</v>
      </c>
      <c r="L1369">
        <v>25</v>
      </c>
      <c r="M1369">
        <v>2</v>
      </c>
      <c r="O1369" t="s">
        <v>29</v>
      </c>
      <c r="P1369">
        <v>17052</v>
      </c>
      <c r="Q1369" t="s">
        <v>442</v>
      </c>
      <c r="R1369" t="s">
        <v>334</v>
      </c>
      <c r="S1369">
        <v>59001</v>
      </c>
      <c r="T1369" t="s">
        <v>336</v>
      </c>
    </row>
    <row r="1370" spans="1:20" x14ac:dyDescent="0.25">
      <c r="A1370" t="s">
        <v>1297</v>
      </c>
      <c r="B1370" t="s">
        <v>887</v>
      </c>
      <c r="D1370">
        <v>908013010</v>
      </c>
      <c r="E1370" t="s">
        <v>766</v>
      </c>
      <c r="F1370" t="s">
        <v>767</v>
      </c>
      <c r="G1370" t="s">
        <v>333</v>
      </c>
      <c r="H1370">
        <v>17052</v>
      </c>
      <c r="I1370">
        <v>13.87</v>
      </c>
      <c r="J1370" t="s">
        <v>330</v>
      </c>
      <c r="K1370">
        <v>2</v>
      </c>
      <c r="L1370">
        <v>13.87</v>
      </c>
      <c r="M1370">
        <v>1</v>
      </c>
      <c r="O1370" t="s">
        <v>29</v>
      </c>
      <c r="P1370">
        <v>17052</v>
      </c>
      <c r="Q1370" t="s">
        <v>442</v>
      </c>
      <c r="R1370" t="s">
        <v>334</v>
      </c>
      <c r="S1370">
        <v>59001</v>
      </c>
      <c r="T1370" t="s">
        <v>336</v>
      </c>
    </row>
    <row r="1371" spans="1:20" x14ac:dyDescent="0.25">
      <c r="A1371" t="s">
        <v>1442</v>
      </c>
      <c r="B1371" t="s">
        <v>755</v>
      </c>
      <c r="D1371">
        <v>906011001</v>
      </c>
      <c r="E1371" t="s">
        <v>846</v>
      </c>
      <c r="F1371" t="s">
        <v>847</v>
      </c>
      <c r="G1371" t="s">
        <v>333</v>
      </c>
      <c r="H1371">
        <v>17052</v>
      </c>
      <c r="I1371">
        <v>25</v>
      </c>
      <c r="J1371" t="s">
        <v>330</v>
      </c>
      <c r="K1371">
        <v>4</v>
      </c>
      <c r="L1371">
        <v>25</v>
      </c>
      <c r="M1371">
        <v>1</v>
      </c>
      <c r="O1371" t="s">
        <v>29</v>
      </c>
      <c r="P1371">
        <v>17052</v>
      </c>
      <c r="Q1371" t="s">
        <v>442</v>
      </c>
      <c r="R1371" t="s">
        <v>334</v>
      </c>
      <c r="S1371">
        <v>59001</v>
      </c>
      <c r="T1371" t="s">
        <v>336</v>
      </c>
    </row>
    <row r="1372" spans="1:20" x14ac:dyDescent="0.25">
      <c r="A1372" t="s">
        <v>983</v>
      </c>
      <c r="B1372" t="s">
        <v>796</v>
      </c>
      <c r="D1372">
        <v>901056001</v>
      </c>
      <c r="E1372" t="s">
        <v>865</v>
      </c>
      <c r="F1372" t="s">
        <v>866</v>
      </c>
      <c r="G1372" t="s">
        <v>333</v>
      </c>
      <c r="H1372">
        <v>17052</v>
      </c>
      <c r="I1372">
        <v>25</v>
      </c>
      <c r="J1372" t="s">
        <v>330</v>
      </c>
      <c r="K1372">
        <v>27</v>
      </c>
      <c r="L1372">
        <v>25</v>
      </c>
      <c r="M1372">
        <v>1</v>
      </c>
      <c r="O1372" t="s">
        <v>29</v>
      </c>
      <c r="P1372">
        <v>17052</v>
      </c>
      <c r="Q1372" t="s">
        <v>442</v>
      </c>
      <c r="R1372" t="s">
        <v>334</v>
      </c>
      <c r="S1372">
        <v>59001</v>
      </c>
      <c r="T1372" t="s">
        <v>336</v>
      </c>
    </row>
    <row r="1373" spans="1:20" x14ac:dyDescent="0.25">
      <c r="A1373" t="s">
        <v>1316</v>
      </c>
      <c r="B1373" t="s">
        <v>413</v>
      </c>
      <c r="D1373">
        <v>904017001</v>
      </c>
      <c r="E1373" t="s">
        <v>857</v>
      </c>
      <c r="F1373" t="s">
        <v>858</v>
      </c>
      <c r="G1373" t="s">
        <v>333</v>
      </c>
      <c r="H1373">
        <v>17052</v>
      </c>
      <c r="I1373">
        <v>48.4</v>
      </c>
      <c r="J1373" t="s">
        <v>330</v>
      </c>
      <c r="K1373">
        <v>15</v>
      </c>
      <c r="L1373">
        <v>12.1</v>
      </c>
      <c r="M1373">
        <v>4</v>
      </c>
      <c r="O1373" t="s">
        <v>29</v>
      </c>
      <c r="P1373">
        <v>17052</v>
      </c>
      <c r="Q1373" t="s">
        <v>442</v>
      </c>
      <c r="R1373" t="s">
        <v>334</v>
      </c>
      <c r="S1373">
        <v>59001</v>
      </c>
      <c r="T1373" t="s">
        <v>336</v>
      </c>
    </row>
    <row r="1374" spans="1:20" x14ac:dyDescent="0.25">
      <c r="A1374" t="s">
        <v>1277</v>
      </c>
      <c r="B1374" t="s">
        <v>769</v>
      </c>
      <c r="D1374">
        <v>904017001</v>
      </c>
      <c r="E1374" t="s">
        <v>857</v>
      </c>
      <c r="F1374" t="s">
        <v>858</v>
      </c>
      <c r="G1374" t="s">
        <v>333</v>
      </c>
      <c r="H1374">
        <v>17052</v>
      </c>
      <c r="I1374">
        <v>15</v>
      </c>
      <c r="J1374" t="s">
        <v>330</v>
      </c>
      <c r="K1374">
        <v>1</v>
      </c>
      <c r="L1374">
        <v>15</v>
      </c>
      <c r="M1374">
        <v>1</v>
      </c>
      <c r="O1374" t="s">
        <v>29</v>
      </c>
      <c r="P1374">
        <v>17052</v>
      </c>
      <c r="Q1374" t="s">
        <v>442</v>
      </c>
      <c r="R1374" t="s">
        <v>334</v>
      </c>
      <c r="S1374">
        <v>59001</v>
      </c>
      <c r="T1374" t="s">
        <v>336</v>
      </c>
    </row>
    <row r="1375" spans="1:20" x14ac:dyDescent="0.25">
      <c r="A1375" t="s">
        <v>985</v>
      </c>
      <c r="B1375" t="s">
        <v>358</v>
      </c>
      <c r="D1375">
        <v>909038000</v>
      </c>
      <c r="E1375" t="s">
        <v>862</v>
      </c>
      <c r="F1375" t="s">
        <v>863</v>
      </c>
      <c r="G1375" t="s">
        <v>333</v>
      </c>
      <c r="H1375">
        <v>17052</v>
      </c>
      <c r="I1375">
        <v>125</v>
      </c>
      <c r="J1375" t="s">
        <v>330</v>
      </c>
      <c r="K1375">
        <v>16</v>
      </c>
      <c r="L1375">
        <v>25</v>
      </c>
      <c r="M1375">
        <v>5</v>
      </c>
      <c r="O1375" t="s">
        <v>29</v>
      </c>
      <c r="P1375">
        <v>17052</v>
      </c>
      <c r="Q1375" t="s">
        <v>442</v>
      </c>
      <c r="R1375" t="s">
        <v>334</v>
      </c>
      <c r="S1375">
        <v>59001</v>
      </c>
      <c r="T1375" t="s">
        <v>336</v>
      </c>
    </row>
    <row r="1376" spans="1:20" x14ac:dyDescent="0.25">
      <c r="A1376" t="s">
        <v>1192</v>
      </c>
      <c r="B1376" t="s">
        <v>792</v>
      </c>
      <c r="D1376">
        <v>902065010</v>
      </c>
      <c r="E1376" t="s">
        <v>987</v>
      </c>
      <c r="F1376" t="s">
        <v>988</v>
      </c>
      <c r="G1376" t="s">
        <v>333</v>
      </c>
      <c r="H1376">
        <v>17052</v>
      </c>
      <c r="I1376">
        <v>50</v>
      </c>
      <c r="J1376" t="s">
        <v>330</v>
      </c>
      <c r="K1376">
        <v>8</v>
      </c>
      <c r="L1376">
        <v>25</v>
      </c>
      <c r="M1376">
        <v>2</v>
      </c>
      <c r="O1376" t="s">
        <v>29</v>
      </c>
      <c r="P1376">
        <v>17052</v>
      </c>
      <c r="Q1376" t="s">
        <v>442</v>
      </c>
      <c r="R1376" t="s">
        <v>334</v>
      </c>
      <c r="S1376">
        <v>59001</v>
      </c>
      <c r="T1376" t="s">
        <v>336</v>
      </c>
    </row>
    <row r="1377" spans="1:20" x14ac:dyDescent="0.25">
      <c r="A1377" t="s">
        <v>867</v>
      </c>
      <c r="B1377" t="s">
        <v>769</v>
      </c>
      <c r="D1377">
        <v>906055001</v>
      </c>
      <c r="E1377" t="s">
        <v>868</v>
      </c>
      <c r="F1377" t="s">
        <v>869</v>
      </c>
      <c r="G1377" t="s">
        <v>333</v>
      </c>
      <c r="H1377">
        <v>17052</v>
      </c>
      <c r="I1377">
        <v>50</v>
      </c>
      <c r="J1377" t="s">
        <v>330</v>
      </c>
      <c r="K1377">
        <v>27</v>
      </c>
      <c r="L1377">
        <v>25</v>
      </c>
      <c r="M1377">
        <v>2</v>
      </c>
      <c r="O1377" t="s">
        <v>29</v>
      </c>
      <c r="P1377">
        <v>17052</v>
      </c>
      <c r="Q1377" t="s">
        <v>442</v>
      </c>
      <c r="R1377" t="s">
        <v>334</v>
      </c>
      <c r="S1377">
        <v>59001</v>
      </c>
      <c r="T1377" t="s">
        <v>336</v>
      </c>
    </row>
    <row r="1378" spans="1:20" x14ac:dyDescent="0.25">
      <c r="A1378" t="s">
        <v>867</v>
      </c>
      <c r="B1378" t="s">
        <v>769</v>
      </c>
      <c r="D1378">
        <v>906055001</v>
      </c>
      <c r="E1378" t="s">
        <v>868</v>
      </c>
      <c r="F1378" t="s">
        <v>869</v>
      </c>
      <c r="G1378" t="s">
        <v>333</v>
      </c>
      <c r="H1378">
        <v>17052</v>
      </c>
      <c r="I1378">
        <v>45</v>
      </c>
      <c r="J1378" t="s">
        <v>330</v>
      </c>
      <c r="K1378">
        <v>28</v>
      </c>
      <c r="L1378">
        <v>15</v>
      </c>
      <c r="M1378">
        <v>3</v>
      </c>
      <c r="O1378" t="s">
        <v>29</v>
      </c>
      <c r="P1378">
        <v>17052</v>
      </c>
      <c r="Q1378" t="s">
        <v>442</v>
      </c>
      <c r="R1378" t="s">
        <v>334</v>
      </c>
      <c r="S1378">
        <v>59001</v>
      </c>
      <c r="T1378" t="s">
        <v>336</v>
      </c>
    </row>
    <row r="1379" spans="1:20" x14ac:dyDescent="0.25">
      <c r="A1379" t="s">
        <v>1126</v>
      </c>
      <c r="B1379" t="s">
        <v>765</v>
      </c>
      <c r="D1379">
        <v>907058001</v>
      </c>
      <c r="E1379" t="s">
        <v>804</v>
      </c>
      <c r="F1379" t="s">
        <v>805</v>
      </c>
      <c r="G1379" t="s">
        <v>333</v>
      </c>
      <c r="H1379">
        <v>17052</v>
      </c>
      <c r="I1379">
        <v>24.2</v>
      </c>
      <c r="J1379" t="s">
        <v>330</v>
      </c>
      <c r="K1379">
        <v>4</v>
      </c>
      <c r="L1379">
        <v>12.1</v>
      </c>
      <c r="M1379">
        <v>2</v>
      </c>
      <c r="O1379" t="s">
        <v>29</v>
      </c>
      <c r="P1379">
        <v>17052</v>
      </c>
      <c r="Q1379" t="s">
        <v>442</v>
      </c>
      <c r="R1379" t="s">
        <v>334</v>
      </c>
      <c r="S1379">
        <v>59001</v>
      </c>
      <c r="T1379" t="s">
        <v>336</v>
      </c>
    </row>
    <row r="1380" spans="1:20" x14ac:dyDescent="0.25">
      <c r="A1380" t="s">
        <v>994</v>
      </c>
      <c r="B1380" t="s">
        <v>351</v>
      </c>
      <c r="D1380">
        <v>907058001</v>
      </c>
      <c r="E1380" t="s">
        <v>804</v>
      </c>
      <c r="F1380" t="s">
        <v>805</v>
      </c>
      <c r="G1380" t="s">
        <v>333</v>
      </c>
      <c r="H1380">
        <v>17052</v>
      </c>
      <c r="I1380">
        <v>10.039999999999999</v>
      </c>
      <c r="J1380" t="s">
        <v>330</v>
      </c>
      <c r="K1380">
        <v>23</v>
      </c>
      <c r="L1380">
        <v>10.039999999999999</v>
      </c>
      <c r="M1380">
        <v>1</v>
      </c>
      <c r="O1380" t="s">
        <v>29</v>
      </c>
      <c r="P1380">
        <v>17052</v>
      </c>
      <c r="Q1380" t="s">
        <v>442</v>
      </c>
      <c r="R1380" t="s">
        <v>334</v>
      </c>
      <c r="S1380">
        <v>59001</v>
      </c>
      <c r="T1380" t="s">
        <v>336</v>
      </c>
    </row>
    <row r="1381" spans="1:20" x14ac:dyDescent="0.25">
      <c r="A1381" t="s">
        <v>1303</v>
      </c>
      <c r="B1381" t="s">
        <v>568</v>
      </c>
      <c r="D1381">
        <v>907058001</v>
      </c>
      <c r="E1381" t="s">
        <v>804</v>
      </c>
      <c r="F1381" t="s">
        <v>805</v>
      </c>
      <c r="G1381" t="s">
        <v>333</v>
      </c>
      <c r="H1381">
        <v>17052</v>
      </c>
      <c r="I1381">
        <v>25</v>
      </c>
      <c r="J1381" t="s">
        <v>330</v>
      </c>
      <c r="K1381">
        <v>7</v>
      </c>
      <c r="L1381">
        <v>25</v>
      </c>
      <c r="M1381">
        <v>1</v>
      </c>
      <c r="O1381" t="s">
        <v>29</v>
      </c>
      <c r="P1381">
        <v>17052</v>
      </c>
      <c r="Q1381" t="s">
        <v>442</v>
      </c>
      <c r="R1381" t="s">
        <v>334</v>
      </c>
      <c r="S1381">
        <v>59001</v>
      </c>
      <c r="T1381" t="s">
        <v>336</v>
      </c>
    </row>
    <row r="1382" spans="1:20" x14ac:dyDescent="0.25">
      <c r="A1382" t="s">
        <v>1304</v>
      </c>
      <c r="B1382" t="s">
        <v>626</v>
      </c>
      <c r="D1382">
        <v>907053001</v>
      </c>
      <c r="E1382" t="s">
        <v>1212</v>
      </c>
      <c r="F1382" t="s">
        <v>1003</v>
      </c>
      <c r="G1382" t="s">
        <v>333</v>
      </c>
      <c r="H1382">
        <v>17052</v>
      </c>
      <c r="I1382">
        <v>100</v>
      </c>
      <c r="J1382" t="s">
        <v>330</v>
      </c>
      <c r="K1382">
        <v>5</v>
      </c>
      <c r="L1382">
        <v>25</v>
      </c>
      <c r="M1382">
        <v>4</v>
      </c>
      <c r="O1382" t="s">
        <v>29</v>
      </c>
      <c r="P1382">
        <v>17052</v>
      </c>
      <c r="Q1382" t="s">
        <v>442</v>
      </c>
      <c r="R1382" t="s">
        <v>334</v>
      </c>
      <c r="S1382">
        <v>59001</v>
      </c>
      <c r="T1382" t="s">
        <v>336</v>
      </c>
    </row>
    <row r="1383" spans="1:20" x14ac:dyDescent="0.25">
      <c r="A1383" t="s">
        <v>1025</v>
      </c>
      <c r="B1383" t="s">
        <v>765</v>
      </c>
      <c r="D1383">
        <v>903034001</v>
      </c>
      <c r="E1383" t="s">
        <v>892</v>
      </c>
      <c r="F1383" t="s">
        <v>893</v>
      </c>
      <c r="G1383" t="s">
        <v>333</v>
      </c>
      <c r="H1383">
        <v>17052</v>
      </c>
      <c r="I1383">
        <v>60.5</v>
      </c>
      <c r="J1383" t="s">
        <v>330</v>
      </c>
      <c r="K1383">
        <v>17</v>
      </c>
      <c r="L1383">
        <v>12.1</v>
      </c>
      <c r="M1383">
        <v>5</v>
      </c>
      <c r="O1383" t="s">
        <v>29</v>
      </c>
      <c r="P1383">
        <v>17052</v>
      </c>
      <c r="Q1383" t="s">
        <v>442</v>
      </c>
      <c r="R1383" t="s">
        <v>334</v>
      </c>
      <c r="S1383">
        <v>59001</v>
      </c>
      <c r="T1383" t="s">
        <v>336</v>
      </c>
    </row>
    <row r="1384" spans="1:20" x14ac:dyDescent="0.25">
      <c r="A1384" t="s">
        <v>1294</v>
      </c>
      <c r="B1384" t="s">
        <v>356</v>
      </c>
      <c r="D1384">
        <v>903034001</v>
      </c>
      <c r="E1384" t="s">
        <v>892</v>
      </c>
      <c r="F1384" t="s">
        <v>893</v>
      </c>
      <c r="G1384" t="s">
        <v>333</v>
      </c>
      <c r="H1384">
        <v>17052</v>
      </c>
      <c r="I1384">
        <v>50</v>
      </c>
      <c r="J1384" t="s">
        <v>330</v>
      </c>
      <c r="K1384">
        <v>16</v>
      </c>
      <c r="L1384">
        <v>25</v>
      </c>
      <c r="M1384">
        <v>2</v>
      </c>
      <c r="O1384" t="s">
        <v>29</v>
      </c>
      <c r="P1384">
        <v>17052</v>
      </c>
      <c r="Q1384" t="s">
        <v>442</v>
      </c>
      <c r="R1384" t="s">
        <v>334</v>
      </c>
      <c r="S1384">
        <v>59001</v>
      </c>
      <c r="T1384" t="s">
        <v>336</v>
      </c>
    </row>
    <row r="1385" spans="1:20" x14ac:dyDescent="0.25">
      <c r="A1385" t="s">
        <v>1073</v>
      </c>
      <c r="B1385" t="s">
        <v>358</v>
      </c>
      <c r="D1385">
        <v>909000000</v>
      </c>
      <c r="E1385" t="s">
        <v>1074</v>
      </c>
      <c r="F1385" t="s">
        <v>1028</v>
      </c>
      <c r="G1385" t="s">
        <v>333</v>
      </c>
      <c r="H1385">
        <v>17052</v>
      </c>
      <c r="I1385">
        <v>50</v>
      </c>
      <c r="J1385" t="s">
        <v>330</v>
      </c>
      <c r="K1385">
        <v>19</v>
      </c>
      <c r="L1385">
        <v>25</v>
      </c>
      <c r="M1385">
        <v>2</v>
      </c>
      <c r="O1385" t="s">
        <v>29</v>
      </c>
      <c r="P1385">
        <v>17052</v>
      </c>
      <c r="Q1385" t="s">
        <v>442</v>
      </c>
      <c r="R1385" t="s">
        <v>334</v>
      </c>
      <c r="S1385">
        <v>59001</v>
      </c>
      <c r="T1385" t="s">
        <v>336</v>
      </c>
    </row>
    <row r="1386" spans="1:20" x14ac:dyDescent="0.25">
      <c r="A1386" t="s">
        <v>1033</v>
      </c>
      <c r="B1386" t="s">
        <v>347</v>
      </c>
      <c r="D1386">
        <v>903034001</v>
      </c>
      <c r="E1386" t="s">
        <v>892</v>
      </c>
      <c r="F1386" t="s">
        <v>893</v>
      </c>
      <c r="G1386" t="s">
        <v>333</v>
      </c>
      <c r="H1386">
        <v>17052</v>
      </c>
      <c r="I1386">
        <v>30</v>
      </c>
      <c r="J1386" t="s">
        <v>330</v>
      </c>
      <c r="K1386">
        <v>5</v>
      </c>
      <c r="L1386">
        <v>15</v>
      </c>
      <c r="M1386">
        <v>2</v>
      </c>
      <c r="O1386" t="s">
        <v>29</v>
      </c>
      <c r="P1386">
        <v>17052</v>
      </c>
      <c r="Q1386" t="s">
        <v>442</v>
      </c>
      <c r="R1386" t="s">
        <v>334</v>
      </c>
      <c r="S1386">
        <v>59001</v>
      </c>
      <c r="T1386" t="s">
        <v>336</v>
      </c>
    </row>
    <row r="1387" spans="1:20" x14ac:dyDescent="0.25">
      <c r="A1387" t="s">
        <v>1033</v>
      </c>
      <c r="B1387" t="s">
        <v>347</v>
      </c>
      <c r="D1387">
        <v>903034001</v>
      </c>
      <c r="E1387" t="s">
        <v>892</v>
      </c>
      <c r="F1387" t="s">
        <v>893</v>
      </c>
      <c r="G1387" t="s">
        <v>333</v>
      </c>
      <c r="H1387">
        <v>17052</v>
      </c>
      <c r="I1387">
        <v>12.1</v>
      </c>
      <c r="J1387" t="s">
        <v>330</v>
      </c>
      <c r="K1387">
        <v>6</v>
      </c>
      <c r="L1387">
        <v>12.1</v>
      </c>
      <c r="M1387">
        <v>1</v>
      </c>
      <c r="O1387" t="s">
        <v>29</v>
      </c>
      <c r="P1387">
        <v>17052</v>
      </c>
      <c r="Q1387" t="s">
        <v>442</v>
      </c>
      <c r="R1387" t="s">
        <v>334</v>
      </c>
      <c r="S1387">
        <v>59001</v>
      </c>
      <c r="T1387" t="s">
        <v>336</v>
      </c>
    </row>
    <row r="1388" spans="1:20" x14ac:dyDescent="0.25">
      <c r="A1388" t="s">
        <v>1305</v>
      </c>
      <c r="B1388" t="s">
        <v>773</v>
      </c>
      <c r="D1388">
        <v>905000000</v>
      </c>
      <c r="E1388" t="s">
        <v>1066</v>
      </c>
      <c r="F1388" t="s">
        <v>901</v>
      </c>
      <c r="G1388" t="s">
        <v>333</v>
      </c>
      <c r="H1388">
        <v>17052</v>
      </c>
      <c r="I1388">
        <v>10.039999999999999</v>
      </c>
      <c r="J1388" t="s">
        <v>330</v>
      </c>
      <c r="K1388">
        <v>5</v>
      </c>
      <c r="L1388">
        <v>10.039999999999999</v>
      </c>
      <c r="M1388">
        <v>1</v>
      </c>
      <c r="O1388" t="s">
        <v>29</v>
      </c>
      <c r="P1388">
        <v>17052</v>
      </c>
      <c r="Q1388" t="s">
        <v>442</v>
      </c>
      <c r="R1388" t="s">
        <v>334</v>
      </c>
      <c r="S1388">
        <v>59001</v>
      </c>
      <c r="T1388" t="s">
        <v>336</v>
      </c>
    </row>
    <row r="1389" spans="1:20" x14ac:dyDescent="0.25">
      <c r="A1389" t="s">
        <v>1162</v>
      </c>
      <c r="B1389" t="s">
        <v>358</v>
      </c>
      <c r="D1389">
        <v>905025001</v>
      </c>
      <c r="E1389" t="s">
        <v>909</v>
      </c>
      <c r="F1389" t="s">
        <v>910</v>
      </c>
      <c r="G1389" t="s">
        <v>333</v>
      </c>
      <c r="H1389">
        <v>17052</v>
      </c>
      <c r="I1389">
        <v>50</v>
      </c>
      <c r="J1389" t="s">
        <v>330</v>
      </c>
      <c r="K1389">
        <v>7</v>
      </c>
      <c r="L1389">
        <v>25</v>
      </c>
      <c r="M1389">
        <v>2</v>
      </c>
      <c r="O1389" t="s">
        <v>29</v>
      </c>
      <c r="P1389">
        <v>17052</v>
      </c>
      <c r="Q1389" t="s">
        <v>442</v>
      </c>
      <c r="R1389" t="s">
        <v>334</v>
      </c>
      <c r="S1389">
        <v>59001</v>
      </c>
      <c r="T1389" t="s">
        <v>336</v>
      </c>
    </row>
    <row r="1390" spans="1:20" x14ac:dyDescent="0.25">
      <c r="A1390" t="s">
        <v>1080</v>
      </c>
      <c r="B1390" t="s">
        <v>503</v>
      </c>
      <c r="D1390">
        <v>905025001</v>
      </c>
      <c r="E1390" t="s">
        <v>909</v>
      </c>
      <c r="F1390" t="s">
        <v>910</v>
      </c>
      <c r="G1390" t="s">
        <v>333</v>
      </c>
      <c r="H1390">
        <v>17052</v>
      </c>
      <c r="I1390">
        <v>25</v>
      </c>
      <c r="J1390" t="s">
        <v>330</v>
      </c>
      <c r="K1390">
        <v>10</v>
      </c>
      <c r="L1390">
        <v>25</v>
      </c>
      <c r="M1390">
        <v>1</v>
      </c>
      <c r="O1390" t="s">
        <v>29</v>
      </c>
      <c r="P1390">
        <v>17052</v>
      </c>
      <c r="Q1390" t="s">
        <v>442</v>
      </c>
      <c r="R1390" t="s">
        <v>334</v>
      </c>
      <c r="S1390">
        <v>59001</v>
      </c>
      <c r="T1390" t="s">
        <v>336</v>
      </c>
    </row>
    <row r="1391" spans="1:20" x14ac:dyDescent="0.25">
      <c r="A1391" t="s">
        <v>1137</v>
      </c>
      <c r="B1391" t="s">
        <v>503</v>
      </c>
      <c r="D1391">
        <v>905039001</v>
      </c>
      <c r="E1391" t="s">
        <v>913</v>
      </c>
      <c r="F1391" t="s">
        <v>914</v>
      </c>
      <c r="G1391" t="s">
        <v>333</v>
      </c>
      <c r="H1391">
        <v>17052</v>
      </c>
      <c r="I1391">
        <v>50</v>
      </c>
      <c r="J1391" t="s">
        <v>330</v>
      </c>
      <c r="K1391">
        <v>10</v>
      </c>
      <c r="L1391">
        <v>25</v>
      </c>
      <c r="M1391">
        <v>2</v>
      </c>
      <c r="O1391" t="s">
        <v>29</v>
      </c>
      <c r="P1391">
        <v>17052</v>
      </c>
      <c r="Q1391" t="s">
        <v>442</v>
      </c>
      <c r="R1391" t="s">
        <v>334</v>
      </c>
      <c r="S1391">
        <v>59001</v>
      </c>
      <c r="T1391" t="s">
        <v>336</v>
      </c>
    </row>
    <row r="1392" spans="1:20" x14ac:dyDescent="0.25">
      <c r="A1392" t="s">
        <v>1138</v>
      </c>
      <c r="B1392" t="s">
        <v>773</v>
      </c>
      <c r="D1392">
        <v>906055001</v>
      </c>
      <c r="E1392" t="s">
        <v>868</v>
      </c>
      <c r="F1392" t="s">
        <v>917</v>
      </c>
      <c r="G1392" t="s">
        <v>333</v>
      </c>
      <c r="H1392">
        <v>17052</v>
      </c>
      <c r="I1392">
        <v>50.2</v>
      </c>
      <c r="J1392" t="s">
        <v>330</v>
      </c>
      <c r="K1392">
        <v>4</v>
      </c>
      <c r="L1392">
        <v>10.039999999999999</v>
      </c>
      <c r="M1392">
        <v>5</v>
      </c>
      <c r="O1392" t="s">
        <v>29</v>
      </c>
      <c r="P1392">
        <v>17052</v>
      </c>
      <c r="Q1392" t="s">
        <v>442</v>
      </c>
      <c r="R1392" t="s">
        <v>334</v>
      </c>
      <c r="S1392">
        <v>59001</v>
      </c>
      <c r="T1392" t="s">
        <v>336</v>
      </c>
    </row>
    <row r="1393" spans="1:20" x14ac:dyDescent="0.25">
      <c r="A1393" t="s">
        <v>1175</v>
      </c>
      <c r="B1393" t="s">
        <v>773</v>
      </c>
      <c r="D1393">
        <v>906014001</v>
      </c>
      <c r="E1393" t="s">
        <v>770</v>
      </c>
      <c r="F1393" t="s">
        <v>771</v>
      </c>
      <c r="G1393" t="s">
        <v>333</v>
      </c>
      <c r="H1393">
        <v>17053</v>
      </c>
      <c r="I1393">
        <v>544.5</v>
      </c>
      <c r="J1393" t="s">
        <v>330</v>
      </c>
      <c r="K1393">
        <v>25</v>
      </c>
      <c r="L1393">
        <v>54.45</v>
      </c>
      <c r="M1393">
        <v>10</v>
      </c>
      <c r="O1393" t="s">
        <v>26</v>
      </c>
      <c r="P1393">
        <v>17053</v>
      </c>
      <c r="Q1393" t="s">
        <v>443</v>
      </c>
      <c r="R1393" t="s">
        <v>334</v>
      </c>
      <c r="S1393">
        <v>59001</v>
      </c>
      <c r="T1393" t="s">
        <v>336</v>
      </c>
    </row>
    <row r="1394" spans="1:20" x14ac:dyDescent="0.25">
      <c r="A1394" t="s">
        <v>844</v>
      </c>
      <c r="B1394" t="s">
        <v>773</v>
      </c>
      <c r="D1394">
        <v>908013010</v>
      </c>
      <c r="E1394" t="s">
        <v>766</v>
      </c>
      <c r="F1394" t="s">
        <v>767</v>
      </c>
      <c r="G1394" t="s">
        <v>333</v>
      </c>
      <c r="H1394">
        <v>17053</v>
      </c>
      <c r="I1394">
        <v>54.45</v>
      </c>
      <c r="J1394" t="s">
        <v>330</v>
      </c>
      <c r="K1394">
        <v>16</v>
      </c>
      <c r="L1394">
        <v>54.45</v>
      </c>
      <c r="M1394">
        <v>1</v>
      </c>
      <c r="O1394" t="s">
        <v>26</v>
      </c>
      <c r="P1394">
        <v>17053</v>
      </c>
      <c r="Q1394" t="s">
        <v>443</v>
      </c>
      <c r="R1394" t="s">
        <v>334</v>
      </c>
      <c r="S1394">
        <v>59001</v>
      </c>
      <c r="T1394" t="s">
        <v>336</v>
      </c>
    </row>
    <row r="1395" spans="1:20" x14ac:dyDescent="0.25">
      <c r="A1395" t="s">
        <v>1106</v>
      </c>
      <c r="B1395" t="s">
        <v>1012</v>
      </c>
      <c r="D1395">
        <v>908013021</v>
      </c>
      <c r="E1395" t="s">
        <v>971</v>
      </c>
      <c r="F1395" t="s">
        <v>1107</v>
      </c>
      <c r="G1395" t="s">
        <v>333</v>
      </c>
      <c r="H1395">
        <v>17053</v>
      </c>
      <c r="I1395">
        <v>108</v>
      </c>
      <c r="J1395" t="s">
        <v>330</v>
      </c>
      <c r="K1395">
        <v>9</v>
      </c>
      <c r="L1395">
        <v>54</v>
      </c>
      <c r="M1395">
        <v>2</v>
      </c>
      <c r="O1395" t="s">
        <v>26</v>
      </c>
      <c r="P1395">
        <v>17053</v>
      </c>
      <c r="Q1395" t="s">
        <v>443</v>
      </c>
      <c r="R1395" t="s">
        <v>334</v>
      </c>
      <c r="S1395">
        <v>59001</v>
      </c>
      <c r="T1395" t="s">
        <v>336</v>
      </c>
    </row>
    <row r="1396" spans="1:20" x14ac:dyDescent="0.25">
      <c r="A1396" t="s">
        <v>1108</v>
      </c>
      <c r="B1396" t="s">
        <v>792</v>
      </c>
      <c r="D1396">
        <v>908013001</v>
      </c>
      <c r="E1396" t="s">
        <v>817</v>
      </c>
      <c r="F1396" t="s">
        <v>1109</v>
      </c>
      <c r="G1396" t="s">
        <v>333</v>
      </c>
      <c r="H1396">
        <v>17053</v>
      </c>
      <c r="I1396">
        <v>163.35</v>
      </c>
      <c r="J1396" t="s">
        <v>330</v>
      </c>
      <c r="K1396">
        <v>26</v>
      </c>
      <c r="L1396">
        <v>54.45</v>
      </c>
      <c r="M1396">
        <v>3</v>
      </c>
      <c r="O1396" t="s">
        <v>26</v>
      </c>
      <c r="P1396">
        <v>17053</v>
      </c>
      <c r="Q1396" t="s">
        <v>443</v>
      </c>
      <c r="R1396" t="s">
        <v>334</v>
      </c>
      <c r="S1396">
        <v>59001</v>
      </c>
      <c r="T1396" t="s">
        <v>336</v>
      </c>
    </row>
    <row r="1397" spans="1:20" x14ac:dyDescent="0.25">
      <c r="A1397" t="s">
        <v>1108</v>
      </c>
      <c r="B1397" t="s">
        <v>792</v>
      </c>
      <c r="D1397">
        <v>908013001</v>
      </c>
      <c r="E1397" t="s">
        <v>817</v>
      </c>
      <c r="F1397" t="s">
        <v>1109</v>
      </c>
      <c r="G1397" t="s">
        <v>333</v>
      </c>
      <c r="H1397">
        <v>17053</v>
      </c>
      <c r="I1397">
        <v>270</v>
      </c>
      <c r="J1397" t="s">
        <v>330</v>
      </c>
      <c r="K1397">
        <v>27</v>
      </c>
      <c r="L1397">
        <v>54</v>
      </c>
      <c r="M1397">
        <v>5</v>
      </c>
      <c r="O1397" t="s">
        <v>26</v>
      </c>
      <c r="P1397">
        <v>17053</v>
      </c>
      <c r="Q1397" t="s">
        <v>443</v>
      </c>
      <c r="R1397" t="s">
        <v>334</v>
      </c>
      <c r="S1397">
        <v>59001</v>
      </c>
      <c r="T1397" t="s">
        <v>336</v>
      </c>
    </row>
    <row r="1398" spans="1:20" x14ac:dyDescent="0.25">
      <c r="A1398" t="s">
        <v>1140</v>
      </c>
      <c r="B1398" t="s">
        <v>1141</v>
      </c>
      <c r="D1398">
        <v>901010020</v>
      </c>
      <c r="E1398" t="s">
        <v>762</v>
      </c>
      <c r="F1398" t="s">
        <v>783</v>
      </c>
      <c r="G1398" t="s">
        <v>333</v>
      </c>
      <c r="H1398">
        <v>17053</v>
      </c>
      <c r="I1398">
        <v>54.45</v>
      </c>
      <c r="J1398" t="s">
        <v>330</v>
      </c>
      <c r="K1398">
        <v>22</v>
      </c>
      <c r="L1398">
        <v>54.45</v>
      </c>
      <c r="M1398">
        <v>1</v>
      </c>
      <c r="O1398" t="s">
        <v>26</v>
      </c>
      <c r="P1398">
        <v>17053</v>
      </c>
      <c r="Q1398" t="s">
        <v>443</v>
      </c>
      <c r="R1398" t="s">
        <v>334</v>
      </c>
      <c r="S1398">
        <v>59001</v>
      </c>
      <c r="T1398" t="s">
        <v>336</v>
      </c>
    </row>
    <row r="1399" spans="1:20" x14ac:dyDescent="0.25">
      <c r="A1399" t="s">
        <v>790</v>
      </c>
      <c r="B1399" t="s">
        <v>356</v>
      </c>
      <c r="D1399">
        <v>908030080</v>
      </c>
      <c r="E1399" t="s">
        <v>785</v>
      </c>
      <c r="F1399" t="s">
        <v>786</v>
      </c>
      <c r="G1399" t="s">
        <v>333</v>
      </c>
      <c r="H1399">
        <v>17053</v>
      </c>
      <c r="I1399">
        <v>217.8</v>
      </c>
      <c r="J1399" t="s">
        <v>330</v>
      </c>
      <c r="K1399">
        <v>4</v>
      </c>
      <c r="L1399">
        <v>54.45</v>
      </c>
      <c r="M1399">
        <v>4</v>
      </c>
      <c r="O1399" t="s">
        <v>26</v>
      </c>
      <c r="P1399">
        <v>17053</v>
      </c>
      <c r="Q1399" t="s">
        <v>443</v>
      </c>
      <c r="R1399" t="s">
        <v>334</v>
      </c>
      <c r="S1399">
        <v>59001</v>
      </c>
      <c r="T1399" t="s">
        <v>336</v>
      </c>
    </row>
    <row r="1400" spans="1:20" x14ac:dyDescent="0.25">
      <c r="A1400" t="s">
        <v>1110</v>
      </c>
      <c r="B1400" t="s">
        <v>761</v>
      </c>
      <c r="D1400">
        <v>902065010</v>
      </c>
      <c r="E1400" t="s">
        <v>987</v>
      </c>
      <c r="F1400" t="s">
        <v>988</v>
      </c>
      <c r="G1400" t="s">
        <v>333</v>
      </c>
      <c r="H1400">
        <v>17053</v>
      </c>
      <c r="I1400">
        <v>108.9</v>
      </c>
      <c r="J1400" t="s">
        <v>330</v>
      </c>
      <c r="K1400">
        <v>4</v>
      </c>
      <c r="L1400">
        <v>54.45</v>
      </c>
      <c r="M1400">
        <v>2</v>
      </c>
      <c r="O1400" t="s">
        <v>26</v>
      </c>
      <c r="P1400">
        <v>17053</v>
      </c>
      <c r="Q1400" t="s">
        <v>443</v>
      </c>
      <c r="R1400" t="s">
        <v>334</v>
      </c>
      <c r="S1400">
        <v>59001</v>
      </c>
      <c r="T1400" t="s">
        <v>336</v>
      </c>
    </row>
    <row r="1401" spans="1:20" x14ac:dyDescent="0.25">
      <c r="A1401" t="s">
        <v>875</v>
      </c>
      <c r="B1401" t="s">
        <v>876</v>
      </c>
      <c r="D1401">
        <v>906019001</v>
      </c>
      <c r="E1401" t="s">
        <v>877</v>
      </c>
      <c r="F1401" t="s">
        <v>878</v>
      </c>
      <c r="G1401" t="s">
        <v>333</v>
      </c>
      <c r="H1401">
        <v>17053</v>
      </c>
      <c r="I1401">
        <v>270</v>
      </c>
      <c r="J1401" t="s">
        <v>330</v>
      </c>
      <c r="K1401">
        <v>10</v>
      </c>
      <c r="L1401">
        <v>54</v>
      </c>
      <c r="M1401">
        <v>5</v>
      </c>
      <c r="O1401" t="s">
        <v>26</v>
      </c>
      <c r="P1401">
        <v>17053</v>
      </c>
      <c r="Q1401" t="s">
        <v>443</v>
      </c>
      <c r="R1401" t="s">
        <v>334</v>
      </c>
      <c r="S1401">
        <v>59001</v>
      </c>
      <c r="T1401" t="s">
        <v>336</v>
      </c>
    </row>
    <row r="1402" spans="1:20" x14ac:dyDescent="0.25">
      <c r="A1402" t="s">
        <v>999</v>
      </c>
      <c r="B1402" t="s">
        <v>1000</v>
      </c>
      <c r="D1402">
        <v>906019001</v>
      </c>
      <c r="E1402" t="s">
        <v>877</v>
      </c>
      <c r="F1402" t="s">
        <v>878</v>
      </c>
      <c r="G1402" t="s">
        <v>333</v>
      </c>
      <c r="H1402">
        <v>17053</v>
      </c>
      <c r="I1402">
        <v>324</v>
      </c>
      <c r="J1402" t="s">
        <v>330</v>
      </c>
      <c r="K1402">
        <v>2</v>
      </c>
      <c r="L1402">
        <v>54</v>
      </c>
      <c r="M1402">
        <v>6</v>
      </c>
      <c r="O1402" t="s">
        <v>26</v>
      </c>
      <c r="P1402">
        <v>17053</v>
      </c>
      <c r="Q1402" t="s">
        <v>443</v>
      </c>
      <c r="R1402" t="s">
        <v>334</v>
      </c>
      <c r="S1402">
        <v>59001</v>
      </c>
      <c r="T1402" t="s">
        <v>336</v>
      </c>
    </row>
    <row r="1403" spans="1:20" x14ac:dyDescent="0.25">
      <c r="A1403" t="s">
        <v>879</v>
      </c>
      <c r="B1403" t="s">
        <v>796</v>
      </c>
      <c r="D1403">
        <v>906019001</v>
      </c>
      <c r="E1403" t="s">
        <v>877</v>
      </c>
      <c r="F1403" t="s">
        <v>878</v>
      </c>
      <c r="G1403" t="s">
        <v>333</v>
      </c>
      <c r="H1403">
        <v>17053</v>
      </c>
      <c r="I1403">
        <v>108.9</v>
      </c>
      <c r="J1403" t="s">
        <v>330</v>
      </c>
      <c r="K1403">
        <v>9</v>
      </c>
      <c r="L1403">
        <v>54.45</v>
      </c>
      <c r="M1403">
        <v>2</v>
      </c>
      <c r="O1403" t="s">
        <v>26</v>
      </c>
      <c r="P1403">
        <v>17053</v>
      </c>
      <c r="Q1403" t="s">
        <v>443</v>
      </c>
      <c r="R1403" t="s">
        <v>334</v>
      </c>
      <c r="S1403">
        <v>59001</v>
      </c>
      <c r="T1403" t="s">
        <v>336</v>
      </c>
    </row>
    <row r="1404" spans="1:20" x14ac:dyDescent="0.25">
      <c r="A1404" t="s">
        <v>1456</v>
      </c>
      <c r="B1404" t="s">
        <v>849</v>
      </c>
      <c r="D1404">
        <v>901010001</v>
      </c>
      <c r="E1404" t="s">
        <v>900</v>
      </c>
      <c r="F1404" t="s">
        <v>901</v>
      </c>
      <c r="G1404" t="s">
        <v>333</v>
      </c>
      <c r="H1404">
        <v>17053</v>
      </c>
      <c r="I1404">
        <v>162</v>
      </c>
      <c r="J1404" t="s">
        <v>330</v>
      </c>
      <c r="K1404">
        <v>4</v>
      </c>
      <c r="L1404">
        <v>54</v>
      </c>
      <c r="M1404">
        <v>3</v>
      </c>
      <c r="O1404" t="s">
        <v>26</v>
      </c>
      <c r="P1404">
        <v>17053</v>
      </c>
      <c r="Q1404" t="s">
        <v>443</v>
      </c>
      <c r="R1404" t="s">
        <v>334</v>
      </c>
      <c r="S1404">
        <v>59001</v>
      </c>
      <c r="T1404" t="s">
        <v>336</v>
      </c>
    </row>
    <row r="1405" spans="1:20" x14ac:dyDescent="0.25">
      <c r="A1405" t="s">
        <v>904</v>
      </c>
      <c r="B1405" t="s">
        <v>849</v>
      </c>
      <c r="D1405">
        <v>908023001</v>
      </c>
      <c r="E1405" t="s">
        <v>905</v>
      </c>
      <c r="F1405" t="s">
        <v>906</v>
      </c>
      <c r="G1405" t="s">
        <v>333</v>
      </c>
      <c r="H1405">
        <v>17053</v>
      </c>
      <c r="I1405">
        <v>54</v>
      </c>
      <c r="J1405" t="s">
        <v>330</v>
      </c>
      <c r="K1405">
        <v>14</v>
      </c>
      <c r="L1405">
        <v>54</v>
      </c>
      <c r="M1405">
        <v>1</v>
      </c>
      <c r="O1405" t="s">
        <v>26</v>
      </c>
      <c r="P1405">
        <v>17053</v>
      </c>
      <c r="Q1405" t="s">
        <v>443</v>
      </c>
      <c r="R1405" t="s">
        <v>334</v>
      </c>
      <c r="S1405">
        <v>59001</v>
      </c>
      <c r="T1405" t="s">
        <v>336</v>
      </c>
    </row>
    <row r="1406" spans="1:20" x14ac:dyDescent="0.25">
      <c r="A1406" t="s">
        <v>1037</v>
      </c>
      <c r="B1406" t="s">
        <v>849</v>
      </c>
      <c r="D1406">
        <v>908023001</v>
      </c>
      <c r="E1406" t="s">
        <v>905</v>
      </c>
      <c r="F1406" t="s">
        <v>906</v>
      </c>
      <c r="G1406" t="s">
        <v>333</v>
      </c>
      <c r="H1406">
        <v>17053</v>
      </c>
      <c r="I1406">
        <v>378</v>
      </c>
      <c r="J1406" t="s">
        <v>330</v>
      </c>
      <c r="K1406">
        <v>8</v>
      </c>
      <c r="L1406">
        <v>54</v>
      </c>
      <c r="M1406">
        <v>7</v>
      </c>
      <c r="O1406" t="s">
        <v>26</v>
      </c>
      <c r="P1406">
        <v>17053</v>
      </c>
      <c r="Q1406" t="s">
        <v>443</v>
      </c>
      <c r="R1406" t="s">
        <v>334</v>
      </c>
      <c r="S1406">
        <v>59001</v>
      </c>
      <c r="T1406" t="s">
        <v>336</v>
      </c>
    </row>
    <row r="1407" spans="1:20" x14ac:dyDescent="0.25">
      <c r="A1407" t="s">
        <v>1042</v>
      </c>
      <c r="B1407" t="s">
        <v>580</v>
      </c>
      <c r="D1407">
        <v>908023010</v>
      </c>
      <c r="E1407" t="s">
        <v>820</v>
      </c>
      <c r="F1407" t="s">
        <v>821</v>
      </c>
      <c r="G1407" t="s">
        <v>333</v>
      </c>
      <c r="H1407">
        <v>17053</v>
      </c>
      <c r="I1407">
        <v>163.35</v>
      </c>
      <c r="J1407" t="s">
        <v>330</v>
      </c>
      <c r="K1407">
        <v>11</v>
      </c>
      <c r="L1407">
        <v>54.45</v>
      </c>
      <c r="M1407">
        <v>3</v>
      </c>
      <c r="O1407" t="s">
        <v>26</v>
      </c>
      <c r="P1407">
        <v>17053</v>
      </c>
      <c r="Q1407" t="s">
        <v>443</v>
      </c>
      <c r="R1407" t="s">
        <v>334</v>
      </c>
      <c r="S1407">
        <v>59001</v>
      </c>
      <c r="T1407" t="s">
        <v>336</v>
      </c>
    </row>
    <row r="1408" spans="1:20" x14ac:dyDescent="0.25">
      <c r="A1408" t="s">
        <v>912</v>
      </c>
      <c r="B1408" t="s">
        <v>413</v>
      </c>
      <c r="D1408">
        <v>905039001</v>
      </c>
      <c r="E1408" t="s">
        <v>913</v>
      </c>
      <c r="F1408" t="s">
        <v>914</v>
      </c>
      <c r="G1408" t="s">
        <v>333</v>
      </c>
      <c r="H1408">
        <v>17053</v>
      </c>
      <c r="I1408">
        <v>324</v>
      </c>
      <c r="J1408" t="s">
        <v>330</v>
      </c>
      <c r="K1408">
        <v>23</v>
      </c>
      <c r="L1408">
        <v>54</v>
      </c>
      <c r="M1408">
        <v>6</v>
      </c>
      <c r="O1408" t="s">
        <v>26</v>
      </c>
      <c r="P1408">
        <v>17053</v>
      </c>
      <c r="Q1408" t="s">
        <v>443</v>
      </c>
      <c r="R1408" t="s">
        <v>334</v>
      </c>
      <c r="S1408">
        <v>59001</v>
      </c>
      <c r="T1408" t="s">
        <v>336</v>
      </c>
    </row>
    <row r="1409" spans="1:20" x14ac:dyDescent="0.25">
      <c r="A1409" t="s">
        <v>1111</v>
      </c>
      <c r="B1409" t="s">
        <v>1065</v>
      </c>
      <c r="D1409">
        <v>905039001</v>
      </c>
      <c r="E1409" t="s">
        <v>913</v>
      </c>
      <c r="F1409" t="s">
        <v>914</v>
      </c>
      <c r="G1409" t="s">
        <v>333</v>
      </c>
      <c r="H1409">
        <v>17053</v>
      </c>
      <c r="I1409">
        <v>54.45</v>
      </c>
      <c r="J1409" t="s">
        <v>330</v>
      </c>
      <c r="K1409">
        <v>10</v>
      </c>
      <c r="L1409">
        <v>54.45</v>
      </c>
      <c r="M1409">
        <v>1</v>
      </c>
      <c r="O1409" t="s">
        <v>26</v>
      </c>
      <c r="P1409">
        <v>17053</v>
      </c>
      <c r="Q1409" t="s">
        <v>443</v>
      </c>
      <c r="R1409" t="s">
        <v>334</v>
      </c>
      <c r="S1409">
        <v>59001</v>
      </c>
      <c r="T1409" t="s">
        <v>336</v>
      </c>
    </row>
    <row r="1410" spans="1:20" x14ac:dyDescent="0.25">
      <c r="A1410" t="s">
        <v>1111</v>
      </c>
      <c r="B1410" t="s">
        <v>1065</v>
      </c>
      <c r="D1410">
        <v>905039001</v>
      </c>
      <c r="E1410" t="s">
        <v>913</v>
      </c>
      <c r="F1410" t="s">
        <v>914</v>
      </c>
      <c r="G1410" t="s">
        <v>333</v>
      </c>
      <c r="H1410">
        <v>17053</v>
      </c>
      <c r="I1410">
        <v>381.15</v>
      </c>
      <c r="J1410" t="s">
        <v>330</v>
      </c>
      <c r="K1410">
        <v>11</v>
      </c>
      <c r="L1410">
        <v>54.45</v>
      </c>
      <c r="M1410">
        <v>7</v>
      </c>
      <c r="O1410" t="s">
        <v>26</v>
      </c>
      <c r="P1410">
        <v>17053</v>
      </c>
      <c r="Q1410" t="s">
        <v>443</v>
      </c>
      <c r="R1410" t="s">
        <v>334</v>
      </c>
      <c r="S1410">
        <v>59001</v>
      </c>
      <c r="T1410" t="s">
        <v>336</v>
      </c>
    </row>
    <row r="1411" spans="1:20" x14ac:dyDescent="0.25">
      <c r="A1411" t="s">
        <v>1181</v>
      </c>
      <c r="B1411" t="s">
        <v>351</v>
      </c>
      <c r="D1411">
        <v>906020001</v>
      </c>
      <c r="E1411" t="s">
        <v>959</v>
      </c>
      <c r="F1411" t="s">
        <v>960</v>
      </c>
      <c r="G1411" t="s">
        <v>333</v>
      </c>
      <c r="H1411">
        <v>17054</v>
      </c>
      <c r="I1411">
        <v>145.19999999999999</v>
      </c>
      <c r="J1411" t="s">
        <v>330</v>
      </c>
      <c r="K1411">
        <v>8</v>
      </c>
      <c r="L1411">
        <v>4.84</v>
      </c>
      <c r="M1411">
        <v>30</v>
      </c>
      <c r="O1411" t="s">
        <v>26</v>
      </c>
      <c r="P1411">
        <v>17054</v>
      </c>
      <c r="Q1411" t="s">
        <v>444</v>
      </c>
      <c r="R1411" t="s">
        <v>334</v>
      </c>
      <c r="S1411">
        <v>59001</v>
      </c>
      <c r="T1411" t="s">
        <v>336</v>
      </c>
    </row>
    <row r="1412" spans="1:20" x14ac:dyDescent="0.25">
      <c r="A1412" t="s">
        <v>1244</v>
      </c>
      <c r="B1412" t="s">
        <v>568</v>
      </c>
      <c r="D1412">
        <v>903045001</v>
      </c>
      <c r="E1412" t="s">
        <v>968</v>
      </c>
      <c r="F1412" t="s">
        <v>969</v>
      </c>
      <c r="G1412" t="s">
        <v>333</v>
      </c>
      <c r="H1412">
        <v>17054</v>
      </c>
      <c r="I1412">
        <v>62.92</v>
      </c>
      <c r="J1412" t="s">
        <v>330</v>
      </c>
      <c r="K1412">
        <v>2</v>
      </c>
      <c r="L1412">
        <v>4.84</v>
      </c>
      <c r="M1412">
        <v>13</v>
      </c>
      <c r="O1412" t="s">
        <v>26</v>
      </c>
      <c r="P1412">
        <v>17054</v>
      </c>
      <c r="Q1412" t="s">
        <v>444</v>
      </c>
      <c r="R1412" t="s">
        <v>334</v>
      </c>
      <c r="S1412">
        <v>59001</v>
      </c>
      <c r="T1412" t="s">
        <v>336</v>
      </c>
    </row>
    <row r="1413" spans="1:20" x14ac:dyDescent="0.25">
      <c r="A1413" t="s">
        <v>1244</v>
      </c>
      <c r="B1413" t="s">
        <v>568</v>
      </c>
      <c r="D1413">
        <v>903045001</v>
      </c>
      <c r="E1413" t="s">
        <v>968</v>
      </c>
      <c r="F1413" t="s">
        <v>969</v>
      </c>
      <c r="G1413" t="s">
        <v>333</v>
      </c>
      <c r="H1413">
        <v>17054</v>
      </c>
      <c r="I1413">
        <v>2529</v>
      </c>
      <c r="J1413" t="s">
        <v>330</v>
      </c>
      <c r="K1413">
        <v>3</v>
      </c>
      <c r="L1413">
        <v>25.29</v>
      </c>
      <c r="M1413">
        <v>100</v>
      </c>
      <c r="O1413" t="s">
        <v>26</v>
      </c>
      <c r="P1413">
        <v>17054</v>
      </c>
      <c r="Q1413" t="s">
        <v>444</v>
      </c>
      <c r="R1413" t="s">
        <v>334</v>
      </c>
      <c r="S1413">
        <v>59001</v>
      </c>
      <c r="T1413" t="s">
        <v>336</v>
      </c>
    </row>
    <row r="1414" spans="1:20" x14ac:dyDescent="0.25">
      <c r="A1414" t="s">
        <v>1244</v>
      </c>
      <c r="B1414" t="s">
        <v>568</v>
      </c>
      <c r="D1414">
        <v>903045001</v>
      </c>
      <c r="E1414" t="s">
        <v>968</v>
      </c>
      <c r="F1414" t="s">
        <v>969</v>
      </c>
      <c r="G1414" t="s">
        <v>333</v>
      </c>
      <c r="H1414">
        <v>17054</v>
      </c>
      <c r="I1414">
        <v>196.84</v>
      </c>
      <c r="J1414" t="s">
        <v>330</v>
      </c>
      <c r="K1414">
        <v>4</v>
      </c>
      <c r="L1414">
        <v>5.32</v>
      </c>
      <c r="M1414">
        <v>37</v>
      </c>
      <c r="O1414" t="s">
        <v>26</v>
      </c>
      <c r="P1414">
        <v>17054</v>
      </c>
      <c r="Q1414" t="s">
        <v>444</v>
      </c>
      <c r="R1414" t="s">
        <v>334</v>
      </c>
      <c r="S1414">
        <v>59001</v>
      </c>
      <c r="T1414" t="s">
        <v>336</v>
      </c>
    </row>
    <row r="1415" spans="1:20" x14ac:dyDescent="0.25">
      <c r="A1415" t="s">
        <v>853</v>
      </c>
      <c r="B1415" t="s">
        <v>358</v>
      </c>
      <c r="D1415">
        <v>909059030</v>
      </c>
      <c r="E1415" t="s">
        <v>854</v>
      </c>
      <c r="F1415" t="s">
        <v>855</v>
      </c>
      <c r="G1415" t="s">
        <v>333</v>
      </c>
      <c r="H1415">
        <v>17054</v>
      </c>
      <c r="I1415">
        <v>250</v>
      </c>
      <c r="J1415" t="s">
        <v>330</v>
      </c>
      <c r="K1415">
        <v>15</v>
      </c>
      <c r="L1415">
        <v>5</v>
      </c>
      <c r="M1415">
        <v>50</v>
      </c>
      <c r="O1415" t="s">
        <v>26</v>
      </c>
      <c r="P1415">
        <v>17054</v>
      </c>
      <c r="Q1415" t="s">
        <v>444</v>
      </c>
      <c r="R1415" t="s">
        <v>334</v>
      </c>
      <c r="S1415">
        <v>59001</v>
      </c>
      <c r="T1415" t="s">
        <v>336</v>
      </c>
    </row>
    <row r="1416" spans="1:20" x14ac:dyDescent="0.25">
      <c r="A1416" t="s">
        <v>860</v>
      </c>
      <c r="B1416" t="s">
        <v>356</v>
      </c>
      <c r="D1416">
        <v>904017001</v>
      </c>
      <c r="E1416" t="s">
        <v>857</v>
      </c>
      <c r="F1416" t="s">
        <v>858</v>
      </c>
      <c r="G1416" t="s">
        <v>333</v>
      </c>
      <c r="H1416">
        <v>17054</v>
      </c>
      <c r="I1416">
        <v>500</v>
      </c>
      <c r="J1416" t="s">
        <v>330</v>
      </c>
      <c r="K1416">
        <v>44</v>
      </c>
      <c r="L1416">
        <v>5</v>
      </c>
      <c r="M1416">
        <v>100</v>
      </c>
      <c r="O1416" t="s">
        <v>26</v>
      </c>
      <c r="P1416">
        <v>17054</v>
      </c>
      <c r="Q1416" t="s">
        <v>444</v>
      </c>
      <c r="R1416" t="s">
        <v>334</v>
      </c>
      <c r="S1416">
        <v>59001</v>
      </c>
      <c r="T1416" t="s">
        <v>336</v>
      </c>
    </row>
    <row r="1417" spans="1:20" x14ac:dyDescent="0.25">
      <c r="A1417" t="s">
        <v>1228</v>
      </c>
      <c r="B1417" t="s">
        <v>580</v>
      </c>
      <c r="D1417">
        <v>908030001</v>
      </c>
      <c r="E1417" t="s">
        <v>793</v>
      </c>
      <c r="F1417" t="s">
        <v>794</v>
      </c>
      <c r="G1417" t="s">
        <v>333</v>
      </c>
      <c r="H1417">
        <v>17054</v>
      </c>
      <c r="I1417">
        <v>1000</v>
      </c>
      <c r="J1417" t="s">
        <v>330</v>
      </c>
      <c r="K1417">
        <v>20</v>
      </c>
      <c r="L1417">
        <v>5</v>
      </c>
      <c r="M1417">
        <v>200</v>
      </c>
      <c r="O1417" t="s">
        <v>26</v>
      </c>
      <c r="P1417">
        <v>17054</v>
      </c>
      <c r="Q1417" t="s">
        <v>444</v>
      </c>
      <c r="R1417" t="s">
        <v>334</v>
      </c>
      <c r="S1417">
        <v>59001</v>
      </c>
      <c r="T1417" t="s">
        <v>336</v>
      </c>
    </row>
    <row r="1418" spans="1:20" x14ac:dyDescent="0.25">
      <c r="A1418" t="s">
        <v>1279</v>
      </c>
      <c r="B1418" t="s">
        <v>580</v>
      </c>
      <c r="D1418">
        <v>908030001</v>
      </c>
      <c r="E1418" t="s">
        <v>793</v>
      </c>
      <c r="F1418" t="s">
        <v>794</v>
      </c>
      <c r="G1418" t="s">
        <v>333</v>
      </c>
      <c r="H1418">
        <v>17054</v>
      </c>
      <c r="I1418">
        <v>250</v>
      </c>
      <c r="J1418" t="s">
        <v>330</v>
      </c>
      <c r="K1418">
        <v>10</v>
      </c>
      <c r="L1418">
        <v>5</v>
      </c>
      <c r="M1418">
        <v>50</v>
      </c>
      <c r="O1418" t="s">
        <v>26</v>
      </c>
      <c r="P1418">
        <v>17054</v>
      </c>
      <c r="Q1418" t="s">
        <v>444</v>
      </c>
      <c r="R1418" t="s">
        <v>334</v>
      </c>
      <c r="S1418">
        <v>59001</v>
      </c>
      <c r="T1418" t="s">
        <v>336</v>
      </c>
    </row>
    <row r="1419" spans="1:20" x14ac:dyDescent="0.25">
      <c r="A1419" t="s">
        <v>1302</v>
      </c>
      <c r="B1419" t="s">
        <v>441</v>
      </c>
      <c r="D1419">
        <v>908030020</v>
      </c>
      <c r="E1419" t="s">
        <v>799</v>
      </c>
      <c r="F1419" t="s">
        <v>797</v>
      </c>
      <c r="G1419" t="s">
        <v>333</v>
      </c>
      <c r="H1419">
        <v>17054</v>
      </c>
      <c r="I1419">
        <v>1133.1600000000001</v>
      </c>
      <c r="J1419" t="s">
        <v>330</v>
      </c>
      <c r="K1419">
        <v>2</v>
      </c>
      <c r="L1419">
        <v>5.32</v>
      </c>
      <c r="M1419">
        <v>213</v>
      </c>
      <c r="O1419" t="s">
        <v>26</v>
      </c>
      <c r="P1419">
        <v>17054</v>
      </c>
      <c r="Q1419" t="s">
        <v>444</v>
      </c>
      <c r="R1419" t="s">
        <v>334</v>
      </c>
      <c r="S1419">
        <v>59001</v>
      </c>
      <c r="T1419" t="s">
        <v>336</v>
      </c>
    </row>
    <row r="1420" spans="1:20" x14ac:dyDescent="0.25">
      <c r="A1420" t="s">
        <v>1302</v>
      </c>
      <c r="B1420" t="s">
        <v>441</v>
      </c>
      <c r="D1420">
        <v>908030020</v>
      </c>
      <c r="E1420" t="s">
        <v>799</v>
      </c>
      <c r="F1420" t="s">
        <v>797</v>
      </c>
      <c r="G1420" t="s">
        <v>333</v>
      </c>
      <c r="H1420">
        <v>17054</v>
      </c>
      <c r="I1420">
        <v>435</v>
      </c>
      <c r="J1420" t="s">
        <v>330</v>
      </c>
      <c r="K1420">
        <v>3</v>
      </c>
      <c r="L1420">
        <v>5</v>
      </c>
      <c r="M1420">
        <v>87</v>
      </c>
      <c r="O1420" t="s">
        <v>26</v>
      </c>
      <c r="P1420">
        <v>17054</v>
      </c>
      <c r="Q1420" t="s">
        <v>444</v>
      </c>
      <c r="R1420" t="s">
        <v>334</v>
      </c>
      <c r="S1420">
        <v>59001</v>
      </c>
      <c r="T1420" t="s">
        <v>336</v>
      </c>
    </row>
    <row r="1421" spans="1:20" x14ac:dyDescent="0.25">
      <c r="A1421" t="s">
        <v>1072</v>
      </c>
      <c r="B1421" t="s">
        <v>568</v>
      </c>
      <c r="D1421">
        <v>908030020</v>
      </c>
      <c r="E1421" t="s">
        <v>799</v>
      </c>
      <c r="F1421" t="s">
        <v>797</v>
      </c>
      <c r="G1421" t="s">
        <v>333</v>
      </c>
      <c r="H1421">
        <v>17054</v>
      </c>
      <c r="I1421">
        <v>484</v>
      </c>
      <c r="J1421" t="s">
        <v>330</v>
      </c>
      <c r="K1421">
        <v>2</v>
      </c>
      <c r="L1421">
        <v>4.84</v>
      </c>
      <c r="M1421">
        <v>100</v>
      </c>
      <c r="O1421" t="s">
        <v>26</v>
      </c>
      <c r="P1421">
        <v>17054</v>
      </c>
      <c r="Q1421" t="s">
        <v>444</v>
      </c>
      <c r="R1421" t="s">
        <v>334</v>
      </c>
      <c r="S1421">
        <v>59001</v>
      </c>
      <c r="T1421" t="s">
        <v>336</v>
      </c>
    </row>
    <row r="1422" spans="1:20" x14ac:dyDescent="0.25">
      <c r="A1422" t="s">
        <v>1457</v>
      </c>
      <c r="B1422" t="s">
        <v>788</v>
      </c>
      <c r="D1422">
        <v>908030001</v>
      </c>
      <c r="E1422" t="s">
        <v>793</v>
      </c>
      <c r="F1422" t="s">
        <v>797</v>
      </c>
      <c r="G1422" t="s">
        <v>333</v>
      </c>
      <c r="H1422">
        <v>17054</v>
      </c>
      <c r="I1422">
        <v>1210</v>
      </c>
      <c r="J1422" t="s">
        <v>330</v>
      </c>
      <c r="K1422">
        <v>3</v>
      </c>
      <c r="L1422">
        <v>4.84</v>
      </c>
      <c r="M1422">
        <v>250</v>
      </c>
      <c r="O1422" t="s">
        <v>26</v>
      </c>
      <c r="P1422">
        <v>17054</v>
      </c>
      <c r="Q1422" t="s">
        <v>444</v>
      </c>
      <c r="R1422" t="s">
        <v>334</v>
      </c>
      <c r="S1422">
        <v>59001</v>
      </c>
      <c r="T1422" t="s">
        <v>336</v>
      </c>
    </row>
    <row r="1423" spans="1:20" x14ac:dyDescent="0.25">
      <c r="A1423" t="s">
        <v>1161</v>
      </c>
      <c r="B1423" t="s">
        <v>611</v>
      </c>
      <c r="D1423">
        <v>905026001</v>
      </c>
      <c r="E1423" t="s">
        <v>884</v>
      </c>
      <c r="F1423" t="s">
        <v>885</v>
      </c>
      <c r="G1423" t="s">
        <v>333</v>
      </c>
      <c r="H1423">
        <v>17054</v>
      </c>
      <c r="I1423">
        <v>96.8</v>
      </c>
      <c r="J1423" t="s">
        <v>330</v>
      </c>
      <c r="K1423">
        <v>11</v>
      </c>
      <c r="L1423">
        <v>4.84</v>
      </c>
      <c r="M1423">
        <v>20</v>
      </c>
      <c r="O1423" t="s">
        <v>26</v>
      </c>
      <c r="P1423">
        <v>17054</v>
      </c>
      <c r="Q1423" t="s">
        <v>444</v>
      </c>
      <c r="R1423" t="s">
        <v>334</v>
      </c>
      <c r="S1423">
        <v>59001</v>
      </c>
      <c r="T1423" t="s">
        <v>336</v>
      </c>
    </row>
    <row r="1424" spans="1:20" x14ac:dyDescent="0.25">
      <c r="A1424" t="s">
        <v>1349</v>
      </c>
      <c r="B1424" t="s">
        <v>568</v>
      </c>
      <c r="D1424">
        <v>901033001</v>
      </c>
      <c r="E1424" t="s">
        <v>1027</v>
      </c>
      <c r="F1424" t="s">
        <v>1028</v>
      </c>
      <c r="G1424" t="s">
        <v>333</v>
      </c>
      <c r="H1424">
        <v>17054</v>
      </c>
      <c r="I1424">
        <v>96.8</v>
      </c>
      <c r="J1424" t="s">
        <v>330</v>
      </c>
      <c r="K1424">
        <v>10</v>
      </c>
      <c r="L1424">
        <v>4.84</v>
      </c>
      <c r="M1424">
        <v>20</v>
      </c>
      <c r="O1424" t="s">
        <v>26</v>
      </c>
      <c r="P1424">
        <v>17054</v>
      </c>
      <c r="Q1424" t="s">
        <v>444</v>
      </c>
      <c r="R1424" t="s">
        <v>334</v>
      </c>
      <c r="S1424">
        <v>59001</v>
      </c>
      <c r="T1424" t="s">
        <v>336</v>
      </c>
    </row>
    <row r="1425" spans="1:20" x14ac:dyDescent="0.25">
      <c r="A1425" t="s">
        <v>1458</v>
      </c>
      <c r="B1425" t="s">
        <v>796</v>
      </c>
      <c r="D1425">
        <v>901090070</v>
      </c>
      <c r="E1425" t="s">
        <v>945</v>
      </c>
      <c r="F1425" t="s">
        <v>946</v>
      </c>
      <c r="G1425" t="s">
        <v>333</v>
      </c>
      <c r="H1425">
        <v>17055</v>
      </c>
      <c r="I1425">
        <v>125.4</v>
      </c>
      <c r="J1425" t="s">
        <v>330</v>
      </c>
      <c r="K1425">
        <v>6</v>
      </c>
      <c r="L1425">
        <v>62.7</v>
      </c>
      <c r="M1425">
        <v>2</v>
      </c>
      <c r="O1425" t="s">
        <v>26</v>
      </c>
      <c r="P1425">
        <v>17055</v>
      </c>
      <c r="Q1425" t="s">
        <v>445</v>
      </c>
      <c r="R1425" t="s">
        <v>334</v>
      </c>
      <c r="S1425">
        <v>59001</v>
      </c>
      <c r="T1425" t="s">
        <v>336</v>
      </c>
    </row>
    <row r="1426" spans="1:20" x14ac:dyDescent="0.25">
      <c r="A1426" t="s">
        <v>1458</v>
      </c>
      <c r="B1426" t="s">
        <v>796</v>
      </c>
      <c r="D1426">
        <v>901090070</v>
      </c>
      <c r="E1426" t="s">
        <v>945</v>
      </c>
      <c r="F1426" t="s">
        <v>946</v>
      </c>
      <c r="G1426" t="s">
        <v>333</v>
      </c>
      <c r="H1426">
        <v>17055</v>
      </c>
      <c r="I1426">
        <v>63.1</v>
      </c>
      <c r="J1426" t="s">
        <v>330</v>
      </c>
      <c r="K1426">
        <v>7</v>
      </c>
      <c r="L1426">
        <v>63.1</v>
      </c>
      <c r="M1426">
        <v>1</v>
      </c>
      <c r="O1426" t="s">
        <v>26</v>
      </c>
      <c r="P1426">
        <v>17055</v>
      </c>
      <c r="Q1426" t="s">
        <v>445</v>
      </c>
      <c r="R1426" t="s">
        <v>334</v>
      </c>
      <c r="S1426">
        <v>59001</v>
      </c>
      <c r="T1426" t="s">
        <v>336</v>
      </c>
    </row>
    <row r="1427" spans="1:20" x14ac:dyDescent="0.25">
      <c r="A1427" t="s">
        <v>1379</v>
      </c>
      <c r="B1427" t="s">
        <v>608</v>
      </c>
      <c r="D1427">
        <v>908013020</v>
      </c>
      <c r="E1427" t="s">
        <v>1008</v>
      </c>
      <c r="F1427" t="s">
        <v>1380</v>
      </c>
      <c r="G1427" t="s">
        <v>333</v>
      </c>
      <c r="H1427">
        <v>17055</v>
      </c>
      <c r="I1427">
        <v>55.35</v>
      </c>
      <c r="J1427" t="s">
        <v>330</v>
      </c>
      <c r="K1427">
        <v>1</v>
      </c>
      <c r="L1427">
        <v>55.35</v>
      </c>
      <c r="M1427">
        <v>1</v>
      </c>
      <c r="O1427" t="s">
        <v>26</v>
      </c>
      <c r="P1427">
        <v>17055</v>
      </c>
      <c r="Q1427" t="s">
        <v>445</v>
      </c>
      <c r="R1427" t="s">
        <v>334</v>
      </c>
      <c r="S1427">
        <v>59001</v>
      </c>
      <c r="T1427" t="s">
        <v>336</v>
      </c>
    </row>
    <row r="1428" spans="1:20" x14ac:dyDescent="0.25">
      <c r="A1428" t="s">
        <v>1459</v>
      </c>
      <c r="B1428" t="s">
        <v>441</v>
      </c>
      <c r="D1428">
        <v>908030080</v>
      </c>
      <c r="E1428" t="s">
        <v>785</v>
      </c>
      <c r="F1428" t="s">
        <v>1460</v>
      </c>
      <c r="G1428" t="s">
        <v>333</v>
      </c>
      <c r="H1428">
        <v>17055</v>
      </c>
      <c r="I1428">
        <v>65</v>
      </c>
      <c r="J1428" t="s">
        <v>330</v>
      </c>
      <c r="K1428">
        <v>14</v>
      </c>
      <c r="L1428">
        <v>65</v>
      </c>
      <c r="M1428">
        <v>1</v>
      </c>
      <c r="O1428" t="s">
        <v>26</v>
      </c>
      <c r="P1428">
        <v>17055</v>
      </c>
      <c r="Q1428" t="s">
        <v>445</v>
      </c>
      <c r="R1428" t="s">
        <v>334</v>
      </c>
      <c r="S1428">
        <v>59001</v>
      </c>
      <c r="T1428" t="s">
        <v>336</v>
      </c>
    </row>
    <row r="1429" spans="1:20" x14ac:dyDescent="0.25">
      <c r="A1429" t="s">
        <v>1004</v>
      </c>
      <c r="B1429" t="s">
        <v>788</v>
      </c>
      <c r="D1429">
        <v>908013031</v>
      </c>
      <c r="E1429" t="s">
        <v>1005</v>
      </c>
      <c r="F1429" t="s">
        <v>1006</v>
      </c>
      <c r="G1429" t="s">
        <v>333</v>
      </c>
      <c r="H1429">
        <v>17055</v>
      </c>
      <c r="I1429">
        <v>260</v>
      </c>
      <c r="J1429" t="s">
        <v>330</v>
      </c>
      <c r="K1429">
        <v>4</v>
      </c>
      <c r="L1429">
        <v>65</v>
      </c>
      <c r="M1429">
        <v>4</v>
      </c>
      <c r="O1429" t="s">
        <v>26</v>
      </c>
      <c r="P1429">
        <v>17055</v>
      </c>
      <c r="Q1429" t="s">
        <v>445</v>
      </c>
      <c r="R1429" t="s">
        <v>334</v>
      </c>
      <c r="S1429">
        <v>59001</v>
      </c>
      <c r="T1429" t="s">
        <v>336</v>
      </c>
    </row>
    <row r="1430" spans="1:20" x14ac:dyDescent="0.25">
      <c r="A1430" t="s">
        <v>1456</v>
      </c>
      <c r="B1430" t="s">
        <v>849</v>
      </c>
      <c r="D1430">
        <v>901010001</v>
      </c>
      <c r="E1430" t="s">
        <v>900</v>
      </c>
      <c r="F1430" t="s">
        <v>901</v>
      </c>
      <c r="G1430" t="s">
        <v>333</v>
      </c>
      <c r="H1430">
        <v>17055</v>
      </c>
      <c r="I1430">
        <v>130</v>
      </c>
      <c r="J1430" t="s">
        <v>330</v>
      </c>
      <c r="K1430">
        <v>6</v>
      </c>
      <c r="L1430">
        <v>65</v>
      </c>
      <c r="M1430">
        <v>2</v>
      </c>
      <c r="O1430" t="s">
        <v>26</v>
      </c>
      <c r="P1430">
        <v>17055</v>
      </c>
      <c r="Q1430" t="s">
        <v>445</v>
      </c>
      <c r="R1430" t="s">
        <v>334</v>
      </c>
      <c r="S1430">
        <v>59001</v>
      </c>
      <c r="T1430" t="s">
        <v>336</v>
      </c>
    </row>
    <row r="1431" spans="1:20" x14ac:dyDescent="0.25">
      <c r="A1431" t="s">
        <v>1289</v>
      </c>
      <c r="B1431" t="s">
        <v>887</v>
      </c>
      <c r="D1431">
        <v>903034001</v>
      </c>
      <c r="E1431" t="s">
        <v>892</v>
      </c>
      <c r="F1431" t="s">
        <v>893</v>
      </c>
      <c r="G1431" t="s">
        <v>333</v>
      </c>
      <c r="H1431">
        <v>17055</v>
      </c>
      <c r="I1431">
        <v>130</v>
      </c>
      <c r="J1431" t="s">
        <v>330</v>
      </c>
      <c r="K1431">
        <v>32</v>
      </c>
      <c r="L1431">
        <v>65</v>
      </c>
      <c r="M1431">
        <v>2</v>
      </c>
      <c r="O1431" t="s">
        <v>26</v>
      </c>
      <c r="P1431">
        <v>17055</v>
      </c>
      <c r="Q1431" t="s">
        <v>445</v>
      </c>
      <c r="R1431" t="s">
        <v>334</v>
      </c>
      <c r="S1431">
        <v>59001</v>
      </c>
      <c r="T1431" t="s">
        <v>336</v>
      </c>
    </row>
    <row r="1432" spans="1:20" x14ac:dyDescent="0.25">
      <c r="A1432" t="s">
        <v>1289</v>
      </c>
      <c r="B1432" t="s">
        <v>887</v>
      </c>
      <c r="D1432">
        <v>903034001</v>
      </c>
      <c r="E1432" t="s">
        <v>892</v>
      </c>
      <c r="F1432" t="s">
        <v>893</v>
      </c>
      <c r="G1432" t="s">
        <v>333</v>
      </c>
      <c r="H1432">
        <v>17055</v>
      </c>
      <c r="I1432">
        <v>55.35</v>
      </c>
      <c r="J1432" t="s">
        <v>330</v>
      </c>
      <c r="K1432">
        <v>33</v>
      </c>
      <c r="L1432">
        <v>55.35</v>
      </c>
      <c r="M1432">
        <v>1</v>
      </c>
      <c r="O1432" t="s">
        <v>26</v>
      </c>
      <c r="P1432">
        <v>17055</v>
      </c>
      <c r="Q1432" t="s">
        <v>445</v>
      </c>
      <c r="R1432" t="s">
        <v>334</v>
      </c>
      <c r="S1432">
        <v>59001</v>
      </c>
      <c r="T1432" t="s">
        <v>336</v>
      </c>
    </row>
    <row r="1433" spans="1:20" x14ac:dyDescent="0.25">
      <c r="A1433" t="s">
        <v>899</v>
      </c>
      <c r="B1433" t="s">
        <v>887</v>
      </c>
      <c r="D1433">
        <v>901010001</v>
      </c>
      <c r="E1433" t="s">
        <v>900</v>
      </c>
      <c r="F1433" t="s">
        <v>901</v>
      </c>
      <c r="G1433" t="s">
        <v>333</v>
      </c>
      <c r="H1433">
        <v>17055</v>
      </c>
      <c r="I1433">
        <v>110.7</v>
      </c>
      <c r="J1433" t="s">
        <v>330</v>
      </c>
      <c r="K1433">
        <v>20</v>
      </c>
      <c r="L1433">
        <v>55.35</v>
      </c>
      <c r="M1433">
        <v>2</v>
      </c>
      <c r="O1433" t="s">
        <v>26</v>
      </c>
      <c r="P1433">
        <v>17055</v>
      </c>
      <c r="Q1433" t="s">
        <v>445</v>
      </c>
      <c r="R1433" t="s">
        <v>334</v>
      </c>
      <c r="S1433">
        <v>59001</v>
      </c>
      <c r="T1433" t="s">
        <v>336</v>
      </c>
    </row>
    <row r="1434" spans="1:20" x14ac:dyDescent="0.25">
      <c r="A1434" t="s">
        <v>1139</v>
      </c>
      <c r="B1434" t="s">
        <v>769</v>
      </c>
      <c r="D1434">
        <v>905032001</v>
      </c>
      <c r="E1434" t="s">
        <v>1084</v>
      </c>
      <c r="F1434" t="s">
        <v>1085</v>
      </c>
      <c r="G1434" t="s">
        <v>333</v>
      </c>
      <c r="H1434">
        <v>17055</v>
      </c>
      <c r="I1434">
        <v>65</v>
      </c>
      <c r="J1434" t="s">
        <v>330</v>
      </c>
      <c r="K1434">
        <v>2</v>
      </c>
      <c r="L1434">
        <v>65</v>
      </c>
      <c r="M1434">
        <v>1</v>
      </c>
      <c r="O1434" t="s">
        <v>26</v>
      </c>
      <c r="P1434">
        <v>17055</v>
      </c>
      <c r="Q1434" t="s">
        <v>445</v>
      </c>
      <c r="R1434" t="s">
        <v>334</v>
      </c>
      <c r="S1434">
        <v>59001</v>
      </c>
      <c r="T1434" t="s">
        <v>336</v>
      </c>
    </row>
    <row r="1435" spans="1:20" x14ac:dyDescent="0.25">
      <c r="A1435" t="s">
        <v>920</v>
      </c>
      <c r="B1435" t="s">
        <v>570</v>
      </c>
      <c r="D1435">
        <v>904069020</v>
      </c>
      <c r="E1435" t="s">
        <v>921</v>
      </c>
      <c r="F1435" t="s">
        <v>922</v>
      </c>
      <c r="G1435" t="s">
        <v>333</v>
      </c>
      <c r="H1435">
        <v>17057</v>
      </c>
      <c r="I1435">
        <v>142</v>
      </c>
      <c r="J1435" t="s">
        <v>330</v>
      </c>
      <c r="K1435">
        <v>6</v>
      </c>
      <c r="L1435">
        <v>71</v>
      </c>
      <c r="M1435">
        <v>2</v>
      </c>
      <c r="O1435" t="s">
        <v>26</v>
      </c>
      <c r="P1435">
        <v>17057</v>
      </c>
      <c r="Q1435" t="s">
        <v>446</v>
      </c>
      <c r="R1435" t="s">
        <v>334</v>
      </c>
      <c r="S1435">
        <v>59001</v>
      </c>
      <c r="T1435" t="s">
        <v>336</v>
      </c>
    </row>
    <row r="1436" spans="1:20" x14ac:dyDescent="0.25">
      <c r="A1436" t="s">
        <v>1401</v>
      </c>
      <c r="B1436" t="s">
        <v>769</v>
      </c>
      <c r="D1436">
        <v>908013040</v>
      </c>
      <c r="E1436" t="s">
        <v>829</v>
      </c>
      <c r="F1436" t="s">
        <v>830</v>
      </c>
      <c r="G1436" t="s">
        <v>333</v>
      </c>
      <c r="H1436">
        <v>17057</v>
      </c>
      <c r="I1436">
        <v>162</v>
      </c>
      <c r="J1436" t="s">
        <v>330</v>
      </c>
      <c r="K1436">
        <v>11</v>
      </c>
      <c r="L1436">
        <v>54</v>
      </c>
      <c r="M1436">
        <v>3</v>
      </c>
      <c r="O1436" t="s">
        <v>26</v>
      </c>
      <c r="P1436">
        <v>17057</v>
      </c>
      <c r="Q1436" t="s">
        <v>446</v>
      </c>
      <c r="R1436" t="s">
        <v>334</v>
      </c>
      <c r="S1436">
        <v>59001</v>
      </c>
      <c r="T1436" t="s">
        <v>336</v>
      </c>
    </row>
    <row r="1437" spans="1:20" x14ac:dyDescent="0.25">
      <c r="A1437" t="s">
        <v>828</v>
      </c>
      <c r="B1437" t="s">
        <v>356</v>
      </c>
      <c r="D1437">
        <v>908013040</v>
      </c>
      <c r="E1437" t="s">
        <v>829</v>
      </c>
      <c r="F1437" t="s">
        <v>830</v>
      </c>
      <c r="G1437" t="s">
        <v>333</v>
      </c>
      <c r="H1437">
        <v>17057</v>
      </c>
      <c r="I1437">
        <v>568</v>
      </c>
      <c r="J1437" t="s">
        <v>330</v>
      </c>
      <c r="K1437">
        <v>30</v>
      </c>
      <c r="L1437">
        <v>71</v>
      </c>
      <c r="M1437">
        <v>8</v>
      </c>
      <c r="O1437" t="s">
        <v>26</v>
      </c>
      <c r="P1437">
        <v>17057</v>
      </c>
      <c r="Q1437" t="s">
        <v>446</v>
      </c>
      <c r="R1437" t="s">
        <v>334</v>
      </c>
      <c r="S1437">
        <v>59001</v>
      </c>
      <c r="T1437" t="s">
        <v>336</v>
      </c>
    </row>
    <row r="1438" spans="1:20" x14ac:dyDescent="0.25">
      <c r="A1438" t="s">
        <v>1165</v>
      </c>
      <c r="B1438" t="s">
        <v>849</v>
      </c>
      <c r="D1438">
        <v>904069001</v>
      </c>
      <c r="E1438" t="s">
        <v>842</v>
      </c>
      <c r="F1438" t="s">
        <v>843</v>
      </c>
      <c r="G1438" t="s">
        <v>333</v>
      </c>
      <c r="H1438">
        <v>17057</v>
      </c>
      <c r="I1438">
        <v>108</v>
      </c>
      <c r="J1438" t="s">
        <v>330</v>
      </c>
      <c r="K1438">
        <v>5</v>
      </c>
      <c r="L1438">
        <v>54</v>
      </c>
      <c r="M1438">
        <v>2</v>
      </c>
      <c r="O1438" t="s">
        <v>26</v>
      </c>
      <c r="P1438">
        <v>17057</v>
      </c>
      <c r="Q1438" t="s">
        <v>446</v>
      </c>
      <c r="R1438" t="s">
        <v>334</v>
      </c>
      <c r="S1438">
        <v>59001</v>
      </c>
      <c r="T1438" t="s">
        <v>336</v>
      </c>
    </row>
    <row r="1439" spans="1:20" x14ac:dyDescent="0.25">
      <c r="A1439" t="s">
        <v>754</v>
      </c>
      <c r="B1439" t="s">
        <v>755</v>
      </c>
      <c r="D1439">
        <v>904000000</v>
      </c>
      <c r="E1439" t="s">
        <v>756</v>
      </c>
      <c r="F1439" t="s">
        <v>757</v>
      </c>
      <c r="G1439" t="s">
        <v>333</v>
      </c>
      <c r="H1439">
        <v>17057</v>
      </c>
      <c r="I1439">
        <v>29.04</v>
      </c>
      <c r="J1439" t="s">
        <v>330</v>
      </c>
      <c r="K1439">
        <v>1</v>
      </c>
      <c r="L1439">
        <v>29.04</v>
      </c>
      <c r="M1439">
        <v>1</v>
      </c>
      <c r="O1439" t="s">
        <v>26</v>
      </c>
      <c r="P1439">
        <v>17057</v>
      </c>
      <c r="Q1439" t="s">
        <v>446</v>
      </c>
      <c r="R1439" t="s">
        <v>334</v>
      </c>
      <c r="S1439">
        <v>59001</v>
      </c>
      <c r="T1439" t="s">
        <v>336</v>
      </c>
    </row>
    <row r="1440" spans="1:20" x14ac:dyDescent="0.25">
      <c r="A1440" t="s">
        <v>1461</v>
      </c>
      <c r="B1440" t="s">
        <v>796</v>
      </c>
      <c r="D1440">
        <v>904054001</v>
      </c>
      <c r="E1440" t="s">
        <v>832</v>
      </c>
      <c r="F1440" t="s">
        <v>833</v>
      </c>
      <c r="G1440" t="s">
        <v>333</v>
      </c>
      <c r="H1440">
        <v>17057</v>
      </c>
      <c r="I1440">
        <v>87.12</v>
      </c>
      <c r="J1440" t="s">
        <v>330</v>
      </c>
      <c r="K1440">
        <v>1</v>
      </c>
      <c r="L1440">
        <v>29.04</v>
      </c>
      <c r="M1440">
        <v>3</v>
      </c>
      <c r="O1440" t="s">
        <v>26</v>
      </c>
      <c r="P1440">
        <v>17057</v>
      </c>
      <c r="Q1440" t="s">
        <v>446</v>
      </c>
      <c r="R1440" t="s">
        <v>334</v>
      </c>
      <c r="S1440">
        <v>59001</v>
      </c>
      <c r="T1440" t="s">
        <v>336</v>
      </c>
    </row>
    <row r="1441" spans="1:20" x14ac:dyDescent="0.25">
      <c r="A1441" t="s">
        <v>1264</v>
      </c>
      <c r="B1441" t="s">
        <v>924</v>
      </c>
      <c r="D1441">
        <v>904054001</v>
      </c>
      <c r="E1441" t="s">
        <v>832</v>
      </c>
      <c r="F1441" t="s">
        <v>833</v>
      </c>
      <c r="G1441" t="s">
        <v>333</v>
      </c>
      <c r="H1441">
        <v>17057</v>
      </c>
      <c r="I1441">
        <v>54</v>
      </c>
      <c r="J1441" t="s">
        <v>330</v>
      </c>
      <c r="K1441">
        <v>16</v>
      </c>
      <c r="L1441">
        <v>54</v>
      </c>
      <c r="M1441">
        <v>1</v>
      </c>
      <c r="O1441" t="s">
        <v>26</v>
      </c>
      <c r="P1441">
        <v>17057</v>
      </c>
      <c r="Q1441" t="s">
        <v>446</v>
      </c>
      <c r="R1441" t="s">
        <v>334</v>
      </c>
      <c r="S1441">
        <v>59001</v>
      </c>
      <c r="T1441" t="s">
        <v>336</v>
      </c>
    </row>
    <row r="1442" spans="1:20" x14ac:dyDescent="0.25">
      <c r="A1442" t="s">
        <v>1462</v>
      </c>
      <c r="B1442" t="s">
        <v>796</v>
      </c>
      <c r="D1442">
        <v>907000000</v>
      </c>
      <c r="E1442" t="s">
        <v>925</v>
      </c>
      <c r="F1442" t="s">
        <v>926</v>
      </c>
      <c r="G1442" t="s">
        <v>333</v>
      </c>
      <c r="H1442">
        <v>17057</v>
      </c>
      <c r="I1442">
        <v>58.08</v>
      </c>
      <c r="J1442" t="s">
        <v>330</v>
      </c>
      <c r="K1442">
        <v>8</v>
      </c>
      <c r="L1442">
        <v>29.04</v>
      </c>
      <c r="M1442">
        <v>2</v>
      </c>
      <c r="O1442" t="s">
        <v>26</v>
      </c>
      <c r="P1442">
        <v>17057</v>
      </c>
      <c r="Q1442" t="s">
        <v>446</v>
      </c>
      <c r="R1442" t="s">
        <v>334</v>
      </c>
      <c r="S1442">
        <v>59001</v>
      </c>
      <c r="T1442" t="s">
        <v>336</v>
      </c>
    </row>
    <row r="1443" spans="1:20" x14ac:dyDescent="0.25">
      <c r="A1443" t="s">
        <v>1463</v>
      </c>
      <c r="B1443" t="s">
        <v>792</v>
      </c>
      <c r="D1443">
        <v>907000000</v>
      </c>
      <c r="E1443" t="s">
        <v>925</v>
      </c>
      <c r="F1443" t="s">
        <v>926</v>
      </c>
      <c r="G1443" t="s">
        <v>333</v>
      </c>
      <c r="H1443">
        <v>17057</v>
      </c>
      <c r="I1443">
        <v>108</v>
      </c>
      <c r="J1443" t="s">
        <v>330</v>
      </c>
      <c r="K1443">
        <v>3</v>
      </c>
      <c r="L1443">
        <v>54</v>
      </c>
      <c r="M1443">
        <v>2</v>
      </c>
      <c r="O1443" t="s">
        <v>26</v>
      </c>
      <c r="P1443">
        <v>17057</v>
      </c>
      <c r="Q1443" t="s">
        <v>446</v>
      </c>
      <c r="R1443" t="s">
        <v>334</v>
      </c>
      <c r="S1443">
        <v>59001</v>
      </c>
      <c r="T1443" t="s">
        <v>336</v>
      </c>
    </row>
    <row r="1444" spans="1:20" x14ac:dyDescent="0.25">
      <c r="A1444" t="s">
        <v>1166</v>
      </c>
      <c r="B1444" t="s">
        <v>626</v>
      </c>
      <c r="D1444">
        <v>904017020</v>
      </c>
      <c r="E1444" t="s">
        <v>1167</v>
      </c>
      <c r="F1444" t="s">
        <v>1168</v>
      </c>
      <c r="G1444" t="s">
        <v>333</v>
      </c>
      <c r="H1444">
        <v>17057</v>
      </c>
      <c r="I1444">
        <v>58.08</v>
      </c>
      <c r="J1444" t="s">
        <v>330</v>
      </c>
      <c r="K1444">
        <v>21</v>
      </c>
      <c r="L1444">
        <v>29.04</v>
      </c>
      <c r="M1444">
        <v>2</v>
      </c>
      <c r="O1444" t="s">
        <v>26</v>
      </c>
      <c r="P1444">
        <v>17057</v>
      </c>
      <c r="Q1444" t="s">
        <v>446</v>
      </c>
      <c r="R1444" t="s">
        <v>334</v>
      </c>
      <c r="S1444">
        <v>59001</v>
      </c>
      <c r="T1444" t="s">
        <v>336</v>
      </c>
    </row>
    <row r="1445" spans="1:20" x14ac:dyDescent="0.25">
      <c r="A1445" t="s">
        <v>834</v>
      </c>
      <c r="B1445" t="s">
        <v>580</v>
      </c>
      <c r="D1445">
        <v>904017030</v>
      </c>
      <c r="E1445" t="s">
        <v>835</v>
      </c>
      <c r="F1445" t="s">
        <v>836</v>
      </c>
      <c r="G1445" t="s">
        <v>333</v>
      </c>
      <c r="H1445">
        <v>17057</v>
      </c>
      <c r="I1445">
        <v>284</v>
      </c>
      <c r="J1445" t="s">
        <v>330</v>
      </c>
      <c r="K1445">
        <v>14</v>
      </c>
      <c r="L1445">
        <v>71</v>
      </c>
      <c r="M1445">
        <v>4</v>
      </c>
      <c r="O1445" t="s">
        <v>26</v>
      </c>
      <c r="P1445">
        <v>17057</v>
      </c>
      <c r="Q1445" t="s">
        <v>446</v>
      </c>
      <c r="R1445" t="s">
        <v>334</v>
      </c>
      <c r="S1445">
        <v>59001</v>
      </c>
      <c r="T1445" t="s">
        <v>336</v>
      </c>
    </row>
    <row r="1446" spans="1:20" x14ac:dyDescent="0.25">
      <c r="A1446" t="s">
        <v>1145</v>
      </c>
      <c r="B1446" t="s">
        <v>838</v>
      </c>
      <c r="D1446">
        <v>904017030</v>
      </c>
      <c r="E1446" t="s">
        <v>835</v>
      </c>
      <c r="F1446" t="s">
        <v>836</v>
      </c>
      <c r="G1446" t="s">
        <v>333</v>
      </c>
      <c r="H1446">
        <v>17057</v>
      </c>
      <c r="I1446">
        <v>497</v>
      </c>
      <c r="J1446" t="s">
        <v>330</v>
      </c>
      <c r="K1446">
        <v>14</v>
      </c>
      <c r="L1446">
        <v>71</v>
      </c>
      <c r="M1446">
        <v>7</v>
      </c>
      <c r="O1446" t="s">
        <v>26</v>
      </c>
      <c r="P1446">
        <v>17057</v>
      </c>
      <c r="Q1446" t="s">
        <v>446</v>
      </c>
      <c r="R1446" t="s">
        <v>334</v>
      </c>
      <c r="S1446">
        <v>59001</v>
      </c>
      <c r="T1446" t="s">
        <v>336</v>
      </c>
    </row>
    <row r="1447" spans="1:20" x14ac:dyDescent="0.25">
      <c r="A1447" t="s">
        <v>1265</v>
      </c>
      <c r="B1447" t="s">
        <v>570</v>
      </c>
      <c r="D1447">
        <v>903044001</v>
      </c>
      <c r="E1447" t="s">
        <v>928</v>
      </c>
      <c r="F1447" t="s">
        <v>929</v>
      </c>
      <c r="G1447" t="s">
        <v>333</v>
      </c>
      <c r="H1447">
        <v>17057</v>
      </c>
      <c r="I1447">
        <v>142</v>
      </c>
      <c r="J1447" t="s">
        <v>330</v>
      </c>
      <c r="K1447">
        <v>3</v>
      </c>
      <c r="L1447">
        <v>71</v>
      </c>
      <c r="M1447">
        <v>2</v>
      </c>
      <c r="O1447" t="s">
        <v>26</v>
      </c>
      <c r="P1447">
        <v>17057</v>
      </c>
      <c r="Q1447" t="s">
        <v>446</v>
      </c>
      <c r="R1447" t="s">
        <v>334</v>
      </c>
      <c r="S1447">
        <v>59001</v>
      </c>
      <c r="T1447" t="s">
        <v>336</v>
      </c>
    </row>
    <row r="1448" spans="1:20" x14ac:dyDescent="0.25">
      <c r="A1448" t="s">
        <v>930</v>
      </c>
      <c r="B1448" t="s">
        <v>769</v>
      </c>
      <c r="D1448">
        <v>903044001</v>
      </c>
      <c r="E1448" t="s">
        <v>928</v>
      </c>
      <c r="F1448" t="s">
        <v>929</v>
      </c>
      <c r="G1448" t="s">
        <v>333</v>
      </c>
      <c r="H1448">
        <v>17057</v>
      </c>
      <c r="I1448">
        <v>108</v>
      </c>
      <c r="J1448" t="s">
        <v>330</v>
      </c>
      <c r="K1448">
        <v>6</v>
      </c>
      <c r="L1448">
        <v>54</v>
      </c>
      <c r="M1448">
        <v>2</v>
      </c>
      <c r="O1448" t="s">
        <v>26</v>
      </c>
      <c r="P1448">
        <v>17057</v>
      </c>
      <c r="Q1448" t="s">
        <v>446</v>
      </c>
      <c r="R1448" t="s">
        <v>334</v>
      </c>
      <c r="S1448">
        <v>59001</v>
      </c>
      <c r="T1448" t="s">
        <v>336</v>
      </c>
    </row>
    <row r="1449" spans="1:20" x14ac:dyDescent="0.25">
      <c r="A1449" t="s">
        <v>1266</v>
      </c>
      <c r="B1449" t="s">
        <v>788</v>
      </c>
      <c r="D1449">
        <v>903044001</v>
      </c>
      <c r="E1449" t="s">
        <v>928</v>
      </c>
      <c r="F1449" t="s">
        <v>929</v>
      </c>
      <c r="G1449" t="s">
        <v>333</v>
      </c>
      <c r="H1449">
        <v>17057</v>
      </c>
      <c r="I1449">
        <v>58.08</v>
      </c>
      <c r="J1449" t="s">
        <v>330</v>
      </c>
      <c r="K1449">
        <v>10</v>
      </c>
      <c r="L1449">
        <v>29.04</v>
      </c>
      <c r="M1449">
        <v>2</v>
      </c>
      <c r="O1449" t="s">
        <v>26</v>
      </c>
      <c r="P1449">
        <v>17057</v>
      </c>
      <c r="Q1449" t="s">
        <v>446</v>
      </c>
      <c r="R1449" t="s">
        <v>334</v>
      </c>
      <c r="S1449">
        <v>59001</v>
      </c>
      <c r="T1449" t="s">
        <v>336</v>
      </c>
    </row>
    <row r="1450" spans="1:20" x14ac:dyDescent="0.25">
      <c r="A1450" t="s">
        <v>1321</v>
      </c>
      <c r="B1450" t="s">
        <v>626</v>
      </c>
      <c r="D1450">
        <v>908013020</v>
      </c>
      <c r="E1450" t="s">
        <v>1008</v>
      </c>
      <c r="F1450" t="s">
        <v>333</v>
      </c>
      <c r="G1450" t="s">
        <v>333</v>
      </c>
      <c r="H1450">
        <v>17057</v>
      </c>
      <c r="I1450">
        <v>29.04</v>
      </c>
      <c r="J1450" t="s">
        <v>330</v>
      </c>
      <c r="K1450">
        <v>3</v>
      </c>
      <c r="L1450">
        <v>29.04</v>
      </c>
      <c r="M1450">
        <v>1</v>
      </c>
      <c r="O1450" t="s">
        <v>26</v>
      </c>
      <c r="P1450">
        <v>17057</v>
      </c>
      <c r="Q1450" t="s">
        <v>446</v>
      </c>
      <c r="R1450" t="s">
        <v>334</v>
      </c>
      <c r="S1450">
        <v>59001</v>
      </c>
      <c r="T1450" t="s">
        <v>336</v>
      </c>
    </row>
    <row r="1451" spans="1:20" x14ac:dyDescent="0.25">
      <c r="A1451" t="s">
        <v>937</v>
      </c>
      <c r="B1451" t="s">
        <v>441</v>
      </c>
      <c r="D1451">
        <v>904054010</v>
      </c>
      <c r="E1451" t="s">
        <v>751</v>
      </c>
      <c r="F1451" t="s">
        <v>752</v>
      </c>
      <c r="G1451" t="s">
        <v>333</v>
      </c>
      <c r="H1451">
        <v>17057</v>
      </c>
      <c r="I1451">
        <v>71</v>
      </c>
      <c r="J1451" t="s">
        <v>330</v>
      </c>
      <c r="K1451">
        <v>19</v>
      </c>
      <c r="L1451">
        <v>71</v>
      </c>
      <c r="M1451">
        <v>1</v>
      </c>
      <c r="O1451" t="s">
        <v>26</v>
      </c>
      <c r="P1451">
        <v>17057</v>
      </c>
      <c r="Q1451" t="s">
        <v>446</v>
      </c>
      <c r="R1451" t="s">
        <v>334</v>
      </c>
      <c r="S1451">
        <v>59001</v>
      </c>
      <c r="T1451" t="s">
        <v>336</v>
      </c>
    </row>
    <row r="1452" spans="1:20" x14ac:dyDescent="0.25">
      <c r="A1452" t="s">
        <v>758</v>
      </c>
      <c r="B1452" t="s">
        <v>759</v>
      </c>
      <c r="D1452">
        <v>904054010</v>
      </c>
      <c r="E1452" t="s">
        <v>751</v>
      </c>
      <c r="F1452" t="s">
        <v>752</v>
      </c>
      <c r="G1452" t="s">
        <v>333</v>
      </c>
      <c r="H1452">
        <v>17057</v>
      </c>
      <c r="I1452">
        <v>108</v>
      </c>
      <c r="J1452" t="s">
        <v>330</v>
      </c>
      <c r="K1452">
        <v>21</v>
      </c>
      <c r="L1452">
        <v>54</v>
      </c>
      <c r="M1452">
        <v>2</v>
      </c>
      <c r="O1452" t="s">
        <v>26</v>
      </c>
      <c r="P1452">
        <v>17057</v>
      </c>
      <c r="Q1452" t="s">
        <v>446</v>
      </c>
      <c r="R1452" t="s">
        <v>334</v>
      </c>
      <c r="S1452">
        <v>59001</v>
      </c>
      <c r="T1452" t="s">
        <v>336</v>
      </c>
    </row>
    <row r="1453" spans="1:20" x14ac:dyDescent="0.25">
      <c r="A1453" t="s">
        <v>837</v>
      </c>
      <c r="B1453" t="s">
        <v>838</v>
      </c>
      <c r="D1453">
        <v>904052050</v>
      </c>
      <c r="E1453" t="s">
        <v>839</v>
      </c>
      <c r="F1453" t="s">
        <v>840</v>
      </c>
      <c r="G1453" t="s">
        <v>333</v>
      </c>
      <c r="H1453">
        <v>17057</v>
      </c>
      <c r="I1453">
        <v>145.19999999999999</v>
      </c>
      <c r="J1453" t="s">
        <v>330</v>
      </c>
      <c r="K1453">
        <v>23</v>
      </c>
      <c r="L1453">
        <v>29.04</v>
      </c>
      <c r="M1453">
        <v>5</v>
      </c>
      <c r="O1453" t="s">
        <v>26</v>
      </c>
      <c r="P1453">
        <v>17057</v>
      </c>
      <c r="Q1453" t="s">
        <v>446</v>
      </c>
      <c r="R1453" t="s">
        <v>334</v>
      </c>
      <c r="S1453">
        <v>59001</v>
      </c>
      <c r="T1453" t="s">
        <v>336</v>
      </c>
    </row>
    <row r="1454" spans="1:20" x14ac:dyDescent="0.25">
      <c r="A1454" t="s">
        <v>837</v>
      </c>
      <c r="B1454" t="s">
        <v>838</v>
      </c>
      <c r="D1454">
        <v>904052050</v>
      </c>
      <c r="E1454" t="s">
        <v>839</v>
      </c>
      <c r="F1454" t="s">
        <v>840</v>
      </c>
      <c r="G1454" t="s">
        <v>333</v>
      </c>
      <c r="H1454">
        <v>17057</v>
      </c>
      <c r="I1454">
        <v>355</v>
      </c>
      <c r="J1454" t="s">
        <v>330</v>
      </c>
      <c r="K1454">
        <v>24</v>
      </c>
      <c r="L1454">
        <v>71</v>
      </c>
      <c r="M1454">
        <v>5</v>
      </c>
      <c r="O1454" t="s">
        <v>26</v>
      </c>
      <c r="P1454">
        <v>17057</v>
      </c>
      <c r="Q1454" t="s">
        <v>446</v>
      </c>
      <c r="R1454" t="s">
        <v>334</v>
      </c>
      <c r="S1454">
        <v>59001</v>
      </c>
      <c r="T1454" t="s">
        <v>336</v>
      </c>
    </row>
    <row r="1455" spans="1:20" x14ac:dyDescent="0.25">
      <c r="A1455" t="s">
        <v>1115</v>
      </c>
      <c r="B1455" t="s">
        <v>568</v>
      </c>
      <c r="D1455">
        <v>901043001</v>
      </c>
      <c r="E1455" t="s">
        <v>941</v>
      </c>
      <c r="F1455" t="s">
        <v>942</v>
      </c>
      <c r="G1455" t="s">
        <v>333</v>
      </c>
      <c r="H1455">
        <v>17057</v>
      </c>
      <c r="I1455">
        <v>29.04</v>
      </c>
      <c r="J1455" t="s">
        <v>330</v>
      </c>
      <c r="K1455">
        <v>4</v>
      </c>
      <c r="L1455">
        <v>29.04</v>
      </c>
      <c r="M1455">
        <v>1</v>
      </c>
      <c r="O1455" t="s">
        <v>26</v>
      </c>
      <c r="P1455">
        <v>17057</v>
      </c>
      <c r="Q1455" t="s">
        <v>446</v>
      </c>
      <c r="R1455" t="s">
        <v>334</v>
      </c>
      <c r="S1455">
        <v>59001</v>
      </c>
      <c r="T1455" t="s">
        <v>336</v>
      </c>
    </row>
    <row r="1456" spans="1:20" x14ac:dyDescent="0.25">
      <c r="A1456" t="s">
        <v>1464</v>
      </c>
      <c r="B1456" t="s">
        <v>796</v>
      </c>
      <c r="D1456">
        <v>901043001</v>
      </c>
      <c r="E1456" t="s">
        <v>941</v>
      </c>
      <c r="F1456" t="s">
        <v>942</v>
      </c>
      <c r="G1456" t="s">
        <v>333</v>
      </c>
      <c r="H1456">
        <v>17057</v>
      </c>
      <c r="I1456">
        <v>58.08</v>
      </c>
      <c r="J1456" t="s">
        <v>330</v>
      </c>
      <c r="K1456">
        <v>14</v>
      </c>
      <c r="L1456">
        <v>29.04</v>
      </c>
      <c r="M1456">
        <v>2</v>
      </c>
      <c r="O1456" t="s">
        <v>26</v>
      </c>
      <c r="P1456">
        <v>17057</v>
      </c>
      <c r="Q1456" t="s">
        <v>446</v>
      </c>
      <c r="R1456" t="s">
        <v>334</v>
      </c>
      <c r="S1456">
        <v>59001</v>
      </c>
      <c r="T1456" t="s">
        <v>336</v>
      </c>
    </row>
    <row r="1457" spans="1:20" x14ac:dyDescent="0.25">
      <c r="A1457" t="s">
        <v>1465</v>
      </c>
      <c r="B1457" t="s">
        <v>580</v>
      </c>
      <c r="D1457">
        <v>901043001</v>
      </c>
      <c r="E1457" t="s">
        <v>941</v>
      </c>
      <c r="F1457" t="s">
        <v>942</v>
      </c>
      <c r="G1457" t="s">
        <v>333</v>
      </c>
      <c r="H1457">
        <v>17057</v>
      </c>
      <c r="I1457">
        <v>52</v>
      </c>
      <c r="J1457" t="s">
        <v>330</v>
      </c>
      <c r="K1457">
        <v>2</v>
      </c>
      <c r="L1457">
        <v>26</v>
      </c>
      <c r="M1457">
        <v>2</v>
      </c>
      <c r="O1457" t="s">
        <v>26</v>
      </c>
      <c r="P1457">
        <v>17057</v>
      </c>
      <c r="Q1457" t="s">
        <v>446</v>
      </c>
      <c r="R1457" t="s">
        <v>334</v>
      </c>
      <c r="S1457">
        <v>59001</v>
      </c>
      <c r="T1457" t="s">
        <v>336</v>
      </c>
    </row>
    <row r="1458" spans="1:20" x14ac:dyDescent="0.25">
      <c r="A1458" t="s">
        <v>1172</v>
      </c>
      <c r="B1458" t="s">
        <v>792</v>
      </c>
      <c r="D1458">
        <v>904069001</v>
      </c>
      <c r="E1458" t="s">
        <v>842</v>
      </c>
      <c r="F1458" t="s">
        <v>843</v>
      </c>
      <c r="G1458" t="s">
        <v>333</v>
      </c>
      <c r="H1458">
        <v>17057</v>
      </c>
      <c r="I1458">
        <v>54</v>
      </c>
      <c r="J1458" t="s">
        <v>330</v>
      </c>
      <c r="K1458">
        <v>3</v>
      </c>
      <c r="L1458">
        <v>54</v>
      </c>
      <c r="M1458">
        <v>1</v>
      </c>
      <c r="O1458" t="s">
        <v>26</v>
      </c>
      <c r="P1458">
        <v>17057</v>
      </c>
      <c r="Q1458" t="s">
        <v>446</v>
      </c>
      <c r="R1458" t="s">
        <v>334</v>
      </c>
      <c r="S1458">
        <v>59001</v>
      </c>
      <c r="T1458" t="s">
        <v>336</v>
      </c>
    </row>
    <row r="1459" spans="1:20" x14ac:dyDescent="0.25">
      <c r="A1459" t="s">
        <v>943</v>
      </c>
      <c r="B1459" t="s">
        <v>441</v>
      </c>
      <c r="D1459">
        <v>904069001</v>
      </c>
      <c r="E1459" t="s">
        <v>842</v>
      </c>
      <c r="F1459" t="s">
        <v>843</v>
      </c>
      <c r="G1459" t="s">
        <v>333</v>
      </c>
      <c r="H1459">
        <v>17057</v>
      </c>
      <c r="I1459">
        <v>284</v>
      </c>
      <c r="J1459" t="s">
        <v>330</v>
      </c>
      <c r="K1459">
        <v>6</v>
      </c>
      <c r="L1459">
        <v>71</v>
      </c>
      <c r="M1459">
        <v>4</v>
      </c>
      <c r="O1459" t="s">
        <v>26</v>
      </c>
      <c r="P1459">
        <v>17057</v>
      </c>
      <c r="Q1459" t="s">
        <v>446</v>
      </c>
      <c r="R1459" t="s">
        <v>334</v>
      </c>
      <c r="S1459">
        <v>59001</v>
      </c>
      <c r="T1459" t="s">
        <v>336</v>
      </c>
    </row>
    <row r="1460" spans="1:20" x14ac:dyDescent="0.25">
      <c r="A1460" t="s">
        <v>1173</v>
      </c>
      <c r="B1460" t="s">
        <v>761</v>
      </c>
      <c r="D1460">
        <v>901010010</v>
      </c>
      <c r="E1460" t="s">
        <v>975</v>
      </c>
      <c r="F1460" t="s">
        <v>946</v>
      </c>
      <c r="G1460" t="s">
        <v>333</v>
      </c>
      <c r="H1460">
        <v>17057</v>
      </c>
      <c r="I1460">
        <v>108</v>
      </c>
      <c r="J1460" t="s">
        <v>330</v>
      </c>
      <c r="K1460">
        <v>11</v>
      </c>
      <c r="L1460">
        <v>54</v>
      </c>
      <c r="M1460">
        <v>2</v>
      </c>
      <c r="O1460" t="s">
        <v>26</v>
      </c>
      <c r="P1460">
        <v>17057</v>
      </c>
      <c r="Q1460" t="s">
        <v>446</v>
      </c>
      <c r="R1460" t="s">
        <v>334</v>
      </c>
      <c r="S1460">
        <v>59001</v>
      </c>
      <c r="T1460" t="s">
        <v>336</v>
      </c>
    </row>
    <row r="1461" spans="1:20" x14ac:dyDescent="0.25">
      <c r="A1461" t="s">
        <v>760</v>
      </c>
      <c r="B1461" t="s">
        <v>761</v>
      </c>
      <c r="D1461">
        <v>901010020</v>
      </c>
      <c r="E1461" t="s">
        <v>762</v>
      </c>
      <c r="F1461" t="s">
        <v>763</v>
      </c>
      <c r="G1461" t="s">
        <v>333</v>
      </c>
      <c r="H1461">
        <v>17057</v>
      </c>
      <c r="I1461">
        <v>162</v>
      </c>
      <c r="J1461" t="s">
        <v>330</v>
      </c>
      <c r="K1461">
        <v>8</v>
      </c>
      <c r="L1461">
        <v>54</v>
      </c>
      <c r="M1461">
        <v>3</v>
      </c>
      <c r="O1461" t="s">
        <v>26</v>
      </c>
      <c r="P1461">
        <v>17057</v>
      </c>
      <c r="Q1461" t="s">
        <v>446</v>
      </c>
      <c r="R1461" t="s">
        <v>334</v>
      </c>
      <c r="S1461">
        <v>59001</v>
      </c>
      <c r="T1461" t="s">
        <v>336</v>
      </c>
    </row>
    <row r="1462" spans="1:20" x14ac:dyDescent="0.25">
      <c r="A1462" t="s">
        <v>1175</v>
      </c>
      <c r="B1462" t="s">
        <v>773</v>
      </c>
      <c r="D1462">
        <v>906014001</v>
      </c>
      <c r="E1462" t="s">
        <v>770</v>
      </c>
      <c r="F1462" t="s">
        <v>771</v>
      </c>
      <c r="G1462" t="s">
        <v>333</v>
      </c>
      <c r="H1462">
        <v>17057</v>
      </c>
      <c r="I1462">
        <v>58.08</v>
      </c>
      <c r="J1462" t="s">
        <v>330</v>
      </c>
      <c r="K1462">
        <v>18</v>
      </c>
      <c r="L1462">
        <v>29.04</v>
      </c>
      <c r="M1462">
        <v>2</v>
      </c>
      <c r="O1462" t="s">
        <v>26</v>
      </c>
      <c r="P1462">
        <v>17057</v>
      </c>
      <c r="Q1462" t="s">
        <v>446</v>
      </c>
      <c r="R1462" t="s">
        <v>334</v>
      </c>
      <c r="S1462">
        <v>59001</v>
      </c>
      <c r="T1462" t="s">
        <v>336</v>
      </c>
    </row>
    <row r="1463" spans="1:20" x14ac:dyDescent="0.25">
      <c r="A1463" t="s">
        <v>947</v>
      </c>
      <c r="B1463" t="s">
        <v>580</v>
      </c>
      <c r="D1463">
        <v>906014001</v>
      </c>
      <c r="E1463" t="s">
        <v>770</v>
      </c>
      <c r="F1463" t="s">
        <v>771</v>
      </c>
      <c r="G1463" t="s">
        <v>333</v>
      </c>
      <c r="H1463">
        <v>17057</v>
      </c>
      <c r="I1463">
        <v>284</v>
      </c>
      <c r="J1463" t="s">
        <v>330</v>
      </c>
      <c r="K1463">
        <v>1</v>
      </c>
      <c r="L1463">
        <v>71</v>
      </c>
      <c r="M1463">
        <v>4</v>
      </c>
      <c r="O1463" t="s">
        <v>26</v>
      </c>
      <c r="P1463">
        <v>17057</v>
      </c>
      <c r="Q1463" t="s">
        <v>446</v>
      </c>
      <c r="R1463" t="s">
        <v>334</v>
      </c>
      <c r="S1463">
        <v>59001</v>
      </c>
      <c r="T1463" t="s">
        <v>336</v>
      </c>
    </row>
    <row r="1464" spans="1:20" x14ac:dyDescent="0.25">
      <c r="A1464" t="s">
        <v>844</v>
      </c>
      <c r="B1464" t="s">
        <v>773</v>
      </c>
      <c r="D1464">
        <v>908013010</v>
      </c>
      <c r="E1464" t="s">
        <v>766</v>
      </c>
      <c r="F1464" t="s">
        <v>767</v>
      </c>
      <c r="G1464" t="s">
        <v>333</v>
      </c>
      <c r="H1464">
        <v>17057</v>
      </c>
      <c r="I1464">
        <v>29.04</v>
      </c>
      <c r="J1464" t="s">
        <v>330</v>
      </c>
      <c r="K1464">
        <v>5</v>
      </c>
      <c r="L1464">
        <v>29.04</v>
      </c>
      <c r="M1464">
        <v>1</v>
      </c>
      <c r="O1464" t="s">
        <v>26</v>
      </c>
      <c r="P1464">
        <v>17057</v>
      </c>
      <c r="Q1464" t="s">
        <v>446</v>
      </c>
      <c r="R1464" t="s">
        <v>334</v>
      </c>
      <c r="S1464">
        <v>59001</v>
      </c>
      <c r="T1464" t="s">
        <v>336</v>
      </c>
    </row>
    <row r="1465" spans="1:20" x14ac:dyDescent="0.25">
      <c r="A1465" t="s">
        <v>953</v>
      </c>
      <c r="B1465" t="s">
        <v>347</v>
      </c>
      <c r="D1465">
        <v>906014001</v>
      </c>
      <c r="E1465" t="s">
        <v>770</v>
      </c>
      <c r="F1465" t="s">
        <v>771</v>
      </c>
      <c r="G1465" t="s">
        <v>333</v>
      </c>
      <c r="H1465">
        <v>17057</v>
      </c>
      <c r="I1465">
        <v>108</v>
      </c>
      <c r="J1465" t="s">
        <v>330</v>
      </c>
      <c r="K1465">
        <v>16</v>
      </c>
      <c r="L1465">
        <v>54</v>
      </c>
      <c r="M1465">
        <v>2</v>
      </c>
      <c r="O1465" t="s">
        <v>26</v>
      </c>
      <c r="P1465">
        <v>17057</v>
      </c>
      <c r="Q1465" t="s">
        <v>446</v>
      </c>
      <c r="R1465" t="s">
        <v>334</v>
      </c>
      <c r="S1465">
        <v>59001</v>
      </c>
      <c r="T1465" t="s">
        <v>336</v>
      </c>
    </row>
    <row r="1466" spans="1:20" x14ac:dyDescent="0.25">
      <c r="A1466" t="s">
        <v>1466</v>
      </c>
      <c r="B1466" t="s">
        <v>803</v>
      </c>
      <c r="D1466">
        <v>906011001</v>
      </c>
      <c r="E1466" t="s">
        <v>846</v>
      </c>
      <c r="F1466" t="s">
        <v>847</v>
      </c>
      <c r="G1466" t="s">
        <v>333</v>
      </c>
      <c r="H1466">
        <v>17057</v>
      </c>
      <c r="I1466">
        <v>108</v>
      </c>
      <c r="J1466" t="s">
        <v>330</v>
      </c>
      <c r="K1466">
        <v>5</v>
      </c>
      <c r="L1466">
        <v>54</v>
      </c>
      <c r="M1466">
        <v>2</v>
      </c>
      <c r="O1466" t="s">
        <v>26</v>
      </c>
      <c r="P1466">
        <v>17057</v>
      </c>
      <c r="Q1466" t="s">
        <v>446</v>
      </c>
      <c r="R1466" t="s">
        <v>334</v>
      </c>
      <c r="S1466">
        <v>59001</v>
      </c>
      <c r="T1466" t="s">
        <v>336</v>
      </c>
    </row>
    <row r="1467" spans="1:20" x14ac:dyDescent="0.25">
      <c r="A1467" t="s">
        <v>1398</v>
      </c>
      <c r="B1467" t="s">
        <v>1141</v>
      </c>
      <c r="D1467">
        <v>906011001</v>
      </c>
      <c r="E1467" t="s">
        <v>846</v>
      </c>
      <c r="F1467" t="s">
        <v>847</v>
      </c>
      <c r="G1467" t="s">
        <v>333</v>
      </c>
      <c r="H1467">
        <v>17057</v>
      </c>
      <c r="I1467">
        <v>162</v>
      </c>
      <c r="J1467" t="s">
        <v>330</v>
      </c>
      <c r="K1467">
        <v>6</v>
      </c>
      <c r="L1467">
        <v>54</v>
      </c>
      <c r="M1467">
        <v>3</v>
      </c>
      <c r="O1467" t="s">
        <v>26</v>
      </c>
      <c r="P1467">
        <v>17057</v>
      </c>
      <c r="Q1467" t="s">
        <v>446</v>
      </c>
      <c r="R1467" t="s">
        <v>334</v>
      </c>
      <c r="S1467">
        <v>59001</v>
      </c>
      <c r="T1467" t="s">
        <v>336</v>
      </c>
    </row>
    <row r="1468" spans="1:20" x14ac:dyDescent="0.25">
      <c r="A1468" t="s">
        <v>954</v>
      </c>
      <c r="B1468" t="s">
        <v>849</v>
      </c>
      <c r="D1468">
        <v>907035001</v>
      </c>
      <c r="E1468" t="s">
        <v>955</v>
      </c>
      <c r="F1468" t="s">
        <v>956</v>
      </c>
      <c r="G1468" t="s">
        <v>333</v>
      </c>
      <c r="H1468">
        <v>17057</v>
      </c>
      <c r="I1468">
        <v>162</v>
      </c>
      <c r="J1468" t="s">
        <v>330</v>
      </c>
      <c r="K1468">
        <v>13</v>
      </c>
      <c r="L1468">
        <v>54</v>
      </c>
      <c r="M1468">
        <v>3</v>
      </c>
      <c r="O1468" t="s">
        <v>26</v>
      </c>
      <c r="P1468">
        <v>17057</v>
      </c>
      <c r="Q1468" t="s">
        <v>446</v>
      </c>
      <c r="R1468" t="s">
        <v>334</v>
      </c>
      <c r="S1468">
        <v>59001</v>
      </c>
      <c r="T1468" t="s">
        <v>336</v>
      </c>
    </row>
    <row r="1469" spans="1:20" x14ac:dyDescent="0.25">
      <c r="A1469" t="s">
        <v>1061</v>
      </c>
      <c r="B1469" t="s">
        <v>568</v>
      </c>
      <c r="D1469">
        <v>902029010</v>
      </c>
      <c r="E1469" t="s">
        <v>774</v>
      </c>
      <c r="F1469" t="s">
        <v>775</v>
      </c>
      <c r="G1469" t="s">
        <v>333</v>
      </c>
      <c r="H1469">
        <v>17057</v>
      </c>
      <c r="I1469">
        <v>145.19999999999999</v>
      </c>
      <c r="J1469" t="s">
        <v>330</v>
      </c>
      <c r="K1469">
        <v>20</v>
      </c>
      <c r="L1469">
        <v>29.04</v>
      </c>
      <c r="M1469">
        <v>5</v>
      </c>
      <c r="O1469" t="s">
        <v>26</v>
      </c>
      <c r="P1469">
        <v>17057</v>
      </c>
      <c r="Q1469" t="s">
        <v>446</v>
      </c>
      <c r="R1469" t="s">
        <v>334</v>
      </c>
      <c r="S1469">
        <v>59001</v>
      </c>
      <c r="T1469" t="s">
        <v>336</v>
      </c>
    </row>
    <row r="1470" spans="1:20" x14ac:dyDescent="0.25">
      <c r="A1470" t="s">
        <v>957</v>
      </c>
      <c r="B1470" t="s">
        <v>356</v>
      </c>
      <c r="D1470">
        <v>907035001</v>
      </c>
      <c r="E1470" t="s">
        <v>955</v>
      </c>
      <c r="F1470" t="s">
        <v>956</v>
      </c>
      <c r="G1470" t="s">
        <v>333</v>
      </c>
      <c r="H1470">
        <v>17057</v>
      </c>
      <c r="I1470">
        <v>355</v>
      </c>
      <c r="J1470" t="s">
        <v>330</v>
      </c>
      <c r="K1470">
        <v>13</v>
      </c>
      <c r="L1470">
        <v>71</v>
      </c>
      <c r="M1470">
        <v>5</v>
      </c>
      <c r="O1470" t="s">
        <v>26</v>
      </c>
      <c r="P1470">
        <v>17057</v>
      </c>
      <c r="Q1470" t="s">
        <v>446</v>
      </c>
      <c r="R1470" t="s">
        <v>334</v>
      </c>
      <c r="S1470">
        <v>59001</v>
      </c>
      <c r="T1470" t="s">
        <v>336</v>
      </c>
    </row>
    <row r="1471" spans="1:20" x14ac:dyDescent="0.25">
      <c r="A1471" t="s">
        <v>1180</v>
      </c>
      <c r="B1471" t="s">
        <v>1018</v>
      </c>
      <c r="D1471">
        <v>906000000</v>
      </c>
      <c r="E1471" t="s">
        <v>850</v>
      </c>
      <c r="F1471" t="s">
        <v>851</v>
      </c>
      <c r="G1471" t="s">
        <v>333</v>
      </c>
      <c r="H1471">
        <v>17057</v>
      </c>
      <c r="I1471">
        <v>162</v>
      </c>
      <c r="J1471" t="s">
        <v>330</v>
      </c>
      <c r="K1471">
        <v>5</v>
      </c>
      <c r="L1471">
        <v>54</v>
      </c>
      <c r="M1471">
        <v>3</v>
      </c>
      <c r="O1471" t="s">
        <v>26</v>
      </c>
      <c r="P1471">
        <v>17057</v>
      </c>
      <c r="Q1471" t="s">
        <v>446</v>
      </c>
      <c r="R1471" t="s">
        <v>334</v>
      </c>
      <c r="S1471">
        <v>59001</v>
      </c>
      <c r="T1471" t="s">
        <v>336</v>
      </c>
    </row>
    <row r="1472" spans="1:20" x14ac:dyDescent="0.25">
      <c r="A1472" t="s">
        <v>1390</v>
      </c>
      <c r="B1472" t="s">
        <v>761</v>
      </c>
      <c r="D1472">
        <v>901043020</v>
      </c>
      <c r="E1472" t="s">
        <v>1391</v>
      </c>
      <c r="F1472" t="s">
        <v>1392</v>
      </c>
      <c r="G1472" t="s">
        <v>333</v>
      </c>
      <c r="H1472">
        <v>17057</v>
      </c>
      <c r="I1472">
        <v>216</v>
      </c>
      <c r="J1472" t="s">
        <v>330</v>
      </c>
      <c r="K1472">
        <v>4</v>
      </c>
      <c r="L1472">
        <v>54</v>
      </c>
      <c r="M1472">
        <v>4</v>
      </c>
      <c r="O1472" t="s">
        <v>26</v>
      </c>
      <c r="P1472">
        <v>17057</v>
      </c>
      <c r="Q1472" t="s">
        <v>446</v>
      </c>
      <c r="R1472" t="s">
        <v>334</v>
      </c>
      <c r="S1472">
        <v>59001</v>
      </c>
      <c r="T1472" t="s">
        <v>336</v>
      </c>
    </row>
    <row r="1473" spans="1:20" x14ac:dyDescent="0.25">
      <c r="A1473" t="s">
        <v>1403</v>
      </c>
      <c r="B1473" t="s">
        <v>769</v>
      </c>
      <c r="D1473">
        <v>903062040</v>
      </c>
      <c r="E1473" t="s">
        <v>962</v>
      </c>
      <c r="F1473" t="s">
        <v>963</v>
      </c>
      <c r="G1473" t="s">
        <v>333</v>
      </c>
      <c r="H1473">
        <v>17057</v>
      </c>
      <c r="I1473">
        <v>270</v>
      </c>
      <c r="J1473" t="s">
        <v>330</v>
      </c>
      <c r="K1473">
        <v>9</v>
      </c>
      <c r="L1473">
        <v>54</v>
      </c>
      <c r="M1473">
        <v>5</v>
      </c>
      <c r="O1473" t="s">
        <v>26</v>
      </c>
      <c r="P1473">
        <v>17057</v>
      </c>
      <c r="Q1473" t="s">
        <v>446</v>
      </c>
      <c r="R1473" t="s">
        <v>334</v>
      </c>
      <c r="S1473">
        <v>59001</v>
      </c>
      <c r="T1473" t="s">
        <v>336</v>
      </c>
    </row>
    <row r="1474" spans="1:20" x14ac:dyDescent="0.25">
      <c r="A1474" t="s">
        <v>964</v>
      </c>
      <c r="B1474" t="s">
        <v>580</v>
      </c>
      <c r="D1474">
        <v>902029020</v>
      </c>
      <c r="E1474" t="s">
        <v>965</v>
      </c>
      <c r="F1474" t="s">
        <v>775</v>
      </c>
      <c r="G1474" t="s">
        <v>333</v>
      </c>
      <c r="H1474">
        <v>17057</v>
      </c>
      <c r="I1474">
        <v>355</v>
      </c>
      <c r="J1474" t="s">
        <v>330</v>
      </c>
      <c r="K1474">
        <v>4</v>
      </c>
      <c r="L1474">
        <v>71</v>
      </c>
      <c r="M1474">
        <v>5</v>
      </c>
      <c r="O1474" t="s">
        <v>26</v>
      </c>
      <c r="P1474">
        <v>17057</v>
      </c>
      <c r="Q1474" t="s">
        <v>446</v>
      </c>
      <c r="R1474" t="s">
        <v>334</v>
      </c>
      <c r="S1474">
        <v>59001</v>
      </c>
      <c r="T1474" t="s">
        <v>336</v>
      </c>
    </row>
    <row r="1475" spans="1:20" x14ac:dyDescent="0.25">
      <c r="A1475" t="s">
        <v>1274</v>
      </c>
      <c r="B1475" t="s">
        <v>796</v>
      </c>
      <c r="D1475">
        <v>902029010</v>
      </c>
      <c r="E1475" t="s">
        <v>774</v>
      </c>
      <c r="F1475" t="s">
        <v>775</v>
      </c>
      <c r="G1475" t="s">
        <v>333</v>
      </c>
      <c r="H1475">
        <v>17057</v>
      </c>
      <c r="I1475">
        <v>29.04</v>
      </c>
      <c r="J1475" t="s">
        <v>330</v>
      </c>
      <c r="K1475">
        <v>4</v>
      </c>
      <c r="L1475">
        <v>29.04</v>
      </c>
      <c r="M1475">
        <v>1</v>
      </c>
      <c r="O1475" t="s">
        <v>26</v>
      </c>
      <c r="P1475">
        <v>17057</v>
      </c>
      <c r="Q1475" t="s">
        <v>446</v>
      </c>
      <c r="R1475" t="s">
        <v>334</v>
      </c>
      <c r="S1475">
        <v>59001</v>
      </c>
      <c r="T1475" t="s">
        <v>336</v>
      </c>
    </row>
    <row r="1476" spans="1:20" x14ac:dyDescent="0.25">
      <c r="A1476" t="s">
        <v>967</v>
      </c>
      <c r="B1476" t="s">
        <v>796</v>
      </c>
      <c r="D1476">
        <v>903045001</v>
      </c>
      <c r="E1476" t="s">
        <v>968</v>
      </c>
      <c r="F1476" t="s">
        <v>969</v>
      </c>
      <c r="G1476" t="s">
        <v>333</v>
      </c>
      <c r="H1476">
        <v>17057</v>
      </c>
      <c r="I1476">
        <v>29.04</v>
      </c>
      <c r="J1476" t="s">
        <v>330</v>
      </c>
      <c r="K1476">
        <v>15</v>
      </c>
      <c r="L1476">
        <v>29.04</v>
      </c>
      <c r="M1476">
        <v>1</v>
      </c>
      <c r="O1476" t="s">
        <v>26</v>
      </c>
      <c r="P1476">
        <v>17057</v>
      </c>
      <c r="Q1476" t="s">
        <v>446</v>
      </c>
      <c r="R1476" t="s">
        <v>334</v>
      </c>
      <c r="S1476">
        <v>59001</v>
      </c>
      <c r="T1476" t="s">
        <v>336</v>
      </c>
    </row>
    <row r="1477" spans="1:20" x14ac:dyDescent="0.25">
      <c r="A1477" t="s">
        <v>1118</v>
      </c>
      <c r="B1477" t="s">
        <v>838</v>
      </c>
      <c r="D1477">
        <v>903045001</v>
      </c>
      <c r="E1477" t="s">
        <v>968</v>
      </c>
      <c r="F1477" t="s">
        <v>969</v>
      </c>
      <c r="G1477" t="s">
        <v>333</v>
      </c>
      <c r="H1477">
        <v>17057</v>
      </c>
      <c r="I1477">
        <v>71</v>
      </c>
      <c r="J1477" t="s">
        <v>330</v>
      </c>
      <c r="K1477">
        <v>3</v>
      </c>
      <c r="L1477">
        <v>71</v>
      </c>
      <c r="M1477">
        <v>1</v>
      </c>
      <c r="O1477" t="s">
        <v>26</v>
      </c>
      <c r="P1477">
        <v>17057</v>
      </c>
      <c r="Q1477" t="s">
        <v>446</v>
      </c>
      <c r="R1477" t="s">
        <v>334</v>
      </c>
      <c r="S1477">
        <v>59001</v>
      </c>
      <c r="T1477" t="s">
        <v>336</v>
      </c>
    </row>
    <row r="1478" spans="1:20" x14ac:dyDescent="0.25">
      <c r="A1478" t="s">
        <v>970</v>
      </c>
      <c r="B1478" t="s">
        <v>349</v>
      </c>
      <c r="D1478">
        <v>908013021</v>
      </c>
      <c r="E1478" t="s">
        <v>971</v>
      </c>
      <c r="F1478" t="s">
        <v>972</v>
      </c>
      <c r="G1478" t="s">
        <v>333</v>
      </c>
      <c r="H1478">
        <v>17057</v>
      </c>
      <c r="I1478">
        <v>54</v>
      </c>
      <c r="J1478" t="s">
        <v>330</v>
      </c>
      <c r="K1478">
        <v>13</v>
      </c>
      <c r="L1478">
        <v>54</v>
      </c>
      <c r="M1478">
        <v>1</v>
      </c>
      <c r="O1478" t="s">
        <v>26</v>
      </c>
      <c r="P1478">
        <v>17057</v>
      </c>
      <c r="Q1478" t="s">
        <v>446</v>
      </c>
      <c r="R1478" t="s">
        <v>334</v>
      </c>
      <c r="S1478">
        <v>59001</v>
      </c>
      <c r="T1478" t="s">
        <v>336</v>
      </c>
    </row>
    <row r="1479" spans="1:20" x14ac:dyDescent="0.25">
      <c r="A1479" t="s">
        <v>776</v>
      </c>
      <c r="B1479" t="s">
        <v>755</v>
      </c>
      <c r="D1479">
        <v>908090050</v>
      </c>
      <c r="E1479" t="s">
        <v>777</v>
      </c>
      <c r="F1479" t="s">
        <v>778</v>
      </c>
      <c r="G1479" t="s">
        <v>333</v>
      </c>
      <c r="H1479">
        <v>17057</v>
      </c>
      <c r="I1479">
        <v>58.08</v>
      </c>
      <c r="J1479" t="s">
        <v>330</v>
      </c>
      <c r="K1479">
        <v>1</v>
      </c>
      <c r="L1479">
        <v>29.04</v>
      </c>
      <c r="M1479">
        <v>2</v>
      </c>
      <c r="O1479" t="s">
        <v>26</v>
      </c>
      <c r="P1479">
        <v>17057</v>
      </c>
      <c r="Q1479" t="s">
        <v>446</v>
      </c>
      <c r="R1479" t="s">
        <v>334</v>
      </c>
      <c r="S1479">
        <v>59001</v>
      </c>
      <c r="T1479" t="s">
        <v>336</v>
      </c>
    </row>
    <row r="1480" spans="1:20" x14ac:dyDescent="0.25">
      <c r="A1480" t="s">
        <v>1147</v>
      </c>
      <c r="B1480" t="s">
        <v>358</v>
      </c>
      <c r="D1480">
        <v>909090050</v>
      </c>
      <c r="E1480" t="s">
        <v>777</v>
      </c>
      <c r="F1480" t="s">
        <v>778</v>
      </c>
      <c r="G1480" t="s">
        <v>333</v>
      </c>
      <c r="H1480">
        <v>17057</v>
      </c>
      <c r="I1480">
        <v>54</v>
      </c>
      <c r="J1480" t="s">
        <v>330</v>
      </c>
      <c r="K1480">
        <v>2</v>
      </c>
      <c r="L1480">
        <v>54</v>
      </c>
      <c r="M1480">
        <v>1</v>
      </c>
      <c r="O1480" t="s">
        <v>26</v>
      </c>
      <c r="P1480">
        <v>17057</v>
      </c>
      <c r="Q1480" t="s">
        <v>446</v>
      </c>
      <c r="R1480" t="s">
        <v>334</v>
      </c>
      <c r="S1480">
        <v>59001</v>
      </c>
      <c r="T1480" t="s">
        <v>336</v>
      </c>
    </row>
    <row r="1481" spans="1:20" x14ac:dyDescent="0.25">
      <c r="A1481" t="s">
        <v>1467</v>
      </c>
      <c r="B1481" t="s">
        <v>769</v>
      </c>
      <c r="D1481">
        <v>903045001</v>
      </c>
      <c r="E1481" t="s">
        <v>968</v>
      </c>
      <c r="F1481" t="s">
        <v>969</v>
      </c>
      <c r="G1481" t="s">
        <v>333</v>
      </c>
      <c r="H1481">
        <v>17057</v>
      </c>
      <c r="I1481">
        <v>54</v>
      </c>
      <c r="J1481" t="s">
        <v>330</v>
      </c>
      <c r="K1481">
        <v>1</v>
      </c>
      <c r="L1481">
        <v>54</v>
      </c>
      <c r="M1481">
        <v>1</v>
      </c>
      <c r="O1481" t="s">
        <v>26</v>
      </c>
      <c r="P1481">
        <v>17057</v>
      </c>
      <c r="Q1481" t="s">
        <v>446</v>
      </c>
      <c r="R1481" t="s">
        <v>334</v>
      </c>
      <c r="S1481">
        <v>59001</v>
      </c>
      <c r="T1481" t="s">
        <v>336</v>
      </c>
    </row>
    <row r="1482" spans="1:20" x14ac:dyDescent="0.25">
      <c r="A1482" t="s">
        <v>1188</v>
      </c>
      <c r="B1482" t="s">
        <v>769</v>
      </c>
      <c r="D1482">
        <v>906012001</v>
      </c>
      <c r="E1482" t="s">
        <v>780</v>
      </c>
      <c r="F1482" t="s">
        <v>781</v>
      </c>
      <c r="G1482" t="s">
        <v>333</v>
      </c>
      <c r="H1482">
        <v>17057</v>
      </c>
      <c r="I1482">
        <v>108</v>
      </c>
      <c r="J1482" t="s">
        <v>330</v>
      </c>
      <c r="K1482">
        <v>6</v>
      </c>
      <c r="L1482">
        <v>54</v>
      </c>
      <c r="M1482">
        <v>2</v>
      </c>
      <c r="O1482" t="s">
        <v>26</v>
      </c>
      <c r="P1482">
        <v>17057</v>
      </c>
      <c r="Q1482" t="s">
        <v>446</v>
      </c>
      <c r="R1482" t="s">
        <v>334</v>
      </c>
      <c r="S1482">
        <v>59001</v>
      </c>
      <c r="T1482" t="s">
        <v>336</v>
      </c>
    </row>
    <row r="1483" spans="1:20" x14ac:dyDescent="0.25">
      <c r="A1483" t="s">
        <v>973</v>
      </c>
      <c r="B1483" t="s">
        <v>407</v>
      </c>
      <c r="D1483">
        <v>906012001</v>
      </c>
      <c r="E1483" t="s">
        <v>780</v>
      </c>
      <c r="F1483" t="s">
        <v>781</v>
      </c>
      <c r="G1483" t="s">
        <v>333</v>
      </c>
      <c r="H1483">
        <v>17057</v>
      </c>
      <c r="I1483">
        <v>162</v>
      </c>
      <c r="J1483" t="s">
        <v>330</v>
      </c>
      <c r="K1483">
        <v>9</v>
      </c>
      <c r="L1483">
        <v>54</v>
      </c>
      <c r="M1483">
        <v>3</v>
      </c>
      <c r="O1483" t="s">
        <v>26</v>
      </c>
      <c r="P1483">
        <v>17057</v>
      </c>
      <c r="Q1483" t="s">
        <v>446</v>
      </c>
      <c r="R1483" t="s">
        <v>334</v>
      </c>
      <c r="S1483">
        <v>59001</v>
      </c>
      <c r="T1483" t="s">
        <v>336</v>
      </c>
    </row>
    <row r="1484" spans="1:20" x14ac:dyDescent="0.25">
      <c r="A1484" t="s">
        <v>1106</v>
      </c>
      <c r="B1484" t="s">
        <v>1012</v>
      </c>
      <c r="D1484">
        <v>908013021</v>
      </c>
      <c r="E1484" t="s">
        <v>971</v>
      </c>
      <c r="F1484" t="s">
        <v>1107</v>
      </c>
      <c r="G1484" t="s">
        <v>333</v>
      </c>
      <c r="H1484">
        <v>17057</v>
      </c>
      <c r="I1484">
        <v>108</v>
      </c>
      <c r="J1484" t="s">
        <v>330</v>
      </c>
      <c r="K1484">
        <v>1</v>
      </c>
      <c r="L1484">
        <v>54</v>
      </c>
      <c r="M1484">
        <v>2</v>
      </c>
      <c r="O1484" t="s">
        <v>26</v>
      </c>
      <c r="P1484">
        <v>17057</v>
      </c>
      <c r="Q1484" t="s">
        <v>446</v>
      </c>
      <c r="R1484" t="s">
        <v>334</v>
      </c>
      <c r="S1484">
        <v>59001</v>
      </c>
      <c r="T1484" t="s">
        <v>336</v>
      </c>
    </row>
    <row r="1485" spans="1:20" x14ac:dyDescent="0.25">
      <c r="A1485" t="s">
        <v>1378</v>
      </c>
      <c r="B1485" t="s">
        <v>769</v>
      </c>
      <c r="D1485">
        <v>905000000</v>
      </c>
      <c r="E1485" t="s">
        <v>1066</v>
      </c>
      <c r="F1485" t="s">
        <v>1067</v>
      </c>
      <c r="G1485" t="s">
        <v>333</v>
      </c>
      <c r="H1485">
        <v>17057</v>
      </c>
      <c r="I1485">
        <v>108</v>
      </c>
      <c r="J1485" t="s">
        <v>330</v>
      </c>
      <c r="K1485">
        <v>3</v>
      </c>
      <c r="L1485">
        <v>54</v>
      </c>
      <c r="M1485">
        <v>2</v>
      </c>
      <c r="O1485" t="s">
        <v>26</v>
      </c>
      <c r="P1485">
        <v>17057</v>
      </c>
      <c r="Q1485" t="s">
        <v>446</v>
      </c>
      <c r="R1485" t="s">
        <v>334</v>
      </c>
      <c r="S1485">
        <v>59001</v>
      </c>
      <c r="T1485" t="s">
        <v>336</v>
      </c>
    </row>
    <row r="1486" spans="1:20" x14ac:dyDescent="0.25">
      <c r="A1486" t="s">
        <v>1412</v>
      </c>
      <c r="B1486" t="s">
        <v>441</v>
      </c>
      <c r="D1486">
        <v>908013001</v>
      </c>
      <c r="E1486" t="s">
        <v>817</v>
      </c>
      <c r="F1486" t="s">
        <v>1109</v>
      </c>
      <c r="G1486" t="s">
        <v>333</v>
      </c>
      <c r="H1486">
        <v>17057</v>
      </c>
      <c r="I1486">
        <v>142</v>
      </c>
      <c r="J1486" t="s">
        <v>330</v>
      </c>
      <c r="K1486">
        <v>4</v>
      </c>
      <c r="L1486">
        <v>71</v>
      </c>
      <c r="M1486">
        <v>2</v>
      </c>
      <c r="O1486" t="s">
        <v>26</v>
      </c>
      <c r="P1486">
        <v>17057</v>
      </c>
      <c r="Q1486" t="s">
        <v>446</v>
      </c>
      <c r="R1486" t="s">
        <v>334</v>
      </c>
      <c r="S1486">
        <v>59001</v>
      </c>
      <c r="T1486" t="s">
        <v>336</v>
      </c>
    </row>
    <row r="1487" spans="1:20" x14ac:dyDescent="0.25">
      <c r="A1487" t="s">
        <v>1092</v>
      </c>
      <c r="B1487" t="s">
        <v>441</v>
      </c>
      <c r="D1487">
        <v>908066020</v>
      </c>
      <c r="E1487" t="s">
        <v>981</v>
      </c>
      <c r="F1487" t="s">
        <v>982</v>
      </c>
      <c r="G1487" t="s">
        <v>333</v>
      </c>
      <c r="H1487">
        <v>17057</v>
      </c>
      <c r="I1487">
        <v>142</v>
      </c>
      <c r="J1487" t="s">
        <v>330</v>
      </c>
      <c r="K1487">
        <v>9</v>
      </c>
      <c r="L1487">
        <v>71</v>
      </c>
      <c r="M1487">
        <v>2</v>
      </c>
      <c r="O1487" t="s">
        <v>26</v>
      </c>
      <c r="P1487">
        <v>17057</v>
      </c>
      <c r="Q1487" t="s">
        <v>446</v>
      </c>
      <c r="R1487" t="s">
        <v>334</v>
      </c>
      <c r="S1487">
        <v>59001</v>
      </c>
      <c r="T1487" t="s">
        <v>336</v>
      </c>
    </row>
    <row r="1488" spans="1:20" x14ac:dyDescent="0.25">
      <c r="A1488" t="s">
        <v>1151</v>
      </c>
      <c r="B1488" t="s">
        <v>580</v>
      </c>
      <c r="D1488">
        <v>908066020</v>
      </c>
      <c r="E1488" t="s">
        <v>981</v>
      </c>
      <c r="F1488" t="s">
        <v>982</v>
      </c>
      <c r="G1488" t="s">
        <v>333</v>
      </c>
      <c r="H1488">
        <v>17057</v>
      </c>
      <c r="I1488">
        <v>284</v>
      </c>
      <c r="J1488" t="s">
        <v>330</v>
      </c>
      <c r="K1488">
        <v>6</v>
      </c>
      <c r="L1488">
        <v>71</v>
      </c>
      <c r="M1488">
        <v>4</v>
      </c>
      <c r="O1488" t="s">
        <v>26</v>
      </c>
      <c r="P1488">
        <v>17057</v>
      </c>
      <c r="Q1488" t="s">
        <v>446</v>
      </c>
      <c r="R1488" t="s">
        <v>334</v>
      </c>
      <c r="S1488">
        <v>59001</v>
      </c>
      <c r="T1488" t="s">
        <v>336</v>
      </c>
    </row>
    <row r="1489" spans="1:20" x14ac:dyDescent="0.25">
      <c r="A1489" t="s">
        <v>1363</v>
      </c>
      <c r="B1489" t="s">
        <v>796</v>
      </c>
      <c r="D1489">
        <v>908090010</v>
      </c>
      <c r="E1489" t="s">
        <v>1364</v>
      </c>
      <c r="F1489" t="s">
        <v>982</v>
      </c>
      <c r="G1489" t="s">
        <v>333</v>
      </c>
      <c r="H1489">
        <v>17057</v>
      </c>
      <c r="I1489">
        <v>29.04</v>
      </c>
      <c r="J1489" t="s">
        <v>330</v>
      </c>
      <c r="K1489">
        <v>12</v>
      </c>
      <c r="L1489">
        <v>29.04</v>
      </c>
      <c r="M1489">
        <v>1</v>
      </c>
      <c r="O1489" t="s">
        <v>26</v>
      </c>
      <c r="P1489">
        <v>17057</v>
      </c>
      <c r="Q1489" t="s">
        <v>446</v>
      </c>
      <c r="R1489" t="s">
        <v>334</v>
      </c>
      <c r="S1489">
        <v>59001</v>
      </c>
      <c r="T1489" t="s">
        <v>336</v>
      </c>
    </row>
    <row r="1490" spans="1:20" x14ac:dyDescent="0.25">
      <c r="A1490" t="s">
        <v>977</v>
      </c>
      <c r="B1490" t="s">
        <v>792</v>
      </c>
      <c r="D1490">
        <v>909059001</v>
      </c>
      <c r="E1490" t="s">
        <v>978</v>
      </c>
      <c r="F1490" t="s">
        <v>979</v>
      </c>
      <c r="G1490" t="s">
        <v>333</v>
      </c>
      <c r="H1490">
        <v>17057</v>
      </c>
      <c r="I1490">
        <v>162</v>
      </c>
      <c r="J1490" t="s">
        <v>330</v>
      </c>
      <c r="K1490">
        <v>16</v>
      </c>
      <c r="L1490">
        <v>54</v>
      </c>
      <c r="M1490">
        <v>3</v>
      </c>
      <c r="O1490" t="s">
        <v>26</v>
      </c>
      <c r="P1490">
        <v>17057</v>
      </c>
      <c r="Q1490" t="s">
        <v>446</v>
      </c>
      <c r="R1490" t="s">
        <v>334</v>
      </c>
      <c r="S1490">
        <v>59001</v>
      </c>
      <c r="T1490" t="s">
        <v>336</v>
      </c>
    </row>
    <row r="1491" spans="1:20" x14ac:dyDescent="0.25">
      <c r="A1491" t="s">
        <v>782</v>
      </c>
      <c r="B1491" t="s">
        <v>358</v>
      </c>
      <c r="D1491">
        <v>901010020</v>
      </c>
      <c r="E1491" t="s">
        <v>762</v>
      </c>
      <c r="F1491" t="s">
        <v>783</v>
      </c>
      <c r="G1491" t="s">
        <v>333</v>
      </c>
      <c r="H1491">
        <v>17057</v>
      </c>
      <c r="I1491">
        <v>52</v>
      </c>
      <c r="J1491" t="s">
        <v>330</v>
      </c>
      <c r="K1491">
        <v>10</v>
      </c>
      <c r="L1491">
        <v>26</v>
      </c>
      <c r="M1491">
        <v>2</v>
      </c>
      <c r="O1491" t="s">
        <v>26</v>
      </c>
      <c r="P1491">
        <v>17057</v>
      </c>
      <c r="Q1491" t="s">
        <v>446</v>
      </c>
      <c r="R1491" t="s">
        <v>334</v>
      </c>
      <c r="S1491">
        <v>59001</v>
      </c>
      <c r="T1491" t="s">
        <v>336</v>
      </c>
    </row>
    <row r="1492" spans="1:20" x14ac:dyDescent="0.25">
      <c r="A1492" t="s">
        <v>853</v>
      </c>
      <c r="B1492" t="s">
        <v>358</v>
      </c>
      <c r="D1492">
        <v>909059030</v>
      </c>
      <c r="E1492" t="s">
        <v>854</v>
      </c>
      <c r="F1492" t="s">
        <v>855</v>
      </c>
      <c r="G1492" t="s">
        <v>333</v>
      </c>
      <c r="H1492">
        <v>17057</v>
      </c>
      <c r="I1492">
        <v>162</v>
      </c>
      <c r="J1492" t="s">
        <v>330</v>
      </c>
      <c r="K1492">
        <v>18</v>
      </c>
      <c r="L1492">
        <v>54</v>
      </c>
      <c r="M1492">
        <v>3</v>
      </c>
      <c r="O1492" t="s">
        <v>26</v>
      </c>
      <c r="P1492">
        <v>17057</v>
      </c>
      <c r="Q1492" t="s">
        <v>446</v>
      </c>
      <c r="R1492" t="s">
        <v>334</v>
      </c>
      <c r="S1492">
        <v>59001</v>
      </c>
      <c r="T1492" t="s">
        <v>336</v>
      </c>
    </row>
    <row r="1493" spans="1:20" x14ac:dyDescent="0.25">
      <c r="A1493" t="s">
        <v>1393</v>
      </c>
      <c r="B1493" t="s">
        <v>1141</v>
      </c>
      <c r="D1493">
        <v>905028001</v>
      </c>
      <c r="E1493" t="s">
        <v>1069</v>
      </c>
      <c r="F1493" t="s">
        <v>1070</v>
      </c>
      <c r="G1493" t="s">
        <v>333</v>
      </c>
      <c r="H1493">
        <v>17057</v>
      </c>
      <c r="I1493">
        <v>54</v>
      </c>
      <c r="J1493" t="s">
        <v>330</v>
      </c>
      <c r="K1493">
        <v>4</v>
      </c>
      <c r="L1493">
        <v>54</v>
      </c>
      <c r="M1493">
        <v>1</v>
      </c>
      <c r="O1493" t="s">
        <v>26</v>
      </c>
      <c r="P1493">
        <v>17057</v>
      </c>
      <c r="Q1493" t="s">
        <v>446</v>
      </c>
      <c r="R1493" t="s">
        <v>334</v>
      </c>
      <c r="S1493">
        <v>59001</v>
      </c>
      <c r="T1493" t="s">
        <v>336</v>
      </c>
    </row>
    <row r="1494" spans="1:20" x14ac:dyDescent="0.25">
      <c r="A1494" t="s">
        <v>984</v>
      </c>
      <c r="B1494" t="s">
        <v>611</v>
      </c>
      <c r="D1494">
        <v>901056001</v>
      </c>
      <c r="E1494" t="s">
        <v>865</v>
      </c>
      <c r="F1494" t="s">
        <v>866</v>
      </c>
      <c r="G1494" t="s">
        <v>333</v>
      </c>
      <c r="H1494">
        <v>17057</v>
      </c>
      <c r="I1494">
        <v>58.08</v>
      </c>
      <c r="J1494" t="s">
        <v>330</v>
      </c>
      <c r="K1494">
        <v>9</v>
      </c>
      <c r="L1494">
        <v>29.04</v>
      </c>
      <c r="M1494">
        <v>2</v>
      </c>
      <c r="O1494" t="s">
        <v>26</v>
      </c>
      <c r="P1494">
        <v>17057</v>
      </c>
      <c r="Q1494" t="s">
        <v>446</v>
      </c>
      <c r="R1494" t="s">
        <v>334</v>
      </c>
      <c r="S1494">
        <v>59001</v>
      </c>
      <c r="T1494" t="s">
        <v>336</v>
      </c>
    </row>
    <row r="1495" spans="1:20" x14ac:dyDescent="0.25">
      <c r="A1495" t="s">
        <v>856</v>
      </c>
      <c r="B1495" t="s">
        <v>796</v>
      </c>
      <c r="D1495">
        <v>904017001</v>
      </c>
      <c r="E1495" t="s">
        <v>857</v>
      </c>
      <c r="F1495" t="s">
        <v>858</v>
      </c>
      <c r="G1495" t="s">
        <v>333</v>
      </c>
      <c r="H1495">
        <v>17057</v>
      </c>
      <c r="I1495">
        <v>58.08</v>
      </c>
      <c r="J1495" t="s">
        <v>330</v>
      </c>
      <c r="K1495">
        <v>18</v>
      </c>
      <c r="L1495">
        <v>29.04</v>
      </c>
      <c r="M1495">
        <v>2</v>
      </c>
      <c r="O1495" t="s">
        <v>26</v>
      </c>
      <c r="P1495">
        <v>17057</v>
      </c>
      <c r="Q1495" t="s">
        <v>446</v>
      </c>
      <c r="R1495" t="s">
        <v>334</v>
      </c>
      <c r="S1495">
        <v>59001</v>
      </c>
      <c r="T1495" t="s">
        <v>336</v>
      </c>
    </row>
    <row r="1496" spans="1:20" x14ac:dyDescent="0.25">
      <c r="A1496" t="s">
        <v>1413</v>
      </c>
      <c r="B1496" t="s">
        <v>356</v>
      </c>
      <c r="D1496">
        <v>904017001</v>
      </c>
      <c r="E1496" t="s">
        <v>857</v>
      </c>
      <c r="F1496" t="s">
        <v>858</v>
      </c>
      <c r="G1496" t="s">
        <v>333</v>
      </c>
      <c r="H1496">
        <v>17057</v>
      </c>
      <c r="I1496">
        <v>71</v>
      </c>
      <c r="J1496" t="s">
        <v>330</v>
      </c>
      <c r="K1496">
        <v>5</v>
      </c>
      <c r="L1496">
        <v>71</v>
      </c>
      <c r="M1496">
        <v>1</v>
      </c>
      <c r="O1496" t="s">
        <v>26</v>
      </c>
      <c r="P1496">
        <v>17057</v>
      </c>
      <c r="Q1496" t="s">
        <v>446</v>
      </c>
      <c r="R1496" t="s">
        <v>334</v>
      </c>
      <c r="S1496">
        <v>59001</v>
      </c>
      <c r="T1496" t="s">
        <v>336</v>
      </c>
    </row>
    <row r="1497" spans="1:20" x14ac:dyDescent="0.25">
      <c r="A1497" t="s">
        <v>859</v>
      </c>
      <c r="B1497" t="s">
        <v>849</v>
      </c>
      <c r="D1497">
        <v>904017001</v>
      </c>
      <c r="E1497" t="s">
        <v>857</v>
      </c>
      <c r="F1497" t="s">
        <v>858</v>
      </c>
      <c r="G1497" t="s">
        <v>333</v>
      </c>
      <c r="H1497">
        <v>17057</v>
      </c>
      <c r="I1497">
        <v>378</v>
      </c>
      <c r="J1497" t="s">
        <v>330</v>
      </c>
      <c r="K1497">
        <v>11</v>
      </c>
      <c r="L1497">
        <v>54</v>
      </c>
      <c r="M1497">
        <v>7</v>
      </c>
      <c r="O1497" t="s">
        <v>26</v>
      </c>
      <c r="P1497">
        <v>17057</v>
      </c>
      <c r="Q1497" t="s">
        <v>446</v>
      </c>
      <c r="R1497" t="s">
        <v>334</v>
      </c>
      <c r="S1497">
        <v>59001</v>
      </c>
      <c r="T1497" t="s">
        <v>336</v>
      </c>
    </row>
    <row r="1498" spans="1:20" x14ac:dyDescent="0.25">
      <c r="A1498" t="s">
        <v>860</v>
      </c>
      <c r="B1498" t="s">
        <v>356</v>
      </c>
      <c r="D1498">
        <v>904017001</v>
      </c>
      <c r="E1498" t="s">
        <v>857</v>
      </c>
      <c r="F1498" t="s">
        <v>858</v>
      </c>
      <c r="G1498" t="s">
        <v>333</v>
      </c>
      <c r="H1498">
        <v>17057</v>
      </c>
      <c r="I1498">
        <v>1988</v>
      </c>
      <c r="J1498" t="s">
        <v>330</v>
      </c>
      <c r="K1498">
        <v>34</v>
      </c>
      <c r="L1498">
        <v>71</v>
      </c>
      <c r="M1498">
        <v>28</v>
      </c>
      <c r="O1498" t="s">
        <v>26</v>
      </c>
      <c r="P1498">
        <v>17057</v>
      </c>
      <c r="Q1498" t="s">
        <v>446</v>
      </c>
      <c r="R1498" t="s">
        <v>334</v>
      </c>
      <c r="S1498">
        <v>59001</v>
      </c>
      <c r="T1498" t="s">
        <v>336</v>
      </c>
    </row>
    <row r="1499" spans="1:20" x14ac:dyDescent="0.25">
      <c r="A1499" t="s">
        <v>985</v>
      </c>
      <c r="B1499" t="s">
        <v>358</v>
      </c>
      <c r="D1499">
        <v>909038000</v>
      </c>
      <c r="E1499" t="s">
        <v>862</v>
      </c>
      <c r="F1499" t="s">
        <v>863</v>
      </c>
      <c r="G1499" t="s">
        <v>333</v>
      </c>
      <c r="H1499">
        <v>17057</v>
      </c>
      <c r="I1499">
        <v>78</v>
      </c>
      <c r="J1499" t="s">
        <v>330</v>
      </c>
      <c r="K1499">
        <v>5</v>
      </c>
      <c r="L1499">
        <v>26</v>
      </c>
      <c r="M1499">
        <v>3</v>
      </c>
      <c r="O1499" t="s">
        <v>26</v>
      </c>
      <c r="P1499">
        <v>17057</v>
      </c>
      <c r="Q1499" t="s">
        <v>446</v>
      </c>
      <c r="R1499" t="s">
        <v>334</v>
      </c>
      <c r="S1499">
        <v>59001</v>
      </c>
      <c r="T1499" t="s">
        <v>336</v>
      </c>
    </row>
    <row r="1500" spans="1:20" x14ac:dyDescent="0.25">
      <c r="A1500" t="s">
        <v>1278</v>
      </c>
      <c r="B1500" t="s">
        <v>441</v>
      </c>
      <c r="D1500">
        <v>909038000</v>
      </c>
      <c r="E1500" t="s">
        <v>862</v>
      </c>
      <c r="F1500" t="s">
        <v>863</v>
      </c>
      <c r="G1500" t="s">
        <v>333</v>
      </c>
      <c r="H1500">
        <v>17057</v>
      </c>
      <c r="I1500">
        <v>142</v>
      </c>
      <c r="J1500" t="s">
        <v>330</v>
      </c>
      <c r="K1500">
        <v>2</v>
      </c>
      <c r="L1500">
        <v>71</v>
      </c>
      <c r="M1500">
        <v>2</v>
      </c>
      <c r="O1500" t="s">
        <v>26</v>
      </c>
      <c r="P1500">
        <v>17057</v>
      </c>
      <c r="Q1500" t="s">
        <v>446</v>
      </c>
      <c r="R1500" t="s">
        <v>334</v>
      </c>
      <c r="S1500">
        <v>59001</v>
      </c>
      <c r="T1500" t="s">
        <v>336</v>
      </c>
    </row>
    <row r="1501" spans="1:20" x14ac:dyDescent="0.25">
      <c r="A1501" t="s">
        <v>861</v>
      </c>
      <c r="B1501" t="s">
        <v>849</v>
      </c>
      <c r="D1501">
        <v>909038000</v>
      </c>
      <c r="E1501" t="s">
        <v>862</v>
      </c>
      <c r="F1501" t="s">
        <v>863</v>
      </c>
      <c r="G1501" t="s">
        <v>333</v>
      </c>
      <c r="H1501">
        <v>17057</v>
      </c>
      <c r="I1501">
        <v>162</v>
      </c>
      <c r="J1501" t="s">
        <v>330</v>
      </c>
      <c r="K1501">
        <v>7</v>
      </c>
      <c r="L1501">
        <v>54</v>
      </c>
      <c r="M1501">
        <v>3</v>
      </c>
      <c r="O1501" t="s">
        <v>26</v>
      </c>
      <c r="P1501">
        <v>17057</v>
      </c>
      <c r="Q1501" t="s">
        <v>446</v>
      </c>
      <c r="R1501" t="s">
        <v>334</v>
      </c>
      <c r="S1501">
        <v>59001</v>
      </c>
      <c r="T1501" t="s">
        <v>336</v>
      </c>
    </row>
    <row r="1502" spans="1:20" x14ac:dyDescent="0.25">
      <c r="A1502" t="s">
        <v>784</v>
      </c>
      <c r="B1502" t="s">
        <v>568</v>
      </c>
      <c r="D1502">
        <v>908030080</v>
      </c>
      <c r="E1502" t="s">
        <v>785</v>
      </c>
      <c r="F1502" t="s">
        <v>786</v>
      </c>
      <c r="G1502" t="s">
        <v>333</v>
      </c>
      <c r="H1502">
        <v>17057</v>
      </c>
      <c r="I1502">
        <v>29.04</v>
      </c>
      <c r="J1502" t="s">
        <v>330</v>
      </c>
      <c r="K1502">
        <v>9</v>
      </c>
      <c r="L1502">
        <v>29.04</v>
      </c>
      <c r="M1502">
        <v>1</v>
      </c>
      <c r="O1502" t="s">
        <v>26</v>
      </c>
      <c r="P1502">
        <v>17057</v>
      </c>
      <c r="Q1502" t="s">
        <v>446</v>
      </c>
      <c r="R1502" t="s">
        <v>334</v>
      </c>
      <c r="S1502">
        <v>59001</v>
      </c>
      <c r="T1502" t="s">
        <v>336</v>
      </c>
    </row>
    <row r="1503" spans="1:20" x14ac:dyDescent="0.25">
      <c r="A1503" t="s">
        <v>787</v>
      </c>
      <c r="B1503" t="s">
        <v>788</v>
      </c>
      <c r="D1503">
        <v>901090040</v>
      </c>
      <c r="E1503" t="s">
        <v>789</v>
      </c>
      <c r="F1503" t="s">
        <v>786</v>
      </c>
      <c r="G1503" t="s">
        <v>333</v>
      </c>
      <c r="H1503">
        <v>17057</v>
      </c>
      <c r="I1503">
        <v>58.08</v>
      </c>
      <c r="J1503" t="s">
        <v>330</v>
      </c>
      <c r="K1503">
        <v>1</v>
      </c>
      <c r="L1503">
        <v>29.04</v>
      </c>
      <c r="M1503">
        <v>2</v>
      </c>
      <c r="O1503" t="s">
        <v>26</v>
      </c>
      <c r="P1503">
        <v>17057</v>
      </c>
      <c r="Q1503" t="s">
        <v>446</v>
      </c>
      <c r="R1503" t="s">
        <v>334</v>
      </c>
      <c r="S1503">
        <v>59001</v>
      </c>
      <c r="T1503" t="s">
        <v>336</v>
      </c>
    </row>
    <row r="1504" spans="1:20" x14ac:dyDescent="0.25">
      <c r="A1504" t="s">
        <v>864</v>
      </c>
      <c r="B1504" t="s">
        <v>358</v>
      </c>
      <c r="D1504">
        <v>901056001</v>
      </c>
      <c r="E1504" t="s">
        <v>865</v>
      </c>
      <c r="F1504" t="s">
        <v>866</v>
      </c>
      <c r="G1504" t="s">
        <v>333</v>
      </c>
      <c r="H1504">
        <v>17057</v>
      </c>
      <c r="I1504">
        <v>130</v>
      </c>
      <c r="J1504" t="s">
        <v>330</v>
      </c>
      <c r="K1504">
        <v>7</v>
      </c>
      <c r="L1504">
        <v>26</v>
      </c>
      <c r="M1504">
        <v>5</v>
      </c>
      <c r="O1504" t="s">
        <v>26</v>
      </c>
      <c r="P1504">
        <v>17057</v>
      </c>
      <c r="Q1504" t="s">
        <v>446</v>
      </c>
      <c r="R1504" t="s">
        <v>334</v>
      </c>
      <c r="S1504">
        <v>59001</v>
      </c>
      <c r="T1504" t="s">
        <v>336</v>
      </c>
    </row>
    <row r="1505" spans="1:20" x14ac:dyDescent="0.25">
      <c r="A1505" t="s">
        <v>1414</v>
      </c>
      <c r="B1505" t="s">
        <v>849</v>
      </c>
      <c r="D1505">
        <v>902065010</v>
      </c>
      <c r="E1505" t="s">
        <v>987</v>
      </c>
      <c r="F1505" t="s">
        <v>988</v>
      </c>
      <c r="G1505" t="s">
        <v>333</v>
      </c>
      <c r="H1505">
        <v>17057</v>
      </c>
      <c r="I1505">
        <v>270</v>
      </c>
      <c r="J1505" t="s">
        <v>330</v>
      </c>
      <c r="K1505">
        <v>12</v>
      </c>
      <c r="L1505">
        <v>54</v>
      </c>
      <c r="M1505">
        <v>5</v>
      </c>
      <c r="O1505" t="s">
        <v>26</v>
      </c>
      <c r="P1505">
        <v>17057</v>
      </c>
      <c r="Q1505" t="s">
        <v>446</v>
      </c>
      <c r="R1505" t="s">
        <v>334</v>
      </c>
      <c r="S1505">
        <v>59001</v>
      </c>
      <c r="T1505" t="s">
        <v>336</v>
      </c>
    </row>
    <row r="1506" spans="1:20" x14ac:dyDescent="0.25">
      <c r="A1506" t="s">
        <v>1193</v>
      </c>
      <c r="B1506" t="s">
        <v>351</v>
      </c>
      <c r="D1506">
        <v>902065010</v>
      </c>
      <c r="E1506" t="s">
        <v>987</v>
      </c>
      <c r="F1506" t="s">
        <v>988</v>
      </c>
      <c r="G1506" t="s">
        <v>333</v>
      </c>
      <c r="H1506">
        <v>17057</v>
      </c>
      <c r="I1506">
        <v>152.4</v>
      </c>
      <c r="J1506" t="s">
        <v>330</v>
      </c>
      <c r="K1506">
        <v>5</v>
      </c>
      <c r="L1506">
        <v>38.1</v>
      </c>
      <c r="M1506">
        <v>4</v>
      </c>
      <c r="O1506" t="s">
        <v>26</v>
      </c>
      <c r="P1506">
        <v>17057</v>
      </c>
      <c r="Q1506" t="s">
        <v>446</v>
      </c>
      <c r="R1506" t="s">
        <v>334</v>
      </c>
      <c r="S1506">
        <v>59001</v>
      </c>
      <c r="T1506" t="s">
        <v>336</v>
      </c>
    </row>
    <row r="1507" spans="1:20" x14ac:dyDescent="0.25">
      <c r="A1507" t="s">
        <v>1193</v>
      </c>
      <c r="B1507" t="s">
        <v>351</v>
      </c>
      <c r="D1507">
        <v>902065010</v>
      </c>
      <c r="E1507" t="s">
        <v>987</v>
      </c>
      <c r="F1507" t="s">
        <v>988</v>
      </c>
      <c r="G1507" t="s">
        <v>333</v>
      </c>
      <c r="H1507">
        <v>17057</v>
      </c>
      <c r="I1507">
        <v>29.04</v>
      </c>
      <c r="J1507" t="s">
        <v>330</v>
      </c>
      <c r="K1507">
        <v>6</v>
      </c>
      <c r="L1507">
        <v>29.04</v>
      </c>
      <c r="M1507">
        <v>1</v>
      </c>
      <c r="O1507" t="s">
        <v>26</v>
      </c>
      <c r="P1507">
        <v>17057</v>
      </c>
      <c r="Q1507" t="s">
        <v>446</v>
      </c>
      <c r="R1507" t="s">
        <v>334</v>
      </c>
      <c r="S1507">
        <v>59001</v>
      </c>
      <c r="T1507" t="s">
        <v>336</v>
      </c>
    </row>
    <row r="1508" spans="1:20" x14ac:dyDescent="0.25">
      <c r="A1508" t="s">
        <v>989</v>
      </c>
      <c r="B1508" t="s">
        <v>358</v>
      </c>
      <c r="D1508">
        <v>908030001</v>
      </c>
      <c r="E1508" t="s">
        <v>793</v>
      </c>
      <c r="F1508" t="s">
        <v>794</v>
      </c>
      <c r="G1508" t="s">
        <v>333</v>
      </c>
      <c r="H1508">
        <v>17057</v>
      </c>
      <c r="I1508">
        <v>108</v>
      </c>
      <c r="J1508" t="s">
        <v>330</v>
      </c>
      <c r="K1508">
        <v>14</v>
      </c>
      <c r="L1508">
        <v>54</v>
      </c>
      <c r="M1508">
        <v>2</v>
      </c>
      <c r="O1508" t="s">
        <v>26</v>
      </c>
      <c r="P1508">
        <v>17057</v>
      </c>
      <c r="Q1508" t="s">
        <v>446</v>
      </c>
      <c r="R1508" t="s">
        <v>334</v>
      </c>
      <c r="S1508">
        <v>59001</v>
      </c>
      <c r="T1508" t="s">
        <v>336</v>
      </c>
    </row>
    <row r="1509" spans="1:20" x14ac:dyDescent="0.25">
      <c r="A1509" t="s">
        <v>992</v>
      </c>
      <c r="B1509" t="s">
        <v>358</v>
      </c>
      <c r="D1509">
        <v>908030001</v>
      </c>
      <c r="E1509" t="s">
        <v>793</v>
      </c>
      <c r="F1509" t="s">
        <v>794</v>
      </c>
      <c r="G1509" t="s">
        <v>333</v>
      </c>
      <c r="H1509">
        <v>17057</v>
      </c>
      <c r="I1509">
        <v>162</v>
      </c>
      <c r="J1509" t="s">
        <v>330</v>
      </c>
      <c r="K1509">
        <v>3</v>
      </c>
      <c r="L1509">
        <v>54</v>
      </c>
      <c r="M1509">
        <v>3</v>
      </c>
      <c r="O1509" t="s">
        <v>26</v>
      </c>
      <c r="P1509">
        <v>17057</v>
      </c>
      <c r="Q1509" t="s">
        <v>446</v>
      </c>
      <c r="R1509" t="s">
        <v>334</v>
      </c>
      <c r="S1509">
        <v>59001</v>
      </c>
      <c r="T1509" t="s">
        <v>336</v>
      </c>
    </row>
    <row r="1510" spans="1:20" x14ac:dyDescent="0.25">
      <c r="A1510" t="s">
        <v>1228</v>
      </c>
      <c r="B1510" t="s">
        <v>580</v>
      </c>
      <c r="D1510">
        <v>908030001</v>
      </c>
      <c r="E1510" t="s">
        <v>793</v>
      </c>
      <c r="F1510" t="s">
        <v>794</v>
      </c>
      <c r="G1510" t="s">
        <v>333</v>
      </c>
      <c r="H1510">
        <v>17057</v>
      </c>
      <c r="I1510">
        <v>71</v>
      </c>
      <c r="J1510" t="s">
        <v>330</v>
      </c>
      <c r="K1510">
        <v>2</v>
      </c>
      <c r="L1510">
        <v>71</v>
      </c>
      <c r="M1510">
        <v>1</v>
      </c>
      <c r="O1510" t="s">
        <v>26</v>
      </c>
      <c r="P1510">
        <v>17057</v>
      </c>
      <c r="Q1510" t="s">
        <v>446</v>
      </c>
      <c r="R1510" t="s">
        <v>334</v>
      </c>
      <c r="S1510">
        <v>59001</v>
      </c>
      <c r="T1510" t="s">
        <v>336</v>
      </c>
    </row>
    <row r="1511" spans="1:20" x14ac:dyDescent="0.25">
      <c r="A1511" t="s">
        <v>1071</v>
      </c>
      <c r="B1511" t="s">
        <v>456</v>
      </c>
      <c r="D1511">
        <v>908030001</v>
      </c>
      <c r="E1511" t="s">
        <v>793</v>
      </c>
      <c r="F1511" t="s">
        <v>794</v>
      </c>
      <c r="G1511" t="s">
        <v>333</v>
      </c>
      <c r="H1511">
        <v>17057</v>
      </c>
      <c r="I1511">
        <v>216</v>
      </c>
      <c r="J1511" t="s">
        <v>330</v>
      </c>
      <c r="K1511">
        <v>4</v>
      </c>
      <c r="L1511">
        <v>54</v>
      </c>
      <c r="M1511">
        <v>4</v>
      </c>
      <c r="O1511" t="s">
        <v>26</v>
      </c>
      <c r="P1511">
        <v>17057</v>
      </c>
      <c r="Q1511" t="s">
        <v>446</v>
      </c>
      <c r="R1511" t="s">
        <v>334</v>
      </c>
      <c r="S1511">
        <v>59001</v>
      </c>
      <c r="T1511" t="s">
        <v>336</v>
      </c>
    </row>
    <row r="1512" spans="1:20" x14ac:dyDescent="0.25">
      <c r="A1512" t="s">
        <v>1153</v>
      </c>
      <c r="B1512" t="s">
        <v>358</v>
      </c>
      <c r="D1512">
        <v>908030001</v>
      </c>
      <c r="E1512" t="s">
        <v>793</v>
      </c>
      <c r="F1512" t="s">
        <v>794</v>
      </c>
      <c r="G1512" t="s">
        <v>333</v>
      </c>
      <c r="H1512">
        <v>17057</v>
      </c>
      <c r="I1512">
        <v>162</v>
      </c>
      <c r="J1512" t="s">
        <v>330</v>
      </c>
      <c r="K1512">
        <v>4</v>
      </c>
      <c r="L1512">
        <v>54</v>
      </c>
      <c r="M1512">
        <v>3</v>
      </c>
      <c r="O1512" t="s">
        <v>26</v>
      </c>
      <c r="P1512">
        <v>17057</v>
      </c>
      <c r="Q1512" t="s">
        <v>446</v>
      </c>
      <c r="R1512" t="s">
        <v>334</v>
      </c>
      <c r="S1512">
        <v>59001</v>
      </c>
      <c r="T1512" t="s">
        <v>336</v>
      </c>
    </row>
    <row r="1513" spans="1:20" x14ac:dyDescent="0.25">
      <c r="A1513" t="s">
        <v>1072</v>
      </c>
      <c r="B1513" t="s">
        <v>568</v>
      </c>
      <c r="D1513">
        <v>908030020</v>
      </c>
      <c r="E1513" t="s">
        <v>799</v>
      </c>
      <c r="F1513" t="s">
        <v>797</v>
      </c>
      <c r="G1513" t="s">
        <v>333</v>
      </c>
      <c r="H1513">
        <v>17057</v>
      </c>
      <c r="I1513">
        <v>58.08</v>
      </c>
      <c r="J1513" t="s">
        <v>330</v>
      </c>
      <c r="K1513">
        <v>6</v>
      </c>
      <c r="L1513">
        <v>29.04</v>
      </c>
      <c r="M1513">
        <v>2</v>
      </c>
      <c r="O1513" t="s">
        <v>26</v>
      </c>
      <c r="P1513">
        <v>17057</v>
      </c>
      <c r="Q1513" t="s">
        <v>446</v>
      </c>
      <c r="R1513" t="s">
        <v>334</v>
      </c>
      <c r="S1513">
        <v>59001</v>
      </c>
      <c r="T1513" t="s">
        <v>336</v>
      </c>
    </row>
    <row r="1514" spans="1:20" x14ac:dyDescent="0.25">
      <c r="A1514" t="s">
        <v>795</v>
      </c>
      <c r="B1514" t="s">
        <v>796</v>
      </c>
      <c r="D1514">
        <v>908030001</v>
      </c>
      <c r="E1514" t="s">
        <v>793</v>
      </c>
      <c r="F1514" t="s">
        <v>797</v>
      </c>
      <c r="G1514" t="s">
        <v>333</v>
      </c>
      <c r="H1514">
        <v>17057</v>
      </c>
      <c r="I1514">
        <v>58.08</v>
      </c>
      <c r="J1514" t="s">
        <v>330</v>
      </c>
      <c r="K1514">
        <v>6</v>
      </c>
      <c r="L1514">
        <v>29.04</v>
      </c>
      <c r="M1514">
        <v>2</v>
      </c>
      <c r="O1514" t="s">
        <v>26</v>
      </c>
      <c r="P1514">
        <v>17057</v>
      </c>
      <c r="Q1514" t="s">
        <v>446</v>
      </c>
      <c r="R1514" t="s">
        <v>334</v>
      </c>
      <c r="S1514">
        <v>59001</v>
      </c>
      <c r="T1514" t="s">
        <v>336</v>
      </c>
    </row>
    <row r="1515" spans="1:20" x14ac:dyDescent="0.25">
      <c r="A1515" t="s">
        <v>867</v>
      </c>
      <c r="B1515" t="s">
        <v>769</v>
      </c>
      <c r="D1515">
        <v>906055001</v>
      </c>
      <c r="E1515" t="s">
        <v>868</v>
      </c>
      <c r="F1515" t="s">
        <v>869</v>
      </c>
      <c r="G1515" t="s">
        <v>333</v>
      </c>
      <c r="H1515">
        <v>17057</v>
      </c>
      <c r="I1515">
        <v>270</v>
      </c>
      <c r="J1515" t="s">
        <v>330</v>
      </c>
      <c r="K1515">
        <v>7</v>
      </c>
      <c r="L1515">
        <v>54</v>
      </c>
      <c r="M1515">
        <v>5</v>
      </c>
      <c r="O1515" t="s">
        <v>26</v>
      </c>
      <c r="P1515">
        <v>17057</v>
      </c>
      <c r="Q1515" t="s">
        <v>446</v>
      </c>
      <c r="R1515" t="s">
        <v>334</v>
      </c>
      <c r="S1515">
        <v>59001</v>
      </c>
      <c r="T1515" t="s">
        <v>336</v>
      </c>
    </row>
    <row r="1516" spans="1:20" x14ac:dyDescent="0.25">
      <c r="A1516" t="s">
        <v>1368</v>
      </c>
      <c r="B1516" t="s">
        <v>441</v>
      </c>
      <c r="D1516">
        <v>906012001</v>
      </c>
      <c r="E1516" t="s">
        <v>780</v>
      </c>
      <c r="F1516" t="s">
        <v>801</v>
      </c>
      <c r="G1516" t="s">
        <v>333</v>
      </c>
      <c r="H1516">
        <v>17057</v>
      </c>
      <c r="I1516">
        <v>213</v>
      </c>
      <c r="J1516" t="s">
        <v>330</v>
      </c>
      <c r="K1516">
        <v>2</v>
      </c>
      <c r="L1516">
        <v>71</v>
      </c>
      <c r="M1516">
        <v>3</v>
      </c>
      <c r="O1516" t="s">
        <v>26</v>
      </c>
      <c r="P1516">
        <v>17057</v>
      </c>
      <c r="Q1516" t="s">
        <v>446</v>
      </c>
      <c r="R1516" t="s">
        <v>334</v>
      </c>
      <c r="S1516">
        <v>59001</v>
      </c>
      <c r="T1516" t="s">
        <v>336</v>
      </c>
    </row>
    <row r="1517" spans="1:20" x14ac:dyDescent="0.25">
      <c r="A1517" t="s">
        <v>1293</v>
      </c>
      <c r="B1517" t="s">
        <v>796</v>
      </c>
      <c r="D1517">
        <v>906012001</v>
      </c>
      <c r="E1517" t="s">
        <v>780</v>
      </c>
      <c r="F1517" t="s">
        <v>801</v>
      </c>
      <c r="G1517" t="s">
        <v>333</v>
      </c>
      <c r="H1517">
        <v>17057</v>
      </c>
      <c r="I1517">
        <v>87.12</v>
      </c>
      <c r="J1517" t="s">
        <v>330</v>
      </c>
      <c r="K1517">
        <v>4</v>
      </c>
      <c r="L1517">
        <v>29.04</v>
      </c>
      <c r="M1517">
        <v>3</v>
      </c>
      <c r="O1517" t="s">
        <v>26</v>
      </c>
      <c r="P1517">
        <v>17057</v>
      </c>
      <c r="Q1517" t="s">
        <v>446</v>
      </c>
      <c r="R1517" t="s">
        <v>334</v>
      </c>
      <c r="S1517">
        <v>59001</v>
      </c>
      <c r="T1517" t="s">
        <v>336</v>
      </c>
    </row>
    <row r="1518" spans="1:20" x14ac:dyDescent="0.25">
      <c r="A1518" t="s">
        <v>1128</v>
      </c>
      <c r="B1518" t="s">
        <v>788</v>
      </c>
      <c r="D1518">
        <v>907058001</v>
      </c>
      <c r="E1518" t="s">
        <v>804</v>
      </c>
      <c r="F1518" t="s">
        <v>805</v>
      </c>
      <c r="G1518" t="s">
        <v>333</v>
      </c>
      <c r="H1518">
        <v>17057</v>
      </c>
      <c r="I1518">
        <v>87.12</v>
      </c>
      <c r="J1518" t="s">
        <v>330</v>
      </c>
      <c r="K1518">
        <v>2</v>
      </c>
      <c r="L1518">
        <v>29.04</v>
      </c>
      <c r="M1518">
        <v>3</v>
      </c>
      <c r="O1518" t="s">
        <v>26</v>
      </c>
      <c r="P1518">
        <v>17057</v>
      </c>
      <c r="Q1518" t="s">
        <v>446</v>
      </c>
      <c r="R1518" t="s">
        <v>334</v>
      </c>
      <c r="S1518">
        <v>59001</v>
      </c>
      <c r="T1518" t="s">
        <v>336</v>
      </c>
    </row>
    <row r="1519" spans="1:20" x14ac:dyDescent="0.25">
      <c r="A1519" t="s">
        <v>1200</v>
      </c>
      <c r="B1519" t="s">
        <v>441</v>
      </c>
      <c r="D1519">
        <v>907058001</v>
      </c>
      <c r="E1519" t="s">
        <v>804</v>
      </c>
      <c r="F1519" t="s">
        <v>805</v>
      </c>
      <c r="G1519" t="s">
        <v>333</v>
      </c>
      <c r="H1519">
        <v>17057</v>
      </c>
      <c r="I1519">
        <v>142</v>
      </c>
      <c r="J1519" t="s">
        <v>330</v>
      </c>
      <c r="K1519">
        <v>14</v>
      </c>
      <c r="L1519">
        <v>71</v>
      </c>
      <c r="M1519">
        <v>2</v>
      </c>
      <c r="O1519" t="s">
        <v>26</v>
      </c>
      <c r="P1519">
        <v>17057</v>
      </c>
      <c r="Q1519" t="s">
        <v>446</v>
      </c>
      <c r="R1519" t="s">
        <v>334</v>
      </c>
      <c r="S1519">
        <v>59001</v>
      </c>
      <c r="T1519" t="s">
        <v>336</v>
      </c>
    </row>
    <row r="1520" spans="1:20" x14ac:dyDescent="0.25">
      <c r="A1520" t="s">
        <v>1426</v>
      </c>
      <c r="B1520" t="s">
        <v>351</v>
      </c>
      <c r="D1520">
        <v>907058001</v>
      </c>
      <c r="E1520" t="s">
        <v>804</v>
      </c>
      <c r="F1520" t="s">
        <v>805</v>
      </c>
      <c r="G1520" t="s">
        <v>333</v>
      </c>
      <c r="H1520">
        <v>17057</v>
      </c>
      <c r="I1520">
        <v>152.4</v>
      </c>
      <c r="J1520" t="s">
        <v>330</v>
      </c>
      <c r="K1520">
        <v>8</v>
      </c>
      <c r="L1520">
        <v>38.1</v>
      </c>
      <c r="M1520">
        <v>4</v>
      </c>
      <c r="O1520" t="s">
        <v>26</v>
      </c>
      <c r="P1520">
        <v>17057</v>
      </c>
      <c r="Q1520" t="s">
        <v>446</v>
      </c>
      <c r="R1520" t="s">
        <v>334</v>
      </c>
      <c r="S1520">
        <v>59001</v>
      </c>
      <c r="T1520" t="s">
        <v>336</v>
      </c>
    </row>
    <row r="1521" spans="1:20" x14ac:dyDescent="0.25">
      <c r="A1521" t="s">
        <v>1131</v>
      </c>
      <c r="B1521" t="s">
        <v>611</v>
      </c>
      <c r="D1521">
        <v>907058001</v>
      </c>
      <c r="E1521" t="s">
        <v>804</v>
      </c>
      <c r="F1521" t="s">
        <v>805</v>
      </c>
      <c r="G1521" t="s">
        <v>333</v>
      </c>
      <c r="H1521">
        <v>17057</v>
      </c>
      <c r="I1521">
        <v>58.08</v>
      </c>
      <c r="J1521" t="s">
        <v>330</v>
      </c>
      <c r="K1521">
        <v>19</v>
      </c>
      <c r="L1521">
        <v>29.04</v>
      </c>
      <c r="M1521">
        <v>2</v>
      </c>
      <c r="O1521" t="s">
        <v>26</v>
      </c>
      <c r="P1521">
        <v>17057</v>
      </c>
      <c r="Q1521" t="s">
        <v>446</v>
      </c>
      <c r="R1521" t="s">
        <v>334</v>
      </c>
      <c r="S1521">
        <v>59001</v>
      </c>
      <c r="T1521" t="s">
        <v>336</v>
      </c>
    </row>
    <row r="1522" spans="1:20" x14ac:dyDescent="0.25">
      <c r="A1522" t="s">
        <v>1252</v>
      </c>
      <c r="B1522" t="s">
        <v>849</v>
      </c>
      <c r="D1522">
        <v>902064001</v>
      </c>
      <c r="E1522" t="s">
        <v>873</v>
      </c>
      <c r="F1522" t="s">
        <v>874</v>
      </c>
      <c r="G1522" t="s">
        <v>333</v>
      </c>
      <c r="H1522">
        <v>17057</v>
      </c>
      <c r="I1522">
        <v>54</v>
      </c>
      <c r="J1522" t="s">
        <v>330</v>
      </c>
      <c r="K1522">
        <v>12</v>
      </c>
      <c r="L1522">
        <v>54</v>
      </c>
      <c r="M1522">
        <v>1</v>
      </c>
      <c r="O1522" t="s">
        <v>26</v>
      </c>
      <c r="P1522">
        <v>17057</v>
      </c>
      <c r="Q1522" t="s">
        <v>446</v>
      </c>
      <c r="R1522" t="s">
        <v>334</v>
      </c>
      <c r="S1522">
        <v>59001</v>
      </c>
      <c r="T1522" t="s">
        <v>336</v>
      </c>
    </row>
    <row r="1523" spans="1:20" x14ac:dyDescent="0.25">
      <c r="A1523" t="s">
        <v>1256</v>
      </c>
      <c r="B1523" t="s">
        <v>413</v>
      </c>
      <c r="D1523">
        <v>907016010</v>
      </c>
      <c r="E1523" t="s">
        <v>1254</v>
      </c>
      <c r="F1523" t="s">
        <v>1255</v>
      </c>
      <c r="G1523" t="s">
        <v>333</v>
      </c>
      <c r="H1523">
        <v>17057</v>
      </c>
      <c r="I1523">
        <v>54</v>
      </c>
      <c r="J1523" t="s">
        <v>330</v>
      </c>
      <c r="K1523">
        <v>7</v>
      </c>
      <c r="L1523">
        <v>54</v>
      </c>
      <c r="M1523">
        <v>1</v>
      </c>
      <c r="O1523" t="s">
        <v>26</v>
      </c>
      <c r="P1523">
        <v>17057</v>
      </c>
      <c r="Q1523" t="s">
        <v>446</v>
      </c>
      <c r="R1523" t="s">
        <v>334</v>
      </c>
      <c r="S1523">
        <v>59001</v>
      </c>
      <c r="T1523" t="s">
        <v>336</v>
      </c>
    </row>
    <row r="1524" spans="1:20" x14ac:dyDescent="0.25">
      <c r="A1524" t="s">
        <v>1404</v>
      </c>
      <c r="B1524" t="s">
        <v>580</v>
      </c>
      <c r="D1524">
        <v>902064001</v>
      </c>
      <c r="E1524" t="s">
        <v>873</v>
      </c>
      <c r="F1524" t="s">
        <v>874</v>
      </c>
      <c r="G1524" t="s">
        <v>333</v>
      </c>
      <c r="H1524">
        <v>17057</v>
      </c>
      <c r="I1524">
        <v>71</v>
      </c>
      <c r="J1524" t="s">
        <v>330</v>
      </c>
      <c r="K1524">
        <v>14</v>
      </c>
      <c r="L1524">
        <v>71</v>
      </c>
      <c r="M1524">
        <v>1</v>
      </c>
      <c r="O1524" t="s">
        <v>26</v>
      </c>
      <c r="P1524">
        <v>17057</v>
      </c>
      <c r="Q1524" t="s">
        <v>446</v>
      </c>
      <c r="R1524" t="s">
        <v>334</v>
      </c>
      <c r="S1524">
        <v>59001</v>
      </c>
      <c r="T1524" t="s">
        <v>336</v>
      </c>
    </row>
    <row r="1525" spans="1:20" x14ac:dyDescent="0.25">
      <c r="A1525" t="s">
        <v>1468</v>
      </c>
      <c r="B1525" t="s">
        <v>580</v>
      </c>
      <c r="D1525">
        <v>908013033</v>
      </c>
      <c r="E1525" t="s">
        <v>1155</v>
      </c>
      <c r="F1525" t="s">
        <v>1156</v>
      </c>
      <c r="G1525" t="s">
        <v>333</v>
      </c>
      <c r="H1525">
        <v>17057</v>
      </c>
      <c r="I1525">
        <v>142</v>
      </c>
      <c r="J1525" t="s">
        <v>330</v>
      </c>
      <c r="K1525">
        <v>6</v>
      </c>
      <c r="L1525">
        <v>71</v>
      </c>
      <c r="M1525">
        <v>2</v>
      </c>
      <c r="O1525" t="s">
        <v>26</v>
      </c>
      <c r="P1525">
        <v>17057</v>
      </c>
      <c r="Q1525" t="s">
        <v>446</v>
      </c>
      <c r="R1525" t="s">
        <v>334</v>
      </c>
      <c r="S1525">
        <v>59001</v>
      </c>
      <c r="T1525" t="s">
        <v>336</v>
      </c>
    </row>
    <row r="1526" spans="1:20" x14ac:dyDescent="0.25">
      <c r="A1526" t="s">
        <v>1154</v>
      </c>
      <c r="B1526" t="s">
        <v>796</v>
      </c>
      <c r="D1526">
        <v>908013033</v>
      </c>
      <c r="E1526" t="s">
        <v>1155</v>
      </c>
      <c r="F1526" t="s">
        <v>1156</v>
      </c>
      <c r="G1526" t="s">
        <v>333</v>
      </c>
      <c r="H1526">
        <v>17057</v>
      </c>
      <c r="I1526">
        <v>58.08</v>
      </c>
      <c r="J1526" t="s">
        <v>330</v>
      </c>
      <c r="K1526">
        <v>5</v>
      </c>
      <c r="L1526">
        <v>29.04</v>
      </c>
      <c r="M1526">
        <v>2</v>
      </c>
      <c r="O1526" t="s">
        <v>26</v>
      </c>
      <c r="P1526">
        <v>17057</v>
      </c>
      <c r="Q1526" t="s">
        <v>446</v>
      </c>
      <c r="R1526" t="s">
        <v>334</v>
      </c>
      <c r="S1526">
        <v>59001</v>
      </c>
      <c r="T1526" t="s">
        <v>336</v>
      </c>
    </row>
    <row r="1527" spans="1:20" x14ac:dyDescent="0.25">
      <c r="A1527" t="s">
        <v>1283</v>
      </c>
      <c r="B1527" t="s">
        <v>593</v>
      </c>
      <c r="D1527">
        <v>906019001</v>
      </c>
      <c r="E1527" t="s">
        <v>877</v>
      </c>
      <c r="F1527" t="s">
        <v>878</v>
      </c>
      <c r="G1527" t="s">
        <v>333</v>
      </c>
      <c r="H1527">
        <v>17057</v>
      </c>
      <c r="I1527">
        <v>54</v>
      </c>
      <c r="J1527" t="s">
        <v>330</v>
      </c>
      <c r="K1527">
        <v>9</v>
      </c>
      <c r="L1527">
        <v>54</v>
      </c>
      <c r="M1527">
        <v>1</v>
      </c>
      <c r="O1527" t="s">
        <v>26</v>
      </c>
      <c r="P1527">
        <v>17057</v>
      </c>
      <c r="Q1527" t="s">
        <v>446</v>
      </c>
      <c r="R1527" t="s">
        <v>334</v>
      </c>
      <c r="S1527">
        <v>59001</v>
      </c>
      <c r="T1527" t="s">
        <v>336</v>
      </c>
    </row>
    <row r="1528" spans="1:20" x14ac:dyDescent="0.25">
      <c r="A1528" t="s">
        <v>1098</v>
      </c>
      <c r="B1528" t="s">
        <v>351</v>
      </c>
      <c r="D1528">
        <v>906019001</v>
      </c>
      <c r="E1528" t="s">
        <v>877</v>
      </c>
      <c r="F1528" t="s">
        <v>878</v>
      </c>
      <c r="G1528" t="s">
        <v>333</v>
      </c>
      <c r="H1528">
        <v>17057</v>
      </c>
      <c r="I1528">
        <v>76.2</v>
      </c>
      <c r="J1528" t="s">
        <v>330</v>
      </c>
      <c r="K1528">
        <v>5</v>
      </c>
      <c r="L1528">
        <v>38.1</v>
      </c>
      <c r="M1528">
        <v>2</v>
      </c>
      <c r="O1528" t="s">
        <v>26</v>
      </c>
      <c r="P1528">
        <v>17057</v>
      </c>
      <c r="Q1528" t="s">
        <v>446</v>
      </c>
      <c r="R1528" t="s">
        <v>334</v>
      </c>
      <c r="S1528">
        <v>59001</v>
      </c>
      <c r="T1528" t="s">
        <v>336</v>
      </c>
    </row>
    <row r="1529" spans="1:20" x14ac:dyDescent="0.25">
      <c r="A1529" t="s">
        <v>999</v>
      </c>
      <c r="B1529" t="s">
        <v>1000</v>
      </c>
      <c r="D1529">
        <v>906019001</v>
      </c>
      <c r="E1529" t="s">
        <v>877</v>
      </c>
      <c r="F1529" t="s">
        <v>878</v>
      </c>
      <c r="G1529" t="s">
        <v>333</v>
      </c>
      <c r="H1529">
        <v>17057</v>
      </c>
      <c r="I1529">
        <v>216</v>
      </c>
      <c r="J1529" t="s">
        <v>330</v>
      </c>
      <c r="K1529">
        <v>17</v>
      </c>
      <c r="L1529">
        <v>54</v>
      </c>
      <c r="M1529">
        <v>4</v>
      </c>
      <c r="O1529" t="s">
        <v>26</v>
      </c>
      <c r="P1529">
        <v>17057</v>
      </c>
      <c r="Q1529" t="s">
        <v>446</v>
      </c>
      <c r="R1529" t="s">
        <v>334</v>
      </c>
      <c r="S1529">
        <v>59001</v>
      </c>
      <c r="T1529" t="s">
        <v>336</v>
      </c>
    </row>
    <row r="1530" spans="1:20" x14ac:dyDescent="0.25">
      <c r="A1530" t="s">
        <v>1205</v>
      </c>
      <c r="B1530" t="s">
        <v>796</v>
      </c>
      <c r="D1530">
        <v>906019001</v>
      </c>
      <c r="E1530" t="s">
        <v>877</v>
      </c>
      <c r="F1530" t="s">
        <v>878</v>
      </c>
      <c r="G1530" t="s">
        <v>333</v>
      </c>
      <c r="H1530">
        <v>17057</v>
      </c>
      <c r="I1530">
        <v>87.12</v>
      </c>
      <c r="J1530" t="s">
        <v>330</v>
      </c>
      <c r="K1530">
        <v>14</v>
      </c>
      <c r="L1530">
        <v>29.04</v>
      </c>
      <c r="M1530">
        <v>3</v>
      </c>
      <c r="O1530" t="s">
        <v>26</v>
      </c>
      <c r="P1530">
        <v>17057</v>
      </c>
      <c r="Q1530" t="s">
        <v>446</v>
      </c>
      <c r="R1530" t="s">
        <v>334</v>
      </c>
      <c r="S1530">
        <v>59001</v>
      </c>
      <c r="T1530" t="s">
        <v>336</v>
      </c>
    </row>
    <row r="1531" spans="1:20" x14ac:dyDescent="0.25">
      <c r="A1531" t="s">
        <v>1211</v>
      </c>
      <c r="B1531" t="s">
        <v>796</v>
      </c>
      <c r="D1531">
        <v>907053001</v>
      </c>
      <c r="E1531" t="s">
        <v>1212</v>
      </c>
      <c r="F1531" t="s">
        <v>1003</v>
      </c>
      <c r="G1531" t="s">
        <v>333</v>
      </c>
      <c r="H1531">
        <v>17057</v>
      </c>
      <c r="I1531">
        <v>29.04</v>
      </c>
      <c r="J1531" t="s">
        <v>330</v>
      </c>
      <c r="K1531">
        <v>1</v>
      </c>
      <c r="L1531">
        <v>29.04</v>
      </c>
      <c r="M1531">
        <v>1</v>
      </c>
      <c r="O1531" t="s">
        <v>26</v>
      </c>
      <c r="P1531">
        <v>17057</v>
      </c>
      <c r="Q1531" t="s">
        <v>446</v>
      </c>
      <c r="R1531" t="s">
        <v>334</v>
      </c>
      <c r="S1531">
        <v>59001</v>
      </c>
      <c r="T1531" t="s">
        <v>336</v>
      </c>
    </row>
    <row r="1532" spans="1:20" x14ac:dyDescent="0.25">
      <c r="A1532" t="s">
        <v>1004</v>
      </c>
      <c r="B1532" t="s">
        <v>788</v>
      </c>
      <c r="D1532">
        <v>908013031</v>
      </c>
      <c r="E1532" t="s">
        <v>1005</v>
      </c>
      <c r="F1532" t="s">
        <v>1006</v>
      </c>
      <c r="G1532" t="s">
        <v>333</v>
      </c>
      <c r="H1532">
        <v>17057</v>
      </c>
      <c r="I1532">
        <v>290.39999999999998</v>
      </c>
      <c r="J1532" t="s">
        <v>330</v>
      </c>
      <c r="K1532">
        <v>20</v>
      </c>
      <c r="L1532">
        <v>29.04</v>
      </c>
      <c r="M1532">
        <v>10</v>
      </c>
      <c r="O1532" t="s">
        <v>26</v>
      </c>
      <c r="P1532">
        <v>17057</v>
      </c>
      <c r="Q1532" t="s">
        <v>446</v>
      </c>
      <c r="R1532" t="s">
        <v>334</v>
      </c>
      <c r="S1532">
        <v>59001</v>
      </c>
      <c r="T1532" t="s">
        <v>336</v>
      </c>
    </row>
    <row r="1533" spans="1:20" x14ac:dyDescent="0.25">
      <c r="A1533" t="s">
        <v>1384</v>
      </c>
      <c r="B1533" t="s">
        <v>358</v>
      </c>
      <c r="D1533">
        <v>901057001</v>
      </c>
      <c r="E1533" t="s">
        <v>813</v>
      </c>
      <c r="F1533" t="s">
        <v>814</v>
      </c>
      <c r="G1533" t="s">
        <v>333</v>
      </c>
      <c r="H1533">
        <v>17057</v>
      </c>
      <c r="I1533">
        <v>26</v>
      </c>
      <c r="J1533" t="s">
        <v>330</v>
      </c>
      <c r="K1533">
        <v>6</v>
      </c>
      <c r="L1533">
        <v>26</v>
      </c>
      <c r="M1533">
        <v>1</v>
      </c>
      <c r="O1533" t="s">
        <v>26</v>
      </c>
      <c r="P1533">
        <v>17057</v>
      </c>
      <c r="Q1533" t="s">
        <v>446</v>
      </c>
      <c r="R1533" t="s">
        <v>334</v>
      </c>
      <c r="S1533">
        <v>59001</v>
      </c>
      <c r="T1533" t="s">
        <v>336</v>
      </c>
    </row>
    <row r="1534" spans="1:20" x14ac:dyDescent="0.25">
      <c r="A1534" t="s">
        <v>880</v>
      </c>
      <c r="B1534" t="s">
        <v>358</v>
      </c>
      <c r="D1534">
        <v>908048001</v>
      </c>
      <c r="E1534" t="s">
        <v>881</v>
      </c>
      <c r="F1534" t="s">
        <v>882</v>
      </c>
      <c r="G1534" t="s">
        <v>333</v>
      </c>
      <c r="H1534">
        <v>17057</v>
      </c>
      <c r="I1534">
        <v>156</v>
      </c>
      <c r="J1534" t="s">
        <v>330</v>
      </c>
      <c r="K1534">
        <v>20</v>
      </c>
      <c r="L1534">
        <v>26</v>
      </c>
      <c r="M1534">
        <v>6</v>
      </c>
      <c r="O1534" t="s">
        <v>26</v>
      </c>
      <c r="P1534">
        <v>17057</v>
      </c>
      <c r="Q1534" t="s">
        <v>446</v>
      </c>
      <c r="R1534" t="s">
        <v>334</v>
      </c>
      <c r="S1534">
        <v>59001</v>
      </c>
      <c r="T1534" t="s">
        <v>336</v>
      </c>
    </row>
    <row r="1535" spans="1:20" x14ac:dyDescent="0.25">
      <c r="A1535" t="s">
        <v>1157</v>
      </c>
      <c r="B1535" t="s">
        <v>580</v>
      </c>
      <c r="D1535">
        <v>903000000</v>
      </c>
      <c r="E1535" t="s">
        <v>1158</v>
      </c>
      <c r="F1535" t="s">
        <v>1159</v>
      </c>
      <c r="G1535" t="s">
        <v>333</v>
      </c>
      <c r="H1535">
        <v>17057</v>
      </c>
      <c r="I1535">
        <v>142</v>
      </c>
      <c r="J1535" t="s">
        <v>330</v>
      </c>
      <c r="K1535">
        <v>7</v>
      </c>
      <c r="L1535">
        <v>71</v>
      </c>
      <c r="M1535">
        <v>2</v>
      </c>
      <c r="O1535" t="s">
        <v>26</v>
      </c>
      <c r="P1535">
        <v>17057</v>
      </c>
      <c r="Q1535" t="s">
        <v>446</v>
      </c>
      <c r="R1535" t="s">
        <v>334</v>
      </c>
      <c r="S1535">
        <v>59001</v>
      </c>
      <c r="T1535" t="s">
        <v>336</v>
      </c>
    </row>
    <row r="1536" spans="1:20" x14ac:dyDescent="0.25">
      <c r="A1536" t="s">
        <v>1435</v>
      </c>
      <c r="B1536" t="s">
        <v>407</v>
      </c>
      <c r="D1536">
        <v>903000000</v>
      </c>
      <c r="E1536" t="s">
        <v>1158</v>
      </c>
      <c r="F1536" t="s">
        <v>1159</v>
      </c>
      <c r="G1536" t="s">
        <v>333</v>
      </c>
      <c r="H1536">
        <v>17057</v>
      </c>
      <c r="I1536">
        <v>54</v>
      </c>
      <c r="J1536" t="s">
        <v>330</v>
      </c>
      <c r="K1536">
        <v>6</v>
      </c>
      <c r="L1536">
        <v>54</v>
      </c>
      <c r="M1536">
        <v>1</v>
      </c>
      <c r="O1536" t="s">
        <v>26</v>
      </c>
      <c r="P1536">
        <v>17057</v>
      </c>
      <c r="Q1536" t="s">
        <v>446</v>
      </c>
      <c r="R1536" t="s">
        <v>334</v>
      </c>
      <c r="S1536">
        <v>59001</v>
      </c>
      <c r="T1536" t="s">
        <v>336</v>
      </c>
    </row>
    <row r="1537" spans="1:20" x14ac:dyDescent="0.25">
      <c r="A1537" t="s">
        <v>883</v>
      </c>
      <c r="B1537" t="s">
        <v>849</v>
      </c>
      <c r="D1537">
        <v>905026001</v>
      </c>
      <c r="E1537" t="s">
        <v>884</v>
      </c>
      <c r="F1537" t="s">
        <v>885</v>
      </c>
      <c r="G1537" t="s">
        <v>333</v>
      </c>
      <c r="H1537">
        <v>17057</v>
      </c>
      <c r="I1537">
        <v>54</v>
      </c>
      <c r="J1537" t="s">
        <v>330</v>
      </c>
      <c r="K1537">
        <v>4</v>
      </c>
      <c r="L1537">
        <v>54</v>
      </c>
      <c r="M1537">
        <v>1</v>
      </c>
      <c r="O1537" t="s">
        <v>26</v>
      </c>
      <c r="P1537">
        <v>17057</v>
      </c>
      <c r="Q1537" t="s">
        <v>446</v>
      </c>
      <c r="R1537" t="s">
        <v>334</v>
      </c>
      <c r="S1537">
        <v>59001</v>
      </c>
      <c r="T1537" t="s">
        <v>336</v>
      </c>
    </row>
    <row r="1538" spans="1:20" x14ac:dyDescent="0.25">
      <c r="A1538" t="s">
        <v>1160</v>
      </c>
      <c r="B1538" t="s">
        <v>796</v>
      </c>
      <c r="D1538">
        <v>905026001</v>
      </c>
      <c r="E1538" t="s">
        <v>884</v>
      </c>
      <c r="F1538" t="s">
        <v>885</v>
      </c>
      <c r="G1538" t="s">
        <v>333</v>
      </c>
      <c r="H1538">
        <v>17057</v>
      </c>
      <c r="I1538">
        <v>29.04</v>
      </c>
      <c r="J1538" t="s">
        <v>330</v>
      </c>
      <c r="K1538">
        <v>7</v>
      </c>
      <c r="L1538">
        <v>29.04</v>
      </c>
      <c r="M1538">
        <v>1</v>
      </c>
      <c r="O1538" t="s">
        <v>26</v>
      </c>
      <c r="P1538">
        <v>17057</v>
      </c>
      <c r="Q1538" t="s">
        <v>446</v>
      </c>
      <c r="R1538" t="s">
        <v>334</v>
      </c>
      <c r="S1538">
        <v>59001</v>
      </c>
      <c r="T1538" t="s">
        <v>336</v>
      </c>
    </row>
    <row r="1539" spans="1:20" x14ac:dyDescent="0.25">
      <c r="A1539" t="s">
        <v>812</v>
      </c>
      <c r="B1539" t="s">
        <v>358</v>
      </c>
      <c r="D1539">
        <v>901057001</v>
      </c>
      <c r="E1539" t="s">
        <v>813</v>
      </c>
      <c r="F1539" t="s">
        <v>814</v>
      </c>
      <c r="G1539" t="s">
        <v>333</v>
      </c>
      <c r="H1539">
        <v>17057</v>
      </c>
      <c r="I1539">
        <v>108</v>
      </c>
      <c r="J1539" t="s">
        <v>330</v>
      </c>
      <c r="K1539">
        <v>16</v>
      </c>
      <c r="L1539">
        <v>54</v>
      </c>
      <c r="M1539">
        <v>2</v>
      </c>
      <c r="O1539" t="s">
        <v>26</v>
      </c>
      <c r="P1539">
        <v>17057</v>
      </c>
      <c r="Q1539" t="s">
        <v>446</v>
      </c>
      <c r="R1539" t="s">
        <v>334</v>
      </c>
      <c r="S1539">
        <v>59001</v>
      </c>
      <c r="T1539" t="s">
        <v>336</v>
      </c>
    </row>
    <row r="1540" spans="1:20" x14ac:dyDescent="0.25">
      <c r="A1540" t="s">
        <v>1132</v>
      </c>
      <c r="B1540" t="s">
        <v>407</v>
      </c>
      <c r="D1540">
        <v>901090070</v>
      </c>
      <c r="E1540" t="s">
        <v>945</v>
      </c>
      <c r="F1540" t="s">
        <v>1021</v>
      </c>
      <c r="G1540" t="s">
        <v>333</v>
      </c>
      <c r="H1540">
        <v>17057</v>
      </c>
      <c r="I1540">
        <v>108</v>
      </c>
      <c r="J1540" t="s">
        <v>330</v>
      </c>
      <c r="K1540">
        <v>6</v>
      </c>
      <c r="L1540">
        <v>54</v>
      </c>
      <c r="M1540">
        <v>2</v>
      </c>
      <c r="O1540" t="s">
        <v>26</v>
      </c>
      <c r="P1540">
        <v>17057</v>
      </c>
      <c r="Q1540" t="s">
        <v>446</v>
      </c>
      <c r="R1540" t="s">
        <v>334</v>
      </c>
      <c r="S1540">
        <v>59001</v>
      </c>
      <c r="T1540" t="s">
        <v>336</v>
      </c>
    </row>
    <row r="1541" spans="1:20" x14ac:dyDescent="0.25">
      <c r="A1541" t="s">
        <v>888</v>
      </c>
      <c r="B1541" t="s">
        <v>568</v>
      </c>
      <c r="D1541">
        <v>904017050</v>
      </c>
      <c r="E1541" t="s">
        <v>889</v>
      </c>
      <c r="F1541" t="s">
        <v>890</v>
      </c>
      <c r="G1541" t="s">
        <v>333</v>
      </c>
      <c r="H1541">
        <v>17057</v>
      </c>
      <c r="I1541">
        <v>174.24</v>
      </c>
      <c r="J1541" t="s">
        <v>330</v>
      </c>
      <c r="K1541">
        <v>28</v>
      </c>
      <c r="L1541">
        <v>29.04</v>
      </c>
      <c r="M1541">
        <v>6</v>
      </c>
      <c r="O1541" t="s">
        <v>26</v>
      </c>
      <c r="P1541">
        <v>17057</v>
      </c>
      <c r="Q1541" t="s">
        <v>446</v>
      </c>
      <c r="R1541" t="s">
        <v>334</v>
      </c>
      <c r="S1541">
        <v>59001</v>
      </c>
      <c r="T1541" t="s">
        <v>336</v>
      </c>
    </row>
    <row r="1542" spans="1:20" x14ac:dyDescent="0.25">
      <c r="A1542" t="s">
        <v>1022</v>
      </c>
      <c r="B1542" t="s">
        <v>441</v>
      </c>
      <c r="D1542">
        <v>908013021</v>
      </c>
      <c r="E1542" t="s">
        <v>971</v>
      </c>
      <c r="F1542" t="s">
        <v>1023</v>
      </c>
      <c r="G1542" t="s">
        <v>333</v>
      </c>
      <c r="H1542">
        <v>17057</v>
      </c>
      <c r="I1542">
        <v>71</v>
      </c>
      <c r="J1542" t="s">
        <v>330</v>
      </c>
      <c r="K1542">
        <v>9</v>
      </c>
      <c r="L1542">
        <v>71</v>
      </c>
      <c r="M1542">
        <v>1</v>
      </c>
      <c r="O1542" t="s">
        <v>26</v>
      </c>
      <c r="P1542">
        <v>17057</v>
      </c>
      <c r="Q1542" t="s">
        <v>446</v>
      </c>
      <c r="R1542" t="s">
        <v>334</v>
      </c>
      <c r="S1542">
        <v>59001</v>
      </c>
      <c r="T1542" t="s">
        <v>336</v>
      </c>
    </row>
    <row r="1543" spans="1:20" x14ac:dyDescent="0.25">
      <c r="A1543" t="s">
        <v>1133</v>
      </c>
      <c r="B1543" t="s">
        <v>788</v>
      </c>
      <c r="D1543">
        <v>903034001</v>
      </c>
      <c r="E1543" t="s">
        <v>892</v>
      </c>
      <c r="F1543" t="s">
        <v>893</v>
      </c>
      <c r="G1543" t="s">
        <v>333</v>
      </c>
      <c r="H1543">
        <v>17057</v>
      </c>
      <c r="I1543">
        <v>58.08</v>
      </c>
      <c r="J1543" t="s">
        <v>330</v>
      </c>
      <c r="K1543">
        <v>7</v>
      </c>
      <c r="L1543">
        <v>29.04</v>
      </c>
      <c r="M1543">
        <v>2</v>
      </c>
      <c r="O1543" t="s">
        <v>26</v>
      </c>
      <c r="P1543">
        <v>17057</v>
      </c>
      <c r="Q1543" t="s">
        <v>446</v>
      </c>
      <c r="R1543" t="s">
        <v>334</v>
      </c>
      <c r="S1543">
        <v>59001</v>
      </c>
      <c r="T1543" t="s">
        <v>336</v>
      </c>
    </row>
    <row r="1544" spans="1:20" x14ac:dyDescent="0.25">
      <c r="A1544" t="s">
        <v>894</v>
      </c>
      <c r="B1544" t="s">
        <v>580</v>
      </c>
      <c r="D1544">
        <v>903034001</v>
      </c>
      <c r="E1544" t="s">
        <v>892</v>
      </c>
      <c r="F1544" t="s">
        <v>893</v>
      </c>
      <c r="G1544" t="s">
        <v>333</v>
      </c>
      <c r="H1544">
        <v>17057</v>
      </c>
      <c r="I1544">
        <v>71</v>
      </c>
      <c r="J1544" t="s">
        <v>330</v>
      </c>
      <c r="K1544">
        <v>6</v>
      </c>
      <c r="L1544">
        <v>71</v>
      </c>
      <c r="M1544">
        <v>1</v>
      </c>
      <c r="O1544" t="s">
        <v>26</v>
      </c>
      <c r="P1544">
        <v>17057</v>
      </c>
      <c r="Q1544" t="s">
        <v>446</v>
      </c>
      <c r="R1544" t="s">
        <v>334</v>
      </c>
      <c r="S1544">
        <v>59001</v>
      </c>
      <c r="T1544" t="s">
        <v>336</v>
      </c>
    </row>
    <row r="1545" spans="1:20" x14ac:dyDescent="0.25">
      <c r="A1545" t="s">
        <v>894</v>
      </c>
      <c r="B1545" t="s">
        <v>580</v>
      </c>
      <c r="D1545">
        <v>903034001</v>
      </c>
      <c r="E1545" t="s">
        <v>892</v>
      </c>
      <c r="F1545" t="s">
        <v>893</v>
      </c>
      <c r="G1545" t="s">
        <v>333</v>
      </c>
      <c r="H1545">
        <v>17057</v>
      </c>
      <c r="I1545">
        <v>26</v>
      </c>
      <c r="J1545" t="s">
        <v>330</v>
      </c>
      <c r="K1545">
        <v>7</v>
      </c>
      <c r="L1545">
        <v>26</v>
      </c>
      <c r="M1545">
        <v>1</v>
      </c>
      <c r="O1545" t="s">
        <v>26</v>
      </c>
      <c r="P1545">
        <v>17057</v>
      </c>
      <c r="Q1545" t="s">
        <v>446</v>
      </c>
      <c r="R1545" t="s">
        <v>334</v>
      </c>
      <c r="S1545">
        <v>59001</v>
      </c>
      <c r="T1545" t="s">
        <v>336</v>
      </c>
    </row>
    <row r="1546" spans="1:20" x14ac:dyDescent="0.25">
      <c r="A1546" t="s">
        <v>1026</v>
      </c>
      <c r="B1546" t="s">
        <v>773</v>
      </c>
      <c r="D1546">
        <v>904033001</v>
      </c>
      <c r="E1546" t="s">
        <v>1027</v>
      </c>
      <c r="F1546" t="s">
        <v>1028</v>
      </c>
      <c r="G1546" t="s">
        <v>333</v>
      </c>
      <c r="H1546">
        <v>17057</v>
      </c>
      <c r="I1546">
        <v>87.12</v>
      </c>
      <c r="J1546" t="s">
        <v>330</v>
      </c>
      <c r="K1546">
        <v>16</v>
      </c>
      <c r="L1546">
        <v>29.04</v>
      </c>
      <c r="M1546">
        <v>3</v>
      </c>
      <c r="O1546" t="s">
        <v>26</v>
      </c>
      <c r="P1546">
        <v>17057</v>
      </c>
      <c r="Q1546" t="s">
        <v>446</v>
      </c>
      <c r="R1546" t="s">
        <v>334</v>
      </c>
      <c r="S1546">
        <v>59001</v>
      </c>
      <c r="T1546" t="s">
        <v>336</v>
      </c>
    </row>
    <row r="1547" spans="1:20" x14ac:dyDescent="0.25">
      <c r="A1547" t="s">
        <v>1073</v>
      </c>
      <c r="B1547" t="s">
        <v>358</v>
      </c>
      <c r="D1547">
        <v>909000000</v>
      </c>
      <c r="E1547" t="s">
        <v>1074</v>
      </c>
      <c r="F1547" t="s">
        <v>1028</v>
      </c>
      <c r="G1547" t="s">
        <v>333</v>
      </c>
      <c r="H1547">
        <v>17057</v>
      </c>
      <c r="I1547">
        <v>108</v>
      </c>
      <c r="J1547" t="s">
        <v>330</v>
      </c>
      <c r="K1547">
        <v>3</v>
      </c>
      <c r="L1547">
        <v>54</v>
      </c>
      <c r="M1547">
        <v>2</v>
      </c>
      <c r="O1547" t="s">
        <v>26</v>
      </c>
      <c r="P1547">
        <v>17057</v>
      </c>
      <c r="Q1547" t="s">
        <v>446</v>
      </c>
      <c r="R1547" t="s">
        <v>334</v>
      </c>
      <c r="S1547">
        <v>59001</v>
      </c>
      <c r="T1547" t="s">
        <v>336</v>
      </c>
    </row>
    <row r="1548" spans="1:20" x14ac:dyDescent="0.25">
      <c r="A1548" t="s">
        <v>1215</v>
      </c>
      <c r="B1548" t="s">
        <v>407</v>
      </c>
      <c r="D1548">
        <v>909000000</v>
      </c>
      <c r="E1548" t="s">
        <v>1074</v>
      </c>
      <c r="F1548" t="s">
        <v>1028</v>
      </c>
      <c r="G1548" t="s">
        <v>333</v>
      </c>
      <c r="H1548">
        <v>17057</v>
      </c>
      <c r="I1548">
        <v>108</v>
      </c>
      <c r="J1548" t="s">
        <v>330</v>
      </c>
      <c r="K1548">
        <v>2</v>
      </c>
      <c r="L1548">
        <v>54</v>
      </c>
      <c r="M1548">
        <v>2</v>
      </c>
      <c r="O1548" t="s">
        <v>26</v>
      </c>
      <c r="P1548">
        <v>17057</v>
      </c>
      <c r="Q1548" t="s">
        <v>446</v>
      </c>
      <c r="R1548" t="s">
        <v>334</v>
      </c>
      <c r="S1548">
        <v>59001</v>
      </c>
      <c r="T1548" t="s">
        <v>336</v>
      </c>
    </row>
    <row r="1549" spans="1:20" x14ac:dyDescent="0.25">
      <c r="A1549" t="s">
        <v>1216</v>
      </c>
      <c r="B1549" t="s">
        <v>358</v>
      </c>
      <c r="D1549">
        <v>909090030</v>
      </c>
      <c r="E1549" t="s">
        <v>896</v>
      </c>
      <c r="F1549" t="s">
        <v>897</v>
      </c>
      <c r="G1549" t="s">
        <v>333</v>
      </c>
      <c r="H1549">
        <v>17057</v>
      </c>
      <c r="I1549">
        <v>78</v>
      </c>
      <c r="J1549" t="s">
        <v>330</v>
      </c>
      <c r="K1549">
        <v>4</v>
      </c>
      <c r="L1549">
        <v>26</v>
      </c>
      <c r="M1549">
        <v>3</v>
      </c>
      <c r="O1549" t="s">
        <v>26</v>
      </c>
      <c r="P1549">
        <v>17057</v>
      </c>
      <c r="Q1549" t="s">
        <v>446</v>
      </c>
      <c r="R1549" t="s">
        <v>334</v>
      </c>
      <c r="S1549">
        <v>59001</v>
      </c>
      <c r="T1549" t="s">
        <v>336</v>
      </c>
    </row>
    <row r="1550" spans="1:20" x14ac:dyDescent="0.25">
      <c r="A1550" t="s">
        <v>1454</v>
      </c>
      <c r="B1550" t="s">
        <v>611</v>
      </c>
      <c r="D1550">
        <v>905024001</v>
      </c>
      <c r="E1550" t="s">
        <v>1030</v>
      </c>
      <c r="F1550" t="s">
        <v>1031</v>
      </c>
      <c r="G1550" t="s">
        <v>333</v>
      </c>
      <c r="H1550">
        <v>17057</v>
      </c>
      <c r="I1550">
        <v>29.04</v>
      </c>
      <c r="J1550" t="s">
        <v>330</v>
      </c>
      <c r="K1550">
        <v>5</v>
      </c>
      <c r="L1550">
        <v>29.04</v>
      </c>
      <c r="M1550">
        <v>1</v>
      </c>
      <c r="O1550" t="s">
        <v>26</v>
      </c>
      <c r="P1550">
        <v>17057</v>
      </c>
      <c r="Q1550" t="s">
        <v>446</v>
      </c>
      <c r="R1550" t="s">
        <v>334</v>
      </c>
      <c r="S1550">
        <v>59001</v>
      </c>
      <c r="T1550" t="s">
        <v>336</v>
      </c>
    </row>
    <row r="1551" spans="1:20" x14ac:dyDescent="0.25">
      <c r="A1551" t="s">
        <v>1420</v>
      </c>
      <c r="B1551" t="s">
        <v>792</v>
      </c>
      <c r="D1551">
        <v>905024001</v>
      </c>
      <c r="E1551" t="s">
        <v>1030</v>
      </c>
      <c r="F1551" t="s">
        <v>1031</v>
      </c>
      <c r="G1551" t="s">
        <v>333</v>
      </c>
      <c r="H1551">
        <v>17057</v>
      </c>
      <c r="I1551">
        <v>108</v>
      </c>
      <c r="J1551" t="s">
        <v>330</v>
      </c>
      <c r="K1551">
        <v>5</v>
      </c>
      <c r="L1551">
        <v>54</v>
      </c>
      <c r="M1551">
        <v>2</v>
      </c>
      <c r="O1551" t="s">
        <v>26</v>
      </c>
      <c r="P1551">
        <v>17057</v>
      </c>
      <c r="Q1551" t="s">
        <v>446</v>
      </c>
      <c r="R1551" t="s">
        <v>334</v>
      </c>
      <c r="S1551">
        <v>59001</v>
      </c>
      <c r="T1551" t="s">
        <v>336</v>
      </c>
    </row>
    <row r="1552" spans="1:20" x14ac:dyDescent="0.25">
      <c r="A1552" t="s">
        <v>1319</v>
      </c>
      <c r="B1552" t="s">
        <v>849</v>
      </c>
      <c r="D1552">
        <v>905024001</v>
      </c>
      <c r="E1552" t="s">
        <v>1030</v>
      </c>
      <c r="F1552" t="s">
        <v>1031</v>
      </c>
      <c r="G1552" t="s">
        <v>333</v>
      </c>
      <c r="H1552">
        <v>17057</v>
      </c>
      <c r="I1552">
        <v>108</v>
      </c>
      <c r="J1552" t="s">
        <v>330</v>
      </c>
      <c r="K1552">
        <v>25</v>
      </c>
      <c r="L1552">
        <v>54</v>
      </c>
      <c r="M1552">
        <v>2</v>
      </c>
      <c r="O1552" t="s">
        <v>26</v>
      </c>
      <c r="P1552">
        <v>17057</v>
      </c>
      <c r="Q1552" t="s">
        <v>446</v>
      </c>
      <c r="R1552" t="s">
        <v>334</v>
      </c>
      <c r="S1552">
        <v>59001</v>
      </c>
      <c r="T1552" t="s">
        <v>336</v>
      </c>
    </row>
    <row r="1553" spans="1:20" x14ac:dyDescent="0.25">
      <c r="A1553" t="s">
        <v>1033</v>
      </c>
      <c r="B1553" t="s">
        <v>347</v>
      </c>
      <c r="D1553">
        <v>903034001</v>
      </c>
      <c r="E1553" t="s">
        <v>892</v>
      </c>
      <c r="F1553" t="s">
        <v>893</v>
      </c>
      <c r="G1553" t="s">
        <v>333</v>
      </c>
      <c r="H1553">
        <v>17057</v>
      </c>
      <c r="I1553">
        <v>108</v>
      </c>
      <c r="J1553" t="s">
        <v>330</v>
      </c>
      <c r="K1553">
        <v>15</v>
      </c>
      <c r="L1553">
        <v>54</v>
      </c>
      <c r="M1553">
        <v>2</v>
      </c>
      <c r="O1553" t="s">
        <v>26</v>
      </c>
      <c r="P1553">
        <v>17057</v>
      </c>
      <c r="Q1553" t="s">
        <v>446</v>
      </c>
      <c r="R1553" t="s">
        <v>334</v>
      </c>
      <c r="S1553">
        <v>59001</v>
      </c>
      <c r="T1553" t="s">
        <v>336</v>
      </c>
    </row>
    <row r="1554" spans="1:20" x14ac:dyDescent="0.25">
      <c r="A1554" t="s">
        <v>1034</v>
      </c>
      <c r="B1554" t="s">
        <v>769</v>
      </c>
      <c r="D1554">
        <v>903034001</v>
      </c>
      <c r="E1554" t="s">
        <v>892</v>
      </c>
      <c r="F1554" t="s">
        <v>893</v>
      </c>
      <c r="G1554" t="s">
        <v>333</v>
      </c>
      <c r="H1554">
        <v>17057</v>
      </c>
      <c r="I1554">
        <v>108</v>
      </c>
      <c r="J1554" t="s">
        <v>330</v>
      </c>
      <c r="K1554">
        <v>12</v>
      </c>
      <c r="L1554">
        <v>54</v>
      </c>
      <c r="M1554">
        <v>2</v>
      </c>
      <c r="O1554" t="s">
        <v>26</v>
      </c>
      <c r="P1554">
        <v>17057</v>
      </c>
      <c r="Q1554" t="s">
        <v>446</v>
      </c>
      <c r="R1554" t="s">
        <v>334</v>
      </c>
      <c r="S1554">
        <v>59001</v>
      </c>
      <c r="T1554" t="s">
        <v>336</v>
      </c>
    </row>
    <row r="1555" spans="1:20" x14ac:dyDescent="0.25">
      <c r="A1555" t="s">
        <v>1405</v>
      </c>
      <c r="B1555" t="s">
        <v>773</v>
      </c>
      <c r="D1555">
        <v>903034001</v>
      </c>
      <c r="E1555" t="s">
        <v>892</v>
      </c>
      <c r="F1555" t="s">
        <v>893</v>
      </c>
      <c r="G1555" t="s">
        <v>333</v>
      </c>
      <c r="H1555">
        <v>17057</v>
      </c>
      <c r="I1555">
        <v>58.08</v>
      </c>
      <c r="J1555" t="s">
        <v>330</v>
      </c>
      <c r="K1555">
        <v>15</v>
      </c>
      <c r="L1555">
        <v>29.04</v>
      </c>
      <c r="M1555">
        <v>2</v>
      </c>
      <c r="O1555" t="s">
        <v>26</v>
      </c>
      <c r="P1555">
        <v>17057</v>
      </c>
      <c r="Q1555" t="s">
        <v>446</v>
      </c>
      <c r="R1555" t="s">
        <v>334</v>
      </c>
      <c r="S1555">
        <v>59001</v>
      </c>
      <c r="T1555" t="s">
        <v>336</v>
      </c>
    </row>
    <row r="1556" spans="1:20" x14ac:dyDescent="0.25">
      <c r="A1556" t="s">
        <v>1036</v>
      </c>
      <c r="B1556" t="s">
        <v>792</v>
      </c>
      <c r="D1556">
        <v>901010001</v>
      </c>
      <c r="E1556" t="s">
        <v>900</v>
      </c>
      <c r="F1556" t="s">
        <v>901</v>
      </c>
      <c r="G1556" t="s">
        <v>333</v>
      </c>
      <c r="H1556">
        <v>17057</v>
      </c>
      <c r="I1556">
        <v>162</v>
      </c>
      <c r="J1556" t="s">
        <v>330</v>
      </c>
      <c r="K1556">
        <v>7</v>
      </c>
      <c r="L1556">
        <v>54</v>
      </c>
      <c r="M1556">
        <v>3</v>
      </c>
      <c r="O1556" t="s">
        <v>26</v>
      </c>
      <c r="P1556">
        <v>17057</v>
      </c>
      <c r="Q1556" t="s">
        <v>446</v>
      </c>
      <c r="R1556" t="s">
        <v>334</v>
      </c>
      <c r="S1556">
        <v>59001</v>
      </c>
      <c r="T1556" t="s">
        <v>336</v>
      </c>
    </row>
    <row r="1557" spans="1:20" x14ac:dyDescent="0.25">
      <c r="A1557" t="s">
        <v>1260</v>
      </c>
      <c r="B1557" t="s">
        <v>765</v>
      </c>
      <c r="D1557">
        <v>908023001</v>
      </c>
      <c r="E1557" t="s">
        <v>905</v>
      </c>
      <c r="F1557" t="s">
        <v>906</v>
      </c>
      <c r="G1557" t="s">
        <v>333</v>
      </c>
      <c r="H1557">
        <v>17057</v>
      </c>
      <c r="I1557">
        <v>54</v>
      </c>
      <c r="J1557" t="s">
        <v>330</v>
      </c>
      <c r="K1557">
        <v>6</v>
      </c>
      <c r="L1557">
        <v>54</v>
      </c>
      <c r="M1557">
        <v>1</v>
      </c>
      <c r="O1557" t="s">
        <v>26</v>
      </c>
      <c r="P1557">
        <v>17057</v>
      </c>
      <c r="Q1557" t="s">
        <v>446</v>
      </c>
      <c r="R1557" t="s">
        <v>334</v>
      </c>
      <c r="S1557">
        <v>59001</v>
      </c>
      <c r="T1557" t="s">
        <v>336</v>
      </c>
    </row>
    <row r="1558" spans="1:20" x14ac:dyDescent="0.25">
      <c r="A1558" t="s">
        <v>1135</v>
      </c>
      <c r="B1558" t="s">
        <v>599</v>
      </c>
      <c r="D1558">
        <v>902029001</v>
      </c>
      <c r="E1558" t="s">
        <v>1045</v>
      </c>
      <c r="F1558" t="s">
        <v>1046</v>
      </c>
      <c r="G1558" t="s">
        <v>333</v>
      </c>
      <c r="H1558">
        <v>17057</v>
      </c>
      <c r="I1558">
        <v>162</v>
      </c>
      <c r="J1558" t="s">
        <v>330</v>
      </c>
      <c r="K1558">
        <v>10</v>
      </c>
      <c r="L1558">
        <v>54</v>
      </c>
      <c r="M1558">
        <v>3</v>
      </c>
      <c r="O1558" t="s">
        <v>26</v>
      </c>
      <c r="P1558">
        <v>17057</v>
      </c>
      <c r="Q1558" t="s">
        <v>446</v>
      </c>
      <c r="R1558" t="s">
        <v>334</v>
      </c>
      <c r="S1558">
        <v>59001</v>
      </c>
      <c r="T1558" t="s">
        <v>336</v>
      </c>
    </row>
    <row r="1559" spans="1:20" x14ac:dyDescent="0.25">
      <c r="A1559" t="s">
        <v>1290</v>
      </c>
      <c r="B1559" t="s">
        <v>773</v>
      </c>
      <c r="D1559">
        <v>908023010</v>
      </c>
      <c r="E1559" t="s">
        <v>820</v>
      </c>
      <c r="F1559" t="s">
        <v>821</v>
      </c>
      <c r="G1559" t="s">
        <v>333</v>
      </c>
      <c r="H1559">
        <v>17057</v>
      </c>
      <c r="I1559">
        <v>58.08</v>
      </c>
      <c r="J1559" t="s">
        <v>330</v>
      </c>
      <c r="K1559">
        <v>13</v>
      </c>
      <c r="L1559">
        <v>29.04</v>
      </c>
      <c r="M1559">
        <v>2</v>
      </c>
      <c r="O1559" t="s">
        <v>26</v>
      </c>
      <c r="P1559">
        <v>17057</v>
      </c>
      <c r="Q1559" t="s">
        <v>446</v>
      </c>
      <c r="R1559" t="s">
        <v>334</v>
      </c>
      <c r="S1559">
        <v>59001</v>
      </c>
      <c r="T1559" t="s">
        <v>336</v>
      </c>
    </row>
    <row r="1560" spans="1:20" x14ac:dyDescent="0.25">
      <c r="A1560" t="s">
        <v>1291</v>
      </c>
      <c r="B1560" t="s">
        <v>769</v>
      </c>
      <c r="D1560">
        <v>908023010</v>
      </c>
      <c r="E1560" t="s">
        <v>820</v>
      </c>
      <c r="F1560" t="s">
        <v>821</v>
      </c>
      <c r="G1560" t="s">
        <v>333</v>
      </c>
      <c r="H1560">
        <v>17057</v>
      </c>
      <c r="I1560">
        <v>108</v>
      </c>
      <c r="J1560" t="s">
        <v>330</v>
      </c>
      <c r="K1560">
        <v>13</v>
      </c>
      <c r="L1560">
        <v>54</v>
      </c>
      <c r="M1560">
        <v>2</v>
      </c>
      <c r="O1560" t="s">
        <v>26</v>
      </c>
      <c r="P1560">
        <v>17057</v>
      </c>
      <c r="Q1560" t="s">
        <v>446</v>
      </c>
      <c r="R1560" t="s">
        <v>334</v>
      </c>
      <c r="S1560">
        <v>59001</v>
      </c>
      <c r="T1560" t="s">
        <v>336</v>
      </c>
    </row>
    <row r="1561" spans="1:20" x14ac:dyDescent="0.25">
      <c r="A1561" t="s">
        <v>1162</v>
      </c>
      <c r="B1561" t="s">
        <v>358</v>
      </c>
      <c r="D1561">
        <v>905025001</v>
      </c>
      <c r="E1561" t="s">
        <v>909</v>
      </c>
      <c r="F1561" t="s">
        <v>910</v>
      </c>
      <c r="G1561" t="s">
        <v>333</v>
      </c>
      <c r="H1561">
        <v>17057</v>
      </c>
      <c r="I1561">
        <v>52</v>
      </c>
      <c r="J1561" t="s">
        <v>330</v>
      </c>
      <c r="K1561">
        <v>14</v>
      </c>
      <c r="L1561">
        <v>26</v>
      </c>
      <c r="M1561">
        <v>2</v>
      </c>
      <c r="O1561" t="s">
        <v>26</v>
      </c>
      <c r="P1561">
        <v>17057</v>
      </c>
      <c r="Q1561" t="s">
        <v>446</v>
      </c>
      <c r="R1561" t="s">
        <v>334</v>
      </c>
      <c r="S1561">
        <v>59001</v>
      </c>
      <c r="T1561" t="s">
        <v>336</v>
      </c>
    </row>
    <row r="1562" spans="1:20" x14ac:dyDescent="0.25">
      <c r="A1562" t="s">
        <v>915</v>
      </c>
      <c r="B1562" t="s">
        <v>849</v>
      </c>
      <c r="D1562">
        <v>905039001</v>
      </c>
      <c r="E1562" t="s">
        <v>913</v>
      </c>
      <c r="F1562" t="s">
        <v>914</v>
      </c>
      <c r="G1562" t="s">
        <v>333</v>
      </c>
      <c r="H1562">
        <v>17057</v>
      </c>
      <c r="I1562">
        <v>216</v>
      </c>
      <c r="J1562" t="s">
        <v>330</v>
      </c>
      <c r="K1562">
        <v>14</v>
      </c>
      <c r="L1562">
        <v>54</v>
      </c>
      <c r="M1562">
        <v>4</v>
      </c>
      <c r="O1562" t="s">
        <v>26</v>
      </c>
      <c r="P1562">
        <v>17057</v>
      </c>
      <c r="Q1562" t="s">
        <v>446</v>
      </c>
      <c r="R1562" t="s">
        <v>334</v>
      </c>
      <c r="S1562">
        <v>59001</v>
      </c>
      <c r="T1562" t="s">
        <v>336</v>
      </c>
    </row>
    <row r="1563" spans="1:20" x14ac:dyDescent="0.25">
      <c r="A1563" t="s">
        <v>1047</v>
      </c>
      <c r="B1563" t="s">
        <v>568</v>
      </c>
      <c r="D1563">
        <v>906055001</v>
      </c>
      <c r="E1563" t="s">
        <v>868</v>
      </c>
      <c r="F1563" t="s">
        <v>917</v>
      </c>
      <c r="G1563" t="s">
        <v>333</v>
      </c>
      <c r="H1563">
        <v>17057</v>
      </c>
      <c r="I1563">
        <v>290.39999999999998</v>
      </c>
      <c r="J1563" t="s">
        <v>330</v>
      </c>
      <c r="K1563">
        <v>23</v>
      </c>
      <c r="L1563">
        <v>29.04</v>
      </c>
      <c r="M1563">
        <v>10</v>
      </c>
      <c r="O1563" t="s">
        <v>26</v>
      </c>
      <c r="P1563">
        <v>17057</v>
      </c>
      <c r="Q1563" t="s">
        <v>446</v>
      </c>
      <c r="R1563" t="s">
        <v>334</v>
      </c>
      <c r="S1563">
        <v>59001</v>
      </c>
      <c r="T1563" t="s">
        <v>336</v>
      </c>
    </row>
    <row r="1564" spans="1:20" x14ac:dyDescent="0.25">
      <c r="A1564" t="s">
        <v>1053</v>
      </c>
      <c r="B1564" t="s">
        <v>608</v>
      </c>
      <c r="D1564">
        <v>908013021</v>
      </c>
      <c r="E1564" t="s">
        <v>971</v>
      </c>
      <c r="F1564" t="s">
        <v>1054</v>
      </c>
      <c r="G1564" t="s">
        <v>333</v>
      </c>
      <c r="H1564">
        <v>17057</v>
      </c>
      <c r="I1564">
        <v>54</v>
      </c>
      <c r="J1564" t="s">
        <v>330</v>
      </c>
      <c r="K1564">
        <v>6</v>
      </c>
      <c r="L1564">
        <v>54</v>
      </c>
      <c r="M1564">
        <v>1</v>
      </c>
      <c r="O1564" t="s">
        <v>26</v>
      </c>
      <c r="P1564">
        <v>17057</v>
      </c>
      <c r="Q1564" t="s">
        <v>446</v>
      </c>
      <c r="R1564" t="s">
        <v>334</v>
      </c>
      <c r="S1564">
        <v>59001</v>
      </c>
      <c r="T1564" t="s">
        <v>336</v>
      </c>
    </row>
    <row r="1565" spans="1:20" x14ac:dyDescent="0.25">
      <c r="A1565" t="s">
        <v>1163</v>
      </c>
      <c r="B1565" t="s">
        <v>611</v>
      </c>
      <c r="D1565">
        <v>905015001</v>
      </c>
      <c r="E1565" t="s">
        <v>823</v>
      </c>
      <c r="F1565" t="s">
        <v>824</v>
      </c>
      <c r="G1565" t="s">
        <v>333</v>
      </c>
      <c r="H1565">
        <v>17057</v>
      </c>
      <c r="I1565">
        <v>58.08</v>
      </c>
      <c r="J1565" t="s">
        <v>330</v>
      </c>
      <c r="K1565">
        <v>8</v>
      </c>
      <c r="L1565">
        <v>29.04</v>
      </c>
      <c r="M1565">
        <v>2</v>
      </c>
      <c r="O1565" t="s">
        <v>26</v>
      </c>
      <c r="P1565">
        <v>17057</v>
      </c>
      <c r="Q1565" t="s">
        <v>446</v>
      </c>
      <c r="R1565" t="s">
        <v>334</v>
      </c>
      <c r="S1565">
        <v>59001</v>
      </c>
      <c r="T1565" t="s">
        <v>336</v>
      </c>
    </row>
    <row r="1566" spans="1:20" x14ac:dyDescent="0.25">
      <c r="A1566" t="s">
        <v>1332</v>
      </c>
      <c r="B1566" t="s">
        <v>849</v>
      </c>
      <c r="D1566">
        <v>905015001</v>
      </c>
      <c r="E1566" t="s">
        <v>823</v>
      </c>
      <c r="F1566" t="s">
        <v>824</v>
      </c>
      <c r="G1566" t="s">
        <v>333</v>
      </c>
      <c r="H1566">
        <v>17057</v>
      </c>
      <c r="I1566">
        <v>54</v>
      </c>
      <c r="J1566" t="s">
        <v>330</v>
      </c>
      <c r="K1566">
        <v>10</v>
      </c>
      <c r="L1566">
        <v>54</v>
      </c>
      <c r="M1566">
        <v>1</v>
      </c>
      <c r="O1566" t="s">
        <v>26</v>
      </c>
      <c r="P1566">
        <v>17057</v>
      </c>
      <c r="Q1566" t="s">
        <v>446</v>
      </c>
      <c r="R1566" t="s">
        <v>334</v>
      </c>
      <c r="S1566">
        <v>59001</v>
      </c>
      <c r="T1566" t="s">
        <v>336</v>
      </c>
    </row>
    <row r="1567" spans="1:20" x14ac:dyDescent="0.25">
      <c r="A1567" t="s">
        <v>1469</v>
      </c>
      <c r="B1567" t="s">
        <v>568</v>
      </c>
      <c r="D1567">
        <v>905032001</v>
      </c>
      <c r="E1567" t="s">
        <v>1084</v>
      </c>
      <c r="F1567" t="s">
        <v>1085</v>
      </c>
      <c r="G1567" t="s">
        <v>333</v>
      </c>
      <c r="H1567">
        <v>17057</v>
      </c>
      <c r="I1567">
        <v>58.08</v>
      </c>
      <c r="J1567" t="s">
        <v>330</v>
      </c>
      <c r="K1567">
        <v>1</v>
      </c>
      <c r="L1567">
        <v>29.04</v>
      </c>
      <c r="M1567">
        <v>2</v>
      </c>
      <c r="O1567" t="s">
        <v>26</v>
      </c>
      <c r="P1567">
        <v>17057</v>
      </c>
      <c r="Q1567" t="s">
        <v>446</v>
      </c>
      <c r="R1567" t="s">
        <v>334</v>
      </c>
      <c r="S1567">
        <v>59001</v>
      </c>
      <c r="T1567" t="s">
        <v>336</v>
      </c>
    </row>
    <row r="1568" spans="1:20" x14ac:dyDescent="0.25">
      <c r="A1568" t="s">
        <v>1371</v>
      </c>
      <c r="B1568" t="s">
        <v>769</v>
      </c>
      <c r="D1568">
        <v>905032001</v>
      </c>
      <c r="E1568" t="s">
        <v>1084</v>
      </c>
      <c r="F1568" t="s">
        <v>1085</v>
      </c>
      <c r="G1568" t="s">
        <v>333</v>
      </c>
      <c r="H1568">
        <v>17057</v>
      </c>
      <c r="I1568">
        <v>54</v>
      </c>
      <c r="J1568" t="s">
        <v>330</v>
      </c>
      <c r="K1568">
        <v>3</v>
      </c>
      <c r="L1568">
        <v>54</v>
      </c>
      <c r="M1568">
        <v>1</v>
      </c>
      <c r="O1568" t="s">
        <v>26</v>
      </c>
      <c r="P1568">
        <v>17057</v>
      </c>
      <c r="Q1568" t="s">
        <v>446</v>
      </c>
      <c r="R1568" t="s">
        <v>334</v>
      </c>
      <c r="S1568">
        <v>59001</v>
      </c>
      <c r="T1568" t="s">
        <v>336</v>
      </c>
    </row>
    <row r="1569" spans="1:20" x14ac:dyDescent="0.25">
      <c r="A1569" t="s">
        <v>825</v>
      </c>
      <c r="B1569" t="s">
        <v>358</v>
      </c>
      <c r="D1569">
        <v>904047001</v>
      </c>
      <c r="E1569" t="s">
        <v>826</v>
      </c>
      <c r="F1569" t="s">
        <v>827</v>
      </c>
      <c r="G1569" t="s">
        <v>333</v>
      </c>
      <c r="H1569">
        <v>17057</v>
      </c>
      <c r="I1569">
        <v>104</v>
      </c>
      <c r="J1569" t="s">
        <v>330</v>
      </c>
      <c r="K1569">
        <v>6</v>
      </c>
      <c r="L1569">
        <v>26</v>
      </c>
      <c r="M1569">
        <v>4</v>
      </c>
      <c r="O1569" t="s">
        <v>26</v>
      </c>
      <c r="P1569">
        <v>17057</v>
      </c>
      <c r="Q1569" t="s">
        <v>446</v>
      </c>
      <c r="R1569" t="s">
        <v>334</v>
      </c>
      <c r="S1569">
        <v>59001</v>
      </c>
      <c r="T1569" t="s">
        <v>336</v>
      </c>
    </row>
    <row r="1570" spans="1:20" x14ac:dyDescent="0.25">
      <c r="A1570" t="s">
        <v>1306</v>
      </c>
      <c r="B1570" t="s">
        <v>358</v>
      </c>
      <c r="D1570">
        <v>904047001</v>
      </c>
      <c r="E1570" t="s">
        <v>826</v>
      </c>
      <c r="F1570" t="s">
        <v>827</v>
      </c>
      <c r="G1570" t="s">
        <v>333</v>
      </c>
      <c r="H1570">
        <v>17057</v>
      </c>
      <c r="I1570">
        <v>26</v>
      </c>
      <c r="J1570" t="s">
        <v>330</v>
      </c>
      <c r="K1570">
        <v>7</v>
      </c>
      <c r="L1570">
        <v>26</v>
      </c>
      <c r="M1570">
        <v>1</v>
      </c>
      <c r="O1570" t="s">
        <v>26</v>
      </c>
      <c r="P1570">
        <v>17057</v>
      </c>
      <c r="Q1570" t="s">
        <v>446</v>
      </c>
      <c r="R1570" t="s">
        <v>334</v>
      </c>
      <c r="S1570">
        <v>59001</v>
      </c>
      <c r="T1570" t="s">
        <v>336</v>
      </c>
    </row>
    <row r="1571" spans="1:20" x14ac:dyDescent="0.25">
      <c r="A1571" t="s">
        <v>1387</v>
      </c>
      <c r="B1571" t="s">
        <v>933</v>
      </c>
      <c r="D1571">
        <v>905018001</v>
      </c>
      <c r="E1571" t="s">
        <v>1388</v>
      </c>
      <c r="F1571" t="s">
        <v>1389</v>
      </c>
      <c r="G1571" t="s">
        <v>333</v>
      </c>
      <c r="H1571">
        <v>17057</v>
      </c>
      <c r="I1571">
        <v>29.04</v>
      </c>
      <c r="J1571" t="s">
        <v>330</v>
      </c>
      <c r="K1571">
        <v>6</v>
      </c>
      <c r="L1571">
        <v>29.04</v>
      </c>
      <c r="M1571">
        <v>1</v>
      </c>
      <c r="O1571" t="s">
        <v>26</v>
      </c>
      <c r="P1571">
        <v>17057</v>
      </c>
      <c r="Q1571" t="s">
        <v>446</v>
      </c>
      <c r="R1571" t="s">
        <v>334</v>
      </c>
      <c r="S1571">
        <v>59001</v>
      </c>
      <c r="T1571" t="s">
        <v>336</v>
      </c>
    </row>
    <row r="1572" spans="1:20" x14ac:dyDescent="0.25">
      <c r="A1572" t="s">
        <v>990</v>
      </c>
      <c r="B1572" t="s">
        <v>803</v>
      </c>
      <c r="D1572">
        <v>908030001</v>
      </c>
      <c r="E1572" t="s">
        <v>793</v>
      </c>
      <c r="F1572" t="s">
        <v>794</v>
      </c>
      <c r="G1572" t="s">
        <v>333</v>
      </c>
      <c r="H1572">
        <v>17059</v>
      </c>
      <c r="I1572">
        <v>2744</v>
      </c>
      <c r="J1572" t="s">
        <v>330</v>
      </c>
      <c r="K1572">
        <v>6</v>
      </c>
      <c r="L1572">
        <v>343</v>
      </c>
      <c r="M1572">
        <v>8</v>
      </c>
      <c r="O1572" t="s">
        <v>29</v>
      </c>
      <c r="P1572">
        <v>17059</v>
      </c>
      <c r="Q1572" t="s">
        <v>451</v>
      </c>
      <c r="R1572" t="s">
        <v>334</v>
      </c>
      <c r="S1572">
        <v>59001</v>
      </c>
      <c r="T1572" t="s">
        <v>336</v>
      </c>
    </row>
    <row r="1573" spans="1:20" x14ac:dyDescent="0.25">
      <c r="A1573" t="s">
        <v>1228</v>
      </c>
      <c r="B1573" t="s">
        <v>580</v>
      </c>
      <c r="D1573">
        <v>908030001</v>
      </c>
      <c r="E1573" t="s">
        <v>793</v>
      </c>
      <c r="F1573" t="s">
        <v>794</v>
      </c>
      <c r="G1573" t="s">
        <v>333</v>
      </c>
      <c r="H1573">
        <v>17059</v>
      </c>
      <c r="I1573">
        <v>356.95</v>
      </c>
      <c r="J1573" t="s">
        <v>330</v>
      </c>
      <c r="K1573">
        <v>27</v>
      </c>
      <c r="L1573">
        <v>356.95</v>
      </c>
      <c r="M1573">
        <v>1</v>
      </c>
      <c r="O1573" t="s">
        <v>29</v>
      </c>
      <c r="P1573">
        <v>17059</v>
      </c>
      <c r="Q1573" t="s">
        <v>451</v>
      </c>
      <c r="R1573" t="s">
        <v>334</v>
      </c>
      <c r="S1573">
        <v>59001</v>
      </c>
      <c r="T1573" t="s">
        <v>336</v>
      </c>
    </row>
    <row r="1574" spans="1:20" x14ac:dyDescent="0.25">
      <c r="A1574" t="s">
        <v>993</v>
      </c>
      <c r="B1574" t="s">
        <v>849</v>
      </c>
      <c r="D1574">
        <v>908030001</v>
      </c>
      <c r="E1574" t="s">
        <v>793</v>
      </c>
      <c r="F1574" t="s">
        <v>794</v>
      </c>
      <c r="G1574" t="s">
        <v>333</v>
      </c>
      <c r="H1574">
        <v>17059</v>
      </c>
      <c r="I1574">
        <v>343</v>
      </c>
      <c r="J1574" t="s">
        <v>330</v>
      </c>
      <c r="K1574">
        <v>15</v>
      </c>
      <c r="L1574">
        <v>343</v>
      </c>
      <c r="M1574">
        <v>1</v>
      </c>
      <c r="O1574" t="s">
        <v>29</v>
      </c>
      <c r="P1574">
        <v>17059</v>
      </c>
      <c r="Q1574" t="s">
        <v>451</v>
      </c>
      <c r="R1574" t="s">
        <v>334</v>
      </c>
      <c r="S1574">
        <v>59001</v>
      </c>
      <c r="T1574" t="s">
        <v>336</v>
      </c>
    </row>
    <row r="1575" spans="1:20" x14ac:dyDescent="0.25">
      <c r="A1575" t="s">
        <v>1152</v>
      </c>
      <c r="B1575" t="s">
        <v>924</v>
      </c>
      <c r="D1575">
        <v>908030001</v>
      </c>
      <c r="E1575" t="s">
        <v>793</v>
      </c>
      <c r="F1575" t="s">
        <v>794</v>
      </c>
      <c r="G1575" t="s">
        <v>333</v>
      </c>
      <c r="H1575">
        <v>17059</v>
      </c>
      <c r="I1575">
        <v>2058</v>
      </c>
      <c r="J1575" t="s">
        <v>330</v>
      </c>
      <c r="K1575">
        <v>8</v>
      </c>
      <c r="L1575">
        <v>343</v>
      </c>
      <c r="M1575">
        <v>6</v>
      </c>
      <c r="O1575" t="s">
        <v>29</v>
      </c>
      <c r="P1575">
        <v>17059</v>
      </c>
      <c r="Q1575" t="s">
        <v>451</v>
      </c>
      <c r="R1575" t="s">
        <v>334</v>
      </c>
      <c r="S1575">
        <v>59001</v>
      </c>
      <c r="T1575" t="s">
        <v>336</v>
      </c>
    </row>
    <row r="1576" spans="1:20" x14ac:dyDescent="0.25">
      <c r="A1576" t="s">
        <v>1094</v>
      </c>
      <c r="B1576" t="s">
        <v>838</v>
      </c>
      <c r="D1576">
        <v>908030020</v>
      </c>
      <c r="E1576" t="s">
        <v>799</v>
      </c>
      <c r="F1576" t="s">
        <v>797</v>
      </c>
      <c r="G1576" t="s">
        <v>333</v>
      </c>
      <c r="H1576">
        <v>17059</v>
      </c>
      <c r="I1576">
        <v>356.95</v>
      </c>
      <c r="J1576" t="s">
        <v>330</v>
      </c>
      <c r="K1576">
        <v>9</v>
      </c>
      <c r="L1576">
        <v>356.95</v>
      </c>
      <c r="M1576">
        <v>1</v>
      </c>
      <c r="O1576" t="s">
        <v>29</v>
      </c>
      <c r="P1576">
        <v>17059</v>
      </c>
      <c r="Q1576" t="s">
        <v>451</v>
      </c>
      <c r="R1576" t="s">
        <v>334</v>
      </c>
      <c r="S1576">
        <v>59001</v>
      </c>
      <c r="T1576" t="s">
        <v>336</v>
      </c>
    </row>
    <row r="1577" spans="1:20" x14ac:dyDescent="0.25">
      <c r="A1577" t="s">
        <v>871</v>
      </c>
      <c r="B1577" t="s">
        <v>407</v>
      </c>
      <c r="D1577">
        <v>907058001</v>
      </c>
      <c r="E1577" t="s">
        <v>804</v>
      </c>
      <c r="F1577" t="s">
        <v>805</v>
      </c>
      <c r="G1577" t="s">
        <v>333</v>
      </c>
      <c r="H1577">
        <v>17059</v>
      </c>
      <c r="I1577">
        <v>1029</v>
      </c>
      <c r="J1577" t="s">
        <v>330</v>
      </c>
      <c r="K1577">
        <v>14</v>
      </c>
      <c r="L1577">
        <v>343</v>
      </c>
      <c r="M1577">
        <v>3</v>
      </c>
      <c r="O1577" t="s">
        <v>29</v>
      </c>
      <c r="P1577">
        <v>17059</v>
      </c>
      <c r="Q1577" t="s">
        <v>451</v>
      </c>
      <c r="R1577" t="s">
        <v>334</v>
      </c>
      <c r="S1577">
        <v>59001</v>
      </c>
      <c r="T1577" t="s">
        <v>336</v>
      </c>
    </row>
    <row r="1578" spans="1:20" x14ac:dyDescent="0.25">
      <c r="A1578" t="s">
        <v>883</v>
      </c>
      <c r="B1578" t="s">
        <v>849</v>
      </c>
      <c r="D1578">
        <v>905026001</v>
      </c>
      <c r="E1578" t="s">
        <v>884</v>
      </c>
      <c r="F1578" t="s">
        <v>885</v>
      </c>
      <c r="G1578" t="s">
        <v>333</v>
      </c>
      <c r="H1578">
        <v>17059</v>
      </c>
      <c r="I1578">
        <v>343</v>
      </c>
      <c r="J1578" t="s">
        <v>330</v>
      </c>
      <c r="K1578">
        <v>3</v>
      </c>
      <c r="L1578">
        <v>343</v>
      </c>
      <c r="M1578">
        <v>1</v>
      </c>
      <c r="O1578" t="s">
        <v>29</v>
      </c>
      <c r="P1578">
        <v>17059</v>
      </c>
      <c r="Q1578" t="s">
        <v>451</v>
      </c>
      <c r="R1578" t="s">
        <v>334</v>
      </c>
      <c r="S1578">
        <v>59001</v>
      </c>
      <c r="T1578" t="s">
        <v>336</v>
      </c>
    </row>
    <row r="1579" spans="1:20" x14ac:dyDescent="0.25">
      <c r="A1579" t="s">
        <v>1011</v>
      </c>
      <c r="B1579" t="s">
        <v>1012</v>
      </c>
      <c r="D1579">
        <v>908013020</v>
      </c>
      <c r="E1579" t="s">
        <v>1008</v>
      </c>
      <c r="F1579" t="s">
        <v>1009</v>
      </c>
      <c r="G1579" t="s">
        <v>333</v>
      </c>
      <c r="H1579">
        <v>17059</v>
      </c>
      <c r="I1579">
        <v>343</v>
      </c>
      <c r="J1579" t="s">
        <v>330</v>
      </c>
      <c r="K1579">
        <v>6</v>
      </c>
      <c r="L1579">
        <v>343</v>
      </c>
      <c r="M1579">
        <v>1</v>
      </c>
      <c r="O1579" t="s">
        <v>29</v>
      </c>
      <c r="P1579">
        <v>17059</v>
      </c>
      <c r="Q1579" t="s">
        <v>451</v>
      </c>
      <c r="R1579" t="s">
        <v>334</v>
      </c>
      <c r="S1579">
        <v>59001</v>
      </c>
      <c r="T1579" t="s">
        <v>336</v>
      </c>
    </row>
    <row r="1580" spans="1:20" x14ac:dyDescent="0.25">
      <c r="A1580" t="s">
        <v>1038</v>
      </c>
      <c r="B1580" t="s">
        <v>580</v>
      </c>
      <c r="D1580">
        <v>908013030</v>
      </c>
      <c r="E1580" t="s">
        <v>1039</v>
      </c>
      <c r="F1580" t="s">
        <v>1040</v>
      </c>
      <c r="G1580" t="s">
        <v>333</v>
      </c>
      <c r="H1580">
        <v>17059</v>
      </c>
      <c r="I1580">
        <v>16776.650000000001</v>
      </c>
      <c r="J1580" t="s">
        <v>330</v>
      </c>
      <c r="K1580">
        <v>21</v>
      </c>
      <c r="L1580">
        <v>356.95</v>
      </c>
      <c r="M1580">
        <v>47</v>
      </c>
      <c r="O1580" t="s">
        <v>29</v>
      </c>
      <c r="P1580">
        <v>17059</v>
      </c>
      <c r="Q1580" t="s">
        <v>451</v>
      </c>
      <c r="R1580" t="s">
        <v>334</v>
      </c>
      <c r="S1580">
        <v>59001</v>
      </c>
      <c r="T1580" t="s">
        <v>336</v>
      </c>
    </row>
    <row r="1581" spans="1:20" x14ac:dyDescent="0.25">
      <c r="A1581" t="s">
        <v>1038</v>
      </c>
      <c r="B1581" t="s">
        <v>580</v>
      </c>
      <c r="D1581">
        <v>908013030</v>
      </c>
      <c r="E1581" t="s">
        <v>1039</v>
      </c>
      <c r="F1581" t="s">
        <v>1040</v>
      </c>
      <c r="G1581" t="s">
        <v>333</v>
      </c>
      <c r="H1581">
        <v>17059</v>
      </c>
      <c r="I1581">
        <v>357.45</v>
      </c>
      <c r="J1581" t="s">
        <v>330</v>
      </c>
      <c r="K1581">
        <v>22</v>
      </c>
      <c r="L1581">
        <v>357.45</v>
      </c>
      <c r="M1581">
        <v>1</v>
      </c>
      <c r="O1581" t="s">
        <v>29</v>
      </c>
      <c r="P1581">
        <v>17059</v>
      </c>
      <c r="Q1581" t="s">
        <v>451</v>
      </c>
      <c r="R1581" t="s">
        <v>334</v>
      </c>
      <c r="S1581">
        <v>59001</v>
      </c>
      <c r="T1581" t="s">
        <v>336</v>
      </c>
    </row>
    <row r="1582" spans="1:20" x14ac:dyDescent="0.25">
      <c r="A1582" t="s">
        <v>1038</v>
      </c>
      <c r="B1582" t="s">
        <v>580</v>
      </c>
      <c r="D1582">
        <v>908013030</v>
      </c>
      <c r="E1582" t="s">
        <v>1039</v>
      </c>
      <c r="F1582" t="s">
        <v>1040</v>
      </c>
      <c r="G1582" t="s">
        <v>333</v>
      </c>
      <c r="H1582">
        <v>17059</v>
      </c>
      <c r="I1582">
        <v>17836</v>
      </c>
      <c r="J1582" t="s">
        <v>330</v>
      </c>
      <c r="K1582">
        <v>23</v>
      </c>
      <c r="L1582">
        <v>343</v>
      </c>
      <c r="M1582">
        <v>52</v>
      </c>
      <c r="O1582" t="s">
        <v>29</v>
      </c>
      <c r="P1582">
        <v>17059</v>
      </c>
      <c r="Q1582" t="s">
        <v>451</v>
      </c>
      <c r="R1582" t="s">
        <v>334</v>
      </c>
      <c r="S1582">
        <v>59001</v>
      </c>
      <c r="T1582" t="s">
        <v>336</v>
      </c>
    </row>
    <row r="1583" spans="1:20" x14ac:dyDescent="0.25">
      <c r="A1583" t="s">
        <v>1319</v>
      </c>
      <c r="B1583" t="s">
        <v>849</v>
      </c>
      <c r="D1583">
        <v>905024001</v>
      </c>
      <c r="E1583" t="s">
        <v>1030</v>
      </c>
      <c r="F1583" t="s">
        <v>1031</v>
      </c>
      <c r="G1583" t="s">
        <v>333</v>
      </c>
      <c r="H1583">
        <v>17061</v>
      </c>
      <c r="I1583">
        <v>15.74</v>
      </c>
      <c r="J1583" t="s">
        <v>330</v>
      </c>
      <c r="K1583">
        <v>14</v>
      </c>
      <c r="L1583">
        <v>7.87</v>
      </c>
      <c r="M1583">
        <v>2</v>
      </c>
      <c r="O1583" t="s">
        <v>26</v>
      </c>
      <c r="P1583">
        <v>17061</v>
      </c>
      <c r="Q1583" t="s">
        <v>459</v>
      </c>
      <c r="R1583" t="s">
        <v>334</v>
      </c>
      <c r="S1583">
        <v>59001</v>
      </c>
      <c r="T1583" t="s">
        <v>336</v>
      </c>
    </row>
    <row r="1584" spans="1:20" x14ac:dyDescent="0.25">
      <c r="A1584" t="s">
        <v>819</v>
      </c>
      <c r="B1584" t="s">
        <v>568</v>
      </c>
      <c r="D1584">
        <v>908023010</v>
      </c>
      <c r="E1584" t="s">
        <v>820</v>
      </c>
      <c r="F1584" t="s">
        <v>821</v>
      </c>
      <c r="G1584" t="s">
        <v>333</v>
      </c>
      <c r="H1584">
        <v>17061</v>
      </c>
      <c r="I1584">
        <v>78.7</v>
      </c>
      <c r="J1584" t="s">
        <v>330</v>
      </c>
      <c r="K1584">
        <v>1</v>
      </c>
      <c r="L1584">
        <v>7.87</v>
      </c>
      <c r="M1584">
        <v>10</v>
      </c>
      <c r="O1584" t="s">
        <v>26</v>
      </c>
      <c r="P1584">
        <v>17061</v>
      </c>
      <c r="Q1584" t="s">
        <v>459</v>
      </c>
      <c r="R1584" t="s">
        <v>334</v>
      </c>
      <c r="S1584">
        <v>59001</v>
      </c>
      <c r="T1584" t="s">
        <v>336</v>
      </c>
    </row>
    <row r="1585" spans="1:20" x14ac:dyDescent="0.25">
      <c r="A1585" t="s">
        <v>1352</v>
      </c>
      <c r="B1585" t="s">
        <v>761</v>
      </c>
      <c r="D1585">
        <v>906055001</v>
      </c>
      <c r="E1585" t="s">
        <v>868</v>
      </c>
      <c r="F1585" t="s">
        <v>917</v>
      </c>
      <c r="G1585" t="s">
        <v>333</v>
      </c>
      <c r="H1585">
        <v>17061</v>
      </c>
      <c r="I1585">
        <v>78.7</v>
      </c>
      <c r="J1585" t="s">
        <v>330</v>
      </c>
      <c r="K1585">
        <v>8</v>
      </c>
      <c r="L1585">
        <v>7.87</v>
      </c>
      <c r="M1585">
        <v>10</v>
      </c>
      <c r="O1585" t="s">
        <v>26</v>
      </c>
      <c r="P1585">
        <v>17061</v>
      </c>
      <c r="Q1585" t="s">
        <v>459</v>
      </c>
      <c r="R1585" t="s">
        <v>334</v>
      </c>
      <c r="S1585">
        <v>59001</v>
      </c>
      <c r="T1585" t="s">
        <v>336</v>
      </c>
    </row>
    <row r="1586" spans="1:20" x14ac:dyDescent="0.25">
      <c r="A1586" t="s">
        <v>1047</v>
      </c>
      <c r="B1586" t="s">
        <v>568</v>
      </c>
      <c r="D1586">
        <v>906055001</v>
      </c>
      <c r="E1586" t="s">
        <v>868</v>
      </c>
      <c r="F1586" t="s">
        <v>917</v>
      </c>
      <c r="G1586" t="s">
        <v>333</v>
      </c>
      <c r="H1586">
        <v>17061</v>
      </c>
      <c r="I1586">
        <v>236.1</v>
      </c>
      <c r="J1586" t="s">
        <v>330</v>
      </c>
      <c r="K1586">
        <v>13</v>
      </c>
      <c r="L1586">
        <v>7.87</v>
      </c>
      <c r="M1586">
        <v>30</v>
      </c>
      <c r="O1586" t="s">
        <v>26</v>
      </c>
      <c r="P1586">
        <v>17061</v>
      </c>
      <c r="Q1586" t="s">
        <v>459</v>
      </c>
      <c r="R1586" t="s">
        <v>334</v>
      </c>
      <c r="S1586">
        <v>59001</v>
      </c>
      <c r="T1586" t="s">
        <v>336</v>
      </c>
    </row>
    <row r="1587" spans="1:20" x14ac:dyDescent="0.25">
      <c r="A1587" t="s">
        <v>1049</v>
      </c>
      <c r="B1587" t="s">
        <v>608</v>
      </c>
      <c r="D1587">
        <v>906055001</v>
      </c>
      <c r="E1587" t="s">
        <v>868</v>
      </c>
      <c r="F1587" t="s">
        <v>917</v>
      </c>
      <c r="G1587" t="s">
        <v>333</v>
      </c>
      <c r="H1587">
        <v>17061</v>
      </c>
      <c r="I1587">
        <v>39.35</v>
      </c>
      <c r="J1587" t="s">
        <v>330</v>
      </c>
      <c r="K1587">
        <v>3</v>
      </c>
      <c r="L1587">
        <v>7.87</v>
      </c>
      <c r="M1587">
        <v>5</v>
      </c>
      <c r="O1587" t="s">
        <v>26</v>
      </c>
      <c r="P1587">
        <v>17061</v>
      </c>
      <c r="Q1587" t="s">
        <v>459</v>
      </c>
      <c r="R1587" t="s">
        <v>334</v>
      </c>
      <c r="S1587">
        <v>59001</v>
      </c>
      <c r="T1587" t="s">
        <v>336</v>
      </c>
    </row>
    <row r="1588" spans="1:20" x14ac:dyDescent="0.25">
      <c r="A1588" t="s">
        <v>920</v>
      </c>
      <c r="B1588" t="s">
        <v>570</v>
      </c>
      <c r="D1588">
        <v>904069020</v>
      </c>
      <c r="E1588" t="s">
        <v>921</v>
      </c>
      <c r="F1588" t="s">
        <v>922</v>
      </c>
      <c r="G1588" t="s">
        <v>333</v>
      </c>
      <c r="H1588">
        <v>17062</v>
      </c>
      <c r="I1588">
        <v>171.84</v>
      </c>
      <c r="J1588" t="s">
        <v>330</v>
      </c>
      <c r="K1588">
        <v>17</v>
      </c>
      <c r="L1588">
        <v>42.96</v>
      </c>
      <c r="M1588">
        <v>4</v>
      </c>
      <c r="O1588" t="s">
        <v>26</v>
      </c>
      <c r="P1588">
        <v>17062</v>
      </c>
      <c r="Q1588" t="s">
        <v>461</v>
      </c>
      <c r="R1588" t="s">
        <v>334</v>
      </c>
      <c r="S1588">
        <v>59001</v>
      </c>
      <c r="T1588" t="s">
        <v>336</v>
      </c>
    </row>
    <row r="1589" spans="1:20" x14ac:dyDescent="0.25">
      <c r="A1589" t="s">
        <v>1165</v>
      </c>
      <c r="B1589" t="s">
        <v>849</v>
      </c>
      <c r="D1589">
        <v>904069001</v>
      </c>
      <c r="E1589" t="s">
        <v>842</v>
      </c>
      <c r="F1589" t="s">
        <v>843</v>
      </c>
      <c r="G1589" t="s">
        <v>333</v>
      </c>
      <c r="H1589">
        <v>17062</v>
      </c>
      <c r="I1589">
        <v>423.5</v>
      </c>
      <c r="J1589" t="s">
        <v>330</v>
      </c>
      <c r="K1589">
        <v>3</v>
      </c>
      <c r="L1589">
        <v>42.35</v>
      </c>
      <c r="M1589">
        <v>10</v>
      </c>
      <c r="O1589" t="s">
        <v>26</v>
      </c>
      <c r="P1589">
        <v>17062</v>
      </c>
      <c r="Q1589" t="s">
        <v>461</v>
      </c>
      <c r="R1589" t="s">
        <v>334</v>
      </c>
      <c r="S1589">
        <v>59001</v>
      </c>
      <c r="T1589" t="s">
        <v>336</v>
      </c>
    </row>
    <row r="1590" spans="1:20" x14ac:dyDescent="0.25">
      <c r="A1590" t="s">
        <v>1264</v>
      </c>
      <c r="B1590" t="s">
        <v>924</v>
      </c>
      <c r="D1590">
        <v>904054001</v>
      </c>
      <c r="E1590" t="s">
        <v>832</v>
      </c>
      <c r="F1590" t="s">
        <v>833</v>
      </c>
      <c r="G1590" t="s">
        <v>333</v>
      </c>
      <c r="H1590">
        <v>17062</v>
      </c>
      <c r="I1590">
        <v>127.05</v>
      </c>
      <c r="J1590" t="s">
        <v>330</v>
      </c>
      <c r="K1590">
        <v>2</v>
      </c>
      <c r="L1590">
        <v>42.35</v>
      </c>
      <c r="M1590">
        <v>3</v>
      </c>
      <c r="O1590" t="s">
        <v>26</v>
      </c>
      <c r="P1590">
        <v>17062</v>
      </c>
      <c r="Q1590" t="s">
        <v>461</v>
      </c>
      <c r="R1590" t="s">
        <v>334</v>
      </c>
      <c r="S1590">
        <v>59001</v>
      </c>
      <c r="T1590" t="s">
        <v>336</v>
      </c>
    </row>
    <row r="1591" spans="1:20" x14ac:dyDescent="0.25">
      <c r="A1591" t="s">
        <v>923</v>
      </c>
      <c r="B1591" t="s">
        <v>924</v>
      </c>
      <c r="D1591">
        <v>907000000</v>
      </c>
      <c r="E1591" t="s">
        <v>925</v>
      </c>
      <c r="F1591" t="s">
        <v>926</v>
      </c>
      <c r="G1591" t="s">
        <v>333</v>
      </c>
      <c r="H1591">
        <v>17062</v>
      </c>
      <c r="I1591">
        <v>84.7</v>
      </c>
      <c r="J1591" t="s">
        <v>330</v>
      </c>
      <c r="K1591">
        <v>5</v>
      </c>
      <c r="L1591">
        <v>42.35</v>
      </c>
      <c r="M1591">
        <v>2</v>
      </c>
      <c r="O1591" t="s">
        <v>26</v>
      </c>
      <c r="P1591">
        <v>17062</v>
      </c>
      <c r="Q1591" t="s">
        <v>461</v>
      </c>
      <c r="R1591" t="s">
        <v>334</v>
      </c>
      <c r="S1591">
        <v>59001</v>
      </c>
      <c r="T1591" t="s">
        <v>336</v>
      </c>
    </row>
    <row r="1592" spans="1:20" x14ac:dyDescent="0.25">
      <c r="A1592" t="s">
        <v>1166</v>
      </c>
      <c r="B1592" t="s">
        <v>626</v>
      </c>
      <c r="D1592">
        <v>904017020</v>
      </c>
      <c r="E1592" t="s">
        <v>1167</v>
      </c>
      <c r="F1592" t="s">
        <v>1168</v>
      </c>
      <c r="G1592" t="s">
        <v>333</v>
      </c>
      <c r="H1592">
        <v>17062</v>
      </c>
      <c r="I1592">
        <v>214.8</v>
      </c>
      <c r="J1592" t="s">
        <v>330</v>
      </c>
      <c r="K1592">
        <v>5</v>
      </c>
      <c r="L1592">
        <v>42.96</v>
      </c>
      <c r="M1592">
        <v>5</v>
      </c>
      <c r="O1592" t="s">
        <v>26</v>
      </c>
      <c r="P1592">
        <v>17062</v>
      </c>
      <c r="Q1592" t="s">
        <v>461</v>
      </c>
      <c r="R1592" t="s">
        <v>334</v>
      </c>
      <c r="S1592">
        <v>59001</v>
      </c>
      <c r="T1592" t="s">
        <v>336</v>
      </c>
    </row>
    <row r="1593" spans="1:20" x14ac:dyDescent="0.25">
      <c r="A1593" t="s">
        <v>1145</v>
      </c>
      <c r="B1593" t="s">
        <v>838</v>
      </c>
      <c r="D1593">
        <v>904017030</v>
      </c>
      <c r="E1593" t="s">
        <v>835</v>
      </c>
      <c r="F1593" t="s">
        <v>836</v>
      </c>
      <c r="G1593" t="s">
        <v>333</v>
      </c>
      <c r="H1593">
        <v>17062</v>
      </c>
      <c r="I1593">
        <v>429.6</v>
      </c>
      <c r="J1593" t="s">
        <v>330</v>
      </c>
      <c r="K1593">
        <v>11</v>
      </c>
      <c r="L1593">
        <v>42.96</v>
      </c>
      <c r="M1593">
        <v>10</v>
      </c>
      <c r="O1593" t="s">
        <v>26</v>
      </c>
      <c r="P1593">
        <v>17062</v>
      </c>
      <c r="Q1593" t="s">
        <v>461</v>
      </c>
      <c r="R1593" t="s">
        <v>334</v>
      </c>
      <c r="S1593">
        <v>59001</v>
      </c>
      <c r="T1593" t="s">
        <v>336</v>
      </c>
    </row>
    <row r="1594" spans="1:20" x14ac:dyDescent="0.25">
      <c r="A1594" t="s">
        <v>932</v>
      </c>
      <c r="B1594" t="s">
        <v>933</v>
      </c>
      <c r="D1594">
        <v>903044001</v>
      </c>
      <c r="E1594" t="s">
        <v>928</v>
      </c>
      <c r="F1594" t="s">
        <v>929</v>
      </c>
      <c r="G1594" t="s">
        <v>333</v>
      </c>
      <c r="H1594">
        <v>17062</v>
      </c>
      <c r="I1594">
        <v>211.75</v>
      </c>
      <c r="J1594" t="s">
        <v>330</v>
      </c>
      <c r="K1594">
        <v>9</v>
      </c>
      <c r="L1594">
        <v>42.35</v>
      </c>
      <c r="M1594">
        <v>5</v>
      </c>
      <c r="O1594" t="s">
        <v>26</v>
      </c>
      <c r="P1594">
        <v>17062</v>
      </c>
      <c r="Q1594" t="s">
        <v>461</v>
      </c>
      <c r="R1594" t="s">
        <v>334</v>
      </c>
      <c r="S1594">
        <v>59001</v>
      </c>
      <c r="T1594" t="s">
        <v>336</v>
      </c>
    </row>
    <row r="1595" spans="1:20" x14ac:dyDescent="0.25">
      <c r="A1595" t="s">
        <v>1470</v>
      </c>
      <c r="B1595" t="s">
        <v>765</v>
      </c>
      <c r="D1595">
        <v>908037001</v>
      </c>
      <c r="E1595" t="s">
        <v>1020</v>
      </c>
      <c r="F1595" t="s">
        <v>1170</v>
      </c>
      <c r="G1595" t="s">
        <v>333</v>
      </c>
      <c r="H1595">
        <v>17062</v>
      </c>
      <c r="I1595">
        <v>171.84</v>
      </c>
      <c r="J1595" t="s">
        <v>330</v>
      </c>
      <c r="K1595">
        <v>6</v>
      </c>
      <c r="L1595">
        <v>42.96</v>
      </c>
      <c r="M1595">
        <v>4</v>
      </c>
      <c r="O1595" t="s">
        <v>26</v>
      </c>
      <c r="P1595">
        <v>17062</v>
      </c>
      <c r="Q1595" t="s">
        <v>461</v>
      </c>
      <c r="R1595" t="s">
        <v>334</v>
      </c>
      <c r="S1595">
        <v>59001</v>
      </c>
      <c r="T1595" t="s">
        <v>336</v>
      </c>
    </row>
    <row r="1596" spans="1:20" x14ac:dyDescent="0.25">
      <c r="A1596" t="s">
        <v>1470</v>
      </c>
      <c r="B1596" t="s">
        <v>765</v>
      </c>
      <c r="D1596">
        <v>908037001</v>
      </c>
      <c r="E1596" t="s">
        <v>1020</v>
      </c>
      <c r="F1596" t="s">
        <v>1170</v>
      </c>
      <c r="G1596" t="s">
        <v>333</v>
      </c>
      <c r="H1596">
        <v>17062</v>
      </c>
      <c r="I1596">
        <v>42.35</v>
      </c>
      <c r="J1596" t="s">
        <v>330</v>
      </c>
      <c r="K1596">
        <v>7</v>
      </c>
      <c r="L1596">
        <v>42.35</v>
      </c>
      <c r="M1596">
        <v>1</v>
      </c>
      <c r="O1596" t="s">
        <v>26</v>
      </c>
      <c r="P1596">
        <v>17062</v>
      </c>
      <c r="Q1596" t="s">
        <v>461</v>
      </c>
      <c r="R1596" t="s">
        <v>334</v>
      </c>
      <c r="S1596">
        <v>59001</v>
      </c>
      <c r="T1596" t="s">
        <v>336</v>
      </c>
    </row>
    <row r="1597" spans="1:20" x14ac:dyDescent="0.25">
      <c r="A1597" t="s">
        <v>1338</v>
      </c>
      <c r="B1597" t="s">
        <v>792</v>
      </c>
      <c r="D1597">
        <v>904054010</v>
      </c>
      <c r="E1597" t="s">
        <v>751</v>
      </c>
      <c r="F1597" t="s">
        <v>752</v>
      </c>
      <c r="G1597" t="s">
        <v>333</v>
      </c>
      <c r="H1597">
        <v>17062</v>
      </c>
      <c r="I1597">
        <v>257.76</v>
      </c>
      <c r="J1597" t="s">
        <v>330</v>
      </c>
      <c r="K1597">
        <v>4</v>
      </c>
      <c r="L1597">
        <v>42.96</v>
      </c>
      <c r="M1597">
        <v>6</v>
      </c>
      <c r="O1597" t="s">
        <v>26</v>
      </c>
      <c r="P1597">
        <v>17062</v>
      </c>
      <c r="Q1597" t="s">
        <v>461</v>
      </c>
      <c r="R1597" t="s">
        <v>334</v>
      </c>
      <c r="S1597">
        <v>59001</v>
      </c>
      <c r="T1597" t="s">
        <v>336</v>
      </c>
    </row>
    <row r="1598" spans="1:20" x14ac:dyDescent="0.25">
      <c r="A1598" t="s">
        <v>937</v>
      </c>
      <c r="B1598" t="s">
        <v>441</v>
      </c>
      <c r="D1598">
        <v>904054010</v>
      </c>
      <c r="E1598" t="s">
        <v>751</v>
      </c>
      <c r="F1598" t="s">
        <v>752</v>
      </c>
      <c r="G1598" t="s">
        <v>333</v>
      </c>
      <c r="H1598">
        <v>17062</v>
      </c>
      <c r="I1598">
        <v>128.88</v>
      </c>
      <c r="J1598" t="s">
        <v>330</v>
      </c>
      <c r="K1598">
        <v>3</v>
      </c>
      <c r="L1598">
        <v>42.96</v>
      </c>
      <c r="M1598">
        <v>3</v>
      </c>
      <c r="O1598" t="s">
        <v>26</v>
      </c>
      <c r="P1598">
        <v>17062</v>
      </c>
      <c r="Q1598" t="s">
        <v>461</v>
      </c>
      <c r="R1598" t="s">
        <v>334</v>
      </c>
      <c r="S1598">
        <v>59001</v>
      </c>
      <c r="T1598" t="s">
        <v>336</v>
      </c>
    </row>
    <row r="1599" spans="1:20" x14ac:dyDescent="0.25">
      <c r="A1599" t="s">
        <v>837</v>
      </c>
      <c r="B1599" t="s">
        <v>838</v>
      </c>
      <c r="D1599">
        <v>904052050</v>
      </c>
      <c r="E1599" t="s">
        <v>839</v>
      </c>
      <c r="F1599" t="s">
        <v>840</v>
      </c>
      <c r="G1599" t="s">
        <v>333</v>
      </c>
      <c r="H1599">
        <v>17062</v>
      </c>
      <c r="I1599">
        <v>859.2</v>
      </c>
      <c r="J1599" t="s">
        <v>330</v>
      </c>
      <c r="K1599">
        <v>30</v>
      </c>
      <c r="L1599">
        <v>42.96</v>
      </c>
      <c r="M1599">
        <v>20</v>
      </c>
      <c r="O1599" t="s">
        <v>26</v>
      </c>
      <c r="P1599">
        <v>17062</v>
      </c>
      <c r="Q1599" t="s">
        <v>461</v>
      </c>
      <c r="R1599" t="s">
        <v>334</v>
      </c>
      <c r="S1599">
        <v>59001</v>
      </c>
      <c r="T1599" t="s">
        <v>336</v>
      </c>
    </row>
    <row r="1600" spans="1:20" x14ac:dyDescent="0.25">
      <c r="A1600" t="s">
        <v>1236</v>
      </c>
      <c r="B1600" t="s">
        <v>1000</v>
      </c>
      <c r="D1600">
        <v>907090060</v>
      </c>
      <c r="E1600" t="s">
        <v>1237</v>
      </c>
      <c r="F1600" t="s">
        <v>1238</v>
      </c>
      <c r="G1600" t="s">
        <v>333</v>
      </c>
      <c r="H1600">
        <v>17062</v>
      </c>
      <c r="I1600">
        <v>343.68</v>
      </c>
      <c r="J1600" t="s">
        <v>330</v>
      </c>
      <c r="K1600">
        <v>10</v>
      </c>
      <c r="L1600">
        <v>42.96</v>
      </c>
      <c r="M1600">
        <v>8</v>
      </c>
      <c r="O1600" t="s">
        <v>26</v>
      </c>
      <c r="P1600">
        <v>17062</v>
      </c>
      <c r="Q1600" t="s">
        <v>461</v>
      </c>
      <c r="R1600" t="s">
        <v>334</v>
      </c>
      <c r="S1600">
        <v>59001</v>
      </c>
      <c r="T1600" t="s">
        <v>336</v>
      </c>
    </row>
    <row r="1601" spans="1:20" x14ac:dyDescent="0.25">
      <c r="A1601" t="s">
        <v>1471</v>
      </c>
      <c r="B1601" t="s">
        <v>769</v>
      </c>
      <c r="D1601">
        <v>901043001</v>
      </c>
      <c r="E1601" t="s">
        <v>941</v>
      </c>
      <c r="F1601" t="s">
        <v>942</v>
      </c>
      <c r="G1601" t="s">
        <v>333</v>
      </c>
      <c r="H1601">
        <v>17062</v>
      </c>
      <c r="I1601">
        <v>429.6</v>
      </c>
      <c r="J1601" t="s">
        <v>367</v>
      </c>
      <c r="K1601">
        <v>7</v>
      </c>
      <c r="L1601">
        <v>42.96</v>
      </c>
      <c r="M1601">
        <v>10</v>
      </c>
      <c r="O1601" t="s">
        <v>26</v>
      </c>
      <c r="P1601">
        <v>17062</v>
      </c>
      <c r="Q1601" t="s">
        <v>461</v>
      </c>
      <c r="R1601" t="s">
        <v>334</v>
      </c>
      <c r="S1601">
        <v>59001</v>
      </c>
      <c r="T1601" t="s">
        <v>336</v>
      </c>
    </row>
    <row r="1602" spans="1:20" x14ac:dyDescent="0.25">
      <c r="A1602" t="s">
        <v>1116</v>
      </c>
      <c r="B1602" t="s">
        <v>1000</v>
      </c>
      <c r="D1602">
        <v>901043001</v>
      </c>
      <c r="E1602" t="s">
        <v>941</v>
      </c>
      <c r="F1602" t="s">
        <v>942</v>
      </c>
      <c r="G1602" t="s">
        <v>333</v>
      </c>
      <c r="H1602">
        <v>17062</v>
      </c>
      <c r="I1602">
        <v>214.8</v>
      </c>
      <c r="J1602" t="s">
        <v>330</v>
      </c>
      <c r="K1602">
        <v>7</v>
      </c>
      <c r="L1602">
        <v>42.96</v>
      </c>
      <c r="M1602">
        <v>5</v>
      </c>
      <c r="O1602" t="s">
        <v>26</v>
      </c>
      <c r="P1602">
        <v>17062</v>
      </c>
      <c r="Q1602" t="s">
        <v>461</v>
      </c>
      <c r="R1602" t="s">
        <v>334</v>
      </c>
      <c r="S1602">
        <v>59001</v>
      </c>
      <c r="T1602" t="s">
        <v>336</v>
      </c>
    </row>
    <row r="1603" spans="1:20" x14ac:dyDescent="0.25">
      <c r="A1603" t="s">
        <v>943</v>
      </c>
      <c r="B1603" t="s">
        <v>441</v>
      </c>
      <c r="D1603">
        <v>904069001</v>
      </c>
      <c r="E1603" t="s">
        <v>842</v>
      </c>
      <c r="F1603" t="s">
        <v>843</v>
      </c>
      <c r="G1603" t="s">
        <v>333</v>
      </c>
      <c r="H1603">
        <v>17062</v>
      </c>
      <c r="I1603">
        <v>214.8</v>
      </c>
      <c r="J1603" t="s">
        <v>330</v>
      </c>
      <c r="K1603">
        <v>17</v>
      </c>
      <c r="L1603">
        <v>42.96</v>
      </c>
      <c r="M1603">
        <v>5</v>
      </c>
      <c r="O1603" t="s">
        <v>26</v>
      </c>
      <c r="P1603">
        <v>17062</v>
      </c>
      <c r="Q1603" t="s">
        <v>461</v>
      </c>
      <c r="R1603" t="s">
        <v>334</v>
      </c>
      <c r="S1603">
        <v>59001</v>
      </c>
      <c r="T1603" t="s">
        <v>336</v>
      </c>
    </row>
    <row r="1604" spans="1:20" x14ac:dyDescent="0.25">
      <c r="A1604" t="s">
        <v>1174</v>
      </c>
      <c r="B1604" t="s">
        <v>413</v>
      </c>
      <c r="D1604">
        <v>901010010</v>
      </c>
      <c r="E1604" t="s">
        <v>975</v>
      </c>
      <c r="F1604" t="s">
        <v>946</v>
      </c>
      <c r="G1604" t="s">
        <v>333</v>
      </c>
      <c r="H1604">
        <v>17062</v>
      </c>
      <c r="I1604">
        <v>847</v>
      </c>
      <c r="J1604" t="s">
        <v>330</v>
      </c>
      <c r="K1604">
        <v>6</v>
      </c>
      <c r="L1604">
        <v>42.35</v>
      </c>
      <c r="M1604">
        <v>20</v>
      </c>
      <c r="O1604" t="s">
        <v>26</v>
      </c>
      <c r="P1604">
        <v>17062</v>
      </c>
      <c r="Q1604" t="s">
        <v>461</v>
      </c>
      <c r="R1604" t="s">
        <v>334</v>
      </c>
      <c r="S1604">
        <v>59001</v>
      </c>
      <c r="T1604" t="s">
        <v>336</v>
      </c>
    </row>
    <row r="1605" spans="1:20" x14ac:dyDescent="0.25">
      <c r="A1605" t="s">
        <v>1239</v>
      </c>
      <c r="B1605" t="s">
        <v>788</v>
      </c>
      <c r="D1605">
        <v>906014001</v>
      </c>
      <c r="E1605" t="s">
        <v>770</v>
      </c>
      <c r="F1605" t="s">
        <v>771</v>
      </c>
      <c r="G1605" t="s">
        <v>333</v>
      </c>
      <c r="H1605">
        <v>17062</v>
      </c>
      <c r="I1605">
        <v>429.6</v>
      </c>
      <c r="J1605" t="s">
        <v>330</v>
      </c>
      <c r="K1605">
        <v>13</v>
      </c>
      <c r="L1605">
        <v>42.96</v>
      </c>
      <c r="M1605">
        <v>10</v>
      </c>
      <c r="O1605" t="s">
        <v>26</v>
      </c>
      <c r="P1605">
        <v>17062</v>
      </c>
      <c r="Q1605" t="s">
        <v>461</v>
      </c>
      <c r="R1605" t="s">
        <v>334</v>
      </c>
      <c r="S1605">
        <v>59001</v>
      </c>
      <c r="T1605" t="s">
        <v>336</v>
      </c>
    </row>
    <row r="1606" spans="1:20" x14ac:dyDescent="0.25">
      <c r="A1606" t="s">
        <v>947</v>
      </c>
      <c r="B1606" t="s">
        <v>580</v>
      </c>
      <c r="D1606">
        <v>906014001</v>
      </c>
      <c r="E1606" t="s">
        <v>770</v>
      </c>
      <c r="F1606" t="s">
        <v>771</v>
      </c>
      <c r="G1606" t="s">
        <v>333</v>
      </c>
      <c r="H1606">
        <v>17062</v>
      </c>
      <c r="I1606">
        <v>257.76</v>
      </c>
      <c r="J1606" t="s">
        <v>330</v>
      </c>
      <c r="K1606">
        <v>24</v>
      </c>
      <c r="L1606">
        <v>42.96</v>
      </c>
      <c r="M1606">
        <v>6</v>
      </c>
      <c r="O1606" t="s">
        <v>26</v>
      </c>
      <c r="P1606">
        <v>17062</v>
      </c>
      <c r="Q1606" t="s">
        <v>461</v>
      </c>
      <c r="R1606" t="s">
        <v>334</v>
      </c>
      <c r="S1606">
        <v>59001</v>
      </c>
      <c r="T1606" t="s">
        <v>336</v>
      </c>
    </row>
    <row r="1607" spans="1:20" x14ac:dyDescent="0.25">
      <c r="A1607" t="s">
        <v>764</v>
      </c>
      <c r="B1607" t="s">
        <v>765</v>
      </c>
      <c r="D1607">
        <v>908013010</v>
      </c>
      <c r="E1607" t="s">
        <v>766</v>
      </c>
      <c r="F1607" t="s">
        <v>767</v>
      </c>
      <c r="G1607" t="s">
        <v>333</v>
      </c>
      <c r="H1607">
        <v>17062</v>
      </c>
      <c r="I1607">
        <v>42.96</v>
      </c>
      <c r="J1607" t="s">
        <v>330</v>
      </c>
      <c r="K1607">
        <v>3</v>
      </c>
      <c r="L1607">
        <v>42.96</v>
      </c>
      <c r="M1607">
        <v>1</v>
      </c>
      <c r="O1607" t="s">
        <v>26</v>
      </c>
      <c r="P1607">
        <v>17062</v>
      </c>
      <c r="Q1607" t="s">
        <v>461</v>
      </c>
      <c r="R1607" t="s">
        <v>334</v>
      </c>
      <c r="S1607">
        <v>59001</v>
      </c>
      <c r="T1607" t="s">
        <v>336</v>
      </c>
    </row>
    <row r="1608" spans="1:20" x14ac:dyDescent="0.25">
      <c r="A1608" t="s">
        <v>953</v>
      </c>
      <c r="B1608" t="s">
        <v>347</v>
      </c>
      <c r="D1608">
        <v>906014001</v>
      </c>
      <c r="E1608" t="s">
        <v>770</v>
      </c>
      <c r="F1608" t="s">
        <v>771</v>
      </c>
      <c r="G1608" t="s">
        <v>333</v>
      </c>
      <c r="H1608">
        <v>17062</v>
      </c>
      <c r="I1608">
        <v>429.6</v>
      </c>
      <c r="J1608" t="s">
        <v>330</v>
      </c>
      <c r="K1608">
        <v>8</v>
      </c>
      <c r="L1608">
        <v>42.96</v>
      </c>
      <c r="M1608">
        <v>10</v>
      </c>
      <c r="O1608" t="s">
        <v>26</v>
      </c>
      <c r="P1608">
        <v>17062</v>
      </c>
      <c r="Q1608" t="s">
        <v>461</v>
      </c>
      <c r="R1608" t="s">
        <v>334</v>
      </c>
      <c r="S1608">
        <v>59001</v>
      </c>
      <c r="T1608" t="s">
        <v>336</v>
      </c>
    </row>
    <row r="1609" spans="1:20" x14ac:dyDescent="0.25">
      <c r="A1609" t="s">
        <v>957</v>
      </c>
      <c r="B1609" t="s">
        <v>356</v>
      </c>
      <c r="D1609">
        <v>907035001</v>
      </c>
      <c r="E1609" t="s">
        <v>955</v>
      </c>
      <c r="F1609" t="s">
        <v>956</v>
      </c>
      <c r="G1609" t="s">
        <v>333</v>
      </c>
      <c r="H1609">
        <v>17062</v>
      </c>
      <c r="I1609">
        <v>859.2</v>
      </c>
      <c r="J1609" t="s">
        <v>330</v>
      </c>
      <c r="K1609">
        <v>29</v>
      </c>
      <c r="L1609">
        <v>42.96</v>
      </c>
      <c r="M1609">
        <v>20</v>
      </c>
      <c r="O1609" t="s">
        <v>26</v>
      </c>
      <c r="P1609">
        <v>17062</v>
      </c>
      <c r="Q1609" t="s">
        <v>461</v>
      </c>
      <c r="R1609" t="s">
        <v>334</v>
      </c>
      <c r="S1609">
        <v>59001</v>
      </c>
      <c r="T1609" t="s">
        <v>336</v>
      </c>
    </row>
    <row r="1610" spans="1:20" x14ac:dyDescent="0.25">
      <c r="A1610" t="s">
        <v>1472</v>
      </c>
      <c r="B1610" t="s">
        <v>358</v>
      </c>
      <c r="D1610">
        <v>909038000</v>
      </c>
      <c r="E1610" t="s">
        <v>862</v>
      </c>
      <c r="F1610" t="s">
        <v>863</v>
      </c>
      <c r="G1610" t="s">
        <v>333</v>
      </c>
      <c r="H1610">
        <v>17062</v>
      </c>
      <c r="I1610">
        <v>42.96</v>
      </c>
      <c r="J1610" t="s">
        <v>330</v>
      </c>
      <c r="K1610">
        <v>6</v>
      </c>
      <c r="L1610">
        <v>42.96</v>
      </c>
      <c r="M1610">
        <v>1</v>
      </c>
      <c r="O1610" t="s">
        <v>26</v>
      </c>
      <c r="P1610">
        <v>17062</v>
      </c>
      <c r="Q1610" t="s">
        <v>461</v>
      </c>
      <c r="R1610" t="s">
        <v>334</v>
      </c>
      <c r="S1610">
        <v>59001</v>
      </c>
      <c r="T1610" t="s">
        <v>336</v>
      </c>
    </row>
    <row r="1611" spans="1:20" x14ac:dyDescent="0.25">
      <c r="A1611" t="s">
        <v>1473</v>
      </c>
      <c r="B1611" t="s">
        <v>792</v>
      </c>
      <c r="D1611">
        <v>909038000</v>
      </c>
      <c r="E1611" t="s">
        <v>862</v>
      </c>
      <c r="F1611" t="s">
        <v>863</v>
      </c>
      <c r="G1611" t="s">
        <v>333</v>
      </c>
      <c r="H1611">
        <v>17062</v>
      </c>
      <c r="I1611">
        <v>171.84</v>
      </c>
      <c r="J1611" t="s">
        <v>330</v>
      </c>
      <c r="K1611">
        <v>4</v>
      </c>
      <c r="L1611">
        <v>42.96</v>
      </c>
      <c r="M1611">
        <v>4</v>
      </c>
      <c r="O1611" t="s">
        <v>26</v>
      </c>
      <c r="P1611">
        <v>17062</v>
      </c>
      <c r="Q1611" t="s">
        <v>461</v>
      </c>
      <c r="R1611" t="s">
        <v>334</v>
      </c>
      <c r="S1611">
        <v>59001</v>
      </c>
      <c r="T1611" t="s">
        <v>336</v>
      </c>
    </row>
    <row r="1612" spans="1:20" x14ac:dyDescent="0.25">
      <c r="A1612" t="s">
        <v>848</v>
      </c>
      <c r="B1612" t="s">
        <v>849</v>
      </c>
      <c r="D1612">
        <v>906000000</v>
      </c>
      <c r="E1612" t="s">
        <v>850</v>
      </c>
      <c r="F1612" t="s">
        <v>851</v>
      </c>
      <c r="G1612" t="s">
        <v>333</v>
      </c>
      <c r="H1612">
        <v>17062</v>
      </c>
      <c r="I1612">
        <v>84.7</v>
      </c>
      <c r="J1612" t="s">
        <v>330</v>
      </c>
      <c r="K1612">
        <v>6</v>
      </c>
      <c r="L1612">
        <v>42.35</v>
      </c>
      <c r="M1612">
        <v>2</v>
      </c>
      <c r="O1612" t="s">
        <v>26</v>
      </c>
      <c r="P1612">
        <v>17062</v>
      </c>
      <c r="Q1612" t="s">
        <v>461</v>
      </c>
      <c r="R1612" t="s">
        <v>334</v>
      </c>
      <c r="S1612">
        <v>59001</v>
      </c>
      <c r="T1612" t="s">
        <v>336</v>
      </c>
    </row>
    <row r="1613" spans="1:20" x14ac:dyDescent="0.25">
      <c r="A1613" t="s">
        <v>1309</v>
      </c>
      <c r="B1613" t="s">
        <v>769</v>
      </c>
      <c r="D1613">
        <v>909090090</v>
      </c>
      <c r="E1613" t="s">
        <v>1310</v>
      </c>
      <c r="F1613" t="s">
        <v>1311</v>
      </c>
      <c r="G1613" t="s">
        <v>333</v>
      </c>
      <c r="H1613">
        <v>17062</v>
      </c>
      <c r="I1613">
        <v>429.6</v>
      </c>
      <c r="J1613" t="s">
        <v>330</v>
      </c>
      <c r="K1613">
        <v>8</v>
      </c>
      <c r="L1613">
        <v>42.96</v>
      </c>
      <c r="M1613">
        <v>10</v>
      </c>
      <c r="O1613" t="s">
        <v>26</v>
      </c>
      <c r="P1613">
        <v>17062</v>
      </c>
      <c r="Q1613" t="s">
        <v>461</v>
      </c>
      <c r="R1613" t="s">
        <v>334</v>
      </c>
      <c r="S1613">
        <v>59001</v>
      </c>
      <c r="T1613" t="s">
        <v>336</v>
      </c>
    </row>
    <row r="1614" spans="1:20" x14ac:dyDescent="0.25">
      <c r="A1614" t="s">
        <v>1446</v>
      </c>
      <c r="B1614" t="s">
        <v>761</v>
      </c>
      <c r="D1614">
        <v>903062040</v>
      </c>
      <c r="E1614" t="s">
        <v>962</v>
      </c>
      <c r="F1614" t="s">
        <v>963</v>
      </c>
      <c r="G1614" t="s">
        <v>333</v>
      </c>
      <c r="H1614">
        <v>17062</v>
      </c>
      <c r="I1614">
        <v>429.6</v>
      </c>
      <c r="J1614" t="s">
        <v>330</v>
      </c>
      <c r="K1614">
        <v>8</v>
      </c>
      <c r="L1614">
        <v>42.96</v>
      </c>
      <c r="M1614">
        <v>10</v>
      </c>
      <c r="O1614" t="s">
        <v>26</v>
      </c>
      <c r="P1614">
        <v>17062</v>
      </c>
      <c r="Q1614" t="s">
        <v>461</v>
      </c>
      <c r="R1614" t="s">
        <v>334</v>
      </c>
      <c r="S1614">
        <v>59001</v>
      </c>
      <c r="T1614" t="s">
        <v>336</v>
      </c>
    </row>
    <row r="1615" spans="1:20" x14ac:dyDescent="0.25">
      <c r="A1615" t="s">
        <v>966</v>
      </c>
      <c r="B1615" t="s">
        <v>441</v>
      </c>
      <c r="D1615">
        <v>902029010</v>
      </c>
      <c r="E1615" t="s">
        <v>774</v>
      </c>
      <c r="F1615" t="s">
        <v>775</v>
      </c>
      <c r="G1615" t="s">
        <v>333</v>
      </c>
      <c r="H1615">
        <v>17062</v>
      </c>
      <c r="I1615">
        <v>1288.8</v>
      </c>
      <c r="J1615" t="s">
        <v>330</v>
      </c>
      <c r="K1615">
        <v>26</v>
      </c>
      <c r="L1615">
        <v>42.96</v>
      </c>
      <c r="M1615">
        <v>30</v>
      </c>
      <c r="O1615" t="s">
        <v>26</v>
      </c>
      <c r="P1615">
        <v>17062</v>
      </c>
      <c r="Q1615" t="s">
        <v>461</v>
      </c>
      <c r="R1615" t="s">
        <v>334</v>
      </c>
      <c r="S1615">
        <v>59001</v>
      </c>
      <c r="T1615" t="s">
        <v>336</v>
      </c>
    </row>
    <row r="1616" spans="1:20" x14ac:dyDescent="0.25">
      <c r="A1616" t="s">
        <v>967</v>
      </c>
      <c r="B1616" t="s">
        <v>796</v>
      </c>
      <c r="D1616">
        <v>903045001</v>
      </c>
      <c r="E1616" t="s">
        <v>968</v>
      </c>
      <c r="F1616" t="s">
        <v>969</v>
      </c>
      <c r="G1616" t="s">
        <v>333</v>
      </c>
      <c r="H1616">
        <v>17062</v>
      </c>
      <c r="I1616">
        <v>169.4</v>
      </c>
      <c r="J1616" t="s">
        <v>330</v>
      </c>
      <c r="K1616">
        <v>1</v>
      </c>
      <c r="L1616">
        <v>42.35</v>
      </c>
      <c r="M1616">
        <v>4</v>
      </c>
      <c r="O1616" t="s">
        <v>26</v>
      </c>
      <c r="P1616">
        <v>17062</v>
      </c>
      <c r="Q1616" t="s">
        <v>461</v>
      </c>
      <c r="R1616" t="s">
        <v>334</v>
      </c>
      <c r="S1616">
        <v>59001</v>
      </c>
      <c r="T1616" t="s">
        <v>336</v>
      </c>
    </row>
    <row r="1617" spans="1:20" x14ac:dyDescent="0.25">
      <c r="A1617" t="s">
        <v>970</v>
      </c>
      <c r="B1617" t="s">
        <v>349</v>
      </c>
      <c r="D1617">
        <v>908013021</v>
      </c>
      <c r="E1617" t="s">
        <v>971</v>
      </c>
      <c r="F1617" t="s">
        <v>972</v>
      </c>
      <c r="G1617" t="s">
        <v>333</v>
      </c>
      <c r="H1617">
        <v>17062</v>
      </c>
      <c r="I1617">
        <v>42.35</v>
      </c>
      <c r="J1617" t="s">
        <v>330</v>
      </c>
      <c r="K1617">
        <v>2</v>
      </c>
      <c r="L1617">
        <v>42.35</v>
      </c>
      <c r="M1617">
        <v>1</v>
      </c>
      <c r="O1617" t="s">
        <v>26</v>
      </c>
      <c r="P1617">
        <v>17062</v>
      </c>
      <c r="Q1617" t="s">
        <v>461</v>
      </c>
      <c r="R1617" t="s">
        <v>334</v>
      </c>
      <c r="S1617">
        <v>59001</v>
      </c>
      <c r="T1617" t="s">
        <v>336</v>
      </c>
    </row>
    <row r="1618" spans="1:20" x14ac:dyDescent="0.25">
      <c r="A1618" t="s">
        <v>1092</v>
      </c>
      <c r="B1618" t="s">
        <v>441</v>
      </c>
      <c r="D1618">
        <v>908066020</v>
      </c>
      <c r="E1618" t="s">
        <v>981</v>
      </c>
      <c r="F1618" t="s">
        <v>982</v>
      </c>
      <c r="G1618" t="s">
        <v>333</v>
      </c>
      <c r="H1618">
        <v>17062</v>
      </c>
      <c r="I1618">
        <v>343.68</v>
      </c>
      <c r="J1618" t="s">
        <v>330</v>
      </c>
      <c r="K1618">
        <v>1</v>
      </c>
      <c r="L1618">
        <v>42.96</v>
      </c>
      <c r="M1618">
        <v>8</v>
      </c>
      <c r="O1618" t="s">
        <v>26</v>
      </c>
      <c r="P1618">
        <v>17062</v>
      </c>
      <c r="Q1618" t="s">
        <v>461</v>
      </c>
      <c r="R1618" t="s">
        <v>334</v>
      </c>
      <c r="S1618">
        <v>59001</v>
      </c>
      <c r="T1618" t="s">
        <v>336</v>
      </c>
    </row>
    <row r="1619" spans="1:20" x14ac:dyDescent="0.25">
      <c r="A1619" t="s">
        <v>1151</v>
      </c>
      <c r="B1619" t="s">
        <v>580</v>
      </c>
      <c r="D1619">
        <v>908066020</v>
      </c>
      <c r="E1619" t="s">
        <v>981</v>
      </c>
      <c r="F1619" t="s">
        <v>982</v>
      </c>
      <c r="G1619" t="s">
        <v>333</v>
      </c>
      <c r="H1619">
        <v>17062</v>
      </c>
      <c r="I1619">
        <v>429.6</v>
      </c>
      <c r="J1619" t="s">
        <v>330</v>
      </c>
      <c r="K1619">
        <v>13</v>
      </c>
      <c r="L1619">
        <v>42.96</v>
      </c>
      <c r="M1619">
        <v>10</v>
      </c>
      <c r="O1619" t="s">
        <v>26</v>
      </c>
      <c r="P1619">
        <v>17062</v>
      </c>
      <c r="Q1619" t="s">
        <v>461</v>
      </c>
      <c r="R1619" t="s">
        <v>334</v>
      </c>
      <c r="S1619">
        <v>59001</v>
      </c>
      <c r="T1619" t="s">
        <v>336</v>
      </c>
    </row>
    <row r="1620" spans="1:20" x14ac:dyDescent="0.25">
      <c r="A1620" t="s">
        <v>980</v>
      </c>
      <c r="B1620" t="s">
        <v>407</v>
      </c>
      <c r="D1620">
        <v>908066020</v>
      </c>
      <c r="E1620" t="s">
        <v>981</v>
      </c>
      <c r="F1620" t="s">
        <v>982</v>
      </c>
      <c r="G1620" t="s">
        <v>333</v>
      </c>
      <c r="H1620">
        <v>17062</v>
      </c>
      <c r="I1620">
        <v>338.8</v>
      </c>
      <c r="J1620" t="s">
        <v>330</v>
      </c>
      <c r="K1620">
        <v>7</v>
      </c>
      <c r="L1620">
        <v>42.35</v>
      </c>
      <c r="M1620">
        <v>8</v>
      </c>
      <c r="O1620" t="s">
        <v>26</v>
      </c>
      <c r="P1620">
        <v>17062</v>
      </c>
      <c r="Q1620" t="s">
        <v>461</v>
      </c>
      <c r="R1620" t="s">
        <v>334</v>
      </c>
      <c r="S1620">
        <v>59001</v>
      </c>
      <c r="T1620" t="s">
        <v>336</v>
      </c>
    </row>
    <row r="1621" spans="1:20" x14ac:dyDescent="0.25">
      <c r="A1621" t="s">
        <v>1314</v>
      </c>
      <c r="B1621" t="s">
        <v>358</v>
      </c>
      <c r="D1621">
        <v>909059030</v>
      </c>
      <c r="E1621" t="s">
        <v>854</v>
      </c>
      <c r="F1621" t="s">
        <v>855</v>
      </c>
      <c r="G1621" t="s">
        <v>333</v>
      </c>
      <c r="H1621">
        <v>17062</v>
      </c>
      <c r="I1621">
        <v>85.92</v>
      </c>
      <c r="J1621" t="s">
        <v>330</v>
      </c>
      <c r="K1621">
        <v>1</v>
      </c>
      <c r="L1621">
        <v>42.96</v>
      </c>
      <c r="M1621">
        <v>2</v>
      </c>
      <c r="O1621" t="s">
        <v>26</v>
      </c>
      <c r="P1621">
        <v>17062</v>
      </c>
      <c r="Q1621" t="s">
        <v>461</v>
      </c>
      <c r="R1621" t="s">
        <v>334</v>
      </c>
      <c r="S1621">
        <v>59001</v>
      </c>
      <c r="T1621" t="s">
        <v>336</v>
      </c>
    </row>
    <row r="1622" spans="1:20" x14ac:dyDescent="0.25">
      <c r="A1622" t="s">
        <v>853</v>
      </c>
      <c r="B1622" t="s">
        <v>358</v>
      </c>
      <c r="D1622">
        <v>909059030</v>
      </c>
      <c r="E1622" t="s">
        <v>854</v>
      </c>
      <c r="F1622" t="s">
        <v>855</v>
      </c>
      <c r="G1622" t="s">
        <v>333</v>
      </c>
      <c r="H1622">
        <v>17062</v>
      </c>
      <c r="I1622">
        <v>300.72000000000003</v>
      </c>
      <c r="J1622" t="s">
        <v>330</v>
      </c>
      <c r="K1622">
        <v>20</v>
      </c>
      <c r="L1622">
        <v>42.96</v>
      </c>
      <c r="M1622">
        <v>7</v>
      </c>
      <c r="O1622" t="s">
        <v>26</v>
      </c>
      <c r="P1622">
        <v>17062</v>
      </c>
      <c r="Q1622" t="s">
        <v>461</v>
      </c>
      <c r="R1622" t="s">
        <v>334</v>
      </c>
      <c r="S1622">
        <v>59001</v>
      </c>
      <c r="T1622" t="s">
        <v>336</v>
      </c>
    </row>
    <row r="1623" spans="1:20" x14ac:dyDescent="0.25">
      <c r="A1623" t="s">
        <v>859</v>
      </c>
      <c r="B1623" t="s">
        <v>849</v>
      </c>
      <c r="D1623">
        <v>904017001</v>
      </c>
      <c r="E1623" t="s">
        <v>857</v>
      </c>
      <c r="F1623" t="s">
        <v>858</v>
      </c>
      <c r="G1623" t="s">
        <v>333</v>
      </c>
      <c r="H1623">
        <v>17062</v>
      </c>
      <c r="I1623">
        <v>127.05</v>
      </c>
      <c r="J1623" t="s">
        <v>330</v>
      </c>
      <c r="K1623">
        <v>28</v>
      </c>
      <c r="L1623">
        <v>42.35</v>
      </c>
      <c r="M1623">
        <v>3</v>
      </c>
      <c r="O1623" t="s">
        <v>26</v>
      </c>
      <c r="P1623">
        <v>17062</v>
      </c>
      <c r="Q1623" t="s">
        <v>461</v>
      </c>
      <c r="R1623" t="s">
        <v>334</v>
      </c>
      <c r="S1623">
        <v>59001</v>
      </c>
      <c r="T1623" t="s">
        <v>336</v>
      </c>
    </row>
    <row r="1624" spans="1:20" x14ac:dyDescent="0.25">
      <c r="A1624" t="s">
        <v>860</v>
      </c>
      <c r="B1624" t="s">
        <v>356</v>
      </c>
      <c r="D1624">
        <v>904017001</v>
      </c>
      <c r="E1624" t="s">
        <v>857</v>
      </c>
      <c r="F1624" t="s">
        <v>858</v>
      </c>
      <c r="G1624" t="s">
        <v>333</v>
      </c>
      <c r="H1624">
        <v>17062</v>
      </c>
      <c r="I1624">
        <v>644.4</v>
      </c>
      <c r="J1624" t="s">
        <v>330</v>
      </c>
      <c r="K1624">
        <v>18</v>
      </c>
      <c r="L1624">
        <v>42.96</v>
      </c>
      <c r="M1624">
        <v>15</v>
      </c>
      <c r="O1624" t="s">
        <v>26</v>
      </c>
      <c r="P1624">
        <v>17062</v>
      </c>
      <c r="Q1624" t="s">
        <v>461</v>
      </c>
      <c r="R1624" t="s">
        <v>334</v>
      </c>
      <c r="S1624">
        <v>59001</v>
      </c>
      <c r="T1624" t="s">
        <v>336</v>
      </c>
    </row>
    <row r="1625" spans="1:20" x14ac:dyDescent="0.25">
      <c r="A1625" t="s">
        <v>861</v>
      </c>
      <c r="B1625" t="s">
        <v>849</v>
      </c>
      <c r="D1625">
        <v>909038000</v>
      </c>
      <c r="E1625" t="s">
        <v>862</v>
      </c>
      <c r="F1625" t="s">
        <v>863</v>
      </c>
      <c r="G1625" t="s">
        <v>333</v>
      </c>
      <c r="H1625">
        <v>17062</v>
      </c>
      <c r="I1625">
        <v>296.45</v>
      </c>
      <c r="J1625" t="s">
        <v>330</v>
      </c>
      <c r="K1625">
        <v>14</v>
      </c>
      <c r="L1625">
        <v>42.35</v>
      </c>
      <c r="M1625">
        <v>7</v>
      </c>
      <c r="O1625" t="s">
        <v>26</v>
      </c>
      <c r="P1625">
        <v>17062</v>
      </c>
      <c r="Q1625" t="s">
        <v>461</v>
      </c>
      <c r="R1625" t="s">
        <v>334</v>
      </c>
      <c r="S1625">
        <v>59001</v>
      </c>
      <c r="T1625" t="s">
        <v>336</v>
      </c>
    </row>
    <row r="1626" spans="1:20" x14ac:dyDescent="0.25">
      <c r="A1626" t="s">
        <v>787</v>
      </c>
      <c r="B1626" t="s">
        <v>788</v>
      </c>
      <c r="D1626">
        <v>901090040</v>
      </c>
      <c r="E1626" t="s">
        <v>789</v>
      </c>
      <c r="F1626" t="s">
        <v>786</v>
      </c>
      <c r="G1626" t="s">
        <v>333</v>
      </c>
      <c r="H1626">
        <v>17062</v>
      </c>
      <c r="I1626">
        <v>42.96</v>
      </c>
      <c r="J1626" t="s">
        <v>330</v>
      </c>
      <c r="K1626">
        <v>7</v>
      </c>
      <c r="L1626">
        <v>42.96</v>
      </c>
      <c r="M1626">
        <v>1</v>
      </c>
      <c r="O1626" t="s">
        <v>26</v>
      </c>
      <c r="P1626">
        <v>17062</v>
      </c>
      <c r="Q1626" t="s">
        <v>461</v>
      </c>
      <c r="R1626" t="s">
        <v>334</v>
      </c>
      <c r="S1626">
        <v>59001</v>
      </c>
      <c r="T1626" t="s">
        <v>336</v>
      </c>
    </row>
    <row r="1627" spans="1:20" x14ac:dyDescent="0.25">
      <c r="A1627" t="s">
        <v>992</v>
      </c>
      <c r="B1627" t="s">
        <v>358</v>
      </c>
      <c r="D1627">
        <v>908030001</v>
      </c>
      <c r="E1627" t="s">
        <v>793</v>
      </c>
      <c r="F1627" t="s">
        <v>794</v>
      </c>
      <c r="G1627" t="s">
        <v>333</v>
      </c>
      <c r="H1627">
        <v>17062</v>
      </c>
      <c r="I1627">
        <v>214.8</v>
      </c>
      <c r="J1627" t="s">
        <v>330</v>
      </c>
      <c r="K1627">
        <v>8</v>
      </c>
      <c r="L1627">
        <v>42.96</v>
      </c>
      <c r="M1627">
        <v>5</v>
      </c>
      <c r="O1627" t="s">
        <v>26</v>
      </c>
      <c r="P1627">
        <v>17062</v>
      </c>
      <c r="Q1627" t="s">
        <v>461</v>
      </c>
      <c r="R1627" t="s">
        <v>334</v>
      </c>
      <c r="S1627">
        <v>59001</v>
      </c>
      <c r="T1627" t="s">
        <v>336</v>
      </c>
    </row>
    <row r="1628" spans="1:20" x14ac:dyDescent="0.25">
      <c r="A1628" t="s">
        <v>1228</v>
      </c>
      <c r="B1628" t="s">
        <v>580</v>
      </c>
      <c r="D1628">
        <v>908030001</v>
      </c>
      <c r="E1628" t="s">
        <v>793</v>
      </c>
      <c r="F1628" t="s">
        <v>794</v>
      </c>
      <c r="G1628" t="s">
        <v>333</v>
      </c>
      <c r="H1628">
        <v>17062</v>
      </c>
      <c r="I1628">
        <v>214.8</v>
      </c>
      <c r="J1628" t="s">
        <v>330</v>
      </c>
      <c r="K1628">
        <v>22</v>
      </c>
      <c r="L1628">
        <v>42.96</v>
      </c>
      <c r="M1628">
        <v>5</v>
      </c>
      <c r="O1628" t="s">
        <v>26</v>
      </c>
      <c r="P1628">
        <v>17062</v>
      </c>
      <c r="Q1628" t="s">
        <v>461</v>
      </c>
      <c r="R1628" t="s">
        <v>334</v>
      </c>
      <c r="S1628">
        <v>59001</v>
      </c>
      <c r="T1628" t="s">
        <v>336</v>
      </c>
    </row>
    <row r="1629" spans="1:20" x14ac:dyDescent="0.25">
      <c r="A1629" t="s">
        <v>1194</v>
      </c>
      <c r="B1629" t="s">
        <v>924</v>
      </c>
      <c r="D1629">
        <v>908030001</v>
      </c>
      <c r="E1629" t="s">
        <v>793</v>
      </c>
      <c r="F1629" t="s">
        <v>794</v>
      </c>
      <c r="G1629" t="s">
        <v>333</v>
      </c>
      <c r="H1629">
        <v>17062</v>
      </c>
      <c r="I1629">
        <v>84.7</v>
      </c>
      <c r="J1629" t="s">
        <v>330</v>
      </c>
      <c r="K1629">
        <v>1</v>
      </c>
      <c r="L1629">
        <v>42.35</v>
      </c>
      <c r="M1629">
        <v>2</v>
      </c>
      <c r="O1629" t="s">
        <v>26</v>
      </c>
      <c r="P1629">
        <v>17062</v>
      </c>
      <c r="Q1629" t="s">
        <v>461</v>
      </c>
      <c r="R1629" t="s">
        <v>334</v>
      </c>
      <c r="S1629">
        <v>59001</v>
      </c>
      <c r="T1629" t="s">
        <v>336</v>
      </c>
    </row>
    <row r="1630" spans="1:20" x14ac:dyDescent="0.25">
      <c r="A1630" t="s">
        <v>993</v>
      </c>
      <c r="B1630" t="s">
        <v>849</v>
      </c>
      <c r="D1630">
        <v>908030001</v>
      </c>
      <c r="E1630" t="s">
        <v>793</v>
      </c>
      <c r="F1630" t="s">
        <v>794</v>
      </c>
      <c r="G1630" t="s">
        <v>333</v>
      </c>
      <c r="H1630">
        <v>17062</v>
      </c>
      <c r="I1630">
        <v>211.75</v>
      </c>
      <c r="J1630" t="s">
        <v>330</v>
      </c>
      <c r="K1630">
        <v>31</v>
      </c>
      <c r="L1630">
        <v>42.35</v>
      </c>
      <c r="M1630">
        <v>5</v>
      </c>
      <c r="O1630" t="s">
        <v>26</v>
      </c>
      <c r="P1630">
        <v>17062</v>
      </c>
      <c r="Q1630" t="s">
        <v>461</v>
      </c>
      <c r="R1630" t="s">
        <v>334</v>
      </c>
      <c r="S1630">
        <v>59001</v>
      </c>
      <c r="T1630" t="s">
        <v>336</v>
      </c>
    </row>
    <row r="1631" spans="1:20" x14ac:dyDescent="0.25">
      <c r="A1631" t="s">
        <v>791</v>
      </c>
      <c r="B1631" t="s">
        <v>792</v>
      </c>
      <c r="D1631">
        <v>908030001</v>
      </c>
      <c r="E1631" t="s">
        <v>793</v>
      </c>
      <c r="F1631" t="s">
        <v>794</v>
      </c>
      <c r="G1631" t="s">
        <v>333</v>
      </c>
      <c r="H1631">
        <v>17062</v>
      </c>
      <c r="I1631">
        <v>128.88</v>
      </c>
      <c r="J1631" t="s">
        <v>330</v>
      </c>
      <c r="K1631">
        <v>18</v>
      </c>
      <c r="L1631">
        <v>42.96</v>
      </c>
      <c r="M1631">
        <v>3</v>
      </c>
      <c r="O1631" t="s">
        <v>26</v>
      </c>
      <c r="P1631">
        <v>17062</v>
      </c>
      <c r="Q1631" t="s">
        <v>461</v>
      </c>
      <c r="R1631" t="s">
        <v>334</v>
      </c>
      <c r="S1631">
        <v>59001</v>
      </c>
      <c r="T1631" t="s">
        <v>336</v>
      </c>
    </row>
    <row r="1632" spans="1:20" x14ac:dyDescent="0.25">
      <c r="A1632" t="s">
        <v>1426</v>
      </c>
      <c r="B1632" t="s">
        <v>351</v>
      </c>
      <c r="D1632">
        <v>907058001</v>
      </c>
      <c r="E1632" t="s">
        <v>804</v>
      </c>
      <c r="F1632" t="s">
        <v>805</v>
      </c>
      <c r="G1632" t="s">
        <v>333</v>
      </c>
      <c r="H1632">
        <v>17062</v>
      </c>
      <c r="I1632">
        <v>423.5</v>
      </c>
      <c r="J1632" t="s">
        <v>330</v>
      </c>
      <c r="K1632">
        <v>12</v>
      </c>
      <c r="L1632">
        <v>42.35</v>
      </c>
      <c r="M1632">
        <v>10</v>
      </c>
      <c r="O1632" t="s">
        <v>26</v>
      </c>
      <c r="P1632">
        <v>17062</v>
      </c>
      <c r="Q1632" t="s">
        <v>461</v>
      </c>
      <c r="R1632" t="s">
        <v>334</v>
      </c>
      <c r="S1632">
        <v>59001</v>
      </c>
      <c r="T1632" t="s">
        <v>336</v>
      </c>
    </row>
    <row r="1633" spans="1:20" x14ac:dyDescent="0.25">
      <c r="A1633" t="s">
        <v>996</v>
      </c>
      <c r="B1633" t="s">
        <v>849</v>
      </c>
      <c r="D1633">
        <v>907053010</v>
      </c>
      <c r="E1633" t="s">
        <v>997</v>
      </c>
      <c r="F1633" t="s">
        <v>998</v>
      </c>
      <c r="G1633" t="s">
        <v>333</v>
      </c>
      <c r="H1633">
        <v>17062</v>
      </c>
      <c r="I1633">
        <v>84.7</v>
      </c>
      <c r="J1633" t="s">
        <v>330</v>
      </c>
      <c r="K1633">
        <v>2</v>
      </c>
      <c r="L1633">
        <v>42.35</v>
      </c>
      <c r="M1633">
        <v>2</v>
      </c>
      <c r="O1633" t="s">
        <v>26</v>
      </c>
      <c r="P1633">
        <v>17062</v>
      </c>
      <c r="Q1633" t="s">
        <v>461</v>
      </c>
      <c r="R1633" t="s">
        <v>334</v>
      </c>
      <c r="S1633">
        <v>59001</v>
      </c>
      <c r="T1633" t="s">
        <v>336</v>
      </c>
    </row>
    <row r="1634" spans="1:20" x14ac:dyDescent="0.25">
      <c r="A1634" t="s">
        <v>1382</v>
      </c>
      <c r="B1634" t="s">
        <v>358</v>
      </c>
      <c r="D1634">
        <v>902064001</v>
      </c>
      <c r="E1634" t="s">
        <v>873</v>
      </c>
      <c r="F1634" t="s">
        <v>874</v>
      </c>
      <c r="G1634" t="s">
        <v>333</v>
      </c>
      <c r="H1634">
        <v>17062</v>
      </c>
      <c r="I1634">
        <v>85.92</v>
      </c>
      <c r="J1634" t="s">
        <v>330</v>
      </c>
      <c r="K1634">
        <v>14</v>
      </c>
      <c r="L1634">
        <v>42.96</v>
      </c>
      <c r="M1634">
        <v>2</v>
      </c>
      <c r="O1634" t="s">
        <v>26</v>
      </c>
      <c r="P1634">
        <v>17062</v>
      </c>
      <c r="Q1634" t="s">
        <v>461</v>
      </c>
      <c r="R1634" t="s">
        <v>334</v>
      </c>
      <c r="S1634">
        <v>59001</v>
      </c>
      <c r="T1634" t="s">
        <v>336</v>
      </c>
    </row>
    <row r="1635" spans="1:20" x14ac:dyDescent="0.25">
      <c r="A1635" t="s">
        <v>1317</v>
      </c>
      <c r="B1635" t="s">
        <v>796</v>
      </c>
      <c r="D1635">
        <v>902064001</v>
      </c>
      <c r="E1635" t="s">
        <v>873</v>
      </c>
      <c r="F1635" t="s">
        <v>874</v>
      </c>
      <c r="G1635" t="s">
        <v>333</v>
      </c>
      <c r="H1635">
        <v>17062</v>
      </c>
      <c r="I1635">
        <v>84.7</v>
      </c>
      <c r="J1635" t="s">
        <v>330</v>
      </c>
      <c r="K1635">
        <v>1</v>
      </c>
      <c r="L1635">
        <v>42.35</v>
      </c>
      <c r="M1635">
        <v>2</v>
      </c>
      <c r="O1635" t="s">
        <v>26</v>
      </c>
      <c r="P1635">
        <v>17062</v>
      </c>
      <c r="Q1635" t="s">
        <v>461</v>
      </c>
      <c r="R1635" t="s">
        <v>334</v>
      </c>
      <c r="S1635">
        <v>59001</v>
      </c>
      <c r="T1635" t="s">
        <v>336</v>
      </c>
    </row>
    <row r="1636" spans="1:20" x14ac:dyDescent="0.25">
      <c r="A1636" t="s">
        <v>1468</v>
      </c>
      <c r="B1636" t="s">
        <v>580</v>
      </c>
      <c r="D1636">
        <v>908013033</v>
      </c>
      <c r="E1636" t="s">
        <v>1155</v>
      </c>
      <c r="F1636" t="s">
        <v>1156</v>
      </c>
      <c r="G1636" t="s">
        <v>333</v>
      </c>
      <c r="H1636">
        <v>17062</v>
      </c>
      <c r="I1636">
        <v>257.76</v>
      </c>
      <c r="J1636" t="s">
        <v>330</v>
      </c>
      <c r="K1636">
        <v>1</v>
      </c>
      <c r="L1636">
        <v>42.96</v>
      </c>
      <c r="M1636">
        <v>6</v>
      </c>
      <c r="O1636" t="s">
        <v>26</v>
      </c>
      <c r="P1636">
        <v>17062</v>
      </c>
      <c r="Q1636" t="s">
        <v>461</v>
      </c>
      <c r="R1636" t="s">
        <v>334</v>
      </c>
      <c r="S1636">
        <v>59001</v>
      </c>
      <c r="T1636" t="s">
        <v>336</v>
      </c>
    </row>
    <row r="1637" spans="1:20" x14ac:dyDescent="0.25">
      <c r="A1637" t="s">
        <v>1474</v>
      </c>
      <c r="B1637" t="s">
        <v>849</v>
      </c>
      <c r="D1637">
        <v>908013033</v>
      </c>
      <c r="E1637" t="s">
        <v>1155</v>
      </c>
      <c r="F1637" t="s">
        <v>1156</v>
      </c>
      <c r="G1637" t="s">
        <v>333</v>
      </c>
      <c r="H1637">
        <v>17062</v>
      </c>
      <c r="I1637">
        <v>423.5</v>
      </c>
      <c r="J1637" t="s">
        <v>330</v>
      </c>
      <c r="K1637">
        <v>7</v>
      </c>
      <c r="L1637">
        <v>42.35</v>
      </c>
      <c r="M1637">
        <v>10</v>
      </c>
      <c r="O1637" t="s">
        <v>26</v>
      </c>
      <c r="P1637">
        <v>17062</v>
      </c>
      <c r="Q1637" t="s">
        <v>461</v>
      </c>
      <c r="R1637" t="s">
        <v>334</v>
      </c>
      <c r="S1637">
        <v>59001</v>
      </c>
      <c r="T1637" t="s">
        <v>336</v>
      </c>
    </row>
    <row r="1638" spans="1:20" x14ac:dyDescent="0.25">
      <c r="A1638" t="s">
        <v>1154</v>
      </c>
      <c r="B1638" t="s">
        <v>796</v>
      </c>
      <c r="D1638">
        <v>908013033</v>
      </c>
      <c r="E1638" t="s">
        <v>1155</v>
      </c>
      <c r="F1638" t="s">
        <v>1156</v>
      </c>
      <c r="G1638" t="s">
        <v>333</v>
      </c>
      <c r="H1638">
        <v>17062</v>
      </c>
      <c r="I1638">
        <v>254.1</v>
      </c>
      <c r="J1638" t="s">
        <v>330</v>
      </c>
      <c r="K1638">
        <v>11</v>
      </c>
      <c r="L1638">
        <v>42.35</v>
      </c>
      <c r="M1638">
        <v>6</v>
      </c>
      <c r="O1638" t="s">
        <v>26</v>
      </c>
      <c r="P1638">
        <v>17062</v>
      </c>
      <c r="Q1638" t="s">
        <v>461</v>
      </c>
      <c r="R1638" t="s">
        <v>334</v>
      </c>
      <c r="S1638">
        <v>59001</v>
      </c>
      <c r="T1638" t="s">
        <v>336</v>
      </c>
    </row>
    <row r="1639" spans="1:20" x14ac:dyDescent="0.25">
      <c r="A1639" t="s">
        <v>1283</v>
      </c>
      <c r="B1639" t="s">
        <v>593</v>
      </c>
      <c r="D1639">
        <v>906019001</v>
      </c>
      <c r="E1639" t="s">
        <v>877</v>
      </c>
      <c r="F1639" t="s">
        <v>878</v>
      </c>
      <c r="G1639" t="s">
        <v>333</v>
      </c>
      <c r="H1639">
        <v>17062</v>
      </c>
      <c r="I1639">
        <v>343.68</v>
      </c>
      <c r="J1639" t="s">
        <v>330</v>
      </c>
      <c r="K1639">
        <v>3</v>
      </c>
      <c r="L1639">
        <v>42.96</v>
      </c>
      <c r="M1639">
        <v>8</v>
      </c>
      <c r="O1639" t="s">
        <v>26</v>
      </c>
      <c r="P1639">
        <v>17062</v>
      </c>
      <c r="Q1639" t="s">
        <v>461</v>
      </c>
      <c r="R1639" t="s">
        <v>334</v>
      </c>
      <c r="S1639">
        <v>59001</v>
      </c>
      <c r="T1639" t="s">
        <v>336</v>
      </c>
    </row>
    <row r="1640" spans="1:20" x14ac:dyDescent="0.25">
      <c r="A1640" t="s">
        <v>999</v>
      </c>
      <c r="B1640" t="s">
        <v>1000</v>
      </c>
      <c r="D1640">
        <v>906019001</v>
      </c>
      <c r="E1640" t="s">
        <v>877</v>
      </c>
      <c r="F1640" t="s">
        <v>878</v>
      </c>
      <c r="G1640" t="s">
        <v>333</v>
      </c>
      <c r="H1640">
        <v>17062</v>
      </c>
      <c r="I1640">
        <v>42.96</v>
      </c>
      <c r="J1640" t="s">
        <v>330</v>
      </c>
      <c r="K1640">
        <v>12</v>
      </c>
      <c r="L1640">
        <v>42.96</v>
      </c>
      <c r="M1640">
        <v>1</v>
      </c>
      <c r="O1640" t="s">
        <v>26</v>
      </c>
      <c r="P1640">
        <v>17062</v>
      </c>
      <c r="Q1640" t="s">
        <v>461</v>
      </c>
      <c r="R1640" t="s">
        <v>334</v>
      </c>
      <c r="S1640">
        <v>59001</v>
      </c>
      <c r="T1640" t="s">
        <v>336</v>
      </c>
    </row>
    <row r="1641" spans="1:20" x14ac:dyDescent="0.25">
      <c r="A1641" t="s">
        <v>879</v>
      </c>
      <c r="B1641" t="s">
        <v>796</v>
      </c>
      <c r="D1641">
        <v>906019001</v>
      </c>
      <c r="E1641" t="s">
        <v>877</v>
      </c>
      <c r="F1641" t="s">
        <v>878</v>
      </c>
      <c r="G1641" t="s">
        <v>333</v>
      </c>
      <c r="H1641">
        <v>17062</v>
      </c>
      <c r="I1641">
        <v>296.45</v>
      </c>
      <c r="J1641" t="s">
        <v>330</v>
      </c>
      <c r="K1641">
        <v>21</v>
      </c>
      <c r="L1641">
        <v>42.35</v>
      </c>
      <c r="M1641">
        <v>7</v>
      </c>
      <c r="O1641" t="s">
        <v>26</v>
      </c>
      <c r="P1641">
        <v>17062</v>
      </c>
      <c r="Q1641" t="s">
        <v>461</v>
      </c>
      <c r="R1641" t="s">
        <v>334</v>
      </c>
      <c r="S1641">
        <v>59001</v>
      </c>
      <c r="T1641" t="s">
        <v>336</v>
      </c>
    </row>
    <row r="1642" spans="1:20" x14ac:dyDescent="0.25">
      <c r="A1642" t="s">
        <v>1230</v>
      </c>
      <c r="B1642" t="s">
        <v>358</v>
      </c>
      <c r="D1642">
        <v>908048001</v>
      </c>
      <c r="E1642" t="s">
        <v>881</v>
      </c>
      <c r="F1642" t="s">
        <v>882</v>
      </c>
      <c r="G1642" t="s">
        <v>333</v>
      </c>
      <c r="H1642">
        <v>17062</v>
      </c>
      <c r="I1642">
        <v>515.52</v>
      </c>
      <c r="J1642" t="s">
        <v>330</v>
      </c>
      <c r="K1642">
        <v>7</v>
      </c>
      <c r="L1642">
        <v>42.96</v>
      </c>
      <c r="M1642">
        <v>12</v>
      </c>
      <c r="O1642" t="s">
        <v>26</v>
      </c>
      <c r="P1642">
        <v>17062</v>
      </c>
      <c r="Q1642" t="s">
        <v>461</v>
      </c>
      <c r="R1642" t="s">
        <v>334</v>
      </c>
      <c r="S1642">
        <v>59001</v>
      </c>
      <c r="T1642" t="s">
        <v>336</v>
      </c>
    </row>
    <row r="1643" spans="1:20" x14ac:dyDescent="0.25">
      <c r="A1643" t="s">
        <v>807</v>
      </c>
      <c r="B1643" t="s">
        <v>413</v>
      </c>
      <c r="D1643">
        <v>904054040</v>
      </c>
      <c r="E1643" t="s">
        <v>808</v>
      </c>
      <c r="F1643" t="s">
        <v>809</v>
      </c>
      <c r="G1643" t="s">
        <v>333</v>
      </c>
      <c r="H1643">
        <v>17062</v>
      </c>
      <c r="I1643">
        <v>211.75</v>
      </c>
      <c r="J1643" t="s">
        <v>330</v>
      </c>
      <c r="K1643">
        <v>13</v>
      </c>
      <c r="L1643">
        <v>42.35</v>
      </c>
      <c r="M1643">
        <v>5</v>
      </c>
      <c r="O1643" t="s">
        <v>26</v>
      </c>
      <c r="P1643">
        <v>17062</v>
      </c>
      <c r="Q1643" t="s">
        <v>461</v>
      </c>
      <c r="R1643" t="s">
        <v>334</v>
      </c>
      <c r="S1643">
        <v>59001</v>
      </c>
      <c r="T1643" t="s">
        <v>336</v>
      </c>
    </row>
    <row r="1644" spans="1:20" x14ac:dyDescent="0.25">
      <c r="A1644" t="s">
        <v>886</v>
      </c>
      <c r="B1644" t="s">
        <v>887</v>
      </c>
      <c r="D1644">
        <v>905026001</v>
      </c>
      <c r="E1644" t="s">
        <v>884</v>
      </c>
      <c r="F1644" t="s">
        <v>885</v>
      </c>
      <c r="G1644" t="s">
        <v>333</v>
      </c>
      <c r="H1644">
        <v>17062</v>
      </c>
      <c r="I1644">
        <v>211.75</v>
      </c>
      <c r="J1644" t="s">
        <v>330</v>
      </c>
      <c r="K1644">
        <v>7</v>
      </c>
      <c r="L1644">
        <v>42.35</v>
      </c>
      <c r="M1644">
        <v>5</v>
      </c>
      <c r="O1644" t="s">
        <v>26</v>
      </c>
      <c r="P1644">
        <v>17062</v>
      </c>
      <c r="Q1644" t="s">
        <v>461</v>
      </c>
      <c r="R1644" t="s">
        <v>334</v>
      </c>
      <c r="S1644">
        <v>59001</v>
      </c>
      <c r="T1644" t="s">
        <v>336</v>
      </c>
    </row>
    <row r="1645" spans="1:20" x14ac:dyDescent="0.25">
      <c r="A1645" t="s">
        <v>1160</v>
      </c>
      <c r="B1645" t="s">
        <v>796</v>
      </c>
      <c r="D1645">
        <v>905026001</v>
      </c>
      <c r="E1645" t="s">
        <v>884</v>
      </c>
      <c r="F1645" t="s">
        <v>885</v>
      </c>
      <c r="G1645" t="s">
        <v>333</v>
      </c>
      <c r="H1645">
        <v>17062</v>
      </c>
      <c r="I1645">
        <v>296.45</v>
      </c>
      <c r="J1645" t="s">
        <v>330</v>
      </c>
      <c r="K1645">
        <v>9</v>
      </c>
      <c r="L1645">
        <v>42.35</v>
      </c>
      <c r="M1645">
        <v>7</v>
      </c>
      <c r="O1645" t="s">
        <v>26</v>
      </c>
      <c r="P1645">
        <v>17062</v>
      </c>
      <c r="Q1645" t="s">
        <v>461</v>
      </c>
      <c r="R1645" t="s">
        <v>334</v>
      </c>
      <c r="S1645">
        <v>59001</v>
      </c>
      <c r="T1645" t="s">
        <v>336</v>
      </c>
    </row>
    <row r="1646" spans="1:20" x14ac:dyDescent="0.25">
      <c r="A1646" t="s">
        <v>1016</v>
      </c>
      <c r="B1646" t="s">
        <v>626</v>
      </c>
      <c r="D1646">
        <v>901057001</v>
      </c>
      <c r="E1646" t="s">
        <v>813</v>
      </c>
      <c r="F1646" t="s">
        <v>814</v>
      </c>
      <c r="G1646" t="s">
        <v>333</v>
      </c>
      <c r="H1646">
        <v>17062</v>
      </c>
      <c r="I1646">
        <v>214.8</v>
      </c>
      <c r="J1646" t="s">
        <v>330</v>
      </c>
      <c r="K1646">
        <v>13</v>
      </c>
      <c r="L1646">
        <v>42.96</v>
      </c>
      <c r="M1646">
        <v>5</v>
      </c>
      <c r="O1646" t="s">
        <v>26</v>
      </c>
      <c r="P1646">
        <v>17062</v>
      </c>
      <c r="Q1646" t="s">
        <v>461</v>
      </c>
      <c r="R1646" t="s">
        <v>334</v>
      </c>
      <c r="S1646">
        <v>59001</v>
      </c>
      <c r="T1646" t="s">
        <v>336</v>
      </c>
    </row>
    <row r="1647" spans="1:20" x14ac:dyDescent="0.25">
      <c r="A1647" t="s">
        <v>888</v>
      </c>
      <c r="B1647" t="s">
        <v>568</v>
      </c>
      <c r="D1647">
        <v>904017050</v>
      </c>
      <c r="E1647" t="s">
        <v>889</v>
      </c>
      <c r="F1647" t="s">
        <v>890</v>
      </c>
      <c r="G1647" t="s">
        <v>333</v>
      </c>
      <c r="H1647">
        <v>17062</v>
      </c>
      <c r="I1647">
        <v>429.6</v>
      </c>
      <c r="J1647" t="s">
        <v>330</v>
      </c>
      <c r="K1647">
        <v>17</v>
      </c>
      <c r="L1647">
        <v>42.96</v>
      </c>
      <c r="M1647">
        <v>10</v>
      </c>
      <c r="O1647" t="s">
        <v>26</v>
      </c>
      <c r="P1647">
        <v>17062</v>
      </c>
      <c r="Q1647" t="s">
        <v>461</v>
      </c>
      <c r="R1647" t="s">
        <v>334</v>
      </c>
      <c r="S1647">
        <v>59001</v>
      </c>
      <c r="T1647" t="s">
        <v>336</v>
      </c>
    </row>
    <row r="1648" spans="1:20" x14ac:dyDescent="0.25">
      <c r="A1648" t="s">
        <v>1026</v>
      </c>
      <c r="B1648" t="s">
        <v>773</v>
      </c>
      <c r="D1648">
        <v>904033001</v>
      </c>
      <c r="E1648" t="s">
        <v>1027</v>
      </c>
      <c r="F1648" t="s">
        <v>1028</v>
      </c>
      <c r="G1648" t="s">
        <v>333</v>
      </c>
      <c r="H1648">
        <v>17062</v>
      </c>
      <c r="I1648">
        <v>423.5</v>
      </c>
      <c r="J1648" t="s">
        <v>330</v>
      </c>
      <c r="K1648">
        <v>21</v>
      </c>
      <c r="L1648">
        <v>42.35</v>
      </c>
      <c r="M1648">
        <v>10</v>
      </c>
      <c r="O1648" t="s">
        <v>26</v>
      </c>
      <c r="P1648">
        <v>17062</v>
      </c>
      <c r="Q1648" t="s">
        <v>461</v>
      </c>
      <c r="R1648" t="s">
        <v>334</v>
      </c>
      <c r="S1648">
        <v>59001</v>
      </c>
      <c r="T1648" t="s">
        <v>336</v>
      </c>
    </row>
    <row r="1649" spans="1:20" x14ac:dyDescent="0.25">
      <c r="A1649" t="s">
        <v>1349</v>
      </c>
      <c r="B1649" t="s">
        <v>568</v>
      </c>
      <c r="D1649">
        <v>901033001</v>
      </c>
      <c r="E1649" t="s">
        <v>1027</v>
      </c>
      <c r="F1649" t="s">
        <v>1028</v>
      </c>
      <c r="G1649" t="s">
        <v>333</v>
      </c>
      <c r="H1649">
        <v>17062</v>
      </c>
      <c r="I1649">
        <v>429.6</v>
      </c>
      <c r="J1649" t="s">
        <v>330</v>
      </c>
      <c r="K1649">
        <v>4</v>
      </c>
      <c r="L1649">
        <v>42.96</v>
      </c>
      <c r="M1649">
        <v>10</v>
      </c>
      <c r="O1649" t="s">
        <v>26</v>
      </c>
      <c r="P1649">
        <v>17062</v>
      </c>
      <c r="Q1649" t="s">
        <v>461</v>
      </c>
      <c r="R1649" t="s">
        <v>334</v>
      </c>
      <c r="S1649">
        <v>59001</v>
      </c>
      <c r="T1649" t="s">
        <v>336</v>
      </c>
    </row>
    <row r="1650" spans="1:20" x14ac:dyDescent="0.25">
      <c r="A1650" t="s">
        <v>1216</v>
      </c>
      <c r="B1650" t="s">
        <v>358</v>
      </c>
      <c r="D1650">
        <v>909090030</v>
      </c>
      <c r="E1650" t="s">
        <v>896</v>
      </c>
      <c r="F1650" t="s">
        <v>897</v>
      </c>
      <c r="G1650" t="s">
        <v>333</v>
      </c>
      <c r="H1650">
        <v>17062</v>
      </c>
      <c r="I1650">
        <v>214.8</v>
      </c>
      <c r="J1650" t="s">
        <v>330</v>
      </c>
      <c r="K1650">
        <v>5</v>
      </c>
      <c r="L1650">
        <v>42.96</v>
      </c>
      <c r="M1650">
        <v>5</v>
      </c>
      <c r="O1650" t="s">
        <v>26</v>
      </c>
      <c r="P1650">
        <v>17062</v>
      </c>
      <c r="Q1650" t="s">
        <v>461</v>
      </c>
      <c r="R1650" t="s">
        <v>334</v>
      </c>
      <c r="S1650">
        <v>59001</v>
      </c>
      <c r="T1650" t="s">
        <v>336</v>
      </c>
    </row>
    <row r="1651" spans="1:20" x14ac:dyDescent="0.25">
      <c r="A1651" t="s">
        <v>1475</v>
      </c>
      <c r="B1651" t="s">
        <v>887</v>
      </c>
      <c r="D1651">
        <v>909090030</v>
      </c>
      <c r="E1651" t="s">
        <v>896</v>
      </c>
      <c r="F1651" t="s">
        <v>897</v>
      </c>
      <c r="G1651" t="s">
        <v>333</v>
      </c>
      <c r="H1651">
        <v>17062</v>
      </c>
      <c r="I1651">
        <v>84.7</v>
      </c>
      <c r="J1651" t="s">
        <v>330</v>
      </c>
      <c r="K1651">
        <v>7</v>
      </c>
      <c r="L1651">
        <v>42.35</v>
      </c>
      <c r="M1651">
        <v>2</v>
      </c>
      <c r="O1651" t="s">
        <v>26</v>
      </c>
      <c r="P1651">
        <v>17062</v>
      </c>
      <c r="Q1651" t="s">
        <v>461</v>
      </c>
      <c r="R1651" t="s">
        <v>334</v>
      </c>
      <c r="S1651">
        <v>59001</v>
      </c>
      <c r="T1651" t="s">
        <v>336</v>
      </c>
    </row>
    <row r="1652" spans="1:20" x14ac:dyDescent="0.25">
      <c r="A1652" t="s">
        <v>1385</v>
      </c>
      <c r="B1652" t="s">
        <v>796</v>
      </c>
      <c r="D1652">
        <v>905024001</v>
      </c>
      <c r="E1652" t="s">
        <v>1030</v>
      </c>
      <c r="F1652" t="s">
        <v>1031</v>
      </c>
      <c r="G1652" t="s">
        <v>333</v>
      </c>
      <c r="H1652">
        <v>17062</v>
      </c>
      <c r="I1652">
        <v>169.4</v>
      </c>
      <c r="J1652" t="s">
        <v>330</v>
      </c>
      <c r="K1652">
        <v>2</v>
      </c>
      <c r="L1652">
        <v>42.35</v>
      </c>
      <c r="M1652">
        <v>4</v>
      </c>
      <c r="O1652" t="s">
        <v>26</v>
      </c>
      <c r="P1652">
        <v>17062</v>
      </c>
      <c r="Q1652" t="s">
        <v>461</v>
      </c>
      <c r="R1652" t="s">
        <v>334</v>
      </c>
      <c r="S1652">
        <v>59001</v>
      </c>
      <c r="T1652" t="s">
        <v>336</v>
      </c>
    </row>
    <row r="1653" spans="1:20" x14ac:dyDescent="0.25">
      <c r="A1653" t="s">
        <v>1032</v>
      </c>
      <c r="B1653" t="s">
        <v>769</v>
      </c>
      <c r="D1653">
        <v>905024001</v>
      </c>
      <c r="E1653" t="s">
        <v>1030</v>
      </c>
      <c r="F1653" t="s">
        <v>1031</v>
      </c>
      <c r="G1653" t="s">
        <v>333</v>
      </c>
      <c r="H1653">
        <v>17062</v>
      </c>
      <c r="I1653">
        <v>171.84</v>
      </c>
      <c r="J1653" t="s">
        <v>330</v>
      </c>
      <c r="K1653">
        <v>11</v>
      </c>
      <c r="L1653">
        <v>42.96</v>
      </c>
      <c r="M1653">
        <v>4</v>
      </c>
      <c r="O1653" t="s">
        <v>26</v>
      </c>
      <c r="P1653">
        <v>17062</v>
      </c>
      <c r="Q1653" t="s">
        <v>461</v>
      </c>
      <c r="R1653" t="s">
        <v>334</v>
      </c>
      <c r="S1653">
        <v>59001</v>
      </c>
      <c r="T1653" t="s">
        <v>336</v>
      </c>
    </row>
    <row r="1654" spans="1:20" x14ac:dyDescent="0.25">
      <c r="A1654" t="s">
        <v>1079</v>
      </c>
      <c r="B1654" t="s">
        <v>933</v>
      </c>
      <c r="D1654">
        <v>905025001</v>
      </c>
      <c r="E1654" t="s">
        <v>909</v>
      </c>
      <c r="F1654" t="s">
        <v>910</v>
      </c>
      <c r="G1654" t="s">
        <v>333</v>
      </c>
      <c r="H1654">
        <v>17062</v>
      </c>
      <c r="I1654">
        <v>211.75</v>
      </c>
      <c r="J1654" t="s">
        <v>330</v>
      </c>
      <c r="K1654">
        <v>1</v>
      </c>
      <c r="L1654">
        <v>42.35</v>
      </c>
      <c r="M1654">
        <v>5</v>
      </c>
      <c r="O1654" t="s">
        <v>26</v>
      </c>
      <c r="P1654">
        <v>17062</v>
      </c>
      <c r="Q1654" t="s">
        <v>461</v>
      </c>
      <c r="R1654" t="s">
        <v>334</v>
      </c>
      <c r="S1654">
        <v>59001</v>
      </c>
      <c r="T1654" t="s">
        <v>336</v>
      </c>
    </row>
    <row r="1655" spans="1:20" x14ac:dyDescent="0.25">
      <c r="A1655" t="s">
        <v>911</v>
      </c>
      <c r="B1655" t="s">
        <v>769</v>
      </c>
      <c r="D1655">
        <v>905025001</v>
      </c>
      <c r="E1655" t="s">
        <v>909</v>
      </c>
      <c r="F1655" t="s">
        <v>910</v>
      </c>
      <c r="G1655" t="s">
        <v>333</v>
      </c>
      <c r="H1655">
        <v>17062</v>
      </c>
      <c r="I1655">
        <v>300.72000000000003</v>
      </c>
      <c r="J1655" t="s">
        <v>330</v>
      </c>
      <c r="K1655">
        <v>15</v>
      </c>
      <c r="L1655">
        <v>42.96</v>
      </c>
      <c r="M1655">
        <v>7</v>
      </c>
      <c r="O1655" t="s">
        <v>26</v>
      </c>
      <c r="P1655">
        <v>17062</v>
      </c>
      <c r="Q1655" t="s">
        <v>461</v>
      </c>
      <c r="R1655" t="s">
        <v>334</v>
      </c>
      <c r="S1655">
        <v>59001</v>
      </c>
      <c r="T1655" t="s">
        <v>336</v>
      </c>
    </row>
    <row r="1656" spans="1:20" x14ac:dyDescent="0.25">
      <c r="A1656" t="s">
        <v>1351</v>
      </c>
      <c r="B1656" t="s">
        <v>933</v>
      </c>
      <c r="D1656">
        <v>905039001</v>
      </c>
      <c r="E1656" t="s">
        <v>913</v>
      </c>
      <c r="F1656" t="s">
        <v>914</v>
      </c>
      <c r="G1656" t="s">
        <v>333</v>
      </c>
      <c r="H1656">
        <v>17062</v>
      </c>
      <c r="I1656">
        <v>211.75</v>
      </c>
      <c r="J1656" t="s">
        <v>330</v>
      </c>
      <c r="K1656">
        <v>10</v>
      </c>
      <c r="L1656">
        <v>42.35</v>
      </c>
      <c r="M1656">
        <v>5</v>
      </c>
      <c r="O1656" t="s">
        <v>26</v>
      </c>
      <c r="P1656">
        <v>17062</v>
      </c>
      <c r="Q1656" t="s">
        <v>461</v>
      </c>
      <c r="R1656" t="s">
        <v>334</v>
      </c>
      <c r="S1656">
        <v>59001</v>
      </c>
      <c r="T1656" t="s">
        <v>336</v>
      </c>
    </row>
    <row r="1657" spans="1:20" x14ac:dyDescent="0.25">
      <c r="A1657" t="s">
        <v>1353</v>
      </c>
      <c r="B1657" t="s">
        <v>796</v>
      </c>
      <c r="D1657">
        <v>906055001</v>
      </c>
      <c r="E1657" t="s">
        <v>868</v>
      </c>
      <c r="F1657" t="s">
        <v>917</v>
      </c>
      <c r="G1657" t="s">
        <v>333</v>
      </c>
      <c r="H1657">
        <v>17062</v>
      </c>
      <c r="I1657">
        <v>423.5</v>
      </c>
      <c r="J1657" t="s">
        <v>330</v>
      </c>
      <c r="K1657">
        <v>14</v>
      </c>
      <c r="L1657">
        <v>42.35</v>
      </c>
      <c r="M1657">
        <v>10</v>
      </c>
      <c r="O1657" t="s">
        <v>26</v>
      </c>
      <c r="P1657">
        <v>17062</v>
      </c>
      <c r="Q1657" t="s">
        <v>461</v>
      </c>
      <c r="R1657" t="s">
        <v>334</v>
      </c>
      <c r="S1657">
        <v>59001</v>
      </c>
      <c r="T1657" t="s">
        <v>336</v>
      </c>
    </row>
    <row r="1658" spans="1:20" x14ac:dyDescent="0.25">
      <c r="A1658" t="s">
        <v>1053</v>
      </c>
      <c r="B1658" t="s">
        <v>608</v>
      </c>
      <c r="D1658">
        <v>908013021</v>
      </c>
      <c r="E1658" t="s">
        <v>971</v>
      </c>
      <c r="F1658" t="s">
        <v>1054</v>
      </c>
      <c r="G1658" t="s">
        <v>333</v>
      </c>
      <c r="H1658">
        <v>17062</v>
      </c>
      <c r="I1658">
        <v>42.35</v>
      </c>
      <c r="J1658" t="s">
        <v>330</v>
      </c>
      <c r="K1658">
        <v>9</v>
      </c>
      <c r="L1658">
        <v>42.35</v>
      </c>
      <c r="M1658">
        <v>1</v>
      </c>
      <c r="O1658" t="s">
        <v>26</v>
      </c>
      <c r="P1658">
        <v>17062</v>
      </c>
      <c r="Q1658" t="s">
        <v>461</v>
      </c>
      <c r="R1658" t="s">
        <v>334</v>
      </c>
      <c r="S1658">
        <v>59001</v>
      </c>
      <c r="T1658" t="s">
        <v>336</v>
      </c>
    </row>
    <row r="1659" spans="1:20" x14ac:dyDescent="0.25">
      <c r="A1659" t="s">
        <v>1423</v>
      </c>
      <c r="B1659" t="s">
        <v>580</v>
      </c>
      <c r="D1659">
        <v>905032001</v>
      </c>
      <c r="E1659" t="s">
        <v>1084</v>
      </c>
      <c r="F1659" t="s">
        <v>1085</v>
      </c>
      <c r="G1659" t="s">
        <v>333</v>
      </c>
      <c r="H1659">
        <v>17062</v>
      </c>
      <c r="I1659">
        <v>85.92</v>
      </c>
      <c r="J1659" t="s">
        <v>330</v>
      </c>
      <c r="K1659">
        <v>6</v>
      </c>
      <c r="L1659">
        <v>42.96</v>
      </c>
      <c r="M1659">
        <v>2</v>
      </c>
      <c r="O1659" t="s">
        <v>26</v>
      </c>
      <c r="P1659">
        <v>17062</v>
      </c>
      <c r="Q1659" t="s">
        <v>461</v>
      </c>
      <c r="R1659" t="s">
        <v>334</v>
      </c>
      <c r="S1659">
        <v>59001</v>
      </c>
      <c r="T1659" t="s">
        <v>336</v>
      </c>
    </row>
    <row r="1660" spans="1:20" x14ac:dyDescent="0.25">
      <c r="A1660" t="s">
        <v>1087</v>
      </c>
      <c r="B1660" t="s">
        <v>849</v>
      </c>
      <c r="D1660">
        <v>905032001</v>
      </c>
      <c r="E1660" t="s">
        <v>1084</v>
      </c>
      <c r="F1660" t="s">
        <v>1085</v>
      </c>
      <c r="G1660" t="s">
        <v>333</v>
      </c>
      <c r="H1660">
        <v>17062</v>
      </c>
      <c r="I1660">
        <v>84.7</v>
      </c>
      <c r="J1660" t="s">
        <v>330</v>
      </c>
      <c r="K1660">
        <v>1</v>
      </c>
      <c r="L1660">
        <v>42.35</v>
      </c>
      <c r="M1660">
        <v>2</v>
      </c>
      <c r="O1660" t="s">
        <v>26</v>
      </c>
      <c r="P1660">
        <v>17062</v>
      </c>
      <c r="Q1660" t="s">
        <v>461</v>
      </c>
      <c r="R1660" t="s">
        <v>334</v>
      </c>
      <c r="S1660">
        <v>59001</v>
      </c>
      <c r="T1660" t="s">
        <v>336</v>
      </c>
    </row>
    <row r="1661" spans="1:20" x14ac:dyDescent="0.25">
      <c r="A1661" t="s">
        <v>1476</v>
      </c>
      <c r="B1661" t="s">
        <v>849</v>
      </c>
      <c r="D1661">
        <v>907058001</v>
      </c>
      <c r="E1661" t="s">
        <v>804</v>
      </c>
      <c r="F1661" t="s">
        <v>805</v>
      </c>
      <c r="G1661" t="s">
        <v>333</v>
      </c>
      <c r="H1661">
        <v>17063</v>
      </c>
      <c r="I1661">
        <v>182.48</v>
      </c>
      <c r="J1661" t="s">
        <v>330</v>
      </c>
      <c r="K1661">
        <v>1</v>
      </c>
      <c r="L1661">
        <v>22.81</v>
      </c>
      <c r="M1661">
        <v>8</v>
      </c>
      <c r="O1661" t="s">
        <v>26</v>
      </c>
      <c r="P1661">
        <v>17063</v>
      </c>
      <c r="Q1661" t="s">
        <v>1477</v>
      </c>
      <c r="R1661" t="s">
        <v>334</v>
      </c>
      <c r="S1661">
        <v>59001</v>
      </c>
      <c r="T1661" t="s">
        <v>336</v>
      </c>
    </row>
    <row r="1662" spans="1:20" x14ac:dyDescent="0.25">
      <c r="A1662" t="s">
        <v>1476</v>
      </c>
      <c r="B1662" t="s">
        <v>849</v>
      </c>
      <c r="D1662">
        <v>907058001</v>
      </c>
      <c r="E1662" t="s">
        <v>804</v>
      </c>
      <c r="F1662" t="s">
        <v>805</v>
      </c>
      <c r="G1662" t="s">
        <v>333</v>
      </c>
      <c r="H1662">
        <v>17063</v>
      </c>
      <c r="I1662">
        <v>133.28</v>
      </c>
      <c r="J1662" t="s">
        <v>330</v>
      </c>
      <c r="K1662">
        <v>2</v>
      </c>
      <c r="L1662">
        <v>19.04</v>
      </c>
      <c r="M1662">
        <v>7</v>
      </c>
      <c r="O1662" t="s">
        <v>26</v>
      </c>
      <c r="P1662">
        <v>17063</v>
      </c>
      <c r="Q1662" t="s">
        <v>1477</v>
      </c>
      <c r="R1662" t="s">
        <v>334</v>
      </c>
      <c r="S1662">
        <v>59001</v>
      </c>
      <c r="T1662" t="s">
        <v>336</v>
      </c>
    </row>
    <row r="1663" spans="1:20" x14ac:dyDescent="0.25">
      <c r="A1663" t="s">
        <v>1410</v>
      </c>
      <c r="B1663" t="s">
        <v>796</v>
      </c>
      <c r="D1663">
        <v>908023010</v>
      </c>
      <c r="E1663" t="s">
        <v>820</v>
      </c>
      <c r="F1663" t="s">
        <v>821</v>
      </c>
      <c r="G1663" t="s">
        <v>333</v>
      </c>
      <c r="H1663">
        <v>17063</v>
      </c>
      <c r="I1663">
        <v>22.81</v>
      </c>
      <c r="J1663" t="s">
        <v>330</v>
      </c>
      <c r="K1663">
        <v>10</v>
      </c>
      <c r="L1663">
        <v>22.81</v>
      </c>
      <c r="M1663">
        <v>1</v>
      </c>
      <c r="O1663" t="s">
        <v>26</v>
      </c>
      <c r="P1663">
        <v>17063</v>
      </c>
      <c r="Q1663" t="s">
        <v>1477</v>
      </c>
      <c r="R1663" t="s">
        <v>334</v>
      </c>
      <c r="S1663">
        <v>59001</v>
      </c>
      <c r="T1663" t="s">
        <v>336</v>
      </c>
    </row>
    <row r="1664" spans="1:20" x14ac:dyDescent="0.25">
      <c r="A1664" t="s">
        <v>1399</v>
      </c>
      <c r="B1664" t="s">
        <v>838</v>
      </c>
      <c r="D1664">
        <v>908066020</v>
      </c>
      <c r="E1664" t="s">
        <v>981</v>
      </c>
      <c r="F1664" t="s">
        <v>982</v>
      </c>
      <c r="G1664" t="s">
        <v>333</v>
      </c>
      <c r="H1664">
        <v>17064</v>
      </c>
      <c r="I1664">
        <v>42</v>
      </c>
      <c r="J1664" t="s">
        <v>330</v>
      </c>
      <c r="K1664">
        <v>1</v>
      </c>
      <c r="L1664">
        <v>42</v>
      </c>
      <c r="M1664">
        <v>1</v>
      </c>
      <c r="O1664" t="s">
        <v>26</v>
      </c>
      <c r="P1664">
        <v>17064</v>
      </c>
      <c r="Q1664" t="s">
        <v>464</v>
      </c>
      <c r="R1664" t="s">
        <v>334</v>
      </c>
      <c r="S1664">
        <v>59001</v>
      </c>
      <c r="T1664" t="s">
        <v>336</v>
      </c>
    </row>
    <row r="1665" spans="1:20" x14ac:dyDescent="0.25">
      <c r="A1665" t="s">
        <v>1192</v>
      </c>
      <c r="B1665" t="s">
        <v>792</v>
      </c>
      <c r="D1665">
        <v>902065010</v>
      </c>
      <c r="E1665" t="s">
        <v>987</v>
      </c>
      <c r="F1665" t="s">
        <v>988</v>
      </c>
      <c r="G1665" t="s">
        <v>333</v>
      </c>
      <c r="H1665">
        <v>17064</v>
      </c>
      <c r="I1665">
        <v>420</v>
      </c>
      <c r="J1665" t="s">
        <v>330</v>
      </c>
      <c r="K1665">
        <v>16</v>
      </c>
      <c r="L1665">
        <v>42</v>
      </c>
      <c r="M1665">
        <v>10</v>
      </c>
      <c r="O1665" t="s">
        <v>26</v>
      </c>
      <c r="P1665">
        <v>17064</v>
      </c>
      <c r="Q1665" t="s">
        <v>464</v>
      </c>
      <c r="R1665" t="s">
        <v>334</v>
      </c>
      <c r="S1665">
        <v>59001</v>
      </c>
      <c r="T1665" t="s">
        <v>336</v>
      </c>
    </row>
    <row r="1666" spans="1:20" x14ac:dyDescent="0.25">
      <c r="A1666" t="s">
        <v>1152</v>
      </c>
      <c r="B1666" t="s">
        <v>924</v>
      </c>
      <c r="D1666">
        <v>908030001</v>
      </c>
      <c r="E1666" t="s">
        <v>793</v>
      </c>
      <c r="F1666" t="s">
        <v>794</v>
      </c>
      <c r="G1666" t="s">
        <v>333</v>
      </c>
      <c r="H1666">
        <v>17064</v>
      </c>
      <c r="I1666">
        <v>84</v>
      </c>
      <c r="J1666" t="s">
        <v>330</v>
      </c>
      <c r="K1666">
        <v>16</v>
      </c>
      <c r="L1666">
        <v>42</v>
      </c>
      <c r="M1666">
        <v>2</v>
      </c>
      <c r="O1666" t="s">
        <v>26</v>
      </c>
      <c r="P1666">
        <v>17064</v>
      </c>
      <c r="Q1666" t="s">
        <v>464</v>
      </c>
      <c r="R1666" t="s">
        <v>334</v>
      </c>
      <c r="S1666">
        <v>59001</v>
      </c>
      <c r="T1666" t="s">
        <v>336</v>
      </c>
    </row>
    <row r="1667" spans="1:20" x14ac:dyDescent="0.25">
      <c r="A1667" t="s">
        <v>1157</v>
      </c>
      <c r="B1667" t="s">
        <v>580</v>
      </c>
      <c r="D1667">
        <v>903000000</v>
      </c>
      <c r="E1667" t="s">
        <v>1158</v>
      </c>
      <c r="F1667" t="s">
        <v>1159</v>
      </c>
      <c r="G1667" t="s">
        <v>333</v>
      </c>
      <c r="H1667">
        <v>17064</v>
      </c>
      <c r="I1667">
        <v>84</v>
      </c>
      <c r="J1667" t="s">
        <v>330</v>
      </c>
      <c r="K1667">
        <v>20</v>
      </c>
      <c r="L1667">
        <v>42</v>
      </c>
      <c r="M1667">
        <v>2</v>
      </c>
      <c r="O1667" t="s">
        <v>26</v>
      </c>
      <c r="P1667">
        <v>17064</v>
      </c>
      <c r="Q1667" t="s">
        <v>464</v>
      </c>
      <c r="R1667" t="s">
        <v>334</v>
      </c>
      <c r="S1667">
        <v>59001</v>
      </c>
      <c r="T1667" t="s">
        <v>336</v>
      </c>
    </row>
    <row r="1668" spans="1:20" x14ac:dyDescent="0.25">
      <c r="A1668" t="s">
        <v>1225</v>
      </c>
      <c r="B1668" t="s">
        <v>933</v>
      </c>
      <c r="D1668">
        <v>905015001</v>
      </c>
      <c r="E1668" t="s">
        <v>823</v>
      </c>
      <c r="F1668" t="s">
        <v>824</v>
      </c>
      <c r="G1668" t="s">
        <v>333</v>
      </c>
      <c r="H1668">
        <v>17064</v>
      </c>
      <c r="I1668">
        <v>126</v>
      </c>
      <c r="J1668" t="s">
        <v>330</v>
      </c>
      <c r="K1668">
        <v>5</v>
      </c>
      <c r="L1668">
        <v>42</v>
      </c>
      <c r="M1668">
        <v>3</v>
      </c>
      <c r="O1668" t="s">
        <v>26</v>
      </c>
      <c r="P1668">
        <v>17064</v>
      </c>
      <c r="Q1668" t="s">
        <v>464</v>
      </c>
      <c r="R1668" t="s">
        <v>334</v>
      </c>
      <c r="S1668">
        <v>59001</v>
      </c>
      <c r="T1668" t="s">
        <v>336</v>
      </c>
    </row>
    <row r="1669" spans="1:20" x14ac:dyDescent="0.25">
      <c r="A1669" t="s">
        <v>1478</v>
      </c>
      <c r="B1669" t="s">
        <v>849</v>
      </c>
      <c r="D1669">
        <v>908030020</v>
      </c>
      <c r="E1669" t="s">
        <v>799</v>
      </c>
      <c r="F1669" t="s">
        <v>1479</v>
      </c>
      <c r="G1669" t="s">
        <v>333</v>
      </c>
      <c r="H1669">
        <v>17065</v>
      </c>
      <c r="I1669">
        <v>3190</v>
      </c>
      <c r="J1669" t="s">
        <v>330</v>
      </c>
      <c r="K1669">
        <v>1</v>
      </c>
      <c r="L1669">
        <v>638</v>
      </c>
      <c r="M1669">
        <v>5</v>
      </c>
      <c r="O1669" t="s">
        <v>29</v>
      </c>
      <c r="P1669">
        <v>17065</v>
      </c>
      <c r="Q1669" t="s">
        <v>465</v>
      </c>
      <c r="R1669" t="s">
        <v>334</v>
      </c>
      <c r="S1669">
        <v>59001</v>
      </c>
      <c r="T1669" t="s">
        <v>336</v>
      </c>
    </row>
    <row r="1670" spans="1:20" x14ac:dyDescent="0.25">
      <c r="A1670" t="s">
        <v>1478</v>
      </c>
      <c r="B1670" t="s">
        <v>849</v>
      </c>
      <c r="D1670">
        <v>908030020</v>
      </c>
      <c r="E1670" t="s">
        <v>799</v>
      </c>
      <c r="F1670" t="s">
        <v>1479</v>
      </c>
      <c r="G1670" t="s">
        <v>333</v>
      </c>
      <c r="H1670">
        <v>17065</v>
      </c>
      <c r="I1670">
        <v>6000</v>
      </c>
      <c r="J1670" t="s">
        <v>330</v>
      </c>
      <c r="K1670">
        <v>2</v>
      </c>
      <c r="L1670">
        <v>600</v>
      </c>
      <c r="M1670">
        <v>10</v>
      </c>
      <c r="O1670" t="s">
        <v>29</v>
      </c>
      <c r="P1670">
        <v>17065</v>
      </c>
      <c r="Q1670" t="s">
        <v>465</v>
      </c>
      <c r="R1670" t="s">
        <v>334</v>
      </c>
      <c r="S1670">
        <v>59001</v>
      </c>
      <c r="T1670" t="s">
        <v>336</v>
      </c>
    </row>
    <row r="1671" spans="1:20" x14ac:dyDescent="0.25">
      <c r="A1671" t="s">
        <v>1234</v>
      </c>
      <c r="B1671" t="s">
        <v>887</v>
      </c>
      <c r="D1671">
        <v>908000000</v>
      </c>
      <c r="E1671" t="s">
        <v>1102</v>
      </c>
      <c r="F1671" t="s">
        <v>1233</v>
      </c>
      <c r="G1671" t="s">
        <v>333</v>
      </c>
      <c r="H1671">
        <v>17066</v>
      </c>
      <c r="I1671">
        <v>147</v>
      </c>
      <c r="J1671" t="s">
        <v>330</v>
      </c>
      <c r="K1671">
        <v>8</v>
      </c>
      <c r="L1671">
        <v>49</v>
      </c>
      <c r="M1671">
        <v>3</v>
      </c>
      <c r="O1671" t="s">
        <v>26</v>
      </c>
      <c r="P1671">
        <v>17066</v>
      </c>
      <c r="Q1671" t="s">
        <v>466</v>
      </c>
      <c r="R1671" t="s">
        <v>334</v>
      </c>
      <c r="S1671">
        <v>59001</v>
      </c>
      <c r="T1671" t="s">
        <v>336</v>
      </c>
    </row>
    <row r="1672" spans="1:20" x14ac:dyDescent="0.25">
      <c r="A1672" t="s">
        <v>1171</v>
      </c>
      <c r="B1672" t="s">
        <v>849</v>
      </c>
      <c r="D1672">
        <v>904054010</v>
      </c>
      <c r="E1672" t="s">
        <v>751</v>
      </c>
      <c r="F1672" t="s">
        <v>752</v>
      </c>
      <c r="G1672" t="s">
        <v>333</v>
      </c>
      <c r="H1672">
        <v>17066</v>
      </c>
      <c r="I1672">
        <v>98</v>
      </c>
      <c r="J1672" t="s">
        <v>330</v>
      </c>
      <c r="K1672">
        <v>33</v>
      </c>
      <c r="L1672">
        <v>49</v>
      </c>
      <c r="M1672">
        <v>2</v>
      </c>
      <c r="O1672" t="s">
        <v>26</v>
      </c>
      <c r="P1672">
        <v>17066</v>
      </c>
      <c r="Q1672" t="s">
        <v>466</v>
      </c>
      <c r="R1672" t="s">
        <v>334</v>
      </c>
      <c r="S1672">
        <v>59001</v>
      </c>
      <c r="T1672" t="s">
        <v>336</v>
      </c>
    </row>
    <row r="1673" spans="1:20" x14ac:dyDescent="0.25">
      <c r="A1673" t="s">
        <v>1480</v>
      </c>
      <c r="B1673" t="s">
        <v>849</v>
      </c>
      <c r="D1673">
        <v>903062040</v>
      </c>
      <c r="E1673" t="s">
        <v>962</v>
      </c>
      <c r="F1673" t="s">
        <v>963</v>
      </c>
      <c r="G1673" t="s">
        <v>333</v>
      </c>
      <c r="H1673">
        <v>17066</v>
      </c>
      <c r="I1673">
        <v>245</v>
      </c>
      <c r="J1673" t="s">
        <v>330</v>
      </c>
      <c r="K1673">
        <v>5</v>
      </c>
      <c r="L1673">
        <v>49</v>
      </c>
      <c r="M1673">
        <v>5</v>
      </c>
      <c r="O1673" t="s">
        <v>26</v>
      </c>
      <c r="P1673">
        <v>17066</v>
      </c>
      <c r="Q1673" t="s">
        <v>466</v>
      </c>
      <c r="R1673" t="s">
        <v>334</v>
      </c>
      <c r="S1673">
        <v>59001</v>
      </c>
      <c r="T1673" t="s">
        <v>336</v>
      </c>
    </row>
    <row r="1674" spans="1:20" x14ac:dyDescent="0.25">
      <c r="A1674" t="s">
        <v>772</v>
      </c>
      <c r="B1674" t="s">
        <v>773</v>
      </c>
      <c r="D1674">
        <v>902029010</v>
      </c>
      <c r="E1674" t="s">
        <v>774</v>
      </c>
      <c r="F1674" t="s">
        <v>775</v>
      </c>
      <c r="G1674" t="s">
        <v>333</v>
      </c>
      <c r="H1674">
        <v>17066</v>
      </c>
      <c r="I1674">
        <v>96</v>
      </c>
      <c r="J1674" t="s">
        <v>330</v>
      </c>
      <c r="K1674">
        <v>12</v>
      </c>
      <c r="L1674">
        <v>48</v>
      </c>
      <c r="M1674">
        <v>2</v>
      </c>
      <c r="O1674" t="s">
        <v>26</v>
      </c>
      <c r="P1674">
        <v>17066</v>
      </c>
      <c r="Q1674" t="s">
        <v>466</v>
      </c>
      <c r="R1674" t="s">
        <v>334</v>
      </c>
      <c r="S1674">
        <v>59001</v>
      </c>
      <c r="T1674" t="s">
        <v>336</v>
      </c>
    </row>
    <row r="1675" spans="1:20" x14ac:dyDescent="0.25">
      <c r="A1675" t="s">
        <v>772</v>
      </c>
      <c r="B1675" t="s">
        <v>773</v>
      </c>
      <c r="D1675">
        <v>902029010</v>
      </c>
      <c r="E1675" t="s">
        <v>774</v>
      </c>
      <c r="F1675" t="s">
        <v>775</v>
      </c>
      <c r="G1675" t="s">
        <v>333</v>
      </c>
      <c r="H1675">
        <v>17066</v>
      </c>
      <c r="I1675">
        <v>157.71</v>
      </c>
      <c r="J1675" t="s">
        <v>330</v>
      </c>
      <c r="K1675">
        <v>13</v>
      </c>
      <c r="L1675">
        <v>52.57</v>
      </c>
      <c r="M1675">
        <v>3</v>
      </c>
      <c r="O1675" t="s">
        <v>26</v>
      </c>
      <c r="P1675">
        <v>17066</v>
      </c>
      <c r="Q1675" t="s">
        <v>466</v>
      </c>
      <c r="R1675" t="s">
        <v>334</v>
      </c>
      <c r="S1675">
        <v>59001</v>
      </c>
      <c r="T1675" t="s">
        <v>336</v>
      </c>
    </row>
    <row r="1676" spans="1:20" x14ac:dyDescent="0.25">
      <c r="A1676" t="s">
        <v>1413</v>
      </c>
      <c r="B1676" t="s">
        <v>356</v>
      </c>
      <c r="D1676">
        <v>904017001</v>
      </c>
      <c r="E1676" t="s">
        <v>857</v>
      </c>
      <c r="F1676" t="s">
        <v>858</v>
      </c>
      <c r="G1676" t="s">
        <v>333</v>
      </c>
      <c r="H1676">
        <v>17066</v>
      </c>
      <c r="I1676">
        <v>52.57</v>
      </c>
      <c r="J1676" t="s">
        <v>330</v>
      </c>
      <c r="K1676">
        <v>21</v>
      </c>
      <c r="L1676">
        <v>52.57</v>
      </c>
      <c r="M1676">
        <v>1</v>
      </c>
      <c r="O1676" t="s">
        <v>26</v>
      </c>
      <c r="P1676">
        <v>17066</v>
      </c>
      <c r="Q1676" t="s">
        <v>466</v>
      </c>
      <c r="R1676" t="s">
        <v>334</v>
      </c>
      <c r="S1676">
        <v>59001</v>
      </c>
      <c r="T1676" t="s">
        <v>336</v>
      </c>
    </row>
    <row r="1677" spans="1:20" x14ac:dyDescent="0.25">
      <c r="A1677" t="s">
        <v>1413</v>
      </c>
      <c r="B1677" t="s">
        <v>356</v>
      </c>
      <c r="D1677">
        <v>904017001</v>
      </c>
      <c r="E1677" t="s">
        <v>857</v>
      </c>
      <c r="F1677" t="s">
        <v>858</v>
      </c>
      <c r="G1677" t="s">
        <v>333</v>
      </c>
      <c r="H1677">
        <v>17066</v>
      </c>
      <c r="I1677">
        <v>158</v>
      </c>
      <c r="J1677" t="s">
        <v>330</v>
      </c>
      <c r="K1677">
        <v>22</v>
      </c>
      <c r="L1677">
        <v>39.5</v>
      </c>
      <c r="M1677">
        <v>4</v>
      </c>
      <c r="O1677" t="s">
        <v>26</v>
      </c>
      <c r="P1677">
        <v>17066</v>
      </c>
      <c r="Q1677" t="s">
        <v>466</v>
      </c>
      <c r="R1677" t="s">
        <v>334</v>
      </c>
      <c r="S1677">
        <v>59001</v>
      </c>
      <c r="T1677" t="s">
        <v>336</v>
      </c>
    </row>
    <row r="1678" spans="1:20" x14ac:dyDescent="0.25">
      <c r="A1678" t="s">
        <v>860</v>
      </c>
      <c r="B1678" t="s">
        <v>356</v>
      </c>
      <c r="D1678">
        <v>904017001</v>
      </c>
      <c r="E1678" t="s">
        <v>857</v>
      </c>
      <c r="F1678" t="s">
        <v>858</v>
      </c>
      <c r="G1678" t="s">
        <v>333</v>
      </c>
      <c r="H1678">
        <v>17066</v>
      </c>
      <c r="I1678">
        <v>1051.4000000000001</v>
      </c>
      <c r="J1678" t="s">
        <v>330</v>
      </c>
      <c r="K1678">
        <v>37</v>
      </c>
      <c r="L1678">
        <v>52.57</v>
      </c>
      <c r="M1678">
        <v>20</v>
      </c>
      <c r="O1678" t="s">
        <v>26</v>
      </c>
      <c r="P1678">
        <v>17066</v>
      </c>
      <c r="Q1678" t="s">
        <v>466</v>
      </c>
      <c r="R1678" t="s">
        <v>334</v>
      </c>
      <c r="S1678">
        <v>59001</v>
      </c>
      <c r="T1678" t="s">
        <v>336</v>
      </c>
    </row>
    <row r="1679" spans="1:20" x14ac:dyDescent="0.25">
      <c r="A1679" t="s">
        <v>787</v>
      </c>
      <c r="B1679" t="s">
        <v>788</v>
      </c>
      <c r="D1679">
        <v>901090040</v>
      </c>
      <c r="E1679" t="s">
        <v>789</v>
      </c>
      <c r="F1679" t="s">
        <v>786</v>
      </c>
      <c r="G1679" t="s">
        <v>333</v>
      </c>
      <c r="H1679">
        <v>17066</v>
      </c>
      <c r="I1679">
        <v>52.57</v>
      </c>
      <c r="J1679" t="s">
        <v>330</v>
      </c>
      <c r="K1679">
        <v>15</v>
      </c>
      <c r="L1679">
        <v>52.57</v>
      </c>
      <c r="M1679">
        <v>1</v>
      </c>
      <c r="O1679" t="s">
        <v>26</v>
      </c>
      <c r="P1679">
        <v>17066</v>
      </c>
      <c r="Q1679" t="s">
        <v>466</v>
      </c>
      <c r="R1679" t="s">
        <v>334</v>
      </c>
      <c r="S1679">
        <v>59001</v>
      </c>
      <c r="T1679" t="s">
        <v>336</v>
      </c>
    </row>
    <row r="1680" spans="1:20" x14ac:dyDescent="0.25">
      <c r="A1680" t="s">
        <v>1327</v>
      </c>
      <c r="B1680" t="s">
        <v>608</v>
      </c>
      <c r="D1680">
        <v>902065010</v>
      </c>
      <c r="E1680" t="s">
        <v>987</v>
      </c>
      <c r="F1680" t="s">
        <v>988</v>
      </c>
      <c r="G1680" t="s">
        <v>333</v>
      </c>
      <c r="H1680">
        <v>17066</v>
      </c>
      <c r="I1680">
        <v>196</v>
      </c>
      <c r="J1680" t="s">
        <v>330</v>
      </c>
      <c r="K1680">
        <v>13</v>
      </c>
      <c r="L1680">
        <v>49</v>
      </c>
      <c r="M1680">
        <v>4</v>
      </c>
      <c r="O1680" t="s">
        <v>26</v>
      </c>
      <c r="P1680">
        <v>17066</v>
      </c>
      <c r="Q1680" t="s">
        <v>466</v>
      </c>
      <c r="R1680" t="s">
        <v>334</v>
      </c>
      <c r="S1680">
        <v>59001</v>
      </c>
      <c r="T1680" t="s">
        <v>336</v>
      </c>
    </row>
    <row r="1681" spans="1:20" x14ac:dyDescent="0.25">
      <c r="A1681" t="s">
        <v>1213</v>
      </c>
      <c r="B1681" t="s">
        <v>849</v>
      </c>
      <c r="D1681">
        <v>901057001</v>
      </c>
      <c r="E1681" t="s">
        <v>813</v>
      </c>
      <c r="F1681" t="s">
        <v>814</v>
      </c>
      <c r="G1681" t="s">
        <v>333</v>
      </c>
      <c r="H1681">
        <v>17066</v>
      </c>
      <c r="I1681">
        <v>245</v>
      </c>
      <c r="J1681" t="s">
        <v>330</v>
      </c>
      <c r="K1681">
        <v>10</v>
      </c>
      <c r="L1681">
        <v>49</v>
      </c>
      <c r="M1681">
        <v>5</v>
      </c>
      <c r="O1681" t="s">
        <v>26</v>
      </c>
      <c r="P1681">
        <v>17066</v>
      </c>
      <c r="Q1681" t="s">
        <v>466</v>
      </c>
      <c r="R1681" t="s">
        <v>334</v>
      </c>
      <c r="S1681">
        <v>59001</v>
      </c>
      <c r="T1681" t="s">
        <v>336</v>
      </c>
    </row>
    <row r="1682" spans="1:20" x14ac:dyDescent="0.25">
      <c r="A1682" t="s">
        <v>1481</v>
      </c>
      <c r="B1682" t="s">
        <v>887</v>
      </c>
      <c r="D1682">
        <v>908013030</v>
      </c>
      <c r="E1682" t="s">
        <v>1039</v>
      </c>
      <c r="F1682" t="s">
        <v>1419</v>
      </c>
      <c r="G1682" t="s">
        <v>333</v>
      </c>
      <c r="H1682">
        <v>17066</v>
      </c>
      <c r="I1682">
        <v>196</v>
      </c>
      <c r="J1682" t="s">
        <v>330</v>
      </c>
      <c r="K1682">
        <v>5</v>
      </c>
      <c r="L1682">
        <v>49</v>
      </c>
      <c r="M1682">
        <v>4</v>
      </c>
      <c r="O1682" t="s">
        <v>26</v>
      </c>
      <c r="P1682">
        <v>17066</v>
      </c>
      <c r="Q1682" t="s">
        <v>466</v>
      </c>
      <c r="R1682" t="s">
        <v>334</v>
      </c>
      <c r="S1682">
        <v>59001</v>
      </c>
      <c r="T1682" t="s">
        <v>336</v>
      </c>
    </row>
    <row r="1683" spans="1:20" x14ac:dyDescent="0.25">
      <c r="A1683" t="s">
        <v>1386</v>
      </c>
      <c r="B1683" t="s">
        <v>788</v>
      </c>
      <c r="D1683">
        <v>908023010</v>
      </c>
      <c r="E1683" t="s">
        <v>820</v>
      </c>
      <c r="F1683" t="s">
        <v>821</v>
      </c>
      <c r="G1683" t="s">
        <v>333</v>
      </c>
      <c r="H1683">
        <v>17066</v>
      </c>
      <c r="I1683">
        <v>262.85000000000002</v>
      </c>
      <c r="J1683" t="s">
        <v>330</v>
      </c>
      <c r="K1683">
        <v>6</v>
      </c>
      <c r="L1683">
        <v>52.57</v>
      </c>
      <c r="M1683">
        <v>5</v>
      </c>
      <c r="O1683" t="s">
        <v>26</v>
      </c>
      <c r="P1683">
        <v>17066</v>
      </c>
      <c r="Q1683" t="s">
        <v>466</v>
      </c>
      <c r="R1683" t="s">
        <v>334</v>
      </c>
      <c r="S1683">
        <v>59001</v>
      </c>
      <c r="T1683" t="s">
        <v>336</v>
      </c>
    </row>
    <row r="1684" spans="1:20" x14ac:dyDescent="0.25">
      <c r="A1684" t="s">
        <v>825</v>
      </c>
      <c r="B1684" t="s">
        <v>358</v>
      </c>
      <c r="D1684">
        <v>904047001</v>
      </c>
      <c r="E1684" t="s">
        <v>826</v>
      </c>
      <c r="F1684" t="s">
        <v>827</v>
      </c>
      <c r="G1684" t="s">
        <v>333</v>
      </c>
      <c r="H1684">
        <v>17066</v>
      </c>
      <c r="I1684">
        <v>237</v>
      </c>
      <c r="J1684" t="s">
        <v>330</v>
      </c>
      <c r="K1684">
        <v>14</v>
      </c>
      <c r="L1684">
        <v>39.5</v>
      </c>
      <c r="M1684">
        <v>6</v>
      </c>
      <c r="O1684" t="s">
        <v>26</v>
      </c>
      <c r="P1684">
        <v>17066</v>
      </c>
      <c r="Q1684" t="s">
        <v>466</v>
      </c>
      <c r="R1684" t="s">
        <v>334</v>
      </c>
      <c r="S1684">
        <v>59001</v>
      </c>
      <c r="T1684" t="s">
        <v>336</v>
      </c>
    </row>
    <row r="1685" spans="1:20" x14ac:dyDescent="0.25">
      <c r="A1685" t="s">
        <v>825</v>
      </c>
      <c r="B1685" t="s">
        <v>358</v>
      </c>
      <c r="D1685">
        <v>904047001</v>
      </c>
      <c r="E1685" t="s">
        <v>826</v>
      </c>
      <c r="F1685" t="s">
        <v>827</v>
      </c>
      <c r="G1685" t="s">
        <v>333</v>
      </c>
      <c r="H1685">
        <v>17066</v>
      </c>
      <c r="I1685">
        <v>478</v>
      </c>
      <c r="J1685" t="s">
        <v>330</v>
      </c>
      <c r="K1685">
        <v>15</v>
      </c>
      <c r="L1685">
        <v>47.8</v>
      </c>
      <c r="M1685">
        <v>10</v>
      </c>
      <c r="O1685" t="s">
        <v>26</v>
      </c>
      <c r="P1685">
        <v>17066</v>
      </c>
      <c r="Q1685" t="s">
        <v>466</v>
      </c>
      <c r="R1685" t="s">
        <v>334</v>
      </c>
      <c r="S1685">
        <v>59001</v>
      </c>
      <c r="T1685" t="s">
        <v>336</v>
      </c>
    </row>
    <row r="1686" spans="1:20" x14ac:dyDescent="0.25">
      <c r="A1686" t="s">
        <v>1401</v>
      </c>
      <c r="B1686" t="s">
        <v>769</v>
      </c>
      <c r="D1686">
        <v>908013040</v>
      </c>
      <c r="E1686" t="s">
        <v>829</v>
      </c>
      <c r="F1686" t="s">
        <v>830</v>
      </c>
      <c r="G1686" t="s">
        <v>333</v>
      </c>
      <c r="H1686">
        <v>17067</v>
      </c>
      <c r="I1686">
        <v>127.02</v>
      </c>
      <c r="J1686" t="s">
        <v>330</v>
      </c>
      <c r="K1686">
        <v>7</v>
      </c>
      <c r="L1686">
        <v>21.17</v>
      </c>
      <c r="M1686">
        <v>6</v>
      </c>
      <c r="O1686" t="s">
        <v>26</v>
      </c>
      <c r="P1686">
        <v>17067</v>
      </c>
      <c r="Q1686" t="s">
        <v>468</v>
      </c>
      <c r="R1686" t="s">
        <v>334</v>
      </c>
      <c r="S1686">
        <v>59001</v>
      </c>
      <c r="T1686" t="s">
        <v>336</v>
      </c>
    </row>
    <row r="1687" spans="1:20" x14ac:dyDescent="0.25">
      <c r="A1687" t="s">
        <v>1401</v>
      </c>
      <c r="B1687" t="s">
        <v>769</v>
      </c>
      <c r="D1687">
        <v>908013040</v>
      </c>
      <c r="E1687" t="s">
        <v>829</v>
      </c>
      <c r="F1687" t="s">
        <v>830</v>
      </c>
      <c r="G1687" t="s">
        <v>333</v>
      </c>
      <c r="H1687">
        <v>17067</v>
      </c>
      <c r="I1687">
        <v>100.4</v>
      </c>
      <c r="J1687" t="s">
        <v>330</v>
      </c>
      <c r="K1687">
        <v>8</v>
      </c>
      <c r="L1687">
        <v>25.1</v>
      </c>
      <c r="M1687">
        <v>4</v>
      </c>
      <c r="O1687" t="s">
        <v>26</v>
      </c>
      <c r="P1687">
        <v>17067</v>
      </c>
      <c r="Q1687" t="s">
        <v>468</v>
      </c>
      <c r="R1687" t="s">
        <v>334</v>
      </c>
      <c r="S1687">
        <v>59001</v>
      </c>
      <c r="T1687" t="s">
        <v>336</v>
      </c>
    </row>
    <row r="1688" spans="1:20" x14ac:dyDescent="0.25">
      <c r="A1688" t="s">
        <v>844</v>
      </c>
      <c r="B1688" t="s">
        <v>773</v>
      </c>
      <c r="D1688">
        <v>908013010</v>
      </c>
      <c r="E1688" t="s">
        <v>766</v>
      </c>
      <c r="F1688" t="s">
        <v>767</v>
      </c>
      <c r="G1688" t="s">
        <v>333</v>
      </c>
      <c r="H1688">
        <v>17067</v>
      </c>
      <c r="I1688">
        <v>42</v>
      </c>
      <c r="J1688" t="s">
        <v>330</v>
      </c>
      <c r="K1688">
        <v>1</v>
      </c>
      <c r="L1688">
        <v>21</v>
      </c>
      <c r="M1688">
        <v>2</v>
      </c>
      <c r="O1688" t="s">
        <v>26</v>
      </c>
      <c r="P1688">
        <v>17067</v>
      </c>
      <c r="Q1688" t="s">
        <v>468</v>
      </c>
      <c r="R1688" t="s">
        <v>334</v>
      </c>
      <c r="S1688">
        <v>59001</v>
      </c>
      <c r="T1688" t="s">
        <v>336</v>
      </c>
    </row>
    <row r="1689" spans="1:20" x14ac:dyDescent="0.25">
      <c r="A1689" t="s">
        <v>1298</v>
      </c>
      <c r="B1689" t="s">
        <v>769</v>
      </c>
      <c r="D1689">
        <v>907035001</v>
      </c>
      <c r="E1689" t="s">
        <v>955</v>
      </c>
      <c r="F1689" t="s">
        <v>956</v>
      </c>
      <c r="G1689" t="s">
        <v>333</v>
      </c>
      <c r="H1689">
        <v>17067</v>
      </c>
      <c r="I1689">
        <v>627.5</v>
      </c>
      <c r="J1689" t="s">
        <v>330</v>
      </c>
      <c r="K1689">
        <v>5</v>
      </c>
      <c r="L1689">
        <v>25.1</v>
      </c>
      <c r="M1689">
        <v>25</v>
      </c>
      <c r="O1689" t="s">
        <v>26</v>
      </c>
      <c r="P1689">
        <v>17067</v>
      </c>
      <c r="Q1689" t="s">
        <v>468</v>
      </c>
      <c r="R1689" t="s">
        <v>334</v>
      </c>
      <c r="S1689">
        <v>59001</v>
      </c>
      <c r="T1689" t="s">
        <v>336</v>
      </c>
    </row>
    <row r="1690" spans="1:20" x14ac:dyDescent="0.25">
      <c r="A1690" t="s">
        <v>1482</v>
      </c>
      <c r="B1690" t="s">
        <v>580</v>
      </c>
      <c r="D1690">
        <v>909038000</v>
      </c>
      <c r="E1690" t="s">
        <v>862</v>
      </c>
      <c r="F1690" t="s">
        <v>863</v>
      </c>
      <c r="G1690" t="s">
        <v>333</v>
      </c>
      <c r="H1690">
        <v>17067</v>
      </c>
      <c r="I1690">
        <v>105</v>
      </c>
      <c r="J1690" t="s">
        <v>330</v>
      </c>
      <c r="K1690">
        <v>2</v>
      </c>
      <c r="L1690">
        <v>21</v>
      </c>
      <c r="M1690">
        <v>5</v>
      </c>
      <c r="O1690" t="s">
        <v>26</v>
      </c>
      <c r="P1690">
        <v>17067</v>
      </c>
      <c r="Q1690" t="s">
        <v>468</v>
      </c>
      <c r="R1690" t="s">
        <v>334</v>
      </c>
      <c r="S1690">
        <v>59001</v>
      </c>
      <c r="T1690" t="s">
        <v>336</v>
      </c>
    </row>
    <row r="1691" spans="1:20" x14ac:dyDescent="0.25">
      <c r="A1691" t="s">
        <v>1483</v>
      </c>
      <c r="B1691" t="s">
        <v>755</v>
      </c>
      <c r="D1691">
        <v>906020001</v>
      </c>
      <c r="E1691" t="s">
        <v>959</v>
      </c>
      <c r="F1691" t="s">
        <v>960</v>
      </c>
      <c r="G1691" t="s">
        <v>333</v>
      </c>
      <c r="H1691">
        <v>17067</v>
      </c>
      <c r="I1691">
        <v>210</v>
      </c>
      <c r="J1691" t="s">
        <v>330</v>
      </c>
      <c r="K1691">
        <v>2</v>
      </c>
      <c r="L1691">
        <v>21</v>
      </c>
      <c r="M1691">
        <v>10</v>
      </c>
      <c r="O1691" t="s">
        <v>26</v>
      </c>
      <c r="P1691">
        <v>17067</v>
      </c>
      <c r="Q1691" t="s">
        <v>468</v>
      </c>
      <c r="R1691" t="s">
        <v>334</v>
      </c>
      <c r="S1691">
        <v>59001</v>
      </c>
      <c r="T1691" t="s">
        <v>336</v>
      </c>
    </row>
    <row r="1692" spans="1:20" x14ac:dyDescent="0.25">
      <c r="A1692" t="s">
        <v>1182</v>
      </c>
      <c r="B1692" t="s">
        <v>924</v>
      </c>
      <c r="D1692">
        <v>906020001</v>
      </c>
      <c r="E1692" t="s">
        <v>959</v>
      </c>
      <c r="F1692" t="s">
        <v>960</v>
      </c>
      <c r="G1692" t="s">
        <v>333</v>
      </c>
      <c r="H1692">
        <v>17067</v>
      </c>
      <c r="I1692">
        <v>301.2</v>
      </c>
      <c r="J1692" t="s">
        <v>330</v>
      </c>
      <c r="K1692">
        <v>8</v>
      </c>
      <c r="L1692">
        <v>25.1</v>
      </c>
      <c r="M1692">
        <v>12</v>
      </c>
      <c r="O1692" t="s">
        <v>26</v>
      </c>
      <c r="P1692">
        <v>17067</v>
      </c>
      <c r="Q1692" t="s">
        <v>468</v>
      </c>
      <c r="R1692" t="s">
        <v>334</v>
      </c>
      <c r="S1692">
        <v>59001</v>
      </c>
      <c r="T1692" t="s">
        <v>336</v>
      </c>
    </row>
    <row r="1693" spans="1:20" x14ac:dyDescent="0.25">
      <c r="A1693" t="s">
        <v>1437</v>
      </c>
      <c r="B1693" t="s">
        <v>358</v>
      </c>
      <c r="D1693">
        <v>903045001</v>
      </c>
      <c r="E1693" t="s">
        <v>968</v>
      </c>
      <c r="F1693" t="s">
        <v>969</v>
      </c>
      <c r="G1693" t="s">
        <v>333</v>
      </c>
      <c r="H1693">
        <v>17067</v>
      </c>
      <c r="I1693">
        <v>1470</v>
      </c>
      <c r="J1693" t="s">
        <v>330</v>
      </c>
      <c r="K1693">
        <v>9</v>
      </c>
      <c r="L1693">
        <v>21</v>
      </c>
      <c r="M1693">
        <v>70</v>
      </c>
      <c r="O1693" t="s">
        <v>26</v>
      </c>
      <c r="P1693">
        <v>17067</v>
      </c>
      <c r="Q1693" t="s">
        <v>468</v>
      </c>
      <c r="R1693" t="s">
        <v>334</v>
      </c>
      <c r="S1693">
        <v>59001</v>
      </c>
      <c r="T1693" t="s">
        <v>336</v>
      </c>
    </row>
    <row r="1694" spans="1:20" x14ac:dyDescent="0.25">
      <c r="A1694" t="s">
        <v>1437</v>
      </c>
      <c r="B1694" t="s">
        <v>358</v>
      </c>
      <c r="D1694">
        <v>903045001</v>
      </c>
      <c r="E1694" t="s">
        <v>968</v>
      </c>
      <c r="F1694" t="s">
        <v>969</v>
      </c>
      <c r="G1694" t="s">
        <v>333</v>
      </c>
      <c r="H1694">
        <v>17067</v>
      </c>
      <c r="I1694">
        <v>2752.1</v>
      </c>
      <c r="J1694" t="s">
        <v>330</v>
      </c>
      <c r="K1694">
        <v>10</v>
      </c>
      <c r="L1694">
        <v>21.17</v>
      </c>
      <c r="M1694">
        <v>130</v>
      </c>
      <c r="O1694" t="s">
        <v>26</v>
      </c>
      <c r="P1694">
        <v>17067</v>
      </c>
      <c r="Q1694" t="s">
        <v>468</v>
      </c>
      <c r="R1694" t="s">
        <v>334</v>
      </c>
      <c r="S1694">
        <v>59001</v>
      </c>
      <c r="T1694" t="s">
        <v>336</v>
      </c>
    </row>
    <row r="1695" spans="1:20" x14ac:dyDescent="0.25">
      <c r="A1695" t="s">
        <v>973</v>
      </c>
      <c r="B1695" t="s">
        <v>407</v>
      </c>
      <c r="D1695">
        <v>906012001</v>
      </c>
      <c r="E1695" t="s">
        <v>780</v>
      </c>
      <c r="F1695" t="s">
        <v>781</v>
      </c>
      <c r="G1695" t="s">
        <v>333</v>
      </c>
      <c r="H1695">
        <v>17067</v>
      </c>
      <c r="I1695">
        <v>502</v>
      </c>
      <c r="J1695" t="s">
        <v>330</v>
      </c>
      <c r="K1695">
        <v>2</v>
      </c>
      <c r="L1695">
        <v>25.1</v>
      </c>
      <c r="M1695">
        <v>20</v>
      </c>
      <c r="O1695" t="s">
        <v>26</v>
      </c>
      <c r="P1695">
        <v>17067</v>
      </c>
      <c r="Q1695" t="s">
        <v>468</v>
      </c>
      <c r="R1695" t="s">
        <v>334</v>
      </c>
      <c r="S1695">
        <v>59001</v>
      </c>
      <c r="T1695" t="s">
        <v>336</v>
      </c>
    </row>
    <row r="1696" spans="1:20" x14ac:dyDescent="0.25">
      <c r="A1696" t="s">
        <v>1140</v>
      </c>
      <c r="B1696" t="s">
        <v>1141</v>
      </c>
      <c r="D1696">
        <v>901010020</v>
      </c>
      <c r="E1696" t="s">
        <v>762</v>
      </c>
      <c r="F1696" t="s">
        <v>783</v>
      </c>
      <c r="G1696" t="s">
        <v>333</v>
      </c>
      <c r="H1696">
        <v>17067</v>
      </c>
      <c r="I1696">
        <v>211.7</v>
      </c>
      <c r="J1696" t="s">
        <v>330</v>
      </c>
      <c r="K1696">
        <v>6</v>
      </c>
      <c r="L1696">
        <v>21.17</v>
      </c>
      <c r="M1696">
        <v>10</v>
      </c>
      <c r="O1696" t="s">
        <v>26</v>
      </c>
      <c r="P1696">
        <v>17067</v>
      </c>
      <c r="Q1696" t="s">
        <v>468</v>
      </c>
      <c r="R1696" t="s">
        <v>334</v>
      </c>
      <c r="S1696">
        <v>59001</v>
      </c>
      <c r="T1696" t="s">
        <v>336</v>
      </c>
    </row>
    <row r="1697" spans="1:20" x14ac:dyDescent="0.25">
      <c r="A1697" t="s">
        <v>1258</v>
      </c>
      <c r="B1697" t="s">
        <v>593</v>
      </c>
      <c r="D1697">
        <v>906019001</v>
      </c>
      <c r="E1697" t="s">
        <v>877</v>
      </c>
      <c r="F1697" t="s">
        <v>878</v>
      </c>
      <c r="G1697" t="s">
        <v>333</v>
      </c>
      <c r="H1697">
        <v>17067</v>
      </c>
      <c r="I1697">
        <v>825.63</v>
      </c>
      <c r="J1697" t="s">
        <v>330</v>
      </c>
      <c r="K1697">
        <v>26</v>
      </c>
      <c r="L1697">
        <v>21.17</v>
      </c>
      <c r="M1697">
        <v>39</v>
      </c>
      <c r="O1697" t="s">
        <v>26</v>
      </c>
      <c r="P1697">
        <v>17067</v>
      </c>
      <c r="Q1697" t="s">
        <v>468</v>
      </c>
      <c r="R1697" t="s">
        <v>334</v>
      </c>
      <c r="S1697">
        <v>59001</v>
      </c>
      <c r="T1697" t="s">
        <v>336</v>
      </c>
    </row>
    <row r="1698" spans="1:20" x14ac:dyDescent="0.25">
      <c r="A1698" t="s">
        <v>1330</v>
      </c>
      <c r="B1698" t="s">
        <v>568</v>
      </c>
      <c r="D1698">
        <v>905026001</v>
      </c>
      <c r="E1698" t="s">
        <v>884</v>
      </c>
      <c r="F1698" t="s">
        <v>885</v>
      </c>
      <c r="G1698" t="s">
        <v>333</v>
      </c>
      <c r="H1698">
        <v>17067</v>
      </c>
      <c r="I1698">
        <v>210</v>
      </c>
      <c r="J1698" t="s">
        <v>330</v>
      </c>
      <c r="K1698">
        <v>2</v>
      </c>
      <c r="L1698">
        <v>21</v>
      </c>
      <c r="M1698">
        <v>10</v>
      </c>
      <c r="O1698" t="s">
        <v>26</v>
      </c>
      <c r="P1698">
        <v>17067</v>
      </c>
      <c r="Q1698" t="s">
        <v>468</v>
      </c>
      <c r="R1698" t="s">
        <v>334</v>
      </c>
      <c r="S1698">
        <v>59001</v>
      </c>
      <c r="T1698" t="s">
        <v>336</v>
      </c>
    </row>
    <row r="1699" spans="1:20" x14ac:dyDescent="0.25">
      <c r="A1699" t="s">
        <v>1289</v>
      </c>
      <c r="B1699" t="s">
        <v>887</v>
      </c>
      <c r="D1699">
        <v>903034001</v>
      </c>
      <c r="E1699" t="s">
        <v>892</v>
      </c>
      <c r="F1699" t="s">
        <v>893</v>
      </c>
      <c r="G1699" t="s">
        <v>333</v>
      </c>
      <c r="H1699">
        <v>17067</v>
      </c>
      <c r="I1699">
        <v>3338.3</v>
      </c>
      <c r="J1699" t="s">
        <v>330</v>
      </c>
      <c r="K1699">
        <v>4</v>
      </c>
      <c r="L1699">
        <v>25.1</v>
      </c>
      <c r="M1699">
        <v>133</v>
      </c>
      <c r="O1699" t="s">
        <v>26</v>
      </c>
      <c r="P1699">
        <v>17067</v>
      </c>
      <c r="Q1699" t="s">
        <v>468</v>
      </c>
      <c r="R1699" t="s">
        <v>334</v>
      </c>
      <c r="S1699">
        <v>59001</v>
      </c>
      <c r="T1699" t="s">
        <v>336</v>
      </c>
    </row>
    <row r="1700" spans="1:20" x14ac:dyDescent="0.25">
      <c r="A1700" t="s">
        <v>1289</v>
      </c>
      <c r="B1700" t="s">
        <v>887</v>
      </c>
      <c r="D1700">
        <v>903034001</v>
      </c>
      <c r="E1700" t="s">
        <v>892</v>
      </c>
      <c r="F1700" t="s">
        <v>893</v>
      </c>
      <c r="G1700" t="s">
        <v>333</v>
      </c>
      <c r="H1700">
        <v>17067</v>
      </c>
      <c r="I1700">
        <v>38.1</v>
      </c>
      <c r="J1700" t="s">
        <v>330</v>
      </c>
      <c r="K1700">
        <v>5</v>
      </c>
      <c r="L1700">
        <v>38.1</v>
      </c>
      <c r="M1700">
        <v>1</v>
      </c>
      <c r="O1700" t="s">
        <v>26</v>
      </c>
      <c r="P1700">
        <v>17067</v>
      </c>
      <c r="Q1700" t="s">
        <v>468</v>
      </c>
      <c r="R1700" t="s">
        <v>334</v>
      </c>
      <c r="S1700">
        <v>59001</v>
      </c>
      <c r="T1700" t="s">
        <v>336</v>
      </c>
    </row>
    <row r="1701" spans="1:20" x14ac:dyDescent="0.25">
      <c r="A1701" t="s">
        <v>1289</v>
      </c>
      <c r="B1701" t="s">
        <v>887</v>
      </c>
      <c r="D1701">
        <v>903034001</v>
      </c>
      <c r="E1701" t="s">
        <v>892</v>
      </c>
      <c r="F1701" t="s">
        <v>893</v>
      </c>
      <c r="G1701" t="s">
        <v>333</v>
      </c>
      <c r="H1701">
        <v>17067</v>
      </c>
      <c r="I1701">
        <v>942</v>
      </c>
      <c r="J1701" t="s">
        <v>330</v>
      </c>
      <c r="K1701">
        <v>6</v>
      </c>
      <c r="L1701">
        <v>31.4</v>
      </c>
      <c r="M1701">
        <v>30</v>
      </c>
      <c r="O1701" t="s">
        <v>26</v>
      </c>
      <c r="P1701">
        <v>17067</v>
      </c>
      <c r="Q1701" t="s">
        <v>468</v>
      </c>
      <c r="R1701" t="s">
        <v>334</v>
      </c>
      <c r="S1701">
        <v>59001</v>
      </c>
      <c r="T1701" t="s">
        <v>336</v>
      </c>
    </row>
    <row r="1702" spans="1:20" x14ac:dyDescent="0.25">
      <c r="A1702" t="s">
        <v>1289</v>
      </c>
      <c r="B1702" t="s">
        <v>887</v>
      </c>
      <c r="D1702">
        <v>903034001</v>
      </c>
      <c r="E1702" t="s">
        <v>892</v>
      </c>
      <c r="F1702" t="s">
        <v>893</v>
      </c>
      <c r="G1702" t="s">
        <v>333</v>
      </c>
      <c r="H1702">
        <v>17067</v>
      </c>
      <c r="I1702">
        <v>8090.88</v>
      </c>
      <c r="J1702" t="s">
        <v>330</v>
      </c>
      <c r="K1702">
        <v>7</v>
      </c>
      <c r="L1702">
        <v>24.08</v>
      </c>
      <c r="M1702">
        <v>336</v>
      </c>
      <c r="O1702" t="s">
        <v>26</v>
      </c>
      <c r="P1702">
        <v>17067</v>
      </c>
      <c r="Q1702" t="s">
        <v>468</v>
      </c>
      <c r="R1702" t="s">
        <v>334</v>
      </c>
      <c r="S1702">
        <v>59001</v>
      </c>
      <c r="T1702" t="s">
        <v>336</v>
      </c>
    </row>
    <row r="1703" spans="1:20" x14ac:dyDescent="0.25">
      <c r="A1703" t="s">
        <v>1484</v>
      </c>
      <c r="B1703" t="s">
        <v>788</v>
      </c>
      <c r="D1703">
        <v>904047001</v>
      </c>
      <c r="E1703" t="s">
        <v>826</v>
      </c>
      <c r="F1703" t="s">
        <v>827</v>
      </c>
      <c r="G1703" t="s">
        <v>333</v>
      </c>
      <c r="H1703">
        <v>17067</v>
      </c>
      <c r="I1703">
        <v>105</v>
      </c>
      <c r="J1703" t="s">
        <v>330</v>
      </c>
      <c r="K1703">
        <v>1</v>
      </c>
      <c r="L1703">
        <v>21</v>
      </c>
      <c r="M1703">
        <v>5</v>
      </c>
      <c r="O1703" t="s">
        <v>26</v>
      </c>
      <c r="P1703">
        <v>17067</v>
      </c>
      <c r="Q1703" t="s">
        <v>468</v>
      </c>
      <c r="R1703" t="s">
        <v>334</v>
      </c>
      <c r="S1703">
        <v>59001</v>
      </c>
      <c r="T1703" t="s">
        <v>336</v>
      </c>
    </row>
    <row r="1704" spans="1:20" x14ac:dyDescent="0.25">
      <c r="A1704" t="s">
        <v>1042</v>
      </c>
      <c r="B1704" t="s">
        <v>580</v>
      </c>
      <c r="D1704">
        <v>908023010</v>
      </c>
      <c r="E1704" t="s">
        <v>820</v>
      </c>
      <c r="F1704" t="s">
        <v>821</v>
      </c>
      <c r="G1704" t="s">
        <v>333</v>
      </c>
      <c r="H1704">
        <v>17067</v>
      </c>
      <c r="I1704">
        <v>315</v>
      </c>
      <c r="J1704" t="s">
        <v>330</v>
      </c>
      <c r="K1704">
        <v>17</v>
      </c>
      <c r="L1704">
        <v>21</v>
      </c>
      <c r="M1704">
        <v>15</v>
      </c>
      <c r="O1704" t="s">
        <v>26</v>
      </c>
      <c r="P1704">
        <v>17067</v>
      </c>
      <c r="Q1704" t="s">
        <v>468</v>
      </c>
      <c r="R1704" t="s">
        <v>334</v>
      </c>
      <c r="S1704">
        <v>59001</v>
      </c>
      <c r="T1704" t="s">
        <v>336</v>
      </c>
    </row>
    <row r="1705" spans="1:20" x14ac:dyDescent="0.25">
      <c r="A1705" t="s">
        <v>1226</v>
      </c>
      <c r="B1705" t="s">
        <v>358</v>
      </c>
      <c r="D1705">
        <v>905015001</v>
      </c>
      <c r="E1705" t="s">
        <v>823</v>
      </c>
      <c r="F1705" t="s">
        <v>824</v>
      </c>
      <c r="G1705" t="s">
        <v>333</v>
      </c>
      <c r="H1705">
        <v>17067</v>
      </c>
      <c r="I1705">
        <v>211.7</v>
      </c>
      <c r="J1705" t="s">
        <v>330</v>
      </c>
      <c r="K1705">
        <v>17</v>
      </c>
      <c r="L1705">
        <v>21.17</v>
      </c>
      <c r="M1705">
        <v>10</v>
      </c>
      <c r="O1705" t="s">
        <v>26</v>
      </c>
      <c r="P1705">
        <v>17067</v>
      </c>
      <c r="Q1705" t="s">
        <v>468</v>
      </c>
      <c r="R1705" t="s">
        <v>334</v>
      </c>
      <c r="S1705">
        <v>59001</v>
      </c>
      <c r="T1705" t="s">
        <v>336</v>
      </c>
    </row>
    <row r="1706" spans="1:20" x14ac:dyDescent="0.25">
      <c r="A1706" t="s">
        <v>1306</v>
      </c>
      <c r="B1706" t="s">
        <v>358</v>
      </c>
      <c r="D1706">
        <v>904047001</v>
      </c>
      <c r="E1706" t="s">
        <v>826</v>
      </c>
      <c r="F1706" t="s">
        <v>827</v>
      </c>
      <c r="G1706" t="s">
        <v>333</v>
      </c>
      <c r="H1706">
        <v>17067</v>
      </c>
      <c r="I1706">
        <v>105.85</v>
      </c>
      <c r="J1706" t="s">
        <v>330</v>
      </c>
      <c r="K1706">
        <v>2</v>
      </c>
      <c r="L1706">
        <v>21.17</v>
      </c>
      <c r="M1706">
        <v>5</v>
      </c>
      <c r="O1706" t="s">
        <v>26</v>
      </c>
      <c r="P1706">
        <v>17067</v>
      </c>
      <c r="Q1706" t="s">
        <v>468</v>
      </c>
      <c r="R1706" t="s">
        <v>334</v>
      </c>
      <c r="S1706">
        <v>59001</v>
      </c>
      <c r="T1706" t="s">
        <v>336</v>
      </c>
    </row>
    <row r="1707" spans="1:20" x14ac:dyDescent="0.25">
      <c r="A1707" t="s">
        <v>1055</v>
      </c>
      <c r="B1707" t="s">
        <v>849</v>
      </c>
      <c r="D1707">
        <v>904047001</v>
      </c>
      <c r="E1707" t="s">
        <v>826</v>
      </c>
      <c r="F1707" t="s">
        <v>827</v>
      </c>
      <c r="G1707" t="s">
        <v>333</v>
      </c>
      <c r="H1707">
        <v>17067</v>
      </c>
      <c r="I1707">
        <v>125.5</v>
      </c>
      <c r="J1707" t="s">
        <v>330</v>
      </c>
      <c r="K1707">
        <v>6</v>
      </c>
      <c r="L1707">
        <v>25.1</v>
      </c>
      <c r="M1707">
        <v>5</v>
      </c>
      <c r="O1707" t="s">
        <v>26</v>
      </c>
      <c r="P1707">
        <v>17067</v>
      </c>
      <c r="Q1707" t="s">
        <v>468</v>
      </c>
      <c r="R1707" t="s">
        <v>334</v>
      </c>
      <c r="S1707">
        <v>59001</v>
      </c>
      <c r="T1707" t="s">
        <v>336</v>
      </c>
    </row>
    <row r="1708" spans="1:20" x14ac:dyDescent="0.25">
      <c r="A1708" t="s">
        <v>1061</v>
      </c>
      <c r="B1708" t="s">
        <v>568</v>
      </c>
      <c r="D1708">
        <v>902029010</v>
      </c>
      <c r="E1708" t="s">
        <v>774</v>
      </c>
      <c r="F1708" t="s">
        <v>775</v>
      </c>
      <c r="G1708" t="s">
        <v>333</v>
      </c>
      <c r="H1708">
        <v>17068</v>
      </c>
      <c r="I1708">
        <v>41.75</v>
      </c>
      <c r="J1708" t="s">
        <v>330</v>
      </c>
      <c r="K1708">
        <v>15</v>
      </c>
      <c r="L1708">
        <v>8.35</v>
      </c>
      <c r="M1708">
        <v>5</v>
      </c>
      <c r="O1708" t="s">
        <v>26</v>
      </c>
      <c r="P1708">
        <v>17068</v>
      </c>
      <c r="Q1708" t="s">
        <v>1485</v>
      </c>
      <c r="R1708" t="s">
        <v>334</v>
      </c>
      <c r="S1708">
        <v>59001</v>
      </c>
      <c r="T1708" t="s">
        <v>336</v>
      </c>
    </row>
    <row r="1709" spans="1:20" x14ac:dyDescent="0.25">
      <c r="A1709" t="s">
        <v>1486</v>
      </c>
      <c r="B1709" t="s">
        <v>358</v>
      </c>
      <c r="D1709">
        <v>903045001</v>
      </c>
      <c r="E1709" t="s">
        <v>968</v>
      </c>
      <c r="F1709" t="s">
        <v>969</v>
      </c>
      <c r="G1709" t="s">
        <v>333</v>
      </c>
      <c r="H1709">
        <v>17068</v>
      </c>
      <c r="I1709">
        <v>33.4</v>
      </c>
      <c r="J1709" t="s">
        <v>330</v>
      </c>
      <c r="K1709">
        <v>7</v>
      </c>
      <c r="L1709">
        <v>8.35</v>
      </c>
      <c r="M1709">
        <v>4</v>
      </c>
      <c r="O1709" t="s">
        <v>26</v>
      </c>
      <c r="P1709">
        <v>17068</v>
      </c>
      <c r="Q1709" t="s">
        <v>1485</v>
      </c>
      <c r="R1709" t="s">
        <v>334</v>
      </c>
      <c r="S1709">
        <v>59001</v>
      </c>
      <c r="T1709" t="s">
        <v>336</v>
      </c>
    </row>
    <row r="1710" spans="1:20" x14ac:dyDescent="0.25">
      <c r="A1710" t="s">
        <v>1312</v>
      </c>
      <c r="B1710" t="s">
        <v>803</v>
      </c>
      <c r="D1710">
        <v>903045001</v>
      </c>
      <c r="E1710" t="s">
        <v>968</v>
      </c>
      <c r="F1710" t="s">
        <v>969</v>
      </c>
      <c r="G1710" t="s">
        <v>333</v>
      </c>
      <c r="H1710">
        <v>17068</v>
      </c>
      <c r="I1710">
        <v>33.4</v>
      </c>
      <c r="J1710" t="s">
        <v>330</v>
      </c>
      <c r="K1710">
        <v>6</v>
      </c>
      <c r="L1710">
        <v>8.35</v>
      </c>
      <c r="M1710">
        <v>4</v>
      </c>
      <c r="O1710" t="s">
        <v>26</v>
      </c>
      <c r="P1710">
        <v>17068</v>
      </c>
      <c r="Q1710" t="s">
        <v>1485</v>
      </c>
      <c r="R1710" t="s">
        <v>334</v>
      </c>
      <c r="S1710">
        <v>59001</v>
      </c>
      <c r="T1710" t="s">
        <v>336</v>
      </c>
    </row>
    <row r="1711" spans="1:20" x14ac:dyDescent="0.25">
      <c r="A1711" t="s">
        <v>806</v>
      </c>
      <c r="B1711" t="s">
        <v>347</v>
      </c>
      <c r="D1711">
        <v>907058001</v>
      </c>
      <c r="E1711" t="s">
        <v>804</v>
      </c>
      <c r="F1711" t="s">
        <v>805</v>
      </c>
      <c r="G1711" t="s">
        <v>333</v>
      </c>
      <c r="H1711">
        <v>17068</v>
      </c>
      <c r="I1711">
        <v>33.4</v>
      </c>
      <c r="J1711" t="s">
        <v>330</v>
      </c>
      <c r="K1711">
        <v>16</v>
      </c>
      <c r="L1711">
        <v>8.35</v>
      </c>
      <c r="M1711">
        <v>4</v>
      </c>
      <c r="O1711" t="s">
        <v>26</v>
      </c>
      <c r="P1711">
        <v>17068</v>
      </c>
      <c r="Q1711" t="s">
        <v>1485</v>
      </c>
      <c r="R1711" t="s">
        <v>334</v>
      </c>
      <c r="S1711">
        <v>59001</v>
      </c>
      <c r="T1711" t="s">
        <v>336</v>
      </c>
    </row>
    <row r="1712" spans="1:20" x14ac:dyDescent="0.25">
      <c r="A1712" t="s">
        <v>1135</v>
      </c>
      <c r="B1712" t="s">
        <v>599</v>
      </c>
      <c r="D1712">
        <v>902029001</v>
      </c>
      <c r="E1712" t="s">
        <v>1045</v>
      </c>
      <c r="F1712" t="s">
        <v>1046</v>
      </c>
      <c r="G1712" t="s">
        <v>333</v>
      </c>
      <c r="H1712">
        <v>17068</v>
      </c>
      <c r="I1712">
        <v>83.5</v>
      </c>
      <c r="J1712" t="s">
        <v>330</v>
      </c>
      <c r="K1712">
        <v>17</v>
      </c>
      <c r="L1712">
        <v>8.35</v>
      </c>
      <c r="M1712">
        <v>10</v>
      </c>
      <c r="O1712" t="s">
        <v>26</v>
      </c>
      <c r="P1712">
        <v>17068</v>
      </c>
      <c r="Q1712" t="s">
        <v>1485</v>
      </c>
      <c r="R1712" t="s">
        <v>334</v>
      </c>
      <c r="S1712">
        <v>59001</v>
      </c>
      <c r="T1712" t="s">
        <v>336</v>
      </c>
    </row>
    <row r="1713" spans="1:20" x14ac:dyDescent="0.25">
      <c r="A1713" t="s">
        <v>1263</v>
      </c>
      <c r="B1713" t="s">
        <v>803</v>
      </c>
      <c r="D1713">
        <v>902029010</v>
      </c>
      <c r="E1713" t="s">
        <v>774</v>
      </c>
      <c r="F1713" t="s">
        <v>919</v>
      </c>
      <c r="G1713" t="s">
        <v>333</v>
      </c>
      <c r="H1713">
        <v>17068</v>
      </c>
      <c r="I1713">
        <v>33.4</v>
      </c>
      <c r="J1713" t="s">
        <v>330</v>
      </c>
      <c r="K1713">
        <v>4</v>
      </c>
      <c r="L1713">
        <v>8.35</v>
      </c>
      <c r="M1713">
        <v>4</v>
      </c>
      <c r="O1713" t="s">
        <v>26</v>
      </c>
      <c r="P1713">
        <v>17068</v>
      </c>
      <c r="Q1713" t="s">
        <v>1485</v>
      </c>
      <c r="R1713" t="s">
        <v>334</v>
      </c>
      <c r="S1713">
        <v>59001</v>
      </c>
      <c r="T1713" t="s">
        <v>336</v>
      </c>
    </row>
    <row r="1714" spans="1:20" x14ac:dyDescent="0.25">
      <c r="A1714" t="s">
        <v>828</v>
      </c>
      <c r="B1714" t="s">
        <v>356</v>
      </c>
      <c r="D1714">
        <v>908013040</v>
      </c>
      <c r="E1714" t="s">
        <v>829</v>
      </c>
      <c r="F1714" t="s">
        <v>830</v>
      </c>
      <c r="G1714" t="s">
        <v>333</v>
      </c>
      <c r="H1714">
        <v>17069</v>
      </c>
      <c r="I1714">
        <v>174</v>
      </c>
      <c r="J1714" t="s">
        <v>330</v>
      </c>
      <c r="K1714">
        <v>9</v>
      </c>
      <c r="L1714">
        <v>174</v>
      </c>
      <c r="M1714">
        <v>1</v>
      </c>
      <c r="O1714" t="s">
        <v>26</v>
      </c>
      <c r="P1714">
        <v>17069</v>
      </c>
      <c r="Q1714" t="s">
        <v>469</v>
      </c>
      <c r="R1714" t="s">
        <v>334</v>
      </c>
      <c r="S1714">
        <v>59001</v>
      </c>
      <c r="T1714" t="s">
        <v>336</v>
      </c>
    </row>
    <row r="1715" spans="1:20" x14ac:dyDescent="0.25">
      <c r="A1715" t="s">
        <v>828</v>
      </c>
      <c r="B1715" t="s">
        <v>356</v>
      </c>
      <c r="D1715">
        <v>908013040</v>
      </c>
      <c r="E1715" t="s">
        <v>829</v>
      </c>
      <c r="F1715" t="s">
        <v>830</v>
      </c>
      <c r="G1715" t="s">
        <v>333</v>
      </c>
      <c r="H1715">
        <v>17069</v>
      </c>
      <c r="I1715">
        <v>951</v>
      </c>
      <c r="J1715" t="s">
        <v>330</v>
      </c>
      <c r="K1715">
        <v>10</v>
      </c>
      <c r="L1715">
        <v>158.5</v>
      </c>
      <c r="M1715">
        <v>6</v>
      </c>
      <c r="O1715" t="s">
        <v>26</v>
      </c>
      <c r="P1715">
        <v>17069</v>
      </c>
      <c r="Q1715" t="s">
        <v>469</v>
      </c>
      <c r="R1715" t="s">
        <v>334</v>
      </c>
      <c r="S1715">
        <v>59001</v>
      </c>
      <c r="T1715" t="s">
        <v>336</v>
      </c>
    </row>
    <row r="1716" spans="1:20" x14ac:dyDescent="0.25">
      <c r="A1716" t="s">
        <v>828</v>
      </c>
      <c r="B1716" t="s">
        <v>356</v>
      </c>
      <c r="D1716">
        <v>908013040</v>
      </c>
      <c r="E1716" t="s">
        <v>829</v>
      </c>
      <c r="F1716" t="s">
        <v>830</v>
      </c>
      <c r="G1716" t="s">
        <v>333</v>
      </c>
      <c r="H1716">
        <v>17069</v>
      </c>
      <c r="I1716">
        <v>475.5</v>
      </c>
      <c r="J1716" t="s">
        <v>330</v>
      </c>
      <c r="K1716">
        <v>11</v>
      </c>
      <c r="L1716">
        <v>158.5</v>
      </c>
      <c r="M1716">
        <v>3</v>
      </c>
      <c r="O1716" t="s">
        <v>26</v>
      </c>
      <c r="P1716">
        <v>17069</v>
      </c>
      <c r="Q1716" t="s">
        <v>469</v>
      </c>
      <c r="R1716" t="s">
        <v>334</v>
      </c>
      <c r="S1716">
        <v>59001</v>
      </c>
      <c r="T1716" t="s">
        <v>336</v>
      </c>
    </row>
    <row r="1717" spans="1:20" x14ac:dyDescent="0.25">
      <c r="A1717" t="s">
        <v>1487</v>
      </c>
      <c r="B1717" t="s">
        <v>769</v>
      </c>
      <c r="D1717">
        <v>907036001</v>
      </c>
      <c r="E1717" t="s">
        <v>1271</v>
      </c>
      <c r="F1717" t="s">
        <v>1272</v>
      </c>
      <c r="G1717" t="s">
        <v>333</v>
      </c>
      <c r="H1717">
        <v>17069</v>
      </c>
      <c r="I1717">
        <v>306</v>
      </c>
      <c r="J1717" t="s">
        <v>330</v>
      </c>
      <c r="K1717">
        <v>7</v>
      </c>
      <c r="L1717">
        <v>306</v>
      </c>
      <c r="M1717">
        <v>1</v>
      </c>
      <c r="O1717" t="s">
        <v>26</v>
      </c>
      <c r="P1717">
        <v>17069</v>
      </c>
      <c r="Q1717" t="s">
        <v>469</v>
      </c>
      <c r="R1717" t="s">
        <v>334</v>
      </c>
      <c r="S1717">
        <v>59001</v>
      </c>
      <c r="T1717" t="s">
        <v>336</v>
      </c>
    </row>
    <row r="1718" spans="1:20" x14ac:dyDescent="0.25">
      <c r="A1718" t="s">
        <v>950</v>
      </c>
      <c r="B1718" t="s">
        <v>887</v>
      </c>
      <c r="D1718">
        <v>908013010</v>
      </c>
      <c r="E1718" t="s">
        <v>766</v>
      </c>
      <c r="F1718" t="s">
        <v>767</v>
      </c>
      <c r="G1718" t="s">
        <v>333</v>
      </c>
      <c r="H1718">
        <v>17069</v>
      </c>
      <c r="I1718">
        <v>306</v>
      </c>
      <c r="J1718" t="s">
        <v>330</v>
      </c>
      <c r="K1718">
        <v>7</v>
      </c>
      <c r="L1718">
        <v>306</v>
      </c>
      <c r="M1718">
        <v>1</v>
      </c>
      <c r="O1718" t="s">
        <v>26</v>
      </c>
      <c r="P1718">
        <v>17069</v>
      </c>
      <c r="Q1718" t="s">
        <v>469</v>
      </c>
      <c r="R1718" t="s">
        <v>334</v>
      </c>
      <c r="S1718">
        <v>59001</v>
      </c>
      <c r="T1718" t="s">
        <v>336</v>
      </c>
    </row>
    <row r="1719" spans="1:20" x14ac:dyDescent="0.25">
      <c r="A1719" t="s">
        <v>1176</v>
      </c>
      <c r="B1719" t="s">
        <v>887</v>
      </c>
      <c r="D1719">
        <v>908013010</v>
      </c>
      <c r="E1719" t="s">
        <v>766</v>
      </c>
      <c r="F1719" t="s">
        <v>767</v>
      </c>
      <c r="G1719" t="s">
        <v>333</v>
      </c>
      <c r="H1719">
        <v>17069</v>
      </c>
      <c r="I1719">
        <v>306</v>
      </c>
      <c r="J1719" t="s">
        <v>330</v>
      </c>
      <c r="K1719">
        <v>5</v>
      </c>
      <c r="L1719">
        <v>306</v>
      </c>
      <c r="M1719">
        <v>1</v>
      </c>
      <c r="O1719" t="s">
        <v>26</v>
      </c>
      <c r="P1719">
        <v>17069</v>
      </c>
      <c r="Q1719" t="s">
        <v>469</v>
      </c>
      <c r="R1719" t="s">
        <v>334</v>
      </c>
      <c r="S1719">
        <v>59001</v>
      </c>
      <c r="T1719" t="s">
        <v>336</v>
      </c>
    </row>
    <row r="1720" spans="1:20" x14ac:dyDescent="0.25">
      <c r="A1720" t="s">
        <v>961</v>
      </c>
      <c r="B1720" t="s">
        <v>761</v>
      </c>
      <c r="D1720">
        <v>903062040</v>
      </c>
      <c r="E1720" t="s">
        <v>962</v>
      </c>
      <c r="F1720" t="s">
        <v>963</v>
      </c>
      <c r="G1720" t="s">
        <v>333</v>
      </c>
      <c r="H1720">
        <v>17069</v>
      </c>
      <c r="I1720">
        <v>612</v>
      </c>
      <c r="J1720" t="s">
        <v>330</v>
      </c>
      <c r="K1720">
        <v>6</v>
      </c>
      <c r="L1720">
        <v>306</v>
      </c>
      <c r="M1720">
        <v>2</v>
      </c>
      <c r="O1720" t="s">
        <v>26</v>
      </c>
      <c r="P1720">
        <v>17069</v>
      </c>
      <c r="Q1720" t="s">
        <v>469</v>
      </c>
      <c r="R1720" t="s">
        <v>334</v>
      </c>
      <c r="S1720">
        <v>59001</v>
      </c>
      <c r="T1720" t="s">
        <v>336</v>
      </c>
    </row>
    <row r="1721" spans="1:20" x14ac:dyDescent="0.25">
      <c r="A1721" t="s">
        <v>961</v>
      </c>
      <c r="B1721" t="s">
        <v>761</v>
      </c>
      <c r="D1721">
        <v>903062040</v>
      </c>
      <c r="E1721" t="s">
        <v>962</v>
      </c>
      <c r="F1721" t="s">
        <v>963</v>
      </c>
      <c r="G1721" t="s">
        <v>333</v>
      </c>
      <c r="H1721">
        <v>17069</v>
      </c>
      <c r="I1721">
        <v>306</v>
      </c>
      <c r="J1721" t="s">
        <v>330</v>
      </c>
      <c r="K1721">
        <v>7</v>
      </c>
      <c r="L1721">
        <v>306</v>
      </c>
      <c r="M1721">
        <v>1</v>
      </c>
      <c r="O1721" t="s">
        <v>26</v>
      </c>
      <c r="P1721">
        <v>17069</v>
      </c>
      <c r="Q1721" t="s">
        <v>469</v>
      </c>
      <c r="R1721" t="s">
        <v>334</v>
      </c>
      <c r="S1721">
        <v>59001</v>
      </c>
      <c r="T1721" t="s">
        <v>336</v>
      </c>
    </row>
    <row r="1722" spans="1:20" x14ac:dyDescent="0.25">
      <c r="A1722" t="s">
        <v>1185</v>
      </c>
      <c r="B1722" t="s">
        <v>769</v>
      </c>
      <c r="D1722">
        <v>903045001</v>
      </c>
      <c r="E1722" t="s">
        <v>968</v>
      </c>
      <c r="F1722" t="s">
        <v>969</v>
      </c>
      <c r="G1722" t="s">
        <v>333</v>
      </c>
      <c r="H1722">
        <v>17069</v>
      </c>
      <c r="I1722">
        <v>306</v>
      </c>
      <c r="J1722" t="s">
        <v>330</v>
      </c>
      <c r="K1722">
        <v>4</v>
      </c>
      <c r="L1722">
        <v>306</v>
      </c>
      <c r="M1722">
        <v>1</v>
      </c>
      <c r="O1722" t="s">
        <v>26</v>
      </c>
      <c r="P1722">
        <v>17069</v>
      </c>
      <c r="Q1722" t="s">
        <v>469</v>
      </c>
      <c r="R1722" t="s">
        <v>334</v>
      </c>
      <c r="S1722">
        <v>59001</v>
      </c>
      <c r="T1722" t="s">
        <v>336</v>
      </c>
    </row>
    <row r="1723" spans="1:20" x14ac:dyDescent="0.25">
      <c r="A1723" t="s">
        <v>1341</v>
      </c>
      <c r="B1723" t="s">
        <v>759</v>
      </c>
      <c r="D1723">
        <v>906012001</v>
      </c>
      <c r="E1723" t="s">
        <v>780</v>
      </c>
      <c r="F1723" t="s">
        <v>781</v>
      </c>
      <c r="G1723" t="s">
        <v>333</v>
      </c>
      <c r="H1723">
        <v>17069</v>
      </c>
      <c r="I1723">
        <v>1224</v>
      </c>
      <c r="J1723" t="s">
        <v>330</v>
      </c>
      <c r="K1723">
        <v>4</v>
      </c>
      <c r="L1723">
        <v>306</v>
      </c>
      <c r="M1723">
        <v>4</v>
      </c>
      <c r="O1723" t="s">
        <v>26</v>
      </c>
      <c r="P1723">
        <v>17069</v>
      </c>
      <c r="Q1723" t="s">
        <v>469</v>
      </c>
      <c r="R1723" t="s">
        <v>334</v>
      </c>
      <c r="S1723">
        <v>59001</v>
      </c>
      <c r="T1723" t="s">
        <v>336</v>
      </c>
    </row>
    <row r="1724" spans="1:20" x14ac:dyDescent="0.25">
      <c r="A1724" t="s">
        <v>1341</v>
      </c>
      <c r="B1724" t="s">
        <v>759</v>
      </c>
      <c r="D1724">
        <v>906012001</v>
      </c>
      <c r="E1724" t="s">
        <v>780</v>
      </c>
      <c r="F1724" t="s">
        <v>781</v>
      </c>
      <c r="G1724" t="s">
        <v>333</v>
      </c>
      <c r="H1724">
        <v>17069</v>
      </c>
      <c r="I1724">
        <v>918</v>
      </c>
      <c r="J1724" t="s">
        <v>330</v>
      </c>
      <c r="K1724">
        <v>5</v>
      </c>
      <c r="L1724">
        <v>306</v>
      </c>
      <c r="M1724">
        <v>3</v>
      </c>
      <c r="O1724" t="s">
        <v>26</v>
      </c>
      <c r="P1724">
        <v>17069</v>
      </c>
      <c r="Q1724" t="s">
        <v>469</v>
      </c>
      <c r="R1724" t="s">
        <v>334</v>
      </c>
      <c r="S1724">
        <v>59001</v>
      </c>
      <c r="T1724" t="s">
        <v>336</v>
      </c>
    </row>
    <row r="1725" spans="1:20" x14ac:dyDescent="0.25">
      <c r="A1725" t="s">
        <v>1341</v>
      </c>
      <c r="B1725" t="s">
        <v>759</v>
      </c>
      <c r="D1725">
        <v>906012001</v>
      </c>
      <c r="E1725" t="s">
        <v>780</v>
      </c>
      <c r="F1725" t="s">
        <v>781</v>
      </c>
      <c r="G1725" t="s">
        <v>333</v>
      </c>
      <c r="H1725">
        <v>17069</v>
      </c>
      <c r="I1725">
        <v>918</v>
      </c>
      <c r="J1725" t="s">
        <v>330</v>
      </c>
      <c r="K1725">
        <v>6</v>
      </c>
      <c r="L1725">
        <v>306</v>
      </c>
      <c r="M1725">
        <v>3</v>
      </c>
      <c r="O1725" t="s">
        <v>26</v>
      </c>
      <c r="P1725">
        <v>17069</v>
      </c>
      <c r="Q1725" t="s">
        <v>469</v>
      </c>
      <c r="R1725" t="s">
        <v>334</v>
      </c>
      <c r="S1725">
        <v>59001</v>
      </c>
      <c r="T1725" t="s">
        <v>336</v>
      </c>
    </row>
    <row r="1726" spans="1:20" x14ac:dyDescent="0.25">
      <c r="A1726" t="s">
        <v>1148</v>
      </c>
      <c r="B1726" t="s">
        <v>358</v>
      </c>
      <c r="D1726">
        <v>908037010</v>
      </c>
      <c r="E1726" t="s">
        <v>1149</v>
      </c>
      <c r="F1726" t="s">
        <v>1150</v>
      </c>
      <c r="G1726" t="s">
        <v>333</v>
      </c>
      <c r="H1726">
        <v>17069</v>
      </c>
      <c r="I1726">
        <v>306</v>
      </c>
      <c r="J1726" t="s">
        <v>330</v>
      </c>
      <c r="K1726">
        <v>6</v>
      </c>
      <c r="L1726">
        <v>306</v>
      </c>
      <c r="M1726">
        <v>1</v>
      </c>
      <c r="O1726" t="s">
        <v>26</v>
      </c>
      <c r="P1726">
        <v>17069</v>
      </c>
      <c r="Q1726" t="s">
        <v>469</v>
      </c>
      <c r="R1726" t="s">
        <v>334</v>
      </c>
      <c r="S1726">
        <v>59001</v>
      </c>
      <c r="T1726" t="s">
        <v>336</v>
      </c>
    </row>
    <row r="1727" spans="1:20" x14ac:dyDescent="0.25">
      <c r="A1727" t="s">
        <v>1140</v>
      </c>
      <c r="B1727" t="s">
        <v>1141</v>
      </c>
      <c r="D1727">
        <v>901010020</v>
      </c>
      <c r="E1727" t="s">
        <v>762</v>
      </c>
      <c r="F1727" t="s">
        <v>783</v>
      </c>
      <c r="G1727" t="s">
        <v>333</v>
      </c>
      <c r="H1727">
        <v>17069</v>
      </c>
      <c r="I1727">
        <v>306</v>
      </c>
      <c r="J1727" t="s">
        <v>330</v>
      </c>
      <c r="K1727">
        <v>20</v>
      </c>
      <c r="L1727">
        <v>306</v>
      </c>
      <c r="M1727">
        <v>1</v>
      </c>
      <c r="O1727" t="s">
        <v>26</v>
      </c>
      <c r="P1727">
        <v>17069</v>
      </c>
      <c r="Q1727" t="s">
        <v>469</v>
      </c>
      <c r="R1727" t="s">
        <v>334</v>
      </c>
      <c r="S1727">
        <v>59001</v>
      </c>
      <c r="T1727" t="s">
        <v>336</v>
      </c>
    </row>
    <row r="1728" spans="1:20" x14ac:dyDescent="0.25">
      <c r="A1728" t="s">
        <v>1120</v>
      </c>
      <c r="B1728" t="s">
        <v>503</v>
      </c>
      <c r="D1728">
        <v>903034010</v>
      </c>
      <c r="E1728" t="s">
        <v>1121</v>
      </c>
      <c r="F1728" t="s">
        <v>1122</v>
      </c>
      <c r="G1728" t="s">
        <v>333</v>
      </c>
      <c r="H1728">
        <v>17069</v>
      </c>
      <c r="I1728">
        <v>636.4</v>
      </c>
      <c r="J1728" t="s">
        <v>330</v>
      </c>
      <c r="K1728">
        <v>1</v>
      </c>
      <c r="L1728">
        <v>318.2</v>
      </c>
      <c r="M1728">
        <v>2</v>
      </c>
      <c r="O1728" t="s">
        <v>26</v>
      </c>
      <c r="P1728">
        <v>17069</v>
      </c>
      <c r="Q1728" t="s">
        <v>469</v>
      </c>
      <c r="R1728" t="s">
        <v>334</v>
      </c>
      <c r="S1728">
        <v>59001</v>
      </c>
      <c r="T1728" t="s">
        <v>336</v>
      </c>
    </row>
    <row r="1729" spans="1:20" x14ac:dyDescent="0.25">
      <c r="A1729" t="s">
        <v>1279</v>
      </c>
      <c r="B1729" t="s">
        <v>580</v>
      </c>
      <c r="D1729">
        <v>908030001</v>
      </c>
      <c r="E1729" t="s">
        <v>793</v>
      </c>
      <c r="F1729" t="s">
        <v>794</v>
      </c>
      <c r="G1729" t="s">
        <v>333</v>
      </c>
      <c r="H1729">
        <v>17069</v>
      </c>
      <c r="I1729">
        <v>158.5</v>
      </c>
      <c r="J1729" t="s">
        <v>330</v>
      </c>
      <c r="K1729">
        <v>14</v>
      </c>
      <c r="L1729">
        <v>158.5</v>
      </c>
      <c r="M1729">
        <v>1</v>
      </c>
      <c r="O1729" t="s">
        <v>26</v>
      </c>
      <c r="P1729">
        <v>17069</v>
      </c>
      <c r="Q1729" t="s">
        <v>469</v>
      </c>
      <c r="R1729" t="s">
        <v>334</v>
      </c>
      <c r="S1729">
        <v>59001</v>
      </c>
      <c r="T1729" t="s">
        <v>336</v>
      </c>
    </row>
    <row r="1730" spans="1:20" x14ac:dyDescent="0.25">
      <c r="A1730" t="s">
        <v>993</v>
      </c>
      <c r="B1730" t="s">
        <v>849</v>
      </c>
      <c r="D1730">
        <v>908030001</v>
      </c>
      <c r="E1730" t="s">
        <v>793</v>
      </c>
      <c r="F1730" t="s">
        <v>794</v>
      </c>
      <c r="G1730" t="s">
        <v>333</v>
      </c>
      <c r="H1730">
        <v>17069</v>
      </c>
      <c r="I1730">
        <v>306</v>
      </c>
      <c r="J1730" t="s">
        <v>330</v>
      </c>
      <c r="K1730">
        <v>38</v>
      </c>
      <c r="L1730">
        <v>306</v>
      </c>
      <c r="M1730">
        <v>1</v>
      </c>
      <c r="O1730" t="s">
        <v>26</v>
      </c>
      <c r="P1730">
        <v>17069</v>
      </c>
      <c r="Q1730" t="s">
        <v>469</v>
      </c>
      <c r="R1730" t="s">
        <v>334</v>
      </c>
      <c r="S1730">
        <v>59001</v>
      </c>
      <c r="T1730" t="s">
        <v>336</v>
      </c>
    </row>
    <row r="1731" spans="1:20" x14ac:dyDescent="0.25">
      <c r="A1731" t="s">
        <v>1196</v>
      </c>
      <c r="B1731" t="s">
        <v>407</v>
      </c>
      <c r="D1731">
        <v>906055001</v>
      </c>
      <c r="E1731" t="s">
        <v>868</v>
      </c>
      <c r="F1731" t="s">
        <v>869</v>
      </c>
      <c r="G1731" t="s">
        <v>333</v>
      </c>
      <c r="H1731">
        <v>17069</v>
      </c>
      <c r="I1731">
        <v>306</v>
      </c>
      <c r="J1731" t="s">
        <v>330</v>
      </c>
      <c r="K1731">
        <v>5</v>
      </c>
      <c r="L1731">
        <v>306</v>
      </c>
      <c r="M1731">
        <v>1</v>
      </c>
      <c r="O1731" t="s">
        <v>26</v>
      </c>
      <c r="P1731">
        <v>17069</v>
      </c>
      <c r="Q1731" t="s">
        <v>469</v>
      </c>
      <c r="R1731" t="s">
        <v>334</v>
      </c>
      <c r="S1731">
        <v>59001</v>
      </c>
      <c r="T1731" t="s">
        <v>336</v>
      </c>
    </row>
    <row r="1732" spans="1:20" x14ac:dyDescent="0.25">
      <c r="A1732" t="s">
        <v>867</v>
      </c>
      <c r="B1732" t="s">
        <v>769</v>
      </c>
      <c r="D1732">
        <v>906055001</v>
      </c>
      <c r="E1732" t="s">
        <v>868</v>
      </c>
      <c r="F1732" t="s">
        <v>869</v>
      </c>
      <c r="G1732" t="s">
        <v>333</v>
      </c>
      <c r="H1732">
        <v>17069</v>
      </c>
      <c r="I1732">
        <v>306</v>
      </c>
      <c r="J1732" t="s">
        <v>330</v>
      </c>
      <c r="K1732">
        <v>10</v>
      </c>
      <c r="L1732">
        <v>306</v>
      </c>
      <c r="M1732">
        <v>1</v>
      </c>
      <c r="O1732" t="s">
        <v>26</v>
      </c>
      <c r="P1732">
        <v>17069</v>
      </c>
      <c r="Q1732" t="s">
        <v>469</v>
      </c>
      <c r="R1732" t="s">
        <v>334</v>
      </c>
      <c r="S1732">
        <v>59001</v>
      </c>
      <c r="T1732" t="s">
        <v>336</v>
      </c>
    </row>
    <row r="1733" spans="1:20" x14ac:dyDescent="0.25">
      <c r="A1733" t="s">
        <v>1129</v>
      </c>
      <c r="B1733" t="s">
        <v>580</v>
      </c>
      <c r="D1733">
        <v>907058001</v>
      </c>
      <c r="E1733" t="s">
        <v>804</v>
      </c>
      <c r="F1733" t="s">
        <v>805</v>
      </c>
      <c r="G1733" t="s">
        <v>333</v>
      </c>
      <c r="H1733">
        <v>17069</v>
      </c>
      <c r="I1733">
        <v>158.5</v>
      </c>
      <c r="J1733" t="s">
        <v>330</v>
      </c>
      <c r="K1733">
        <v>10</v>
      </c>
      <c r="L1733">
        <v>158.5</v>
      </c>
      <c r="M1733">
        <v>1</v>
      </c>
      <c r="O1733" t="s">
        <v>26</v>
      </c>
      <c r="P1733">
        <v>17069</v>
      </c>
      <c r="Q1733" t="s">
        <v>469</v>
      </c>
      <c r="R1733" t="s">
        <v>334</v>
      </c>
      <c r="S1733">
        <v>59001</v>
      </c>
      <c r="T1733" t="s">
        <v>336</v>
      </c>
    </row>
    <row r="1734" spans="1:20" x14ac:dyDescent="0.25">
      <c r="A1734" t="s">
        <v>1129</v>
      </c>
      <c r="B1734" t="s">
        <v>580</v>
      </c>
      <c r="D1734">
        <v>907058001</v>
      </c>
      <c r="E1734" t="s">
        <v>804</v>
      </c>
      <c r="F1734" t="s">
        <v>805</v>
      </c>
      <c r="G1734" t="s">
        <v>333</v>
      </c>
      <c r="H1734">
        <v>17069</v>
      </c>
      <c r="I1734">
        <v>160</v>
      </c>
      <c r="J1734" t="s">
        <v>330</v>
      </c>
      <c r="K1734">
        <v>11</v>
      </c>
      <c r="L1734">
        <v>160</v>
      </c>
      <c r="M1734">
        <v>1</v>
      </c>
      <c r="O1734" t="s">
        <v>26</v>
      </c>
      <c r="P1734">
        <v>17069</v>
      </c>
      <c r="Q1734" t="s">
        <v>469</v>
      </c>
      <c r="R1734" t="s">
        <v>334</v>
      </c>
      <c r="S1734">
        <v>59001</v>
      </c>
      <c r="T1734" t="s">
        <v>336</v>
      </c>
    </row>
    <row r="1735" spans="1:20" x14ac:dyDescent="0.25">
      <c r="A1735" t="s">
        <v>1129</v>
      </c>
      <c r="B1735" t="s">
        <v>580</v>
      </c>
      <c r="D1735">
        <v>907058001</v>
      </c>
      <c r="E1735" t="s">
        <v>804</v>
      </c>
      <c r="F1735" t="s">
        <v>805</v>
      </c>
      <c r="G1735" t="s">
        <v>333</v>
      </c>
      <c r="H1735">
        <v>17069</v>
      </c>
      <c r="I1735">
        <v>306</v>
      </c>
      <c r="J1735" t="s">
        <v>330</v>
      </c>
      <c r="K1735">
        <v>12</v>
      </c>
      <c r="L1735">
        <v>306</v>
      </c>
      <c r="M1735">
        <v>1</v>
      </c>
      <c r="O1735" t="s">
        <v>26</v>
      </c>
      <c r="P1735">
        <v>17069</v>
      </c>
      <c r="Q1735" t="s">
        <v>469</v>
      </c>
      <c r="R1735" t="s">
        <v>334</v>
      </c>
      <c r="S1735">
        <v>59001</v>
      </c>
      <c r="T1735" t="s">
        <v>336</v>
      </c>
    </row>
    <row r="1736" spans="1:20" x14ac:dyDescent="0.25">
      <c r="A1736" t="s">
        <v>994</v>
      </c>
      <c r="B1736" t="s">
        <v>351</v>
      </c>
      <c r="D1736">
        <v>907058001</v>
      </c>
      <c r="E1736" t="s">
        <v>804</v>
      </c>
      <c r="F1736" t="s">
        <v>805</v>
      </c>
      <c r="G1736" t="s">
        <v>333</v>
      </c>
      <c r="H1736">
        <v>17069</v>
      </c>
      <c r="I1736">
        <v>954.6</v>
      </c>
      <c r="J1736" t="s">
        <v>330</v>
      </c>
      <c r="K1736">
        <v>25</v>
      </c>
      <c r="L1736">
        <v>318.2</v>
      </c>
      <c r="M1736">
        <v>3</v>
      </c>
      <c r="O1736" t="s">
        <v>26</v>
      </c>
      <c r="P1736">
        <v>17069</v>
      </c>
      <c r="Q1736" t="s">
        <v>469</v>
      </c>
      <c r="R1736" t="s">
        <v>334</v>
      </c>
      <c r="S1736">
        <v>59001</v>
      </c>
      <c r="T1736" t="s">
        <v>336</v>
      </c>
    </row>
    <row r="1737" spans="1:20" x14ac:dyDescent="0.25">
      <c r="A1737" t="s">
        <v>1488</v>
      </c>
      <c r="B1737" t="s">
        <v>358</v>
      </c>
      <c r="D1737">
        <v>902064001</v>
      </c>
      <c r="E1737" t="s">
        <v>873</v>
      </c>
      <c r="F1737" t="s">
        <v>874</v>
      </c>
      <c r="G1737" t="s">
        <v>333</v>
      </c>
      <c r="H1737">
        <v>17069</v>
      </c>
      <c r="I1737">
        <v>306</v>
      </c>
      <c r="J1737" t="s">
        <v>330</v>
      </c>
      <c r="K1737">
        <v>1</v>
      </c>
      <c r="L1737">
        <v>306</v>
      </c>
      <c r="M1737">
        <v>1</v>
      </c>
      <c r="O1737" t="s">
        <v>26</v>
      </c>
      <c r="P1737">
        <v>17069</v>
      </c>
      <c r="Q1737" t="s">
        <v>469</v>
      </c>
      <c r="R1737" t="s">
        <v>334</v>
      </c>
      <c r="S1737">
        <v>59001</v>
      </c>
      <c r="T1737" t="s">
        <v>336</v>
      </c>
    </row>
    <row r="1738" spans="1:20" x14ac:dyDescent="0.25">
      <c r="A1738" t="s">
        <v>1383</v>
      </c>
      <c r="B1738" t="s">
        <v>773</v>
      </c>
      <c r="D1738">
        <v>902064001</v>
      </c>
      <c r="E1738" t="s">
        <v>873</v>
      </c>
      <c r="F1738" t="s">
        <v>874</v>
      </c>
      <c r="G1738" t="s">
        <v>333</v>
      </c>
      <c r="H1738">
        <v>17069</v>
      </c>
      <c r="I1738">
        <v>636.4</v>
      </c>
      <c r="J1738" t="s">
        <v>330</v>
      </c>
      <c r="K1738">
        <v>5</v>
      </c>
      <c r="L1738">
        <v>318.2</v>
      </c>
      <c r="M1738">
        <v>2</v>
      </c>
      <c r="O1738" t="s">
        <v>26</v>
      </c>
      <c r="P1738">
        <v>17069</v>
      </c>
      <c r="Q1738" t="s">
        <v>469</v>
      </c>
      <c r="R1738" t="s">
        <v>334</v>
      </c>
      <c r="S1738">
        <v>59001</v>
      </c>
      <c r="T1738" t="s">
        <v>336</v>
      </c>
    </row>
    <row r="1739" spans="1:20" x14ac:dyDescent="0.25">
      <c r="A1739" t="s">
        <v>1097</v>
      </c>
      <c r="B1739" t="s">
        <v>769</v>
      </c>
      <c r="D1739">
        <v>906019001</v>
      </c>
      <c r="E1739" t="s">
        <v>877</v>
      </c>
      <c r="F1739" t="s">
        <v>878</v>
      </c>
      <c r="G1739" t="s">
        <v>333</v>
      </c>
      <c r="H1739">
        <v>17069</v>
      </c>
      <c r="I1739">
        <v>306</v>
      </c>
      <c r="J1739" t="s">
        <v>330</v>
      </c>
      <c r="K1739">
        <v>2</v>
      </c>
      <c r="L1739">
        <v>306</v>
      </c>
      <c r="M1739">
        <v>1</v>
      </c>
      <c r="O1739" t="s">
        <v>26</v>
      </c>
      <c r="P1739">
        <v>17069</v>
      </c>
      <c r="Q1739" t="s">
        <v>469</v>
      </c>
      <c r="R1739" t="s">
        <v>334</v>
      </c>
      <c r="S1739">
        <v>59001</v>
      </c>
      <c r="T1739" t="s">
        <v>336</v>
      </c>
    </row>
    <row r="1740" spans="1:20" x14ac:dyDescent="0.25">
      <c r="A1740" t="s">
        <v>1489</v>
      </c>
      <c r="B1740" t="s">
        <v>796</v>
      </c>
      <c r="D1740">
        <v>901037001</v>
      </c>
      <c r="E1740" t="s">
        <v>1020</v>
      </c>
      <c r="F1740" t="s">
        <v>1021</v>
      </c>
      <c r="G1740" t="s">
        <v>333</v>
      </c>
      <c r="H1740">
        <v>17069</v>
      </c>
      <c r="I1740">
        <v>318.2</v>
      </c>
      <c r="J1740" t="s">
        <v>330</v>
      </c>
      <c r="K1740">
        <v>3</v>
      </c>
      <c r="L1740">
        <v>318.2</v>
      </c>
      <c r="M1740">
        <v>1</v>
      </c>
      <c r="O1740" t="s">
        <v>26</v>
      </c>
      <c r="P1740">
        <v>17069</v>
      </c>
      <c r="Q1740" t="s">
        <v>469</v>
      </c>
      <c r="R1740" t="s">
        <v>334</v>
      </c>
      <c r="S1740">
        <v>59001</v>
      </c>
      <c r="T1740" t="s">
        <v>336</v>
      </c>
    </row>
    <row r="1741" spans="1:20" x14ac:dyDescent="0.25">
      <c r="A1741" t="s">
        <v>1287</v>
      </c>
      <c r="B1741" t="s">
        <v>358</v>
      </c>
      <c r="D1741">
        <v>901090070</v>
      </c>
      <c r="E1741" t="s">
        <v>945</v>
      </c>
      <c r="F1741" t="s">
        <v>1021</v>
      </c>
      <c r="G1741" t="s">
        <v>333</v>
      </c>
      <c r="H1741">
        <v>17069</v>
      </c>
      <c r="I1741">
        <v>306</v>
      </c>
      <c r="J1741" t="s">
        <v>330</v>
      </c>
      <c r="K1741">
        <v>25</v>
      </c>
      <c r="L1741">
        <v>306</v>
      </c>
      <c r="M1741">
        <v>1</v>
      </c>
      <c r="O1741" t="s">
        <v>26</v>
      </c>
      <c r="P1741">
        <v>17069</v>
      </c>
      <c r="Q1741" t="s">
        <v>469</v>
      </c>
      <c r="R1741" t="s">
        <v>334</v>
      </c>
      <c r="S1741">
        <v>59001</v>
      </c>
      <c r="T1741" t="s">
        <v>336</v>
      </c>
    </row>
    <row r="1742" spans="1:20" x14ac:dyDescent="0.25">
      <c r="A1742" t="s">
        <v>1348</v>
      </c>
      <c r="B1742" t="s">
        <v>887</v>
      </c>
      <c r="D1742">
        <v>901090070</v>
      </c>
      <c r="E1742" t="s">
        <v>945</v>
      </c>
      <c r="F1742" t="s">
        <v>1021</v>
      </c>
      <c r="G1742" t="s">
        <v>333</v>
      </c>
      <c r="H1742">
        <v>17069</v>
      </c>
      <c r="I1742">
        <v>306</v>
      </c>
      <c r="J1742" t="s">
        <v>330</v>
      </c>
      <c r="K1742">
        <v>10</v>
      </c>
      <c r="L1742">
        <v>306</v>
      </c>
      <c r="M1742">
        <v>1</v>
      </c>
      <c r="O1742" t="s">
        <v>26</v>
      </c>
      <c r="P1742">
        <v>17069</v>
      </c>
      <c r="Q1742" t="s">
        <v>469</v>
      </c>
      <c r="R1742" t="s">
        <v>334</v>
      </c>
      <c r="S1742">
        <v>59001</v>
      </c>
      <c r="T1742" t="s">
        <v>336</v>
      </c>
    </row>
    <row r="1743" spans="1:20" x14ac:dyDescent="0.25">
      <c r="A1743" t="s">
        <v>1348</v>
      </c>
      <c r="B1743" t="s">
        <v>887</v>
      </c>
      <c r="D1743">
        <v>901090070</v>
      </c>
      <c r="E1743" t="s">
        <v>945</v>
      </c>
      <c r="F1743" t="s">
        <v>1021</v>
      </c>
      <c r="G1743" t="s">
        <v>333</v>
      </c>
      <c r="H1743">
        <v>17069</v>
      </c>
      <c r="I1743">
        <v>317</v>
      </c>
      <c r="J1743" t="s">
        <v>330</v>
      </c>
      <c r="K1743">
        <v>11</v>
      </c>
      <c r="L1743">
        <v>317</v>
      </c>
      <c r="M1743">
        <v>1</v>
      </c>
      <c r="O1743" t="s">
        <v>26</v>
      </c>
      <c r="P1743">
        <v>17069</v>
      </c>
      <c r="Q1743" t="s">
        <v>469</v>
      </c>
      <c r="R1743" t="s">
        <v>334</v>
      </c>
      <c r="S1743">
        <v>59001</v>
      </c>
      <c r="T1743" t="s">
        <v>336</v>
      </c>
    </row>
    <row r="1744" spans="1:20" x14ac:dyDescent="0.25">
      <c r="A1744" t="s">
        <v>1456</v>
      </c>
      <c r="B1744" t="s">
        <v>849</v>
      </c>
      <c r="D1744">
        <v>901010001</v>
      </c>
      <c r="E1744" t="s">
        <v>900</v>
      </c>
      <c r="F1744" t="s">
        <v>901</v>
      </c>
      <c r="G1744" t="s">
        <v>333</v>
      </c>
      <c r="H1744">
        <v>17069</v>
      </c>
      <c r="I1744">
        <v>306</v>
      </c>
      <c r="J1744" t="s">
        <v>330</v>
      </c>
      <c r="K1744">
        <v>3</v>
      </c>
      <c r="L1744">
        <v>306</v>
      </c>
      <c r="M1744">
        <v>1</v>
      </c>
      <c r="O1744" t="s">
        <v>26</v>
      </c>
      <c r="P1744">
        <v>17069</v>
      </c>
      <c r="Q1744" t="s">
        <v>469</v>
      </c>
      <c r="R1744" t="s">
        <v>334</v>
      </c>
      <c r="S1744">
        <v>59001</v>
      </c>
      <c r="T1744" t="s">
        <v>336</v>
      </c>
    </row>
    <row r="1745" spans="1:20" x14ac:dyDescent="0.25">
      <c r="A1745" t="s">
        <v>1134</v>
      </c>
      <c r="B1745" t="s">
        <v>1018</v>
      </c>
      <c r="D1745">
        <v>901010001</v>
      </c>
      <c r="E1745" t="s">
        <v>900</v>
      </c>
      <c r="F1745" t="s">
        <v>901</v>
      </c>
      <c r="G1745" t="s">
        <v>333</v>
      </c>
      <c r="H1745">
        <v>17069</v>
      </c>
      <c r="I1745">
        <v>1530</v>
      </c>
      <c r="J1745" t="s">
        <v>330</v>
      </c>
      <c r="K1745">
        <v>18</v>
      </c>
      <c r="L1745">
        <v>306</v>
      </c>
      <c r="M1745">
        <v>5</v>
      </c>
      <c r="O1745" t="s">
        <v>26</v>
      </c>
      <c r="P1745">
        <v>17069</v>
      </c>
      <c r="Q1745" t="s">
        <v>469</v>
      </c>
      <c r="R1745" t="s">
        <v>334</v>
      </c>
      <c r="S1745">
        <v>59001</v>
      </c>
      <c r="T1745" t="s">
        <v>336</v>
      </c>
    </row>
    <row r="1746" spans="1:20" x14ac:dyDescent="0.25">
      <c r="A1746" t="s">
        <v>1035</v>
      </c>
      <c r="B1746" t="s">
        <v>924</v>
      </c>
      <c r="D1746">
        <v>901010001</v>
      </c>
      <c r="E1746" t="s">
        <v>900</v>
      </c>
      <c r="F1746" t="s">
        <v>901</v>
      </c>
      <c r="G1746" t="s">
        <v>333</v>
      </c>
      <c r="H1746">
        <v>17069</v>
      </c>
      <c r="I1746">
        <v>306</v>
      </c>
      <c r="J1746" t="s">
        <v>330</v>
      </c>
      <c r="K1746">
        <v>9</v>
      </c>
      <c r="L1746">
        <v>306</v>
      </c>
      <c r="M1746">
        <v>1</v>
      </c>
      <c r="O1746" t="s">
        <v>26</v>
      </c>
      <c r="P1746">
        <v>17069</v>
      </c>
      <c r="Q1746" t="s">
        <v>469</v>
      </c>
      <c r="R1746" t="s">
        <v>334</v>
      </c>
      <c r="S1746">
        <v>59001</v>
      </c>
      <c r="T1746" t="s">
        <v>336</v>
      </c>
    </row>
    <row r="1747" spans="1:20" x14ac:dyDescent="0.25">
      <c r="A1747" t="s">
        <v>1036</v>
      </c>
      <c r="B1747" t="s">
        <v>792</v>
      </c>
      <c r="D1747">
        <v>901010001</v>
      </c>
      <c r="E1747" t="s">
        <v>900</v>
      </c>
      <c r="F1747" t="s">
        <v>901</v>
      </c>
      <c r="G1747" t="s">
        <v>333</v>
      </c>
      <c r="H1747">
        <v>17069</v>
      </c>
      <c r="I1747">
        <v>306</v>
      </c>
      <c r="J1747" t="s">
        <v>330</v>
      </c>
      <c r="K1747">
        <v>11</v>
      </c>
      <c r="L1747">
        <v>306</v>
      </c>
      <c r="M1747">
        <v>1</v>
      </c>
      <c r="O1747" t="s">
        <v>26</v>
      </c>
      <c r="P1747">
        <v>17069</v>
      </c>
      <c r="Q1747" t="s">
        <v>469</v>
      </c>
      <c r="R1747" t="s">
        <v>334</v>
      </c>
      <c r="S1747">
        <v>59001</v>
      </c>
      <c r="T1747" t="s">
        <v>336</v>
      </c>
    </row>
    <row r="1748" spans="1:20" x14ac:dyDescent="0.25">
      <c r="A1748" t="s">
        <v>1261</v>
      </c>
      <c r="B1748" t="s">
        <v>849</v>
      </c>
      <c r="D1748">
        <v>903062040</v>
      </c>
      <c r="E1748" t="s">
        <v>962</v>
      </c>
      <c r="F1748" t="s">
        <v>1224</v>
      </c>
      <c r="G1748" t="s">
        <v>333</v>
      </c>
      <c r="H1748">
        <v>17069</v>
      </c>
      <c r="I1748">
        <v>306</v>
      </c>
      <c r="J1748" t="s">
        <v>330</v>
      </c>
      <c r="K1748">
        <v>2</v>
      </c>
      <c r="L1748">
        <v>306</v>
      </c>
      <c r="M1748">
        <v>1</v>
      </c>
      <c r="O1748" t="s">
        <v>26</v>
      </c>
      <c r="P1748">
        <v>17069</v>
      </c>
      <c r="Q1748" t="s">
        <v>469</v>
      </c>
      <c r="R1748" t="s">
        <v>334</v>
      </c>
      <c r="S1748">
        <v>59001</v>
      </c>
      <c r="T1748" t="s">
        <v>336</v>
      </c>
    </row>
    <row r="1749" spans="1:20" x14ac:dyDescent="0.25">
      <c r="A1749" t="s">
        <v>1223</v>
      </c>
      <c r="B1749" t="s">
        <v>849</v>
      </c>
      <c r="D1749">
        <v>903062040</v>
      </c>
      <c r="E1749" t="s">
        <v>962</v>
      </c>
      <c r="F1749" t="s">
        <v>1224</v>
      </c>
      <c r="G1749" t="s">
        <v>333</v>
      </c>
      <c r="H1749">
        <v>17069</v>
      </c>
      <c r="I1749">
        <v>306</v>
      </c>
      <c r="J1749" t="s">
        <v>330</v>
      </c>
      <c r="K1749">
        <v>3</v>
      </c>
      <c r="L1749">
        <v>306</v>
      </c>
      <c r="M1749">
        <v>1</v>
      </c>
      <c r="O1749" t="s">
        <v>26</v>
      </c>
      <c r="P1749">
        <v>17069</v>
      </c>
      <c r="Q1749" t="s">
        <v>469</v>
      </c>
      <c r="R1749" t="s">
        <v>334</v>
      </c>
      <c r="S1749">
        <v>59001</v>
      </c>
      <c r="T1749" t="s">
        <v>336</v>
      </c>
    </row>
    <row r="1750" spans="1:20" x14ac:dyDescent="0.25">
      <c r="A1750" t="s">
        <v>1047</v>
      </c>
      <c r="B1750" t="s">
        <v>568</v>
      </c>
      <c r="D1750">
        <v>906055001</v>
      </c>
      <c r="E1750" t="s">
        <v>868</v>
      </c>
      <c r="F1750" t="s">
        <v>917</v>
      </c>
      <c r="G1750" t="s">
        <v>333</v>
      </c>
      <c r="H1750">
        <v>17069</v>
      </c>
      <c r="I1750">
        <v>174</v>
      </c>
      <c r="J1750" t="s">
        <v>330</v>
      </c>
      <c r="K1750">
        <v>6</v>
      </c>
      <c r="L1750">
        <v>174</v>
      </c>
      <c r="M1750">
        <v>1</v>
      </c>
      <c r="O1750" t="s">
        <v>26</v>
      </c>
      <c r="P1750">
        <v>17069</v>
      </c>
      <c r="Q1750" t="s">
        <v>469</v>
      </c>
      <c r="R1750" t="s">
        <v>334</v>
      </c>
      <c r="S1750">
        <v>59001</v>
      </c>
      <c r="T1750" t="s">
        <v>336</v>
      </c>
    </row>
    <row r="1751" spans="1:20" x14ac:dyDescent="0.25">
      <c r="A1751" t="s">
        <v>1049</v>
      </c>
      <c r="B1751" t="s">
        <v>608</v>
      </c>
      <c r="D1751">
        <v>906055001</v>
      </c>
      <c r="E1751" t="s">
        <v>868</v>
      </c>
      <c r="F1751" t="s">
        <v>917</v>
      </c>
      <c r="G1751" t="s">
        <v>333</v>
      </c>
      <c r="H1751">
        <v>17069</v>
      </c>
      <c r="I1751">
        <v>634</v>
      </c>
      <c r="J1751" t="s">
        <v>330</v>
      </c>
      <c r="K1751">
        <v>22</v>
      </c>
      <c r="L1751">
        <v>317</v>
      </c>
      <c r="M1751">
        <v>2</v>
      </c>
      <c r="O1751" t="s">
        <v>26</v>
      </c>
      <c r="P1751">
        <v>17069</v>
      </c>
      <c r="Q1751" t="s">
        <v>469</v>
      </c>
      <c r="R1751" t="s">
        <v>334</v>
      </c>
      <c r="S1751">
        <v>59001</v>
      </c>
      <c r="T1751" t="s">
        <v>336</v>
      </c>
    </row>
    <row r="1752" spans="1:20" x14ac:dyDescent="0.25">
      <c r="A1752" t="s">
        <v>1112</v>
      </c>
      <c r="B1752" t="s">
        <v>769</v>
      </c>
      <c r="D1752">
        <v>907000000</v>
      </c>
      <c r="E1752" t="s">
        <v>925</v>
      </c>
      <c r="F1752" t="s">
        <v>926</v>
      </c>
      <c r="G1752" t="s">
        <v>333</v>
      </c>
      <c r="H1752">
        <v>17070</v>
      </c>
      <c r="I1752">
        <v>457.5</v>
      </c>
      <c r="J1752" t="s">
        <v>330</v>
      </c>
      <c r="K1752">
        <v>8</v>
      </c>
      <c r="L1752">
        <v>9.15</v>
      </c>
      <c r="M1752">
        <v>50</v>
      </c>
      <c r="O1752" t="s">
        <v>29</v>
      </c>
      <c r="P1752">
        <v>17070</v>
      </c>
      <c r="Q1752" t="s">
        <v>471</v>
      </c>
      <c r="R1752" t="s">
        <v>334</v>
      </c>
      <c r="S1752">
        <v>59001</v>
      </c>
      <c r="T1752" t="s">
        <v>336</v>
      </c>
    </row>
    <row r="1753" spans="1:20" x14ac:dyDescent="0.25">
      <c r="A1753" t="s">
        <v>1490</v>
      </c>
      <c r="B1753" t="s">
        <v>611</v>
      </c>
      <c r="D1753">
        <v>907000000</v>
      </c>
      <c r="E1753" t="s">
        <v>925</v>
      </c>
      <c r="F1753" t="s">
        <v>926</v>
      </c>
      <c r="G1753" t="s">
        <v>333</v>
      </c>
      <c r="H1753">
        <v>17070</v>
      </c>
      <c r="I1753">
        <v>129.5</v>
      </c>
      <c r="J1753" t="s">
        <v>330</v>
      </c>
      <c r="K1753">
        <v>2</v>
      </c>
      <c r="L1753">
        <v>2.59</v>
      </c>
      <c r="M1753">
        <v>50</v>
      </c>
      <c r="O1753" t="s">
        <v>29</v>
      </c>
      <c r="P1753">
        <v>17070</v>
      </c>
      <c r="Q1753" t="s">
        <v>471</v>
      </c>
      <c r="R1753" t="s">
        <v>334</v>
      </c>
      <c r="S1753">
        <v>59001</v>
      </c>
      <c r="T1753" t="s">
        <v>336</v>
      </c>
    </row>
    <row r="1754" spans="1:20" x14ac:dyDescent="0.25">
      <c r="A1754" t="s">
        <v>1145</v>
      </c>
      <c r="B1754" t="s">
        <v>838</v>
      </c>
      <c r="D1754">
        <v>904017030</v>
      </c>
      <c r="E1754" t="s">
        <v>835</v>
      </c>
      <c r="F1754" t="s">
        <v>836</v>
      </c>
      <c r="G1754" t="s">
        <v>333</v>
      </c>
      <c r="H1754">
        <v>17070</v>
      </c>
      <c r="I1754">
        <v>77.7</v>
      </c>
      <c r="J1754" t="s">
        <v>330</v>
      </c>
      <c r="K1754">
        <v>6</v>
      </c>
      <c r="L1754">
        <v>2.59</v>
      </c>
      <c r="M1754">
        <v>30</v>
      </c>
      <c r="O1754" t="s">
        <v>29</v>
      </c>
      <c r="P1754">
        <v>17070</v>
      </c>
      <c r="Q1754" t="s">
        <v>471</v>
      </c>
      <c r="R1754" t="s">
        <v>334</v>
      </c>
      <c r="S1754">
        <v>59001</v>
      </c>
      <c r="T1754" t="s">
        <v>336</v>
      </c>
    </row>
    <row r="1755" spans="1:20" x14ac:dyDescent="0.25">
      <c r="A1755" t="s">
        <v>1236</v>
      </c>
      <c r="B1755" t="s">
        <v>1000</v>
      </c>
      <c r="D1755">
        <v>907090060</v>
      </c>
      <c r="E1755" t="s">
        <v>1237</v>
      </c>
      <c r="F1755" t="s">
        <v>1238</v>
      </c>
      <c r="G1755" t="s">
        <v>333</v>
      </c>
      <c r="H1755">
        <v>17070</v>
      </c>
      <c r="I1755">
        <v>91.5</v>
      </c>
      <c r="J1755" t="s">
        <v>330</v>
      </c>
      <c r="K1755">
        <v>9</v>
      </c>
      <c r="L1755">
        <v>9.15</v>
      </c>
      <c r="M1755">
        <v>10</v>
      </c>
      <c r="O1755" t="s">
        <v>29</v>
      </c>
      <c r="P1755">
        <v>17070</v>
      </c>
      <c r="Q1755" t="s">
        <v>471</v>
      </c>
      <c r="R1755" t="s">
        <v>334</v>
      </c>
      <c r="S1755">
        <v>59001</v>
      </c>
      <c r="T1755" t="s">
        <v>336</v>
      </c>
    </row>
    <row r="1756" spans="1:20" x14ac:dyDescent="0.25">
      <c r="A1756" t="s">
        <v>1116</v>
      </c>
      <c r="B1756" t="s">
        <v>1000</v>
      </c>
      <c r="D1756">
        <v>901043001</v>
      </c>
      <c r="E1756" t="s">
        <v>941</v>
      </c>
      <c r="F1756" t="s">
        <v>942</v>
      </c>
      <c r="G1756" t="s">
        <v>333</v>
      </c>
      <c r="H1756">
        <v>17070</v>
      </c>
      <c r="I1756">
        <v>915</v>
      </c>
      <c r="J1756" t="s">
        <v>330</v>
      </c>
      <c r="K1756">
        <v>4</v>
      </c>
      <c r="L1756">
        <v>9.15</v>
      </c>
      <c r="M1756">
        <v>100</v>
      </c>
      <c r="O1756" t="s">
        <v>29</v>
      </c>
      <c r="P1756">
        <v>17070</v>
      </c>
      <c r="Q1756" t="s">
        <v>471</v>
      </c>
      <c r="R1756" t="s">
        <v>334</v>
      </c>
      <c r="S1756">
        <v>59001</v>
      </c>
      <c r="T1756" t="s">
        <v>336</v>
      </c>
    </row>
    <row r="1757" spans="1:20" x14ac:dyDescent="0.25">
      <c r="A1757" t="s">
        <v>1491</v>
      </c>
      <c r="B1757" t="s">
        <v>441</v>
      </c>
      <c r="D1757">
        <v>909090090</v>
      </c>
      <c r="E1757" t="s">
        <v>1310</v>
      </c>
      <c r="F1757" t="s">
        <v>1311</v>
      </c>
      <c r="G1757" t="s">
        <v>333</v>
      </c>
      <c r="H1757">
        <v>17070</v>
      </c>
      <c r="I1757">
        <v>457.5</v>
      </c>
      <c r="J1757" t="s">
        <v>330</v>
      </c>
      <c r="K1757">
        <v>3</v>
      </c>
      <c r="L1757">
        <v>9.15</v>
      </c>
      <c r="M1757">
        <v>50</v>
      </c>
      <c r="O1757" t="s">
        <v>29</v>
      </c>
      <c r="P1757">
        <v>17070</v>
      </c>
      <c r="Q1757" t="s">
        <v>471</v>
      </c>
      <c r="R1757" t="s">
        <v>334</v>
      </c>
      <c r="S1757">
        <v>59001</v>
      </c>
      <c r="T1757" t="s">
        <v>336</v>
      </c>
    </row>
    <row r="1758" spans="1:20" x14ac:dyDescent="0.25">
      <c r="A1758" t="s">
        <v>974</v>
      </c>
      <c r="B1758" t="s">
        <v>568</v>
      </c>
      <c r="D1758">
        <v>901010010</v>
      </c>
      <c r="E1758" t="s">
        <v>975</v>
      </c>
      <c r="F1758" t="s">
        <v>976</v>
      </c>
      <c r="G1758" t="s">
        <v>333</v>
      </c>
      <c r="H1758">
        <v>17070</v>
      </c>
      <c r="I1758">
        <v>259</v>
      </c>
      <c r="J1758" t="s">
        <v>330</v>
      </c>
      <c r="K1758">
        <v>3</v>
      </c>
      <c r="L1758">
        <v>2.59</v>
      </c>
      <c r="M1758">
        <v>100</v>
      </c>
      <c r="O1758" t="s">
        <v>29</v>
      </c>
      <c r="P1758">
        <v>17070</v>
      </c>
      <c r="Q1758" t="s">
        <v>471</v>
      </c>
      <c r="R1758" t="s">
        <v>334</v>
      </c>
      <c r="S1758">
        <v>59001</v>
      </c>
      <c r="T1758" t="s">
        <v>336</v>
      </c>
    </row>
    <row r="1759" spans="1:20" x14ac:dyDescent="0.25">
      <c r="A1759" t="s">
        <v>1363</v>
      </c>
      <c r="B1759" t="s">
        <v>796</v>
      </c>
      <c r="D1759">
        <v>908090010</v>
      </c>
      <c r="E1759" t="s">
        <v>1364</v>
      </c>
      <c r="F1759" t="s">
        <v>982</v>
      </c>
      <c r="G1759" t="s">
        <v>333</v>
      </c>
      <c r="H1759">
        <v>17070</v>
      </c>
      <c r="I1759">
        <v>129.5</v>
      </c>
      <c r="J1759" t="s">
        <v>330</v>
      </c>
      <c r="K1759">
        <v>16</v>
      </c>
      <c r="L1759">
        <v>2.59</v>
      </c>
      <c r="M1759">
        <v>50</v>
      </c>
      <c r="O1759" t="s">
        <v>29</v>
      </c>
      <c r="P1759">
        <v>17070</v>
      </c>
      <c r="Q1759" t="s">
        <v>471</v>
      </c>
      <c r="R1759" t="s">
        <v>334</v>
      </c>
      <c r="S1759">
        <v>59001</v>
      </c>
      <c r="T1759" t="s">
        <v>336</v>
      </c>
    </row>
    <row r="1760" spans="1:20" x14ac:dyDescent="0.25">
      <c r="A1760" t="s">
        <v>1399</v>
      </c>
      <c r="B1760" t="s">
        <v>838</v>
      </c>
      <c r="D1760">
        <v>908066020</v>
      </c>
      <c r="E1760" t="s">
        <v>981</v>
      </c>
      <c r="F1760" t="s">
        <v>982</v>
      </c>
      <c r="G1760" t="s">
        <v>333</v>
      </c>
      <c r="H1760">
        <v>17070</v>
      </c>
      <c r="I1760">
        <v>36.26</v>
      </c>
      <c r="J1760" t="s">
        <v>330</v>
      </c>
      <c r="K1760">
        <v>9</v>
      </c>
      <c r="L1760">
        <v>2.59</v>
      </c>
      <c r="M1760">
        <v>14</v>
      </c>
      <c r="O1760" t="s">
        <v>29</v>
      </c>
      <c r="P1760">
        <v>17070</v>
      </c>
      <c r="Q1760" t="s">
        <v>471</v>
      </c>
      <c r="R1760" t="s">
        <v>334</v>
      </c>
      <c r="S1760">
        <v>59001</v>
      </c>
      <c r="T1760" t="s">
        <v>336</v>
      </c>
    </row>
    <row r="1761" spans="1:20" x14ac:dyDescent="0.25">
      <c r="A1761" t="s">
        <v>1399</v>
      </c>
      <c r="B1761" t="s">
        <v>838</v>
      </c>
      <c r="D1761">
        <v>908066020</v>
      </c>
      <c r="E1761" t="s">
        <v>981</v>
      </c>
      <c r="F1761" t="s">
        <v>982</v>
      </c>
      <c r="G1761" t="s">
        <v>333</v>
      </c>
      <c r="H1761">
        <v>17070</v>
      </c>
      <c r="I1761">
        <v>329.4</v>
      </c>
      <c r="J1761" t="s">
        <v>330</v>
      </c>
      <c r="K1761">
        <v>10</v>
      </c>
      <c r="L1761">
        <v>9.15</v>
      </c>
      <c r="M1761">
        <v>36</v>
      </c>
      <c r="O1761" t="s">
        <v>29</v>
      </c>
      <c r="P1761">
        <v>17070</v>
      </c>
      <c r="Q1761" t="s">
        <v>471</v>
      </c>
      <c r="R1761" t="s">
        <v>334</v>
      </c>
      <c r="S1761">
        <v>59001</v>
      </c>
      <c r="T1761" t="s">
        <v>336</v>
      </c>
    </row>
    <row r="1762" spans="1:20" x14ac:dyDescent="0.25">
      <c r="A1762" t="s">
        <v>980</v>
      </c>
      <c r="B1762" t="s">
        <v>407</v>
      </c>
      <c r="D1762">
        <v>908066020</v>
      </c>
      <c r="E1762" t="s">
        <v>981</v>
      </c>
      <c r="F1762" t="s">
        <v>982</v>
      </c>
      <c r="G1762" t="s">
        <v>333</v>
      </c>
      <c r="H1762">
        <v>17070</v>
      </c>
      <c r="I1762">
        <v>732</v>
      </c>
      <c r="J1762" t="s">
        <v>330</v>
      </c>
      <c r="K1762">
        <v>1</v>
      </c>
      <c r="L1762">
        <v>9.15</v>
      </c>
      <c r="M1762">
        <v>80</v>
      </c>
      <c r="O1762" t="s">
        <v>29</v>
      </c>
      <c r="P1762">
        <v>17070</v>
      </c>
      <c r="Q1762" t="s">
        <v>471</v>
      </c>
      <c r="R1762" t="s">
        <v>334</v>
      </c>
      <c r="S1762">
        <v>59001</v>
      </c>
      <c r="T1762" t="s">
        <v>336</v>
      </c>
    </row>
    <row r="1763" spans="1:20" x14ac:dyDescent="0.25">
      <c r="A1763" t="s">
        <v>1492</v>
      </c>
      <c r="B1763" t="s">
        <v>358</v>
      </c>
      <c r="D1763">
        <v>909059030</v>
      </c>
      <c r="E1763" t="s">
        <v>854</v>
      </c>
      <c r="F1763" t="s">
        <v>855</v>
      </c>
      <c r="G1763" t="s">
        <v>333</v>
      </c>
      <c r="H1763">
        <v>17070</v>
      </c>
      <c r="I1763">
        <v>91.5</v>
      </c>
      <c r="J1763" t="s">
        <v>330</v>
      </c>
      <c r="K1763">
        <v>1</v>
      </c>
      <c r="L1763">
        <v>9.15</v>
      </c>
      <c r="M1763">
        <v>10</v>
      </c>
      <c r="O1763" t="s">
        <v>29</v>
      </c>
      <c r="P1763">
        <v>17070</v>
      </c>
      <c r="Q1763" t="s">
        <v>471</v>
      </c>
      <c r="R1763" t="s">
        <v>334</v>
      </c>
      <c r="S1763">
        <v>59001</v>
      </c>
      <c r="T1763" t="s">
        <v>336</v>
      </c>
    </row>
    <row r="1764" spans="1:20" x14ac:dyDescent="0.25">
      <c r="A1764" t="s">
        <v>985</v>
      </c>
      <c r="B1764" t="s">
        <v>358</v>
      </c>
      <c r="D1764">
        <v>909038000</v>
      </c>
      <c r="E1764" t="s">
        <v>862</v>
      </c>
      <c r="F1764" t="s">
        <v>863</v>
      </c>
      <c r="G1764" t="s">
        <v>333</v>
      </c>
      <c r="H1764">
        <v>17070</v>
      </c>
      <c r="I1764">
        <v>457.5</v>
      </c>
      <c r="J1764" t="s">
        <v>330</v>
      </c>
      <c r="K1764">
        <v>18</v>
      </c>
      <c r="L1764">
        <v>9.15</v>
      </c>
      <c r="M1764">
        <v>50</v>
      </c>
      <c r="O1764" t="s">
        <v>29</v>
      </c>
      <c r="P1764">
        <v>17070</v>
      </c>
      <c r="Q1764" t="s">
        <v>471</v>
      </c>
      <c r="R1764" t="s">
        <v>334</v>
      </c>
      <c r="S1764">
        <v>59001</v>
      </c>
      <c r="T1764" t="s">
        <v>336</v>
      </c>
    </row>
    <row r="1765" spans="1:20" x14ac:dyDescent="0.25">
      <c r="A1765" t="s">
        <v>1191</v>
      </c>
      <c r="B1765" t="s">
        <v>407</v>
      </c>
      <c r="D1765">
        <v>901056001</v>
      </c>
      <c r="E1765" t="s">
        <v>865</v>
      </c>
      <c r="F1765" t="s">
        <v>866</v>
      </c>
      <c r="G1765" t="s">
        <v>333</v>
      </c>
      <c r="H1765">
        <v>17070</v>
      </c>
      <c r="I1765">
        <v>91.5</v>
      </c>
      <c r="J1765" t="s">
        <v>330</v>
      </c>
      <c r="K1765">
        <v>8</v>
      </c>
      <c r="L1765">
        <v>9.15</v>
      </c>
      <c r="M1765">
        <v>10</v>
      </c>
      <c r="O1765" t="s">
        <v>29</v>
      </c>
      <c r="P1765">
        <v>17070</v>
      </c>
      <c r="Q1765" t="s">
        <v>471</v>
      </c>
      <c r="R1765" t="s">
        <v>334</v>
      </c>
      <c r="S1765">
        <v>59001</v>
      </c>
      <c r="T1765" t="s">
        <v>336</v>
      </c>
    </row>
    <row r="1766" spans="1:20" x14ac:dyDescent="0.25">
      <c r="A1766" t="s">
        <v>989</v>
      </c>
      <c r="B1766" t="s">
        <v>358</v>
      </c>
      <c r="D1766">
        <v>908030001</v>
      </c>
      <c r="E1766" t="s">
        <v>793</v>
      </c>
      <c r="F1766" t="s">
        <v>794</v>
      </c>
      <c r="G1766" t="s">
        <v>333</v>
      </c>
      <c r="H1766">
        <v>17070</v>
      </c>
      <c r="I1766">
        <v>1830</v>
      </c>
      <c r="J1766" t="s">
        <v>330</v>
      </c>
      <c r="K1766">
        <v>11</v>
      </c>
      <c r="L1766">
        <v>9.15</v>
      </c>
      <c r="M1766">
        <v>200</v>
      </c>
      <c r="O1766" t="s">
        <v>29</v>
      </c>
      <c r="P1766">
        <v>17070</v>
      </c>
      <c r="Q1766" t="s">
        <v>471</v>
      </c>
      <c r="R1766" t="s">
        <v>334</v>
      </c>
      <c r="S1766">
        <v>59001</v>
      </c>
      <c r="T1766" t="s">
        <v>336</v>
      </c>
    </row>
    <row r="1767" spans="1:20" x14ac:dyDescent="0.25">
      <c r="A1767" t="s">
        <v>993</v>
      </c>
      <c r="B1767" t="s">
        <v>849</v>
      </c>
      <c r="D1767">
        <v>908030001</v>
      </c>
      <c r="E1767" t="s">
        <v>793</v>
      </c>
      <c r="F1767" t="s">
        <v>794</v>
      </c>
      <c r="G1767" t="s">
        <v>333</v>
      </c>
      <c r="H1767">
        <v>17070</v>
      </c>
      <c r="I1767">
        <v>905.85</v>
      </c>
      <c r="J1767" t="s">
        <v>330</v>
      </c>
      <c r="K1767">
        <v>1</v>
      </c>
      <c r="L1767">
        <v>9.15</v>
      </c>
      <c r="M1767">
        <v>99</v>
      </c>
      <c r="O1767" t="s">
        <v>29</v>
      </c>
      <c r="P1767">
        <v>17070</v>
      </c>
      <c r="Q1767" t="s">
        <v>471</v>
      </c>
      <c r="R1767" t="s">
        <v>334</v>
      </c>
      <c r="S1767">
        <v>59001</v>
      </c>
      <c r="T1767" t="s">
        <v>336</v>
      </c>
    </row>
    <row r="1768" spans="1:20" x14ac:dyDescent="0.25">
      <c r="A1768" t="s">
        <v>993</v>
      </c>
      <c r="B1768" t="s">
        <v>849</v>
      </c>
      <c r="D1768">
        <v>908030001</v>
      </c>
      <c r="E1768" t="s">
        <v>793</v>
      </c>
      <c r="F1768" t="s">
        <v>794</v>
      </c>
      <c r="G1768" t="s">
        <v>333</v>
      </c>
      <c r="H1768">
        <v>17070</v>
      </c>
      <c r="I1768">
        <v>1576</v>
      </c>
      <c r="J1768" t="s">
        <v>330</v>
      </c>
      <c r="K1768">
        <v>2</v>
      </c>
      <c r="L1768">
        <v>1576</v>
      </c>
      <c r="M1768">
        <v>1</v>
      </c>
      <c r="O1768" t="s">
        <v>29</v>
      </c>
      <c r="P1768">
        <v>17070</v>
      </c>
      <c r="Q1768" t="s">
        <v>471</v>
      </c>
      <c r="R1768" t="s">
        <v>334</v>
      </c>
      <c r="S1768">
        <v>59001</v>
      </c>
      <c r="T1768" t="s">
        <v>336</v>
      </c>
    </row>
    <row r="1769" spans="1:20" x14ac:dyDescent="0.25">
      <c r="A1769" t="s">
        <v>1125</v>
      </c>
      <c r="B1769" t="s">
        <v>796</v>
      </c>
      <c r="D1769">
        <v>908030001</v>
      </c>
      <c r="E1769" t="s">
        <v>793</v>
      </c>
      <c r="F1769" t="s">
        <v>797</v>
      </c>
      <c r="G1769" t="s">
        <v>333</v>
      </c>
      <c r="H1769">
        <v>17070</v>
      </c>
      <c r="I1769">
        <v>207.2</v>
      </c>
      <c r="J1769" t="s">
        <v>330</v>
      </c>
      <c r="K1769">
        <v>1</v>
      </c>
      <c r="L1769">
        <v>2.59</v>
      </c>
      <c r="M1769">
        <v>80</v>
      </c>
      <c r="O1769" t="s">
        <v>29</v>
      </c>
      <c r="P1769">
        <v>17070</v>
      </c>
      <c r="Q1769" t="s">
        <v>471</v>
      </c>
      <c r="R1769" t="s">
        <v>334</v>
      </c>
      <c r="S1769">
        <v>59001</v>
      </c>
      <c r="T1769" t="s">
        <v>336</v>
      </c>
    </row>
    <row r="1770" spans="1:20" x14ac:dyDescent="0.25">
      <c r="A1770" t="s">
        <v>1196</v>
      </c>
      <c r="B1770" t="s">
        <v>407</v>
      </c>
      <c r="D1770">
        <v>906055001</v>
      </c>
      <c r="E1770" t="s">
        <v>868</v>
      </c>
      <c r="F1770" t="s">
        <v>869</v>
      </c>
      <c r="G1770" t="s">
        <v>333</v>
      </c>
      <c r="H1770">
        <v>17070</v>
      </c>
      <c r="I1770">
        <v>915</v>
      </c>
      <c r="J1770" t="s">
        <v>330</v>
      </c>
      <c r="K1770">
        <v>4</v>
      </c>
      <c r="L1770">
        <v>9.15</v>
      </c>
      <c r="M1770">
        <v>100</v>
      </c>
      <c r="O1770" t="s">
        <v>29</v>
      </c>
      <c r="P1770">
        <v>17070</v>
      </c>
      <c r="Q1770" t="s">
        <v>471</v>
      </c>
      <c r="R1770" t="s">
        <v>334</v>
      </c>
      <c r="S1770">
        <v>59001</v>
      </c>
      <c r="T1770" t="s">
        <v>336</v>
      </c>
    </row>
    <row r="1771" spans="1:20" x14ac:dyDescent="0.25">
      <c r="A1771" t="s">
        <v>1426</v>
      </c>
      <c r="B1771" t="s">
        <v>351</v>
      </c>
      <c r="D1771">
        <v>907058001</v>
      </c>
      <c r="E1771" t="s">
        <v>804</v>
      </c>
      <c r="F1771" t="s">
        <v>805</v>
      </c>
      <c r="G1771" t="s">
        <v>333</v>
      </c>
      <c r="H1771">
        <v>17070</v>
      </c>
      <c r="I1771">
        <v>56.7</v>
      </c>
      <c r="J1771" t="s">
        <v>330</v>
      </c>
      <c r="K1771">
        <v>6</v>
      </c>
      <c r="L1771">
        <v>6.3</v>
      </c>
      <c r="M1771">
        <v>9</v>
      </c>
      <c r="O1771" t="s">
        <v>29</v>
      </c>
      <c r="P1771">
        <v>17070</v>
      </c>
      <c r="Q1771" t="s">
        <v>471</v>
      </c>
      <c r="R1771" t="s">
        <v>334</v>
      </c>
      <c r="S1771">
        <v>59001</v>
      </c>
      <c r="T1771" t="s">
        <v>336</v>
      </c>
    </row>
    <row r="1772" spans="1:20" x14ac:dyDescent="0.25">
      <c r="A1772" t="s">
        <v>1426</v>
      </c>
      <c r="B1772" t="s">
        <v>351</v>
      </c>
      <c r="D1772">
        <v>907058001</v>
      </c>
      <c r="E1772" t="s">
        <v>804</v>
      </c>
      <c r="F1772" t="s">
        <v>805</v>
      </c>
      <c r="G1772" t="s">
        <v>333</v>
      </c>
      <c r="H1772">
        <v>17070</v>
      </c>
      <c r="I1772">
        <v>2.59</v>
      </c>
      <c r="J1772" t="s">
        <v>330</v>
      </c>
      <c r="K1772">
        <v>7</v>
      </c>
      <c r="L1772">
        <v>2.59</v>
      </c>
      <c r="M1772">
        <v>1</v>
      </c>
      <c r="O1772" t="s">
        <v>29</v>
      </c>
      <c r="P1772">
        <v>17070</v>
      </c>
      <c r="Q1772" t="s">
        <v>471</v>
      </c>
      <c r="R1772" t="s">
        <v>334</v>
      </c>
      <c r="S1772">
        <v>59001</v>
      </c>
      <c r="T1772" t="s">
        <v>336</v>
      </c>
    </row>
    <row r="1773" spans="1:20" x14ac:dyDescent="0.25">
      <c r="A1773" t="s">
        <v>1474</v>
      </c>
      <c r="B1773" t="s">
        <v>849</v>
      </c>
      <c r="D1773">
        <v>908013033</v>
      </c>
      <c r="E1773" t="s">
        <v>1155</v>
      </c>
      <c r="F1773" t="s">
        <v>1156</v>
      </c>
      <c r="G1773" t="s">
        <v>333</v>
      </c>
      <c r="H1773">
        <v>17070</v>
      </c>
      <c r="I1773">
        <v>915</v>
      </c>
      <c r="J1773" t="s">
        <v>330</v>
      </c>
      <c r="K1773">
        <v>5</v>
      </c>
      <c r="L1773">
        <v>9.15</v>
      </c>
      <c r="M1773">
        <v>100</v>
      </c>
      <c r="O1773" t="s">
        <v>29</v>
      </c>
      <c r="P1773">
        <v>17070</v>
      </c>
      <c r="Q1773" t="s">
        <v>471</v>
      </c>
      <c r="R1773" t="s">
        <v>334</v>
      </c>
      <c r="S1773">
        <v>59001</v>
      </c>
      <c r="T1773" t="s">
        <v>336</v>
      </c>
    </row>
    <row r="1774" spans="1:20" x14ac:dyDescent="0.25">
      <c r="A1774" t="s">
        <v>1154</v>
      </c>
      <c r="B1774" t="s">
        <v>796</v>
      </c>
      <c r="D1774">
        <v>908013033</v>
      </c>
      <c r="E1774" t="s">
        <v>1155</v>
      </c>
      <c r="F1774" t="s">
        <v>1156</v>
      </c>
      <c r="G1774" t="s">
        <v>333</v>
      </c>
      <c r="H1774">
        <v>17070</v>
      </c>
      <c r="I1774">
        <v>259</v>
      </c>
      <c r="J1774" t="s">
        <v>330</v>
      </c>
      <c r="K1774">
        <v>9</v>
      </c>
      <c r="L1774">
        <v>2.59</v>
      </c>
      <c r="M1774">
        <v>100</v>
      </c>
      <c r="O1774" t="s">
        <v>29</v>
      </c>
      <c r="P1774">
        <v>17070</v>
      </c>
      <c r="Q1774" t="s">
        <v>471</v>
      </c>
      <c r="R1774" t="s">
        <v>334</v>
      </c>
      <c r="S1774">
        <v>59001</v>
      </c>
      <c r="T1774" t="s">
        <v>336</v>
      </c>
    </row>
    <row r="1775" spans="1:20" x14ac:dyDescent="0.25">
      <c r="A1775" t="s">
        <v>1097</v>
      </c>
      <c r="B1775" t="s">
        <v>769</v>
      </c>
      <c r="D1775">
        <v>906019001</v>
      </c>
      <c r="E1775" t="s">
        <v>877</v>
      </c>
      <c r="F1775" t="s">
        <v>878</v>
      </c>
      <c r="G1775" t="s">
        <v>333</v>
      </c>
      <c r="H1775">
        <v>17070</v>
      </c>
      <c r="I1775">
        <v>457.5</v>
      </c>
      <c r="J1775" t="s">
        <v>330</v>
      </c>
      <c r="K1775">
        <v>1</v>
      </c>
      <c r="L1775">
        <v>9.15</v>
      </c>
      <c r="M1775">
        <v>50</v>
      </c>
      <c r="O1775" t="s">
        <v>29</v>
      </c>
      <c r="P1775">
        <v>17070</v>
      </c>
      <c r="Q1775" t="s">
        <v>471</v>
      </c>
      <c r="R1775" t="s">
        <v>334</v>
      </c>
      <c r="S1775">
        <v>59001</v>
      </c>
      <c r="T1775" t="s">
        <v>336</v>
      </c>
    </row>
    <row r="1776" spans="1:20" x14ac:dyDescent="0.25">
      <c r="A1776" t="s">
        <v>1098</v>
      </c>
      <c r="B1776" t="s">
        <v>351</v>
      </c>
      <c r="D1776">
        <v>906019001</v>
      </c>
      <c r="E1776" t="s">
        <v>877</v>
      </c>
      <c r="F1776" t="s">
        <v>878</v>
      </c>
      <c r="G1776" t="s">
        <v>333</v>
      </c>
      <c r="H1776">
        <v>17070</v>
      </c>
      <c r="I1776">
        <v>126</v>
      </c>
      <c r="J1776" t="s">
        <v>330</v>
      </c>
      <c r="K1776">
        <v>13</v>
      </c>
      <c r="L1776">
        <v>6.3</v>
      </c>
      <c r="M1776">
        <v>20</v>
      </c>
      <c r="O1776" t="s">
        <v>29</v>
      </c>
      <c r="P1776">
        <v>17070</v>
      </c>
      <c r="Q1776" t="s">
        <v>471</v>
      </c>
      <c r="R1776" t="s">
        <v>334</v>
      </c>
      <c r="S1776">
        <v>59001</v>
      </c>
      <c r="T1776" t="s">
        <v>336</v>
      </c>
    </row>
    <row r="1777" spans="1:20" x14ac:dyDescent="0.25">
      <c r="A1777" t="s">
        <v>999</v>
      </c>
      <c r="B1777" t="s">
        <v>1000</v>
      </c>
      <c r="D1777">
        <v>906019001</v>
      </c>
      <c r="E1777" t="s">
        <v>877</v>
      </c>
      <c r="F1777" t="s">
        <v>878</v>
      </c>
      <c r="G1777" t="s">
        <v>333</v>
      </c>
      <c r="H1777">
        <v>17070</v>
      </c>
      <c r="I1777">
        <v>91.5</v>
      </c>
      <c r="J1777" t="s">
        <v>330</v>
      </c>
      <c r="K1777">
        <v>21</v>
      </c>
      <c r="L1777">
        <v>9.15</v>
      </c>
      <c r="M1777">
        <v>10</v>
      </c>
      <c r="O1777" t="s">
        <v>29</v>
      </c>
      <c r="P1777">
        <v>17070</v>
      </c>
      <c r="Q1777" t="s">
        <v>471</v>
      </c>
      <c r="R1777" t="s">
        <v>334</v>
      </c>
      <c r="S1777">
        <v>59001</v>
      </c>
      <c r="T1777" t="s">
        <v>336</v>
      </c>
    </row>
    <row r="1778" spans="1:20" x14ac:dyDescent="0.25">
      <c r="A1778" t="s">
        <v>1001</v>
      </c>
      <c r="B1778" t="s">
        <v>351</v>
      </c>
      <c r="D1778">
        <v>906019001</v>
      </c>
      <c r="E1778" t="s">
        <v>877</v>
      </c>
      <c r="F1778" t="s">
        <v>878</v>
      </c>
      <c r="G1778" t="s">
        <v>333</v>
      </c>
      <c r="H1778">
        <v>17070</v>
      </c>
      <c r="I1778">
        <v>155.4</v>
      </c>
      <c r="J1778" t="s">
        <v>330</v>
      </c>
      <c r="K1778">
        <v>2</v>
      </c>
      <c r="L1778">
        <v>2.59</v>
      </c>
      <c r="M1778">
        <v>60</v>
      </c>
      <c r="O1778" t="s">
        <v>29</v>
      </c>
      <c r="P1778">
        <v>17070</v>
      </c>
      <c r="Q1778" t="s">
        <v>471</v>
      </c>
      <c r="R1778" t="s">
        <v>334</v>
      </c>
      <c r="S1778">
        <v>59001</v>
      </c>
      <c r="T1778" t="s">
        <v>336</v>
      </c>
    </row>
    <row r="1779" spans="1:20" x14ac:dyDescent="0.25">
      <c r="A1779" t="s">
        <v>1214</v>
      </c>
      <c r="B1779" t="s">
        <v>769</v>
      </c>
      <c r="D1779">
        <v>909000000</v>
      </c>
      <c r="E1779" t="s">
        <v>1074</v>
      </c>
      <c r="F1779" t="s">
        <v>1028</v>
      </c>
      <c r="G1779" t="s">
        <v>333</v>
      </c>
      <c r="H1779">
        <v>17070</v>
      </c>
      <c r="I1779">
        <v>45.75</v>
      </c>
      <c r="J1779" t="s">
        <v>330</v>
      </c>
      <c r="K1779">
        <v>11</v>
      </c>
      <c r="L1779">
        <v>9.15</v>
      </c>
      <c r="M1779">
        <v>5</v>
      </c>
      <c r="O1779" t="s">
        <v>29</v>
      </c>
      <c r="P1779">
        <v>17070</v>
      </c>
      <c r="Q1779" t="s">
        <v>471</v>
      </c>
      <c r="R1779" t="s">
        <v>334</v>
      </c>
      <c r="S1779">
        <v>59001</v>
      </c>
      <c r="T1779" t="s">
        <v>336</v>
      </c>
    </row>
    <row r="1780" spans="1:20" x14ac:dyDescent="0.25">
      <c r="A1780" t="s">
        <v>1260</v>
      </c>
      <c r="B1780" t="s">
        <v>765</v>
      </c>
      <c r="D1780">
        <v>908023001</v>
      </c>
      <c r="E1780" t="s">
        <v>905</v>
      </c>
      <c r="F1780" t="s">
        <v>906</v>
      </c>
      <c r="G1780" t="s">
        <v>333</v>
      </c>
      <c r="H1780">
        <v>17070</v>
      </c>
      <c r="I1780">
        <v>1363.35</v>
      </c>
      <c r="J1780" t="s">
        <v>330</v>
      </c>
      <c r="K1780">
        <v>2</v>
      </c>
      <c r="L1780">
        <v>9.15</v>
      </c>
      <c r="M1780">
        <v>149</v>
      </c>
      <c r="O1780" t="s">
        <v>29</v>
      </c>
      <c r="P1780">
        <v>17070</v>
      </c>
      <c r="Q1780" t="s">
        <v>471</v>
      </c>
      <c r="R1780" t="s">
        <v>334</v>
      </c>
      <c r="S1780">
        <v>59001</v>
      </c>
      <c r="T1780" t="s">
        <v>336</v>
      </c>
    </row>
    <row r="1781" spans="1:20" x14ac:dyDescent="0.25">
      <c r="A1781" t="s">
        <v>1260</v>
      </c>
      <c r="B1781" t="s">
        <v>765</v>
      </c>
      <c r="D1781">
        <v>908023001</v>
      </c>
      <c r="E1781" t="s">
        <v>905</v>
      </c>
      <c r="F1781" t="s">
        <v>906</v>
      </c>
      <c r="G1781" t="s">
        <v>333</v>
      </c>
      <c r="H1781">
        <v>17070</v>
      </c>
      <c r="I1781">
        <v>924.15</v>
      </c>
      <c r="J1781" t="s">
        <v>330</v>
      </c>
      <c r="K1781">
        <v>3</v>
      </c>
      <c r="L1781">
        <v>9.15</v>
      </c>
      <c r="M1781">
        <v>101</v>
      </c>
      <c r="O1781" t="s">
        <v>29</v>
      </c>
      <c r="P1781">
        <v>17070</v>
      </c>
      <c r="Q1781" t="s">
        <v>471</v>
      </c>
      <c r="R1781" t="s">
        <v>334</v>
      </c>
      <c r="S1781">
        <v>59001</v>
      </c>
      <c r="T1781" t="s">
        <v>336</v>
      </c>
    </row>
    <row r="1782" spans="1:20" x14ac:dyDescent="0.25">
      <c r="A1782" t="s">
        <v>1400</v>
      </c>
      <c r="B1782" t="s">
        <v>356</v>
      </c>
      <c r="D1782">
        <v>905039001</v>
      </c>
      <c r="E1782" t="s">
        <v>913</v>
      </c>
      <c r="F1782" t="s">
        <v>914</v>
      </c>
      <c r="G1782" t="s">
        <v>333</v>
      </c>
      <c r="H1782">
        <v>17070</v>
      </c>
      <c r="I1782">
        <v>274.5</v>
      </c>
      <c r="J1782" t="s">
        <v>330</v>
      </c>
      <c r="K1782">
        <v>20</v>
      </c>
      <c r="L1782">
        <v>9.15</v>
      </c>
      <c r="M1782">
        <v>30</v>
      </c>
      <c r="O1782" t="s">
        <v>29</v>
      </c>
      <c r="P1782">
        <v>17070</v>
      </c>
      <c r="Q1782" t="s">
        <v>471</v>
      </c>
      <c r="R1782" t="s">
        <v>334</v>
      </c>
      <c r="S1782">
        <v>59001</v>
      </c>
      <c r="T1782" t="s">
        <v>336</v>
      </c>
    </row>
    <row r="1783" spans="1:20" x14ac:dyDescent="0.25">
      <c r="A1783" t="s">
        <v>1261</v>
      </c>
      <c r="B1783" t="s">
        <v>849</v>
      </c>
      <c r="D1783">
        <v>903062040</v>
      </c>
      <c r="E1783" t="s">
        <v>962</v>
      </c>
      <c r="F1783" t="s">
        <v>1224</v>
      </c>
      <c r="G1783" t="s">
        <v>333</v>
      </c>
      <c r="H1783">
        <v>17070</v>
      </c>
      <c r="I1783">
        <v>739.8</v>
      </c>
      <c r="J1783" t="s">
        <v>330</v>
      </c>
      <c r="K1783">
        <v>1</v>
      </c>
      <c r="L1783">
        <v>20.55</v>
      </c>
      <c r="M1783">
        <v>36</v>
      </c>
      <c r="O1783" t="s">
        <v>29</v>
      </c>
      <c r="P1783">
        <v>17070</v>
      </c>
      <c r="Q1783" t="s">
        <v>471</v>
      </c>
      <c r="R1783" t="s">
        <v>334</v>
      </c>
      <c r="S1783">
        <v>59001</v>
      </c>
      <c r="T1783" t="s">
        <v>336</v>
      </c>
    </row>
    <row r="1784" spans="1:20" x14ac:dyDescent="0.25">
      <c r="A1784" t="s">
        <v>1262</v>
      </c>
      <c r="B1784" t="s">
        <v>816</v>
      </c>
      <c r="D1784">
        <v>903062040</v>
      </c>
      <c r="E1784" t="s">
        <v>962</v>
      </c>
      <c r="F1784" t="s">
        <v>1224</v>
      </c>
      <c r="G1784" t="s">
        <v>333</v>
      </c>
      <c r="H1784">
        <v>17070</v>
      </c>
      <c r="I1784">
        <v>91.5</v>
      </c>
      <c r="J1784" t="s">
        <v>330</v>
      </c>
      <c r="K1784">
        <v>4</v>
      </c>
      <c r="L1784">
        <v>9.15</v>
      </c>
      <c r="M1784">
        <v>10</v>
      </c>
      <c r="O1784" t="s">
        <v>29</v>
      </c>
      <c r="P1784">
        <v>17070</v>
      </c>
      <c r="Q1784" t="s">
        <v>471</v>
      </c>
      <c r="R1784" t="s">
        <v>334</v>
      </c>
      <c r="S1784">
        <v>59001</v>
      </c>
      <c r="T1784" t="s">
        <v>336</v>
      </c>
    </row>
    <row r="1785" spans="1:20" x14ac:dyDescent="0.25">
      <c r="A1785" t="s">
        <v>1225</v>
      </c>
      <c r="B1785" t="s">
        <v>933</v>
      </c>
      <c r="D1785">
        <v>905015001</v>
      </c>
      <c r="E1785" t="s">
        <v>823</v>
      </c>
      <c r="F1785" t="s">
        <v>824</v>
      </c>
      <c r="G1785" t="s">
        <v>333</v>
      </c>
      <c r="H1785">
        <v>17070</v>
      </c>
      <c r="I1785">
        <v>12.95</v>
      </c>
      <c r="J1785" t="s">
        <v>330</v>
      </c>
      <c r="K1785">
        <v>3</v>
      </c>
      <c r="L1785">
        <v>2.59</v>
      </c>
      <c r="M1785">
        <v>5</v>
      </c>
      <c r="O1785" t="s">
        <v>29</v>
      </c>
      <c r="P1785">
        <v>17070</v>
      </c>
      <c r="Q1785" t="s">
        <v>471</v>
      </c>
      <c r="R1785" t="s">
        <v>334</v>
      </c>
      <c r="S1785">
        <v>59001</v>
      </c>
      <c r="T1785" t="s">
        <v>336</v>
      </c>
    </row>
    <row r="1786" spans="1:20" x14ac:dyDescent="0.25">
      <c r="A1786" t="s">
        <v>1493</v>
      </c>
      <c r="B1786" t="s">
        <v>838</v>
      </c>
      <c r="D1786">
        <v>904047001</v>
      </c>
      <c r="E1786" t="s">
        <v>826</v>
      </c>
      <c r="F1786" t="s">
        <v>827</v>
      </c>
      <c r="G1786" t="s">
        <v>333</v>
      </c>
      <c r="H1786">
        <v>17070</v>
      </c>
      <c r="I1786">
        <v>25.9</v>
      </c>
      <c r="J1786" t="s">
        <v>330</v>
      </c>
      <c r="K1786">
        <v>3</v>
      </c>
      <c r="L1786">
        <v>2.59</v>
      </c>
      <c r="M1786">
        <v>10</v>
      </c>
      <c r="O1786" t="s">
        <v>29</v>
      </c>
      <c r="P1786">
        <v>17070</v>
      </c>
      <c r="Q1786" t="s">
        <v>471</v>
      </c>
      <c r="R1786" t="s">
        <v>334</v>
      </c>
      <c r="S1786">
        <v>59001</v>
      </c>
      <c r="T1786" t="s">
        <v>336</v>
      </c>
    </row>
    <row r="1787" spans="1:20" x14ac:dyDescent="0.25">
      <c r="A1787" t="s">
        <v>1494</v>
      </c>
      <c r="B1787" t="s">
        <v>580</v>
      </c>
      <c r="D1787">
        <v>908000000</v>
      </c>
      <c r="E1787" t="s">
        <v>1102</v>
      </c>
      <c r="F1787" t="s">
        <v>1233</v>
      </c>
      <c r="G1787" t="s">
        <v>333</v>
      </c>
      <c r="H1787">
        <v>17072</v>
      </c>
      <c r="I1787">
        <v>122.46</v>
      </c>
      <c r="J1787" t="s">
        <v>330</v>
      </c>
      <c r="K1787">
        <v>1</v>
      </c>
      <c r="L1787">
        <v>61.23</v>
      </c>
      <c r="M1787">
        <v>2</v>
      </c>
      <c r="O1787" t="s">
        <v>26</v>
      </c>
      <c r="P1787">
        <v>17072</v>
      </c>
      <c r="Q1787" t="s">
        <v>388</v>
      </c>
      <c r="R1787" t="s">
        <v>334</v>
      </c>
      <c r="S1787">
        <v>59001</v>
      </c>
      <c r="T1787" t="s">
        <v>336</v>
      </c>
    </row>
    <row r="1788" spans="1:20" x14ac:dyDescent="0.25">
      <c r="A1788" t="s">
        <v>1436</v>
      </c>
      <c r="B1788" t="s">
        <v>796</v>
      </c>
      <c r="D1788">
        <v>904054001</v>
      </c>
      <c r="E1788" t="s">
        <v>832</v>
      </c>
      <c r="F1788" t="s">
        <v>833</v>
      </c>
      <c r="G1788" t="s">
        <v>333</v>
      </c>
      <c r="H1788">
        <v>17072</v>
      </c>
      <c r="I1788">
        <v>306.14999999999998</v>
      </c>
      <c r="J1788" t="s">
        <v>330</v>
      </c>
      <c r="K1788">
        <v>6</v>
      </c>
      <c r="L1788">
        <v>61.23</v>
      </c>
      <c r="M1788">
        <v>5</v>
      </c>
      <c r="O1788" t="s">
        <v>26</v>
      </c>
      <c r="P1788">
        <v>17072</v>
      </c>
      <c r="Q1788" t="s">
        <v>388</v>
      </c>
      <c r="R1788" t="s">
        <v>334</v>
      </c>
      <c r="S1788">
        <v>59001</v>
      </c>
      <c r="T1788" t="s">
        <v>336</v>
      </c>
    </row>
    <row r="1789" spans="1:20" x14ac:dyDescent="0.25">
      <c r="A1789" t="s">
        <v>1166</v>
      </c>
      <c r="B1789" t="s">
        <v>626</v>
      </c>
      <c r="D1789">
        <v>904017020</v>
      </c>
      <c r="E1789" t="s">
        <v>1167</v>
      </c>
      <c r="F1789" t="s">
        <v>1168</v>
      </c>
      <c r="G1789" t="s">
        <v>333</v>
      </c>
      <c r="H1789">
        <v>17072</v>
      </c>
      <c r="I1789">
        <v>306.14999999999998</v>
      </c>
      <c r="J1789" t="s">
        <v>330</v>
      </c>
      <c r="K1789">
        <v>15</v>
      </c>
      <c r="L1789">
        <v>61.23</v>
      </c>
      <c r="M1789">
        <v>5</v>
      </c>
      <c r="O1789" t="s">
        <v>26</v>
      </c>
      <c r="P1789">
        <v>17072</v>
      </c>
      <c r="Q1789" t="s">
        <v>388</v>
      </c>
      <c r="R1789" t="s">
        <v>334</v>
      </c>
      <c r="S1789">
        <v>59001</v>
      </c>
      <c r="T1789" t="s">
        <v>336</v>
      </c>
    </row>
    <row r="1790" spans="1:20" x14ac:dyDescent="0.25">
      <c r="A1790" t="s">
        <v>834</v>
      </c>
      <c r="B1790" t="s">
        <v>580</v>
      </c>
      <c r="D1790">
        <v>904017030</v>
      </c>
      <c r="E1790" t="s">
        <v>835</v>
      </c>
      <c r="F1790" t="s">
        <v>836</v>
      </c>
      <c r="G1790" t="s">
        <v>333</v>
      </c>
      <c r="H1790">
        <v>17072</v>
      </c>
      <c r="I1790">
        <v>612</v>
      </c>
      <c r="J1790" t="s">
        <v>330</v>
      </c>
      <c r="K1790">
        <v>22</v>
      </c>
      <c r="L1790">
        <v>61.2</v>
      </c>
      <c r="M1790">
        <v>10</v>
      </c>
      <c r="O1790" t="s">
        <v>26</v>
      </c>
      <c r="P1790">
        <v>17072</v>
      </c>
      <c r="Q1790" t="s">
        <v>388</v>
      </c>
      <c r="R1790" t="s">
        <v>334</v>
      </c>
      <c r="S1790">
        <v>59001</v>
      </c>
      <c r="T1790" t="s">
        <v>336</v>
      </c>
    </row>
    <row r="1791" spans="1:20" x14ac:dyDescent="0.25">
      <c r="A1791" t="s">
        <v>930</v>
      </c>
      <c r="B1791" t="s">
        <v>769</v>
      </c>
      <c r="D1791">
        <v>903044001</v>
      </c>
      <c r="E1791" t="s">
        <v>928</v>
      </c>
      <c r="F1791" t="s">
        <v>929</v>
      </c>
      <c r="G1791" t="s">
        <v>333</v>
      </c>
      <c r="H1791">
        <v>17072</v>
      </c>
      <c r="I1791">
        <v>237.2</v>
      </c>
      <c r="J1791" t="s">
        <v>330</v>
      </c>
      <c r="K1791">
        <v>1</v>
      </c>
      <c r="L1791">
        <v>59.3</v>
      </c>
      <c r="M1791">
        <v>4</v>
      </c>
      <c r="O1791" t="s">
        <v>26</v>
      </c>
      <c r="P1791">
        <v>17072</v>
      </c>
      <c r="Q1791" t="s">
        <v>388</v>
      </c>
      <c r="R1791" t="s">
        <v>334</v>
      </c>
      <c r="S1791">
        <v>59001</v>
      </c>
      <c r="T1791" t="s">
        <v>336</v>
      </c>
    </row>
    <row r="1792" spans="1:20" x14ac:dyDescent="0.25">
      <c r="A1792" t="s">
        <v>1266</v>
      </c>
      <c r="B1792" t="s">
        <v>788</v>
      </c>
      <c r="D1792">
        <v>903044001</v>
      </c>
      <c r="E1792" t="s">
        <v>928</v>
      </c>
      <c r="F1792" t="s">
        <v>929</v>
      </c>
      <c r="G1792" t="s">
        <v>333</v>
      </c>
      <c r="H1792">
        <v>17072</v>
      </c>
      <c r="I1792">
        <v>306.14999999999998</v>
      </c>
      <c r="J1792" t="s">
        <v>330</v>
      </c>
      <c r="K1792">
        <v>1</v>
      </c>
      <c r="L1792">
        <v>61.23</v>
      </c>
      <c r="M1792">
        <v>5</v>
      </c>
      <c r="O1792" t="s">
        <v>26</v>
      </c>
      <c r="P1792">
        <v>17072</v>
      </c>
      <c r="Q1792" t="s">
        <v>388</v>
      </c>
      <c r="R1792" t="s">
        <v>334</v>
      </c>
      <c r="S1792">
        <v>59001</v>
      </c>
      <c r="T1792" t="s">
        <v>336</v>
      </c>
    </row>
    <row r="1793" spans="1:20" x14ac:dyDescent="0.25">
      <c r="A1793" t="s">
        <v>1338</v>
      </c>
      <c r="B1793" t="s">
        <v>792</v>
      </c>
      <c r="D1793">
        <v>904054010</v>
      </c>
      <c r="E1793" t="s">
        <v>751</v>
      </c>
      <c r="F1793" t="s">
        <v>752</v>
      </c>
      <c r="G1793" t="s">
        <v>333</v>
      </c>
      <c r="H1793">
        <v>17072</v>
      </c>
      <c r="I1793">
        <v>330</v>
      </c>
      <c r="J1793" t="s">
        <v>330</v>
      </c>
      <c r="K1793">
        <v>8</v>
      </c>
      <c r="L1793">
        <v>55</v>
      </c>
      <c r="M1793">
        <v>6</v>
      </c>
      <c r="O1793" t="s">
        <v>26</v>
      </c>
      <c r="P1793">
        <v>17072</v>
      </c>
      <c r="Q1793" t="s">
        <v>388</v>
      </c>
      <c r="R1793" t="s">
        <v>334</v>
      </c>
      <c r="S1793">
        <v>59001</v>
      </c>
      <c r="T1793" t="s">
        <v>336</v>
      </c>
    </row>
    <row r="1794" spans="1:20" x14ac:dyDescent="0.25">
      <c r="A1794" t="s">
        <v>758</v>
      </c>
      <c r="B1794" t="s">
        <v>759</v>
      </c>
      <c r="D1794">
        <v>904054010</v>
      </c>
      <c r="E1794" t="s">
        <v>751</v>
      </c>
      <c r="F1794" t="s">
        <v>752</v>
      </c>
      <c r="G1794" t="s">
        <v>333</v>
      </c>
      <c r="H1794">
        <v>17072</v>
      </c>
      <c r="I1794">
        <v>237.2</v>
      </c>
      <c r="J1794" t="s">
        <v>330</v>
      </c>
      <c r="K1794">
        <v>6</v>
      </c>
      <c r="L1794">
        <v>59.3</v>
      </c>
      <c r="M1794">
        <v>4</v>
      </c>
      <c r="O1794" t="s">
        <v>26</v>
      </c>
      <c r="P1794">
        <v>17072</v>
      </c>
      <c r="Q1794" t="s">
        <v>388</v>
      </c>
      <c r="R1794" t="s">
        <v>334</v>
      </c>
      <c r="S1794">
        <v>59001</v>
      </c>
      <c r="T1794" t="s">
        <v>336</v>
      </c>
    </row>
    <row r="1795" spans="1:20" x14ac:dyDescent="0.25">
      <c r="A1795" t="s">
        <v>1113</v>
      </c>
      <c r="B1795" t="s">
        <v>755</v>
      </c>
      <c r="D1795">
        <v>904054010</v>
      </c>
      <c r="E1795" t="s">
        <v>751</v>
      </c>
      <c r="F1795" t="s">
        <v>752</v>
      </c>
      <c r="G1795" t="s">
        <v>333</v>
      </c>
      <c r="H1795">
        <v>17072</v>
      </c>
      <c r="I1795">
        <v>367.38</v>
      </c>
      <c r="J1795" t="s">
        <v>330</v>
      </c>
      <c r="K1795">
        <v>6</v>
      </c>
      <c r="L1795">
        <v>61.23</v>
      </c>
      <c r="M1795">
        <v>6</v>
      </c>
      <c r="O1795" t="s">
        <v>26</v>
      </c>
      <c r="P1795">
        <v>17072</v>
      </c>
      <c r="Q1795" t="s">
        <v>388</v>
      </c>
      <c r="R1795" t="s">
        <v>334</v>
      </c>
      <c r="S1795">
        <v>59001</v>
      </c>
      <c r="T1795" t="s">
        <v>336</v>
      </c>
    </row>
    <row r="1796" spans="1:20" x14ac:dyDescent="0.25">
      <c r="A1796" t="s">
        <v>938</v>
      </c>
      <c r="B1796" t="s">
        <v>611</v>
      </c>
      <c r="D1796">
        <v>904054010</v>
      </c>
      <c r="E1796" t="s">
        <v>751</v>
      </c>
      <c r="F1796" t="s">
        <v>752</v>
      </c>
      <c r="G1796" t="s">
        <v>333</v>
      </c>
      <c r="H1796">
        <v>17072</v>
      </c>
      <c r="I1796">
        <v>244.92</v>
      </c>
      <c r="J1796" t="s">
        <v>330</v>
      </c>
      <c r="K1796">
        <v>6</v>
      </c>
      <c r="L1796">
        <v>61.23</v>
      </c>
      <c r="M1796">
        <v>4</v>
      </c>
      <c r="O1796" t="s">
        <v>26</v>
      </c>
      <c r="P1796">
        <v>17072</v>
      </c>
      <c r="Q1796" t="s">
        <v>388</v>
      </c>
      <c r="R1796" t="s">
        <v>334</v>
      </c>
      <c r="S1796">
        <v>59001</v>
      </c>
      <c r="T1796" t="s">
        <v>336</v>
      </c>
    </row>
    <row r="1797" spans="1:20" x14ac:dyDescent="0.25">
      <c r="A1797" t="s">
        <v>1171</v>
      </c>
      <c r="B1797" t="s">
        <v>849</v>
      </c>
      <c r="D1797">
        <v>904054010</v>
      </c>
      <c r="E1797" t="s">
        <v>751</v>
      </c>
      <c r="F1797" t="s">
        <v>752</v>
      </c>
      <c r="G1797" t="s">
        <v>333</v>
      </c>
      <c r="H1797">
        <v>17072</v>
      </c>
      <c r="I1797">
        <v>177.9</v>
      </c>
      <c r="J1797" t="s">
        <v>330</v>
      </c>
      <c r="K1797">
        <v>11</v>
      </c>
      <c r="L1797">
        <v>59.3</v>
      </c>
      <c r="M1797">
        <v>3</v>
      </c>
      <c r="O1797" t="s">
        <v>26</v>
      </c>
      <c r="P1797">
        <v>17072</v>
      </c>
      <c r="Q1797" t="s">
        <v>388</v>
      </c>
      <c r="R1797" t="s">
        <v>334</v>
      </c>
      <c r="S1797">
        <v>59001</v>
      </c>
      <c r="T1797" t="s">
        <v>336</v>
      </c>
    </row>
    <row r="1798" spans="1:20" x14ac:dyDescent="0.25">
      <c r="A1798" t="s">
        <v>1171</v>
      </c>
      <c r="B1798" t="s">
        <v>849</v>
      </c>
      <c r="D1798">
        <v>904054010</v>
      </c>
      <c r="E1798" t="s">
        <v>751</v>
      </c>
      <c r="F1798" t="s">
        <v>752</v>
      </c>
      <c r="G1798" t="s">
        <v>333</v>
      </c>
      <c r="H1798">
        <v>17072</v>
      </c>
      <c r="I1798">
        <v>415.03</v>
      </c>
      <c r="J1798" t="s">
        <v>330</v>
      </c>
      <c r="K1798">
        <v>12</v>
      </c>
      <c r="L1798">
        <v>59.29</v>
      </c>
      <c r="M1798">
        <v>7</v>
      </c>
      <c r="O1798" t="s">
        <v>26</v>
      </c>
      <c r="P1798">
        <v>17072</v>
      </c>
      <c r="Q1798" t="s">
        <v>388</v>
      </c>
      <c r="R1798" t="s">
        <v>334</v>
      </c>
      <c r="S1798">
        <v>59001</v>
      </c>
      <c r="T1798" t="s">
        <v>336</v>
      </c>
    </row>
    <row r="1799" spans="1:20" x14ac:dyDescent="0.25">
      <c r="A1799" t="s">
        <v>1114</v>
      </c>
      <c r="B1799" t="s">
        <v>347</v>
      </c>
      <c r="D1799">
        <v>904054010</v>
      </c>
      <c r="E1799" t="s">
        <v>751</v>
      </c>
      <c r="F1799" t="s">
        <v>752</v>
      </c>
      <c r="G1799" t="s">
        <v>333</v>
      </c>
      <c r="H1799">
        <v>17072</v>
      </c>
      <c r="I1799">
        <v>296.5</v>
      </c>
      <c r="J1799" t="s">
        <v>330</v>
      </c>
      <c r="K1799">
        <v>4</v>
      </c>
      <c r="L1799">
        <v>59.3</v>
      </c>
      <c r="M1799">
        <v>5</v>
      </c>
      <c r="O1799" t="s">
        <v>26</v>
      </c>
      <c r="P1799">
        <v>17072</v>
      </c>
      <c r="Q1799" t="s">
        <v>388</v>
      </c>
      <c r="R1799" t="s">
        <v>334</v>
      </c>
      <c r="S1799">
        <v>59001</v>
      </c>
      <c r="T1799" t="s">
        <v>336</v>
      </c>
    </row>
    <row r="1800" spans="1:20" x14ac:dyDescent="0.25">
      <c r="A1800" t="s">
        <v>837</v>
      </c>
      <c r="B1800" t="s">
        <v>838</v>
      </c>
      <c r="D1800">
        <v>904052050</v>
      </c>
      <c r="E1800" t="s">
        <v>839</v>
      </c>
      <c r="F1800" t="s">
        <v>840</v>
      </c>
      <c r="G1800" t="s">
        <v>333</v>
      </c>
      <c r="H1800">
        <v>17072</v>
      </c>
      <c r="I1800">
        <v>2449.1999999999998</v>
      </c>
      <c r="J1800" t="s">
        <v>330</v>
      </c>
      <c r="K1800">
        <v>39</v>
      </c>
      <c r="L1800">
        <v>61.23</v>
      </c>
      <c r="M1800">
        <v>40</v>
      </c>
      <c r="O1800" t="s">
        <v>26</v>
      </c>
      <c r="P1800">
        <v>17072</v>
      </c>
      <c r="Q1800" t="s">
        <v>388</v>
      </c>
      <c r="R1800" t="s">
        <v>334</v>
      </c>
      <c r="S1800">
        <v>59001</v>
      </c>
      <c r="T1800" t="s">
        <v>336</v>
      </c>
    </row>
    <row r="1801" spans="1:20" x14ac:dyDescent="0.25">
      <c r="A1801" t="s">
        <v>1269</v>
      </c>
      <c r="B1801" t="s">
        <v>769</v>
      </c>
      <c r="D1801">
        <v>904052050</v>
      </c>
      <c r="E1801" t="s">
        <v>839</v>
      </c>
      <c r="F1801" t="s">
        <v>840</v>
      </c>
      <c r="G1801" t="s">
        <v>333</v>
      </c>
      <c r="H1801">
        <v>17072</v>
      </c>
      <c r="I1801">
        <v>1779</v>
      </c>
      <c r="J1801" t="s">
        <v>330</v>
      </c>
      <c r="K1801">
        <v>6</v>
      </c>
      <c r="L1801">
        <v>59.3</v>
      </c>
      <c r="M1801">
        <v>30</v>
      </c>
      <c r="O1801" t="s">
        <v>26</v>
      </c>
      <c r="P1801">
        <v>17072</v>
      </c>
      <c r="Q1801" t="s">
        <v>388</v>
      </c>
      <c r="R1801" t="s">
        <v>334</v>
      </c>
      <c r="S1801">
        <v>59001</v>
      </c>
      <c r="T1801" t="s">
        <v>336</v>
      </c>
    </row>
    <row r="1802" spans="1:20" x14ac:dyDescent="0.25">
      <c r="A1802" t="s">
        <v>760</v>
      </c>
      <c r="B1802" t="s">
        <v>761</v>
      </c>
      <c r="D1802">
        <v>901010020</v>
      </c>
      <c r="E1802" t="s">
        <v>762</v>
      </c>
      <c r="F1802" t="s">
        <v>763</v>
      </c>
      <c r="G1802" t="s">
        <v>333</v>
      </c>
      <c r="H1802">
        <v>17072</v>
      </c>
      <c r="I1802">
        <v>122.4</v>
      </c>
      <c r="J1802" t="s">
        <v>330</v>
      </c>
      <c r="K1802">
        <v>5</v>
      </c>
      <c r="L1802">
        <v>61.2</v>
      </c>
      <c r="M1802">
        <v>2</v>
      </c>
      <c r="O1802" t="s">
        <v>26</v>
      </c>
      <c r="P1802">
        <v>17072</v>
      </c>
      <c r="Q1802" t="s">
        <v>388</v>
      </c>
      <c r="R1802" t="s">
        <v>334</v>
      </c>
      <c r="S1802">
        <v>59001</v>
      </c>
      <c r="T1802" t="s">
        <v>336</v>
      </c>
    </row>
    <row r="1803" spans="1:20" x14ac:dyDescent="0.25">
      <c r="A1803" t="s">
        <v>1297</v>
      </c>
      <c r="B1803" t="s">
        <v>887</v>
      </c>
      <c r="D1803">
        <v>908013010</v>
      </c>
      <c r="E1803" t="s">
        <v>766</v>
      </c>
      <c r="F1803" t="s">
        <v>767</v>
      </c>
      <c r="G1803" t="s">
        <v>333</v>
      </c>
      <c r="H1803">
        <v>17072</v>
      </c>
      <c r="I1803">
        <v>118.58</v>
      </c>
      <c r="J1803" t="s">
        <v>330</v>
      </c>
      <c r="K1803">
        <v>10</v>
      </c>
      <c r="L1803">
        <v>59.29</v>
      </c>
      <c r="M1803">
        <v>2</v>
      </c>
      <c r="O1803" t="s">
        <v>26</v>
      </c>
      <c r="P1803">
        <v>17072</v>
      </c>
      <c r="Q1803" t="s">
        <v>388</v>
      </c>
      <c r="R1803" t="s">
        <v>334</v>
      </c>
      <c r="S1803">
        <v>59001</v>
      </c>
      <c r="T1803" t="s">
        <v>336</v>
      </c>
    </row>
    <row r="1804" spans="1:20" x14ac:dyDescent="0.25">
      <c r="A1804" t="s">
        <v>950</v>
      </c>
      <c r="B1804" t="s">
        <v>887</v>
      </c>
      <c r="D1804">
        <v>908013010</v>
      </c>
      <c r="E1804" t="s">
        <v>766</v>
      </c>
      <c r="F1804" t="s">
        <v>767</v>
      </c>
      <c r="G1804" t="s">
        <v>333</v>
      </c>
      <c r="H1804">
        <v>17072</v>
      </c>
      <c r="I1804">
        <v>889.35</v>
      </c>
      <c r="J1804" t="s">
        <v>330</v>
      </c>
      <c r="K1804">
        <v>13</v>
      </c>
      <c r="L1804">
        <v>59.29</v>
      </c>
      <c r="M1804">
        <v>15</v>
      </c>
      <c r="O1804" t="s">
        <v>26</v>
      </c>
      <c r="P1804">
        <v>17072</v>
      </c>
      <c r="Q1804" t="s">
        <v>388</v>
      </c>
      <c r="R1804" t="s">
        <v>334</v>
      </c>
      <c r="S1804">
        <v>59001</v>
      </c>
      <c r="T1804" t="s">
        <v>336</v>
      </c>
    </row>
    <row r="1805" spans="1:20" x14ac:dyDescent="0.25">
      <c r="A1805" t="s">
        <v>764</v>
      </c>
      <c r="B1805" t="s">
        <v>765</v>
      </c>
      <c r="D1805">
        <v>908013010</v>
      </c>
      <c r="E1805" t="s">
        <v>766</v>
      </c>
      <c r="F1805" t="s">
        <v>767</v>
      </c>
      <c r="G1805" t="s">
        <v>333</v>
      </c>
      <c r="H1805">
        <v>17072</v>
      </c>
      <c r="I1805">
        <v>59.3</v>
      </c>
      <c r="J1805" t="s">
        <v>330</v>
      </c>
      <c r="K1805">
        <v>23</v>
      </c>
      <c r="L1805">
        <v>59.3</v>
      </c>
      <c r="M1805">
        <v>1</v>
      </c>
      <c r="O1805" t="s">
        <v>26</v>
      </c>
      <c r="P1805">
        <v>17072</v>
      </c>
      <c r="Q1805" t="s">
        <v>388</v>
      </c>
      <c r="R1805" t="s">
        <v>334</v>
      </c>
      <c r="S1805">
        <v>59001</v>
      </c>
      <c r="T1805" t="s">
        <v>336</v>
      </c>
    </row>
    <row r="1806" spans="1:20" x14ac:dyDescent="0.25">
      <c r="A1806" t="s">
        <v>1473</v>
      </c>
      <c r="B1806" t="s">
        <v>792</v>
      </c>
      <c r="D1806">
        <v>909038000</v>
      </c>
      <c r="E1806" t="s">
        <v>862</v>
      </c>
      <c r="F1806" t="s">
        <v>863</v>
      </c>
      <c r="G1806" t="s">
        <v>333</v>
      </c>
      <c r="H1806">
        <v>17072</v>
      </c>
      <c r="I1806">
        <v>275</v>
      </c>
      <c r="J1806" t="s">
        <v>330</v>
      </c>
      <c r="K1806">
        <v>1</v>
      </c>
      <c r="L1806">
        <v>55</v>
      </c>
      <c r="M1806">
        <v>5</v>
      </c>
      <c r="O1806" t="s">
        <v>26</v>
      </c>
      <c r="P1806">
        <v>17072</v>
      </c>
      <c r="Q1806" t="s">
        <v>388</v>
      </c>
      <c r="R1806" t="s">
        <v>334</v>
      </c>
      <c r="S1806">
        <v>59001</v>
      </c>
      <c r="T1806" t="s">
        <v>336</v>
      </c>
    </row>
    <row r="1807" spans="1:20" x14ac:dyDescent="0.25">
      <c r="A1807" t="s">
        <v>1309</v>
      </c>
      <c r="B1807" t="s">
        <v>769</v>
      </c>
      <c r="D1807">
        <v>909090090</v>
      </c>
      <c r="E1807" t="s">
        <v>1310</v>
      </c>
      <c r="F1807" t="s">
        <v>1311</v>
      </c>
      <c r="G1807" t="s">
        <v>333</v>
      </c>
      <c r="H1807">
        <v>17072</v>
      </c>
      <c r="I1807">
        <v>237.2</v>
      </c>
      <c r="J1807" t="s">
        <v>330</v>
      </c>
      <c r="K1807">
        <v>6</v>
      </c>
      <c r="L1807">
        <v>59.3</v>
      </c>
      <c r="M1807">
        <v>4</v>
      </c>
      <c r="O1807" t="s">
        <v>26</v>
      </c>
      <c r="P1807">
        <v>17072</v>
      </c>
      <c r="Q1807" t="s">
        <v>388</v>
      </c>
      <c r="R1807" t="s">
        <v>334</v>
      </c>
      <c r="S1807">
        <v>59001</v>
      </c>
      <c r="T1807" t="s">
        <v>336</v>
      </c>
    </row>
    <row r="1808" spans="1:20" x14ac:dyDescent="0.25">
      <c r="A1808" t="s">
        <v>1495</v>
      </c>
      <c r="B1808" t="s">
        <v>456</v>
      </c>
      <c r="D1808">
        <v>909090090</v>
      </c>
      <c r="E1808" t="s">
        <v>1310</v>
      </c>
      <c r="F1808" t="s">
        <v>1311</v>
      </c>
      <c r="G1808" t="s">
        <v>333</v>
      </c>
      <c r="H1808">
        <v>17072</v>
      </c>
      <c r="I1808">
        <v>296.5</v>
      </c>
      <c r="J1808" t="s">
        <v>330</v>
      </c>
      <c r="K1808">
        <v>8</v>
      </c>
      <c r="L1808">
        <v>59.3</v>
      </c>
      <c r="M1808">
        <v>5</v>
      </c>
      <c r="O1808" t="s">
        <v>26</v>
      </c>
      <c r="P1808">
        <v>17072</v>
      </c>
      <c r="Q1808" t="s">
        <v>388</v>
      </c>
      <c r="R1808" t="s">
        <v>334</v>
      </c>
      <c r="S1808">
        <v>59001</v>
      </c>
      <c r="T1808" t="s">
        <v>336</v>
      </c>
    </row>
    <row r="1809" spans="1:20" x14ac:dyDescent="0.25">
      <c r="A1809" t="s">
        <v>1483</v>
      </c>
      <c r="B1809" t="s">
        <v>755</v>
      </c>
      <c r="D1809">
        <v>906020001</v>
      </c>
      <c r="E1809" t="s">
        <v>959</v>
      </c>
      <c r="F1809" t="s">
        <v>960</v>
      </c>
      <c r="G1809" t="s">
        <v>333</v>
      </c>
      <c r="H1809">
        <v>17072</v>
      </c>
      <c r="I1809">
        <v>122.46</v>
      </c>
      <c r="J1809" t="s">
        <v>330</v>
      </c>
      <c r="K1809">
        <v>3</v>
      </c>
      <c r="L1809">
        <v>61.23</v>
      </c>
      <c r="M1809">
        <v>2</v>
      </c>
      <c r="O1809" t="s">
        <v>26</v>
      </c>
      <c r="P1809">
        <v>17072</v>
      </c>
      <c r="Q1809" t="s">
        <v>388</v>
      </c>
      <c r="R1809" t="s">
        <v>334</v>
      </c>
      <c r="S1809">
        <v>59001</v>
      </c>
      <c r="T1809" t="s">
        <v>336</v>
      </c>
    </row>
    <row r="1810" spans="1:20" x14ac:dyDescent="0.25">
      <c r="A1810" t="s">
        <v>1182</v>
      </c>
      <c r="B1810" t="s">
        <v>924</v>
      </c>
      <c r="D1810">
        <v>906020001</v>
      </c>
      <c r="E1810" t="s">
        <v>959</v>
      </c>
      <c r="F1810" t="s">
        <v>960</v>
      </c>
      <c r="G1810" t="s">
        <v>333</v>
      </c>
      <c r="H1810">
        <v>17072</v>
      </c>
      <c r="I1810">
        <v>118.6</v>
      </c>
      <c r="J1810" t="s">
        <v>330</v>
      </c>
      <c r="K1810">
        <v>4</v>
      </c>
      <c r="L1810">
        <v>59.3</v>
      </c>
      <c r="M1810">
        <v>2</v>
      </c>
      <c r="O1810" t="s">
        <v>26</v>
      </c>
      <c r="P1810">
        <v>17072</v>
      </c>
      <c r="Q1810" t="s">
        <v>388</v>
      </c>
      <c r="R1810" t="s">
        <v>334</v>
      </c>
      <c r="S1810">
        <v>59001</v>
      </c>
      <c r="T1810" t="s">
        <v>336</v>
      </c>
    </row>
    <row r="1811" spans="1:20" x14ac:dyDescent="0.25">
      <c r="A1811" t="s">
        <v>1448</v>
      </c>
      <c r="B1811" t="s">
        <v>849</v>
      </c>
      <c r="D1811">
        <v>906012001</v>
      </c>
      <c r="E1811" t="s">
        <v>780</v>
      </c>
      <c r="F1811" t="s">
        <v>781</v>
      </c>
      <c r="G1811" t="s">
        <v>333</v>
      </c>
      <c r="H1811">
        <v>17072</v>
      </c>
      <c r="I1811">
        <v>296.45</v>
      </c>
      <c r="J1811" t="s">
        <v>330</v>
      </c>
      <c r="K1811">
        <v>7</v>
      </c>
      <c r="L1811">
        <v>59.29</v>
      </c>
      <c r="M1811">
        <v>5</v>
      </c>
      <c r="O1811" t="s">
        <v>26</v>
      </c>
      <c r="P1811">
        <v>17072</v>
      </c>
      <c r="Q1811" t="s">
        <v>388</v>
      </c>
      <c r="R1811" t="s">
        <v>334</v>
      </c>
      <c r="S1811">
        <v>59001</v>
      </c>
      <c r="T1811" t="s">
        <v>336</v>
      </c>
    </row>
    <row r="1812" spans="1:20" x14ac:dyDescent="0.25">
      <c r="A1812" t="s">
        <v>779</v>
      </c>
      <c r="B1812" t="s">
        <v>456</v>
      </c>
      <c r="D1812">
        <v>906012001</v>
      </c>
      <c r="E1812" t="s">
        <v>780</v>
      </c>
      <c r="F1812" t="s">
        <v>781</v>
      </c>
      <c r="G1812" t="s">
        <v>333</v>
      </c>
      <c r="H1812">
        <v>17072</v>
      </c>
      <c r="I1812">
        <v>593</v>
      </c>
      <c r="J1812" t="s">
        <v>330</v>
      </c>
      <c r="K1812">
        <v>7</v>
      </c>
      <c r="L1812">
        <v>59.3</v>
      </c>
      <c r="M1812">
        <v>10</v>
      </c>
      <c r="O1812" t="s">
        <v>26</v>
      </c>
      <c r="P1812">
        <v>17072</v>
      </c>
      <c r="Q1812" t="s">
        <v>388</v>
      </c>
      <c r="R1812" t="s">
        <v>334</v>
      </c>
      <c r="S1812">
        <v>59001</v>
      </c>
      <c r="T1812" t="s">
        <v>336</v>
      </c>
    </row>
    <row r="1813" spans="1:20" x14ac:dyDescent="0.25">
      <c r="A1813" t="s">
        <v>1378</v>
      </c>
      <c r="B1813" t="s">
        <v>769</v>
      </c>
      <c r="D1813">
        <v>905000000</v>
      </c>
      <c r="E1813" t="s">
        <v>1066</v>
      </c>
      <c r="F1813" t="s">
        <v>1067</v>
      </c>
      <c r="G1813" t="s">
        <v>333</v>
      </c>
      <c r="H1813">
        <v>17072</v>
      </c>
      <c r="I1813">
        <v>237.2</v>
      </c>
      <c r="J1813" t="s">
        <v>330</v>
      </c>
      <c r="K1813">
        <v>5</v>
      </c>
      <c r="L1813">
        <v>59.3</v>
      </c>
      <c r="M1813">
        <v>4</v>
      </c>
      <c r="O1813" t="s">
        <v>26</v>
      </c>
      <c r="P1813">
        <v>17072</v>
      </c>
      <c r="Q1813" t="s">
        <v>388</v>
      </c>
      <c r="R1813" t="s">
        <v>334</v>
      </c>
      <c r="S1813">
        <v>59001</v>
      </c>
      <c r="T1813" t="s">
        <v>336</v>
      </c>
    </row>
    <row r="1814" spans="1:20" x14ac:dyDescent="0.25">
      <c r="A1814" t="s">
        <v>1354</v>
      </c>
      <c r="B1814" t="s">
        <v>351</v>
      </c>
      <c r="D1814">
        <v>905000000</v>
      </c>
      <c r="E1814" t="s">
        <v>1066</v>
      </c>
      <c r="F1814" t="s">
        <v>1067</v>
      </c>
      <c r="G1814" t="s">
        <v>333</v>
      </c>
      <c r="H1814">
        <v>17072</v>
      </c>
      <c r="I1814">
        <v>306.14999999999998</v>
      </c>
      <c r="J1814" t="s">
        <v>330</v>
      </c>
      <c r="K1814">
        <v>2</v>
      </c>
      <c r="L1814">
        <v>61.23</v>
      </c>
      <c r="M1814">
        <v>5</v>
      </c>
      <c r="O1814" t="s">
        <v>26</v>
      </c>
      <c r="P1814">
        <v>17072</v>
      </c>
      <c r="Q1814" t="s">
        <v>388</v>
      </c>
      <c r="R1814" t="s">
        <v>334</v>
      </c>
      <c r="S1814">
        <v>59001</v>
      </c>
      <c r="T1814" t="s">
        <v>336</v>
      </c>
    </row>
    <row r="1815" spans="1:20" x14ac:dyDescent="0.25">
      <c r="A1815" t="s">
        <v>1151</v>
      </c>
      <c r="B1815" t="s">
        <v>580</v>
      </c>
      <c r="D1815">
        <v>908066020</v>
      </c>
      <c r="E1815" t="s">
        <v>981</v>
      </c>
      <c r="F1815" t="s">
        <v>982</v>
      </c>
      <c r="G1815" t="s">
        <v>333</v>
      </c>
      <c r="H1815">
        <v>17072</v>
      </c>
      <c r="I1815">
        <v>306.14999999999998</v>
      </c>
      <c r="J1815" t="s">
        <v>330</v>
      </c>
      <c r="K1815">
        <v>4</v>
      </c>
      <c r="L1815">
        <v>61.23</v>
      </c>
      <c r="M1815">
        <v>5</v>
      </c>
      <c r="O1815" t="s">
        <v>26</v>
      </c>
      <c r="P1815">
        <v>17072</v>
      </c>
      <c r="Q1815" t="s">
        <v>388</v>
      </c>
      <c r="R1815" t="s">
        <v>334</v>
      </c>
      <c r="S1815">
        <v>59001</v>
      </c>
      <c r="T1815" t="s">
        <v>336</v>
      </c>
    </row>
    <row r="1816" spans="1:20" x14ac:dyDescent="0.25">
      <c r="A1816" t="s">
        <v>1363</v>
      </c>
      <c r="B1816" t="s">
        <v>796</v>
      </c>
      <c r="D1816">
        <v>908090010</v>
      </c>
      <c r="E1816" t="s">
        <v>1364</v>
      </c>
      <c r="F1816" t="s">
        <v>982</v>
      </c>
      <c r="G1816" t="s">
        <v>333</v>
      </c>
      <c r="H1816">
        <v>17072</v>
      </c>
      <c r="I1816">
        <v>244.92</v>
      </c>
      <c r="J1816" t="s">
        <v>330</v>
      </c>
      <c r="K1816">
        <v>6</v>
      </c>
      <c r="L1816">
        <v>61.23</v>
      </c>
      <c r="M1816">
        <v>4</v>
      </c>
      <c r="O1816" t="s">
        <v>26</v>
      </c>
      <c r="P1816">
        <v>17072</v>
      </c>
      <c r="Q1816" t="s">
        <v>388</v>
      </c>
      <c r="R1816" t="s">
        <v>334</v>
      </c>
      <c r="S1816">
        <v>59001</v>
      </c>
      <c r="T1816" t="s">
        <v>336</v>
      </c>
    </row>
    <row r="1817" spans="1:20" x14ac:dyDescent="0.25">
      <c r="A1817" t="s">
        <v>1399</v>
      </c>
      <c r="B1817" t="s">
        <v>838</v>
      </c>
      <c r="D1817">
        <v>908066020</v>
      </c>
      <c r="E1817" t="s">
        <v>981</v>
      </c>
      <c r="F1817" t="s">
        <v>982</v>
      </c>
      <c r="G1817" t="s">
        <v>333</v>
      </c>
      <c r="H1817">
        <v>17072</v>
      </c>
      <c r="I1817">
        <v>244.92</v>
      </c>
      <c r="J1817" t="s">
        <v>330</v>
      </c>
      <c r="K1817">
        <v>19</v>
      </c>
      <c r="L1817">
        <v>61.23</v>
      </c>
      <c r="M1817">
        <v>4</v>
      </c>
      <c r="O1817" t="s">
        <v>26</v>
      </c>
      <c r="P1817">
        <v>17072</v>
      </c>
      <c r="Q1817" t="s">
        <v>388</v>
      </c>
      <c r="R1817" t="s">
        <v>334</v>
      </c>
      <c r="S1817">
        <v>59001</v>
      </c>
      <c r="T1817" t="s">
        <v>336</v>
      </c>
    </row>
    <row r="1818" spans="1:20" x14ac:dyDescent="0.25">
      <c r="A1818" t="s">
        <v>980</v>
      </c>
      <c r="B1818" t="s">
        <v>407</v>
      </c>
      <c r="D1818">
        <v>908066020</v>
      </c>
      <c r="E1818" t="s">
        <v>981</v>
      </c>
      <c r="F1818" t="s">
        <v>982</v>
      </c>
      <c r="G1818" t="s">
        <v>333</v>
      </c>
      <c r="H1818">
        <v>17072</v>
      </c>
      <c r="I1818">
        <v>237.2</v>
      </c>
      <c r="J1818" t="s">
        <v>330</v>
      </c>
      <c r="K1818">
        <v>12</v>
      </c>
      <c r="L1818">
        <v>59.3</v>
      </c>
      <c r="M1818">
        <v>4</v>
      </c>
      <c r="O1818" t="s">
        <v>26</v>
      </c>
      <c r="P1818">
        <v>17072</v>
      </c>
      <c r="Q1818" t="s">
        <v>388</v>
      </c>
      <c r="R1818" t="s">
        <v>334</v>
      </c>
      <c r="S1818">
        <v>59001</v>
      </c>
      <c r="T1818" t="s">
        <v>336</v>
      </c>
    </row>
    <row r="1819" spans="1:20" x14ac:dyDescent="0.25">
      <c r="A1819" t="s">
        <v>856</v>
      </c>
      <c r="B1819" t="s">
        <v>796</v>
      </c>
      <c r="D1819">
        <v>904017001</v>
      </c>
      <c r="E1819" t="s">
        <v>857</v>
      </c>
      <c r="F1819" t="s">
        <v>858</v>
      </c>
      <c r="G1819" t="s">
        <v>333</v>
      </c>
      <c r="H1819">
        <v>17072</v>
      </c>
      <c r="I1819">
        <v>489.84</v>
      </c>
      <c r="J1819" t="s">
        <v>330</v>
      </c>
      <c r="K1819">
        <v>9</v>
      </c>
      <c r="L1819">
        <v>61.23</v>
      </c>
      <c r="M1819">
        <v>8</v>
      </c>
      <c r="O1819" t="s">
        <v>26</v>
      </c>
      <c r="P1819">
        <v>17072</v>
      </c>
      <c r="Q1819" t="s">
        <v>388</v>
      </c>
      <c r="R1819" t="s">
        <v>334</v>
      </c>
      <c r="S1819">
        <v>59001</v>
      </c>
      <c r="T1819" t="s">
        <v>336</v>
      </c>
    </row>
    <row r="1820" spans="1:20" x14ac:dyDescent="0.25">
      <c r="A1820" t="s">
        <v>1413</v>
      </c>
      <c r="B1820" t="s">
        <v>356</v>
      </c>
      <c r="D1820">
        <v>904017001</v>
      </c>
      <c r="E1820" t="s">
        <v>857</v>
      </c>
      <c r="F1820" t="s">
        <v>858</v>
      </c>
      <c r="G1820" t="s">
        <v>333</v>
      </c>
      <c r="H1820">
        <v>17072</v>
      </c>
      <c r="I1820">
        <v>612.29999999999995</v>
      </c>
      <c r="J1820" t="s">
        <v>330</v>
      </c>
      <c r="K1820">
        <v>13</v>
      </c>
      <c r="L1820">
        <v>61.23</v>
      </c>
      <c r="M1820">
        <v>10</v>
      </c>
      <c r="O1820" t="s">
        <v>26</v>
      </c>
      <c r="P1820">
        <v>17072</v>
      </c>
      <c r="Q1820" t="s">
        <v>388</v>
      </c>
      <c r="R1820" t="s">
        <v>334</v>
      </c>
      <c r="S1820">
        <v>59001</v>
      </c>
      <c r="T1820" t="s">
        <v>336</v>
      </c>
    </row>
    <row r="1821" spans="1:20" x14ac:dyDescent="0.25">
      <c r="A1821" t="s">
        <v>985</v>
      </c>
      <c r="B1821" t="s">
        <v>358</v>
      </c>
      <c r="D1821">
        <v>909038000</v>
      </c>
      <c r="E1821" t="s">
        <v>862</v>
      </c>
      <c r="F1821" t="s">
        <v>863</v>
      </c>
      <c r="G1821" t="s">
        <v>333</v>
      </c>
      <c r="H1821">
        <v>17072</v>
      </c>
      <c r="I1821">
        <v>428.4</v>
      </c>
      <c r="J1821" t="s">
        <v>330</v>
      </c>
      <c r="K1821">
        <v>23</v>
      </c>
      <c r="L1821">
        <v>61.2</v>
      </c>
      <c r="M1821">
        <v>7</v>
      </c>
      <c r="O1821" t="s">
        <v>26</v>
      </c>
      <c r="P1821">
        <v>17072</v>
      </c>
      <c r="Q1821" t="s">
        <v>388</v>
      </c>
      <c r="R1821" t="s">
        <v>334</v>
      </c>
      <c r="S1821">
        <v>59001</v>
      </c>
      <c r="T1821" t="s">
        <v>336</v>
      </c>
    </row>
    <row r="1822" spans="1:20" x14ac:dyDescent="0.25">
      <c r="A1822" t="s">
        <v>787</v>
      </c>
      <c r="B1822" t="s">
        <v>788</v>
      </c>
      <c r="D1822">
        <v>901090040</v>
      </c>
      <c r="E1822" t="s">
        <v>789</v>
      </c>
      <c r="F1822" t="s">
        <v>786</v>
      </c>
      <c r="G1822" t="s">
        <v>333</v>
      </c>
      <c r="H1822">
        <v>17072</v>
      </c>
      <c r="I1822">
        <v>61.23</v>
      </c>
      <c r="J1822" t="s">
        <v>330</v>
      </c>
      <c r="K1822">
        <v>10</v>
      </c>
      <c r="L1822">
        <v>61.23</v>
      </c>
      <c r="M1822">
        <v>1</v>
      </c>
      <c r="O1822" t="s">
        <v>26</v>
      </c>
      <c r="P1822">
        <v>17072</v>
      </c>
      <c r="Q1822" t="s">
        <v>388</v>
      </c>
      <c r="R1822" t="s">
        <v>334</v>
      </c>
      <c r="S1822">
        <v>59001</v>
      </c>
      <c r="T1822" t="s">
        <v>336</v>
      </c>
    </row>
    <row r="1823" spans="1:20" x14ac:dyDescent="0.25">
      <c r="A1823" t="s">
        <v>1191</v>
      </c>
      <c r="B1823" t="s">
        <v>407</v>
      </c>
      <c r="D1823">
        <v>901056001</v>
      </c>
      <c r="E1823" t="s">
        <v>865</v>
      </c>
      <c r="F1823" t="s">
        <v>866</v>
      </c>
      <c r="G1823" t="s">
        <v>333</v>
      </c>
      <c r="H1823">
        <v>17072</v>
      </c>
      <c r="I1823">
        <v>593</v>
      </c>
      <c r="J1823" t="s">
        <v>330</v>
      </c>
      <c r="K1823">
        <v>1</v>
      </c>
      <c r="L1823">
        <v>59.3</v>
      </c>
      <c r="M1823">
        <v>10</v>
      </c>
      <c r="O1823" t="s">
        <v>26</v>
      </c>
      <c r="P1823">
        <v>17072</v>
      </c>
      <c r="Q1823" t="s">
        <v>388</v>
      </c>
      <c r="R1823" t="s">
        <v>334</v>
      </c>
      <c r="S1823">
        <v>59001</v>
      </c>
      <c r="T1823" t="s">
        <v>336</v>
      </c>
    </row>
    <row r="1824" spans="1:20" x14ac:dyDescent="0.25">
      <c r="A1824" t="s">
        <v>1344</v>
      </c>
      <c r="B1824" t="s">
        <v>358</v>
      </c>
      <c r="D1824">
        <v>901056001</v>
      </c>
      <c r="E1824" t="s">
        <v>865</v>
      </c>
      <c r="F1824" t="s">
        <v>866</v>
      </c>
      <c r="G1824" t="s">
        <v>333</v>
      </c>
      <c r="H1824">
        <v>17072</v>
      </c>
      <c r="I1824">
        <v>306</v>
      </c>
      <c r="J1824" t="s">
        <v>330</v>
      </c>
      <c r="K1824">
        <v>4</v>
      </c>
      <c r="L1824">
        <v>61.2</v>
      </c>
      <c r="M1824">
        <v>5</v>
      </c>
      <c r="O1824" t="s">
        <v>26</v>
      </c>
      <c r="P1824">
        <v>17072</v>
      </c>
      <c r="Q1824" t="s">
        <v>388</v>
      </c>
      <c r="R1824" t="s">
        <v>334</v>
      </c>
      <c r="S1824">
        <v>59001</v>
      </c>
      <c r="T1824" t="s">
        <v>336</v>
      </c>
    </row>
    <row r="1825" spans="1:20" x14ac:dyDescent="0.25">
      <c r="A1825" t="s">
        <v>1414</v>
      </c>
      <c r="B1825" t="s">
        <v>849</v>
      </c>
      <c r="D1825">
        <v>902065010</v>
      </c>
      <c r="E1825" t="s">
        <v>987</v>
      </c>
      <c r="F1825" t="s">
        <v>988</v>
      </c>
      <c r="G1825" t="s">
        <v>333</v>
      </c>
      <c r="H1825">
        <v>17072</v>
      </c>
      <c r="I1825">
        <v>592.9</v>
      </c>
      <c r="J1825" t="s">
        <v>330</v>
      </c>
      <c r="K1825">
        <v>3</v>
      </c>
      <c r="L1825">
        <v>59.29</v>
      </c>
      <c r="M1825">
        <v>10</v>
      </c>
      <c r="O1825" t="s">
        <v>26</v>
      </c>
      <c r="P1825">
        <v>17072</v>
      </c>
      <c r="Q1825" t="s">
        <v>388</v>
      </c>
      <c r="R1825" t="s">
        <v>334</v>
      </c>
      <c r="S1825">
        <v>59001</v>
      </c>
      <c r="T1825" t="s">
        <v>336</v>
      </c>
    </row>
    <row r="1826" spans="1:20" x14ac:dyDescent="0.25">
      <c r="A1826" t="s">
        <v>1192</v>
      </c>
      <c r="B1826" t="s">
        <v>792</v>
      </c>
      <c r="D1826">
        <v>902065010</v>
      </c>
      <c r="E1826" t="s">
        <v>987</v>
      </c>
      <c r="F1826" t="s">
        <v>988</v>
      </c>
      <c r="G1826" t="s">
        <v>333</v>
      </c>
      <c r="H1826">
        <v>17072</v>
      </c>
      <c r="I1826">
        <v>825</v>
      </c>
      <c r="J1826" t="s">
        <v>330</v>
      </c>
      <c r="K1826">
        <v>12</v>
      </c>
      <c r="L1826">
        <v>55</v>
      </c>
      <c r="M1826">
        <v>15</v>
      </c>
      <c r="O1826" t="s">
        <v>26</v>
      </c>
      <c r="P1826">
        <v>17072</v>
      </c>
      <c r="Q1826" t="s">
        <v>388</v>
      </c>
      <c r="R1826" t="s">
        <v>334</v>
      </c>
      <c r="S1826">
        <v>59001</v>
      </c>
      <c r="T1826" t="s">
        <v>336</v>
      </c>
    </row>
    <row r="1827" spans="1:20" x14ac:dyDescent="0.25">
      <c r="A1827" t="s">
        <v>791</v>
      </c>
      <c r="B1827" t="s">
        <v>792</v>
      </c>
      <c r="D1827">
        <v>908030001</v>
      </c>
      <c r="E1827" t="s">
        <v>793</v>
      </c>
      <c r="F1827" t="s">
        <v>794</v>
      </c>
      <c r="G1827" t="s">
        <v>333</v>
      </c>
      <c r="H1827">
        <v>17072</v>
      </c>
      <c r="I1827">
        <v>110</v>
      </c>
      <c r="J1827" t="s">
        <v>330</v>
      </c>
      <c r="K1827">
        <v>9</v>
      </c>
      <c r="L1827">
        <v>55</v>
      </c>
      <c r="M1827">
        <v>2</v>
      </c>
      <c r="O1827" t="s">
        <v>26</v>
      </c>
      <c r="P1827">
        <v>17072</v>
      </c>
      <c r="Q1827" t="s">
        <v>388</v>
      </c>
      <c r="R1827" t="s">
        <v>334</v>
      </c>
      <c r="S1827">
        <v>59001</v>
      </c>
      <c r="T1827" t="s">
        <v>336</v>
      </c>
    </row>
    <row r="1828" spans="1:20" x14ac:dyDescent="0.25">
      <c r="A1828" t="s">
        <v>1152</v>
      </c>
      <c r="B1828" t="s">
        <v>924</v>
      </c>
      <c r="D1828">
        <v>908030001</v>
      </c>
      <c r="E1828" t="s">
        <v>793</v>
      </c>
      <c r="F1828" t="s">
        <v>794</v>
      </c>
      <c r="G1828" t="s">
        <v>333</v>
      </c>
      <c r="H1828">
        <v>17072</v>
      </c>
      <c r="I1828">
        <v>296.5</v>
      </c>
      <c r="J1828" t="s">
        <v>330</v>
      </c>
      <c r="K1828">
        <v>13</v>
      </c>
      <c r="L1828">
        <v>59.3</v>
      </c>
      <c r="M1828">
        <v>5</v>
      </c>
      <c r="O1828" t="s">
        <v>26</v>
      </c>
      <c r="P1828">
        <v>17072</v>
      </c>
      <c r="Q1828" t="s">
        <v>388</v>
      </c>
      <c r="R1828" t="s">
        <v>334</v>
      </c>
      <c r="S1828">
        <v>59001</v>
      </c>
      <c r="T1828" t="s">
        <v>336</v>
      </c>
    </row>
    <row r="1829" spans="1:20" x14ac:dyDescent="0.25">
      <c r="A1829" t="s">
        <v>1496</v>
      </c>
      <c r="B1829" t="s">
        <v>788</v>
      </c>
      <c r="D1829">
        <v>906012001</v>
      </c>
      <c r="E1829" t="s">
        <v>780</v>
      </c>
      <c r="F1829" t="s">
        <v>801</v>
      </c>
      <c r="G1829" t="s">
        <v>333</v>
      </c>
      <c r="H1829">
        <v>17072</v>
      </c>
      <c r="I1829">
        <v>612.29999999999995</v>
      </c>
      <c r="J1829" t="s">
        <v>330</v>
      </c>
      <c r="K1829">
        <v>1</v>
      </c>
      <c r="L1829">
        <v>61.23</v>
      </c>
      <c r="M1829">
        <v>10</v>
      </c>
      <c r="O1829" t="s">
        <v>26</v>
      </c>
      <c r="P1829">
        <v>17072</v>
      </c>
      <c r="Q1829" t="s">
        <v>388</v>
      </c>
      <c r="R1829" t="s">
        <v>334</v>
      </c>
      <c r="S1829">
        <v>59001</v>
      </c>
      <c r="T1829" t="s">
        <v>336</v>
      </c>
    </row>
    <row r="1830" spans="1:20" x14ac:dyDescent="0.25">
      <c r="A1830" t="s">
        <v>1126</v>
      </c>
      <c r="B1830" t="s">
        <v>765</v>
      </c>
      <c r="D1830">
        <v>907058001</v>
      </c>
      <c r="E1830" t="s">
        <v>804</v>
      </c>
      <c r="F1830" t="s">
        <v>805</v>
      </c>
      <c r="G1830" t="s">
        <v>333</v>
      </c>
      <c r="H1830">
        <v>17072</v>
      </c>
      <c r="I1830">
        <v>177.9</v>
      </c>
      <c r="J1830" t="s">
        <v>330</v>
      </c>
      <c r="K1830">
        <v>18</v>
      </c>
      <c r="L1830">
        <v>59.3</v>
      </c>
      <c r="M1830">
        <v>3</v>
      </c>
      <c r="O1830" t="s">
        <v>26</v>
      </c>
      <c r="P1830">
        <v>17072</v>
      </c>
      <c r="Q1830" t="s">
        <v>388</v>
      </c>
      <c r="R1830" t="s">
        <v>334</v>
      </c>
      <c r="S1830">
        <v>59001</v>
      </c>
      <c r="T1830" t="s">
        <v>336</v>
      </c>
    </row>
    <row r="1831" spans="1:20" x14ac:dyDescent="0.25">
      <c r="A1831" t="s">
        <v>1198</v>
      </c>
      <c r="B1831" t="s">
        <v>903</v>
      </c>
      <c r="D1831">
        <v>907058001</v>
      </c>
      <c r="E1831" t="s">
        <v>804</v>
      </c>
      <c r="F1831" t="s">
        <v>805</v>
      </c>
      <c r="G1831" t="s">
        <v>333</v>
      </c>
      <c r="H1831">
        <v>17072</v>
      </c>
      <c r="I1831">
        <v>63.05</v>
      </c>
      <c r="J1831" t="s">
        <v>330</v>
      </c>
      <c r="K1831">
        <v>4</v>
      </c>
      <c r="L1831">
        <v>63.05</v>
      </c>
      <c r="M1831">
        <v>1</v>
      </c>
      <c r="O1831" t="s">
        <v>26</v>
      </c>
      <c r="P1831">
        <v>17072</v>
      </c>
      <c r="Q1831" t="s">
        <v>388</v>
      </c>
      <c r="R1831" t="s">
        <v>334</v>
      </c>
      <c r="S1831">
        <v>59001</v>
      </c>
      <c r="T1831" t="s">
        <v>336</v>
      </c>
    </row>
    <row r="1832" spans="1:20" x14ac:dyDescent="0.25">
      <c r="A1832" t="s">
        <v>1198</v>
      </c>
      <c r="B1832" t="s">
        <v>903</v>
      </c>
      <c r="D1832">
        <v>907058001</v>
      </c>
      <c r="E1832" t="s">
        <v>804</v>
      </c>
      <c r="F1832" t="s">
        <v>805</v>
      </c>
      <c r="G1832" t="s">
        <v>333</v>
      </c>
      <c r="H1832">
        <v>17072</v>
      </c>
      <c r="I1832">
        <v>220</v>
      </c>
      <c r="J1832" t="s">
        <v>330</v>
      </c>
      <c r="K1832">
        <v>5</v>
      </c>
      <c r="L1832">
        <v>55</v>
      </c>
      <c r="M1832">
        <v>4</v>
      </c>
      <c r="O1832" t="s">
        <v>26</v>
      </c>
      <c r="P1832">
        <v>17072</v>
      </c>
      <c r="Q1832" t="s">
        <v>388</v>
      </c>
      <c r="R1832" t="s">
        <v>334</v>
      </c>
      <c r="S1832">
        <v>59001</v>
      </c>
      <c r="T1832" t="s">
        <v>336</v>
      </c>
    </row>
    <row r="1833" spans="1:20" x14ac:dyDescent="0.25">
      <c r="A1833" t="s">
        <v>870</v>
      </c>
      <c r="B1833" t="s">
        <v>838</v>
      </c>
      <c r="D1833">
        <v>907058001</v>
      </c>
      <c r="E1833" t="s">
        <v>804</v>
      </c>
      <c r="F1833" t="s">
        <v>805</v>
      </c>
      <c r="G1833" t="s">
        <v>333</v>
      </c>
      <c r="H1833">
        <v>17072</v>
      </c>
      <c r="I1833">
        <v>306.14999999999998</v>
      </c>
      <c r="J1833" t="s">
        <v>330</v>
      </c>
      <c r="K1833">
        <v>4</v>
      </c>
      <c r="L1833">
        <v>61.23</v>
      </c>
      <c r="M1833">
        <v>5</v>
      </c>
      <c r="O1833" t="s">
        <v>26</v>
      </c>
      <c r="P1833">
        <v>17072</v>
      </c>
      <c r="Q1833" t="s">
        <v>388</v>
      </c>
      <c r="R1833" t="s">
        <v>334</v>
      </c>
      <c r="S1833">
        <v>59001</v>
      </c>
      <c r="T1833" t="s">
        <v>336</v>
      </c>
    </row>
    <row r="1834" spans="1:20" x14ac:dyDescent="0.25">
      <c r="A1834" t="s">
        <v>1251</v>
      </c>
      <c r="B1834" t="s">
        <v>792</v>
      </c>
      <c r="D1834">
        <v>902064001</v>
      </c>
      <c r="E1834" t="s">
        <v>873</v>
      </c>
      <c r="F1834" t="s">
        <v>874</v>
      </c>
      <c r="G1834" t="s">
        <v>333</v>
      </c>
      <c r="H1834">
        <v>17072</v>
      </c>
      <c r="I1834">
        <v>550</v>
      </c>
      <c r="J1834" t="s">
        <v>330</v>
      </c>
      <c r="K1834">
        <v>1</v>
      </c>
      <c r="L1834">
        <v>55</v>
      </c>
      <c r="M1834">
        <v>10</v>
      </c>
      <c r="O1834" t="s">
        <v>26</v>
      </c>
      <c r="P1834">
        <v>17072</v>
      </c>
      <c r="Q1834" t="s">
        <v>388</v>
      </c>
      <c r="R1834" t="s">
        <v>334</v>
      </c>
      <c r="S1834">
        <v>59001</v>
      </c>
      <c r="T1834" t="s">
        <v>336</v>
      </c>
    </row>
    <row r="1835" spans="1:20" x14ac:dyDescent="0.25">
      <c r="A1835" t="s">
        <v>1459</v>
      </c>
      <c r="B1835" t="s">
        <v>441</v>
      </c>
      <c r="D1835">
        <v>908030080</v>
      </c>
      <c r="E1835" t="s">
        <v>785</v>
      </c>
      <c r="F1835" t="s">
        <v>1460</v>
      </c>
      <c r="G1835" t="s">
        <v>333</v>
      </c>
      <c r="H1835">
        <v>17072</v>
      </c>
      <c r="I1835">
        <v>122.46</v>
      </c>
      <c r="J1835" t="s">
        <v>330</v>
      </c>
      <c r="K1835">
        <v>12</v>
      </c>
      <c r="L1835">
        <v>61.23</v>
      </c>
      <c r="M1835">
        <v>2</v>
      </c>
      <c r="O1835" t="s">
        <v>26</v>
      </c>
      <c r="P1835">
        <v>17072</v>
      </c>
      <c r="Q1835" t="s">
        <v>388</v>
      </c>
      <c r="R1835" t="s">
        <v>334</v>
      </c>
      <c r="S1835">
        <v>59001</v>
      </c>
      <c r="T1835" t="s">
        <v>336</v>
      </c>
    </row>
    <row r="1836" spans="1:20" x14ac:dyDescent="0.25">
      <c r="A1836" t="s">
        <v>1154</v>
      </c>
      <c r="B1836" t="s">
        <v>796</v>
      </c>
      <c r="D1836">
        <v>908013033</v>
      </c>
      <c r="E1836" t="s">
        <v>1155</v>
      </c>
      <c r="F1836" t="s">
        <v>1156</v>
      </c>
      <c r="G1836" t="s">
        <v>333</v>
      </c>
      <c r="H1836">
        <v>17072</v>
      </c>
      <c r="I1836">
        <v>306.14999999999998</v>
      </c>
      <c r="J1836" t="s">
        <v>330</v>
      </c>
      <c r="K1836">
        <v>7</v>
      </c>
      <c r="L1836">
        <v>61.23</v>
      </c>
      <c r="M1836">
        <v>5</v>
      </c>
      <c r="O1836" t="s">
        <v>26</v>
      </c>
      <c r="P1836">
        <v>17072</v>
      </c>
      <c r="Q1836" t="s">
        <v>388</v>
      </c>
      <c r="R1836" t="s">
        <v>334</v>
      </c>
      <c r="S1836">
        <v>59001</v>
      </c>
      <c r="T1836" t="s">
        <v>336</v>
      </c>
    </row>
    <row r="1837" spans="1:20" x14ac:dyDescent="0.25">
      <c r="A1837" t="s">
        <v>1205</v>
      </c>
      <c r="B1837" t="s">
        <v>796</v>
      </c>
      <c r="D1837">
        <v>906019001</v>
      </c>
      <c r="E1837" t="s">
        <v>877</v>
      </c>
      <c r="F1837" t="s">
        <v>878</v>
      </c>
      <c r="G1837" t="s">
        <v>333</v>
      </c>
      <c r="H1837">
        <v>17072</v>
      </c>
      <c r="I1837">
        <v>612.29999999999995</v>
      </c>
      <c r="J1837" t="s">
        <v>330</v>
      </c>
      <c r="K1837">
        <v>18</v>
      </c>
      <c r="L1837">
        <v>61.23</v>
      </c>
      <c r="M1837">
        <v>10</v>
      </c>
      <c r="O1837" t="s">
        <v>26</v>
      </c>
      <c r="P1837">
        <v>17072</v>
      </c>
      <c r="Q1837" t="s">
        <v>388</v>
      </c>
      <c r="R1837" t="s">
        <v>334</v>
      </c>
      <c r="S1837">
        <v>59001</v>
      </c>
      <c r="T1837" t="s">
        <v>336</v>
      </c>
    </row>
    <row r="1838" spans="1:20" x14ac:dyDescent="0.25">
      <c r="A1838" t="s">
        <v>880</v>
      </c>
      <c r="B1838" t="s">
        <v>358</v>
      </c>
      <c r="D1838">
        <v>908048001</v>
      </c>
      <c r="E1838" t="s">
        <v>881</v>
      </c>
      <c r="F1838" t="s">
        <v>882</v>
      </c>
      <c r="G1838" t="s">
        <v>333</v>
      </c>
      <c r="H1838">
        <v>17072</v>
      </c>
      <c r="I1838">
        <v>244.8</v>
      </c>
      <c r="J1838" t="s">
        <v>330</v>
      </c>
      <c r="K1838">
        <v>12</v>
      </c>
      <c r="L1838">
        <v>61.2</v>
      </c>
      <c r="M1838">
        <v>4</v>
      </c>
      <c r="O1838" t="s">
        <v>26</v>
      </c>
      <c r="P1838">
        <v>17072</v>
      </c>
      <c r="Q1838" t="s">
        <v>388</v>
      </c>
      <c r="R1838" t="s">
        <v>334</v>
      </c>
      <c r="S1838">
        <v>59001</v>
      </c>
      <c r="T1838" t="s">
        <v>336</v>
      </c>
    </row>
    <row r="1839" spans="1:20" x14ac:dyDescent="0.25">
      <c r="A1839" t="s">
        <v>880</v>
      </c>
      <c r="B1839" t="s">
        <v>358</v>
      </c>
      <c r="D1839">
        <v>908048001</v>
      </c>
      <c r="E1839" t="s">
        <v>881</v>
      </c>
      <c r="F1839" t="s">
        <v>882</v>
      </c>
      <c r="G1839" t="s">
        <v>333</v>
      </c>
      <c r="H1839">
        <v>17072</v>
      </c>
      <c r="I1839">
        <v>1591.2</v>
      </c>
      <c r="J1839" t="s">
        <v>330</v>
      </c>
      <c r="K1839">
        <v>13</v>
      </c>
      <c r="L1839">
        <v>61.2</v>
      </c>
      <c r="M1839">
        <v>26</v>
      </c>
      <c r="O1839" t="s">
        <v>26</v>
      </c>
      <c r="P1839">
        <v>17072</v>
      </c>
      <c r="Q1839" t="s">
        <v>388</v>
      </c>
      <c r="R1839" t="s">
        <v>334</v>
      </c>
      <c r="S1839">
        <v>59001</v>
      </c>
      <c r="T1839" t="s">
        <v>336</v>
      </c>
    </row>
    <row r="1840" spans="1:20" x14ac:dyDescent="0.25">
      <c r="A1840" t="s">
        <v>1007</v>
      </c>
      <c r="B1840" t="s">
        <v>626</v>
      </c>
      <c r="D1840">
        <v>908013020</v>
      </c>
      <c r="E1840" t="s">
        <v>1008</v>
      </c>
      <c r="F1840" t="s">
        <v>1009</v>
      </c>
      <c r="G1840" t="s">
        <v>333</v>
      </c>
      <c r="H1840">
        <v>17072</v>
      </c>
      <c r="I1840">
        <v>244.92</v>
      </c>
      <c r="J1840" t="s">
        <v>330</v>
      </c>
      <c r="K1840">
        <v>19</v>
      </c>
      <c r="L1840">
        <v>61.23</v>
      </c>
      <c r="M1840">
        <v>4</v>
      </c>
      <c r="O1840" t="s">
        <v>26</v>
      </c>
      <c r="P1840">
        <v>17072</v>
      </c>
      <c r="Q1840" t="s">
        <v>388</v>
      </c>
      <c r="R1840" t="s">
        <v>334</v>
      </c>
      <c r="S1840">
        <v>59001</v>
      </c>
      <c r="T1840" t="s">
        <v>336</v>
      </c>
    </row>
    <row r="1841" spans="1:20" x14ac:dyDescent="0.25">
      <c r="A1841" t="s">
        <v>1010</v>
      </c>
      <c r="B1841" t="s">
        <v>413</v>
      </c>
      <c r="D1841">
        <v>908013020</v>
      </c>
      <c r="E1841" t="s">
        <v>1008</v>
      </c>
      <c r="F1841" t="s">
        <v>1009</v>
      </c>
      <c r="G1841" t="s">
        <v>333</v>
      </c>
      <c r="H1841">
        <v>17072</v>
      </c>
      <c r="I1841">
        <v>177.9</v>
      </c>
      <c r="J1841" t="s">
        <v>330</v>
      </c>
      <c r="K1841">
        <v>10</v>
      </c>
      <c r="L1841">
        <v>59.3</v>
      </c>
      <c r="M1841">
        <v>3</v>
      </c>
      <c r="O1841" t="s">
        <v>26</v>
      </c>
      <c r="P1841">
        <v>17072</v>
      </c>
      <c r="Q1841" t="s">
        <v>388</v>
      </c>
      <c r="R1841" t="s">
        <v>334</v>
      </c>
      <c r="S1841">
        <v>59001</v>
      </c>
      <c r="T1841" t="s">
        <v>336</v>
      </c>
    </row>
    <row r="1842" spans="1:20" x14ac:dyDescent="0.25">
      <c r="A1842" t="s">
        <v>1011</v>
      </c>
      <c r="B1842" t="s">
        <v>1012</v>
      </c>
      <c r="D1842">
        <v>908013020</v>
      </c>
      <c r="E1842" t="s">
        <v>1008</v>
      </c>
      <c r="F1842" t="s">
        <v>1009</v>
      </c>
      <c r="G1842" t="s">
        <v>333</v>
      </c>
      <c r="H1842">
        <v>17072</v>
      </c>
      <c r="I1842">
        <v>177.87</v>
      </c>
      <c r="J1842" t="s">
        <v>330</v>
      </c>
      <c r="K1842">
        <v>1</v>
      </c>
      <c r="L1842">
        <v>59.29</v>
      </c>
      <c r="M1842">
        <v>3</v>
      </c>
      <c r="O1842" t="s">
        <v>26</v>
      </c>
      <c r="P1842">
        <v>17072</v>
      </c>
      <c r="Q1842" t="s">
        <v>388</v>
      </c>
      <c r="R1842" t="s">
        <v>334</v>
      </c>
      <c r="S1842">
        <v>59001</v>
      </c>
      <c r="T1842" t="s">
        <v>336</v>
      </c>
    </row>
    <row r="1843" spans="1:20" x14ac:dyDescent="0.25">
      <c r="A1843" t="s">
        <v>1024</v>
      </c>
      <c r="B1843" t="s">
        <v>413</v>
      </c>
      <c r="D1843">
        <v>903034001</v>
      </c>
      <c r="E1843" t="s">
        <v>892</v>
      </c>
      <c r="F1843" t="s">
        <v>893</v>
      </c>
      <c r="G1843" t="s">
        <v>333</v>
      </c>
      <c r="H1843">
        <v>17072</v>
      </c>
      <c r="I1843">
        <v>177.9</v>
      </c>
      <c r="J1843" t="s">
        <v>330</v>
      </c>
      <c r="K1843">
        <v>23</v>
      </c>
      <c r="L1843">
        <v>59.3</v>
      </c>
      <c r="M1843">
        <v>3</v>
      </c>
      <c r="O1843" t="s">
        <v>26</v>
      </c>
      <c r="P1843">
        <v>17072</v>
      </c>
      <c r="Q1843" t="s">
        <v>388</v>
      </c>
      <c r="R1843" t="s">
        <v>334</v>
      </c>
      <c r="S1843">
        <v>59001</v>
      </c>
      <c r="T1843" t="s">
        <v>336</v>
      </c>
    </row>
    <row r="1844" spans="1:20" x14ac:dyDescent="0.25">
      <c r="A1844" t="s">
        <v>1026</v>
      </c>
      <c r="B1844" t="s">
        <v>773</v>
      </c>
      <c r="D1844">
        <v>904033001</v>
      </c>
      <c r="E1844" t="s">
        <v>1027</v>
      </c>
      <c r="F1844" t="s">
        <v>1028</v>
      </c>
      <c r="G1844" t="s">
        <v>333</v>
      </c>
      <c r="H1844">
        <v>17072</v>
      </c>
      <c r="I1844">
        <v>183.69</v>
      </c>
      <c r="J1844" t="s">
        <v>330</v>
      </c>
      <c r="K1844">
        <v>19</v>
      </c>
      <c r="L1844">
        <v>61.23</v>
      </c>
      <c r="M1844">
        <v>3</v>
      </c>
      <c r="O1844" t="s">
        <v>26</v>
      </c>
      <c r="P1844">
        <v>17072</v>
      </c>
      <c r="Q1844" t="s">
        <v>388</v>
      </c>
      <c r="R1844" t="s">
        <v>334</v>
      </c>
      <c r="S1844">
        <v>59001</v>
      </c>
      <c r="T1844" t="s">
        <v>336</v>
      </c>
    </row>
    <row r="1845" spans="1:20" x14ac:dyDescent="0.25">
      <c r="A1845" t="s">
        <v>1073</v>
      </c>
      <c r="B1845" t="s">
        <v>358</v>
      </c>
      <c r="D1845">
        <v>909000000</v>
      </c>
      <c r="E1845" t="s">
        <v>1074</v>
      </c>
      <c r="F1845" t="s">
        <v>1028</v>
      </c>
      <c r="G1845" t="s">
        <v>333</v>
      </c>
      <c r="H1845">
        <v>17072</v>
      </c>
      <c r="I1845">
        <v>183.6</v>
      </c>
      <c r="J1845" t="s">
        <v>330</v>
      </c>
      <c r="K1845">
        <v>17</v>
      </c>
      <c r="L1845">
        <v>61.2</v>
      </c>
      <c r="M1845">
        <v>3</v>
      </c>
      <c r="O1845" t="s">
        <v>26</v>
      </c>
      <c r="P1845">
        <v>17072</v>
      </c>
      <c r="Q1845" t="s">
        <v>388</v>
      </c>
      <c r="R1845" t="s">
        <v>334</v>
      </c>
      <c r="S1845">
        <v>59001</v>
      </c>
      <c r="T1845" t="s">
        <v>336</v>
      </c>
    </row>
    <row r="1846" spans="1:20" x14ac:dyDescent="0.25">
      <c r="A1846" t="s">
        <v>1029</v>
      </c>
      <c r="B1846" t="s">
        <v>580</v>
      </c>
      <c r="D1846">
        <v>905024001</v>
      </c>
      <c r="E1846" t="s">
        <v>1030</v>
      </c>
      <c r="F1846" t="s">
        <v>1031</v>
      </c>
      <c r="G1846" t="s">
        <v>333</v>
      </c>
      <c r="H1846">
        <v>17072</v>
      </c>
      <c r="I1846">
        <v>183.6</v>
      </c>
      <c r="J1846" t="s">
        <v>330</v>
      </c>
      <c r="K1846">
        <v>24</v>
      </c>
      <c r="L1846">
        <v>61.2</v>
      </c>
      <c r="M1846">
        <v>3</v>
      </c>
      <c r="O1846" t="s">
        <v>26</v>
      </c>
      <c r="P1846">
        <v>17072</v>
      </c>
      <c r="Q1846" t="s">
        <v>388</v>
      </c>
      <c r="R1846" t="s">
        <v>334</v>
      </c>
      <c r="S1846">
        <v>59001</v>
      </c>
      <c r="T1846" t="s">
        <v>336</v>
      </c>
    </row>
    <row r="1847" spans="1:20" x14ac:dyDescent="0.25">
      <c r="A1847" t="s">
        <v>1319</v>
      </c>
      <c r="B1847" t="s">
        <v>849</v>
      </c>
      <c r="D1847">
        <v>905024001</v>
      </c>
      <c r="E1847" t="s">
        <v>1030</v>
      </c>
      <c r="F1847" t="s">
        <v>1031</v>
      </c>
      <c r="G1847" t="s">
        <v>333</v>
      </c>
      <c r="H1847">
        <v>17072</v>
      </c>
      <c r="I1847">
        <v>118.58</v>
      </c>
      <c r="J1847" t="s">
        <v>330</v>
      </c>
      <c r="K1847">
        <v>9</v>
      </c>
      <c r="L1847">
        <v>59.29</v>
      </c>
      <c r="M1847">
        <v>2</v>
      </c>
      <c r="O1847" t="s">
        <v>26</v>
      </c>
      <c r="P1847">
        <v>17072</v>
      </c>
      <c r="Q1847" t="s">
        <v>388</v>
      </c>
      <c r="R1847" t="s">
        <v>334</v>
      </c>
      <c r="S1847">
        <v>59001</v>
      </c>
      <c r="T1847" t="s">
        <v>336</v>
      </c>
    </row>
    <row r="1848" spans="1:20" x14ac:dyDescent="0.25">
      <c r="A1848" t="s">
        <v>904</v>
      </c>
      <c r="B1848" t="s">
        <v>849</v>
      </c>
      <c r="D1848">
        <v>908023001</v>
      </c>
      <c r="E1848" t="s">
        <v>905</v>
      </c>
      <c r="F1848" t="s">
        <v>906</v>
      </c>
      <c r="G1848" t="s">
        <v>333</v>
      </c>
      <c r="H1848">
        <v>17072</v>
      </c>
      <c r="I1848">
        <v>118.58</v>
      </c>
      <c r="J1848" t="s">
        <v>330</v>
      </c>
      <c r="K1848">
        <v>10</v>
      </c>
      <c r="L1848">
        <v>59.29</v>
      </c>
      <c r="M1848">
        <v>2</v>
      </c>
      <c r="O1848" t="s">
        <v>26</v>
      </c>
      <c r="P1848">
        <v>17072</v>
      </c>
      <c r="Q1848" t="s">
        <v>388</v>
      </c>
      <c r="R1848" t="s">
        <v>334</v>
      </c>
      <c r="S1848">
        <v>59001</v>
      </c>
      <c r="T1848" t="s">
        <v>336</v>
      </c>
    </row>
    <row r="1849" spans="1:20" x14ac:dyDescent="0.25">
      <c r="A1849" t="s">
        <v>1037</v>
      </c>
      <c r="B1849" t="s">
        <v>849</v>
      </c>
      <c r="D1849">
        <v>908023001</v>
      </c>
      <c r="E1849" t="s">
        <v>905</v>
      </c>
      <c r="F1849" t="s">
        <v>906</v>
      </c>
      <c r="G1849" t="s">
        <v>333</v>
      </c>
      <c r="H1849">
        <v>17072</v>
      </c>
      <c r="I1849">
        <v>118.58</v>
      </c>
      <c r="J1849" t="s">
        <v>330</v>
      </c>
      <c r="K1849">
        <v>3</v>
      </c>
      <c r="L1849">
        <v>59.29</v>
      </c>
      <c r="M1849">
        <v>2</v>
      </c>
      <c r="O1849" t="s">
        <v>26</v>
      </c>
      <c r="P1849">
        <v>17072</v>
      </c>
      <c r="Q1849" t="s">
        <v>388</v>
      </c>
      <c r="R1849" t="s">
        <v>334</v>
      </c>
      <c r="S1849">
        <v>59001</v>
      </c>
      <c r="T1849" t="s">
        <v>336</v>
      </c>
    </row>
    <row r="1850" spans="1:20" x14ac:dyDescent="0.25">
      <c r="A1850" t="s">
        <v>1350</v>
      </c>
      <c r="B1850" t="s">
        <v>849</v>
      </c>
      <c r="D1850">
        <v>905025001</v>
      </c>
      <c r="E1850" t="s">
        <v>909</v>
      </c>
      <c r="F1850" t="s">
        <v>910</v>
      </c>
      <c r="G1850" t="s">
        <v>333</v>
      </c>
      <c r="H1850">
        <v>17072</v>
      </c>
      <c r="I1850">
        <v>711.48</v>
      </c>
      <c r="J1850" t="s">
        <v>330</v>
      </c>
      <c r="K1850">
        <v>5</v>
      </c>
      <c r="L1850">
        <v>59.29</v>
      </c>
      <c r="M1850">
        <v>12</v>
      </c>
      <c r="O1850" t="s">
        <v>26</v>
      </c>
      <c r="P1850">
        <v>17072</v>
      </c>
      <c r="Q1850" t="s">
        <v>388</v>
      </c>
      <c r="R1850" t="s">
        <v>334</v>
      </c>
      <c r="S1850">
        <v>59001</v>
      </c>
      <c r="T1850" t="s">
        <v>336</v>
      </c>
    </row>
    <row r="1851" spans="1:20" x14ac:dyDescent="0.25">
      <c r="A1851" t="s">
        <v>908</v>
      </c>
      <c r="B1851" t="s">
        <v>503</v>
      </c>
      <c r="D1851">
        <v>905025001</v>
      </c>
      <c r="E1851" t="s">
        <v>909</v>
      </c>
      <c r="F1851" t="s">
        <v>910</v>
      </c>
      <c r="G1851" t="s">
        <v>333</v>
      </c>
      <c r="H1851">
        <v>17072</v>
      </c>
      <c r="I1851">
        <v>551.07000000000005</v>
      </c>
      <c r="J1851" t="s">
        <v>330</v>
      </c>
      <c r="K1851">
        <v>6</v>
      </c>
      <c r="L1851">
        <v>61.23</v>
      </c>
      <c r="M1851">
        <v>9</v>
      </c>
      <c r="O1851" t="s">
        <v>26</v>
      </c>
      <c r="P1851">
        <v>17072</v>
      </c>
      <c r="Q1851" t="s">
        <v>388</v>
      </c>
      <c r="R1851" t="s">
        <v>334</v>
      </c>
      <c r="S1851">
        <v>59001</v>
      </c>
      <c r="T1851" t="s">
        <v>336</v>
      </c>
    </row>
    <row r="1852" spans="1:20" x14ac:dyDescent="0.25">
      <c r="A1852" t="s">
        <v>1162</v>
      </c>
      <c r="B1852" t="s">
        <v>358</v>
      </c>
      <c r="D1852">
        <v>905025001</v>
      </c>
      <c r="E1852" t="s">
        <v>909</v>
      </c>
      <c r="F1852" t="s">
        <v>910</v>
      </c>
      <c r="G1852" t="s">
        <v>333</v>
      </c>
      <c r="H1852">
        <v>17072</v>
      </c>
      <c r="I1852">
        <v>367.2</v>
      </c>
      <c r="J1852" t="s">
        <v>330</v>
      </c>
      <c r="K1852">
        <v>16</v>
      </c>
      <c r="L1852">
        <v>61.2</v>
      </c>
      <c r="M1852">
        <v>6</v>
      </c>
      <c r="O1852" t="s">
        <v>26</v>
      </c>
      <c r="P1852">
        <v>17072</v>
      </c>
      <c r="Q1852" t="s">
        <v>388</v>
      </c>
      <c r="R1852" t="s">
        <v>334</v>
      </c>
      <c r="S1852">
        <v>59001</v>
      </c>
      <c r="T1852" t="s">
        <v>336</v>
      </c>
    </row>
    <row r="1853" spans="1:20" x14ac:dyDescent="0.25">
      <c r="A1853" t="s">
        <v>1497</v>
      </c>
      <c r="B1853" t="s">
        <v>580</v>
      </c>
      <c r="D1853">
        <v>905025001</v>
      </c>
      <c r="E1853" t="s">
        <v>909</v>
      </c>
      <c r="F1853" t="s">
        <v>910</v>
      </c>
      <c r="G1853" t="s">
        <v>333</v>
      </c>
      <c r="H1853">
        <v>17072</v>
      </c>
      <c r="I1853">
        <v>61.23</v>
      </c>
      <c r="J1853" t="s">
        <v>330</v>
      </c>
      <c r="K1853">
        <v>11</v>
      </c>
      <c r="L1853">
        <v>61.23</v>
      </c>
      <c r="M1853">
        <v>1</v>
      </c>
      <c r="O1853" t="s">
        <v>26</v>
      </c>
      <c r="P1853">
        <v>17072</v>
      </c>
      <c r="Q1853" t="s">
        <v>388</v>
      </c>
      <c r="R1853" t="s">
        <v>334</v>
      </c>
      <c r="S1853">
        <v>59001</v>
      </c>
      <c r="T1853" t="s">
        <v>336</v>
      </c>
    </row>
    <row r="1854" spans="1:20" x14ac:dyDescent="0.25">
      <c r="A1854" t="s">
        <v>1497</v>
      </c>
      <c r="B1854" t="s">
        <v>580</v>
      </c>
      <c r="D1854">
        <v>905025001</v>
      </c>
      <c r="E1854" t="s">
        <v>909</v>
      </c>
      <c r="F1854" t="s">
        <v>910</v>
      </c>
      <c r="G1854" t="s">
        <v>333</v>
      </c>
      <c r="H1854">
        <v>17072</v>
      </c>
      <c r="I1854">
        <v>489.6</v>
      </c>
      <c r="J1854" t="s">
        <v>330</v>
      </c>
      <c r="K1854">
        <v>12</v>
      </c>
      <c r="L1854">
        <v>61.2</v>
      </c>
      <c r="M1854">
        <v>8</v>
      </c>
      <c r="O1854" t="s">
        <v>26</v>
      </c>
      <c r="P1854">
        <v>17072</v>
      </c>
      <c r="Q1854" t="s">
        <v>388</v>
      </c>
      <c r="R1854" t="s">
        <v>334</v>
      </c>
      <c r="S1854">
        <v>59001</v>
      </c>
      <c r="T1854" t="s">
        <v>336</v>
      </c>
    </row>
    <row r="1855" spans="1:20" x14ac:dyDescent="0.25">
      <c r="A1855" t="s">
        <v>1421</v>
      </c>
      <c r="B1855" t="s">
        <v>792</v>
      </c>
      <c r="D1855">
        <v>905025001</v>
      </c>
      <c r="E1855" t="s">
        <v>909</v>
      </c>
      <c r="F1855" t="s">
        <v>910</v>
      </c>
      <c r="G1855" t="s">
        <v>333</v>
      </c>
      <c r="H1855">
        <v>17072</v>
      </c>
      <c r="I1855">
        <v>440</v>
      </c>
      <c r="J1855" t="s">
        <v>330</v>
      </c>
      <c r="K1855">
        <v>15</v>
      </c>
      <c r="L1855">
        <v>55</v>
      </c>
      <c r="M1855">
        <v>8</v>
      </c>
      <c r="O1855" t="s">
        <v>26</v>
      </c>
      <c r="P1855">
        <v>17072</v>
      </c>
      <c r="Q1855" t="s">
        <v>388</v>
      </c>
      <c r="R1855" t="s">
        <v>334</v>
      </c>
      <c r="S1855">
        <v>59001</v>
      </c>
      <c r="T1855" t="s">
        <v>336</v>
      </c>
    </row>
    <row r="1856" spans="1:20" x14ac:dyDescent="0.25">
      <c r="A1856" t="s">
        <v>1137</v>
      </c>
      <c r="B1856" t="s">
        <v>503</v>
      </c>
      <c r="D1856">
        <v>905039001</v>
      </c>
      <c r="E1856" t="s">
        <v>913</v>
      </c>
      <c r="F1856" t="s">
        <v>914</v>
      </c>
      <c r="G1856" t="s">
        <v>333</v>
      </c>
      <c r="H1856">
        <v>17072</v>
      </c>
      <c r="I1856">
        <v>612.29999999999995</v>
      </c>
      <c r="J1856" t="s">
        <v>330</v>
      </c>
      <c r="K1856">
        <v>14</v>
      </c>
      <c r="L1856">
        <v>61.23</v>
      </c>
      <c r="M1856">
        <v>10</v>
      </c>
      <c r="O1856" t="s">
        <v>26</v>
      </c>
      <c r="P1856">
        <v>17072</v>
      </c>
      <c r="Q1856" t="s">
        <v>388</v>
      </c>
      <c r="R1856" t="s">
        <v>334</v>
      </c>
      <c r="S1856">
        <v>59001</v>
      </c>
      <c r="T1856" t="s">
        <v>336</v>
      </c>
    </row>
    <row r="1857" spans="1:20" x14ac:dyDescent="0.25">
      <c r="A1857" t="s">
        <v>1164</v>
      </c>
      <c r="B1857" t="s">
        <v>796</v>
      </c>
      <c r="D1857">
        <v>904047001</v>
      </c>
      <c r="E1857" t="s">
        <v>826</v>
      </c>
      <c r="F1857" t="s">
        <v>827</v>
      </c>
      <c r="G1857" t="s">
        <v>333</v>
      </c>
      <c r="H1857">
        <v>17072</v>
      </c>
      <c r="I1857">
        <v>306.14999999999998</v>
      </c>
      <c r="J1857" t="s">
        <v>330</v>
      </c>
      <c r="K1857">
        <v>8</v>
      </c>
      <c r="L1857">
        <v>61.23</v>
      </c>
      <c r="M1857">
        <v>5</v>
      </c>
      <c r="O1857" t="s">
        <v>26</v>
      </c>
      <c r="P1857">
        <v>17072</v>
      </c>
      <c r="Q1857" t="s">
        <v>388</v>
      </c>
      <c r="R1857" t="s">
        <v>334</v>
      </c>
      <c r="S1857">
        <v>59001</v>
      </c>
      <c r="T1857" t="s">
        <v>336</v>
      </c>
    </row>
    <row r="1858" spans="1:20" x14ac:dyDescent="0.25">
      <c r="A1858" t="s">
        <v>1494</v>
      </c>
      <c r="B1858" t="s">
        <v>580</v>
      </c>
      <c r="D1858">
        <v>908000000</v>
      </c>
      <c r="E1858" t="s">
        <v>1102</v>
      </c>
      <c r="F1858" t="s">
        <v>1233</v>
      </c>
      <c r="G1858" t="s">
        <v>333</v>
      </c>
      <c r="H1858">
        <v>17073</v>
      </c>
      <c r="I1858">
        <v>280</v>
      </c>
      <c r="J1858" t="s">
        <v>330</v>
      </c>
      <c r="K1858">
        <v>2</v>
      </c>
      <c r="L1858">
        <v>28</v>
      </c>
      <c r="M1858">
        <v>10</v>
      </c>
      <c r="O1858" t="s">
        <v>26</v>
      </c>
      <c r="P1858">
        <v>17073</v>
      </c>
      <c r="Q1858" t="s">
        <v>481</v>
      </c>
      <c r="R1858" t="s">
        <v>334</v>
      </c>
      <c r="S1858">
        <v>59001</v>
      </c>
      <c r="T1858" t="s">
        <v>336</v>
      </c>
    </row>
    <row r="1859" spans="1:20" x14ac:dyDescent="0.25">
      <c r="A1859" t="s">
        <v>920</v>
      </c>
      <c r="B1859" t="s">
        <v>570</v>
      </c>
      <c r="D1859">
        <v>904069020</v>
      </c>
      <c r="E1859" t="s">
        <v>921</v>
      </c>
      <c r="F1859" t="s">
        <v>922</v>
      </c>
      <c r="G1859" t="s">
        <v>333</v>
      </c>
      <c r="H1859">
        <v>17073</v>
      </c>
      <c r="I1859">
        <v>108</v>
      </c>
      <c r="J1859" t="s">
        <v>330</v>
      </c>
      <c r="K1859">
        <v>16</v>
      </c>
      <c r="L1859">
        <v>27</v>
      </c>
      <c r="M1859">
        <v>4</v>
      </c>
      <c r="O1859" t="s">
        <v>26</v>
      </c>
      <c r="P1859">
        <v>17073</v>
      </c>
      <c r="Q1859" t="s">
        <v>481</v>
      </c>
      <c r="R1859" t="s">
        <v>334</v>
      </c>
      <c r="S1859">
        <v>59001</v>
      </c>
      <c r="T1859" t="s">
        <v>336</v>
      </c>
    </row>
    <row r="1860" spans="1:20" x14ac:dyDescent="0.25">
      <c r="A1860" t="s">
        <v>1165</v>
      </c>
      <c r="B1860" t="s">
        <v>849</v>
      </c>
      <c r="D1860">
        <v>904069001</v>
      </c>
      <c r="E1860" t="s">
        <v>842</v>
      </c>
      <c r="F1860" t="s">
        <v>843</v>
      </c>
      <c r="G1860" t="s">
        <v>333</v>
      </c>
      <c r="H1860">
        <v>17073</v>
      </c>
      <c r="I1860">
        <v>290.39999999999998</v>
      </c>
      <c r="J1860" t="s">
        <v>330</v>
      </c>
      <c r="K1860">
        <v>2</v>
      </c>
      <c r="L1860">
        <v>29.04</v>
      </c>
      <c r="M1860">
        <v>10</v>
      </c>
      <c r="O1860" t="s">
        <v>26</v>
      </c>
      <c r="P1860">
        <v>17073</v>
      </c>
      <c r="Q1860" t="s">
        <v>481</v>
      </c>
      <c r="R1860" t="s">
        <v>334</v>
      </c>
      <c r="S1860">
        <v>59001</v>
      </c>
      <c r="T1860" t="s">
        <v>336</v>
      </c>
    </row>
    <row r="1861" spans="1:20" x14ac:dyDescent="0.25">
      <c r="A1861" t="s">
        <v>923</v>
      </c>
      <c r="B1861" t="s">
        <v>924</v>
      </c>
      <c r="D1861">
        <v>907000000</v>
      </c>
      <c r="E1861" t="s">
        <v>925</v>
      </c>
      <c r="F1861" t="s">
        <v>926</v>
      </c>
      <c r="G1861" t="s">
        <v>333</v>
      </c>
      <c r="H1861">
        <v>17073</v>
      </c>
      <c r="I1861">
        <v>58</v>
      </c>
      <c r="J1861" t="s">
        <v>330</v>
      </c>
      <c r="K1861">
        <v>6</v>
      </c>
      <c r="L1861">
        <v>29</v>
      </c>
      <c r="M1861">
        <v>2</v>
      </c>
      <c r="O1861" t="s">
        <v>26</v>
      </c>
      <c r="P1861">
        <v>17073</v>
      </c>
      <c r="Q1861" t="s">
        <v>481</v>
      </c>
      <c r="R1861" t="s">
        <v>334</v>
      </c>
      <c r="S1861">
        <v>59001</v>
      </c>
      <c r="T1861" t="s">
        <v>336</v>
      </c>
    </row>
    <row r="1862" spans="1:20" x14ac:dyDescent="0.25">
      <c r="A1862" t="s">
        <v>1166</v>
      </c>
      <c r="B1862" t="s">
        <v>626</v>
      </c>
      <c r="D1862">
        <v>904017020</v>
      </c>
      <c r="E1862" t="s">
        <v>1167</v>
      </c>
      <c r="F1862" t="s">
        <v>1168</v>
      </c>
      <c r="G1862" t="s">
        <v>333</v>
      </c>
      <c r="H1862">
        <v>17073</v>
      </c>
      <c r="I1862">
        <v>350.1</v>
      </c>
      <c r="J1862" t="s">
        <v>330</v>
      </c>
      <c r="K1862">
        <v>6</v>
      </c>
      <c r="L1862">
        <v>35.01</v>
      </c>
      <c r="M1862">
        <v>10</v>
      </c>
      <c r="O1862" t="s">
        <v>26</v>
      </c>
      <c r="P1862">
        <v>17073</v>
      </c>
      <c r="Q1862" t="s">
        <v>481</v>
      </c>
      <c r="R1862" t="s">
        <v>334</v>
      </c>
      <c r="S1862">
        <v>59001</v>
      </c>
      <c r="T1862" t="s">
        <v>336</v>
      </c>
    </row>
    <row r="1863" spans="1:20" x14ac:dyDescent="0.25">
      <c r="A1863" t="s">
        <v>1145</v>
      </c>
      <c r="B1863" t="s">
        <v>838</v>
      </c>
      <c r="D1863">
        <v>904017030</v>
      </c>
      <c r="E1863" t="s">
        <v>835</v>
      </c>
      <c r="F1863" t="s">
        <v>836</v>
      </c>
      <c r="G1863" t="s">
        <v>333</v>
      </c>
      <c r="H1863">
        <v>17073</v>
      </c>
      <c r="I1863">
        <v>270</v>
      </c>
      <c r="J1863" t="s">
        <v>330</v>
      </c>
      <c r="K1863">
        <v>12</v>
      </c>
      <c r="L1863">
        <v>27</v>
      </c>
      <c r="M1863">
        <v>10</v>
      </c>
      <c r="O1863" t="s">
        <v>26</v>
      </c>
      <c r="P1863">
        <v>17073</v>
      </c>
      <c r="Q1863" t="s">
        <v>481</v>
      </c>
      <c r="R1863" t="s">
        <v>334</v>
      </c>
      <c r="S1863">
        <v>59001</v>
      </c>
      <c r="T1863" t="s">
        <v>336</v>
      </c>
    </row>
    <row r="1864" spans="1:20" x14ac:dyDescent="0.25">
      <c r="A1864" t="s">
        <v>927</v>
      </c>
      <c r="B1864" t="s">
        <v>761</v>
      </c>
      <c r="D1864">
        <v>903044001</v>
      </c>
      <c r="E1864" t="s">
        <v>928</v>
      </c>
      <c r="F1864" t="s">
        <v>929</v>
      </c>
      <c r="G1864" t="s">
        <v>333</v>
      </c>
      <c r="H1864">
        <v>17073</v>
      </c>
      <c r="I1864">
        <v>280</v>
      </c>
      <c r="J1864" t="s">
        <v>330</v>
      </c>
      <c r="K1864">
        <v>6</v>
      </c>
      <c r="L1864">
        <v>28</v>
      </c>
      <c r="M1864">
        <v>10</v>
      </c>
      <c r="O1864" t="s">
        <v>26</v>
      </c>
      <c r="P1864">
        <v>17073</v>
      </c>
      <c r="Q1864" t="s">
        <v>481</v>
      </c>
      <c r="R1864" t="s">
        <v>334</v>
      </c>
      <c r="S1864">
        <v>59001</v>
      </c>
      <c r="T1864" t="s">
        <v>336</v>
      </c>
    </row>
    <row r="1865" spans="1:20" x14ac:dyDescent="0.25">
      <c r="A1865" t="s">
        <v>931</v>
      </c>
      <c r="B1865" t="s">
        <v>796</v>
      </c>
      <c r="D1865">
        <v>903044001</v>
      </c>
      <c r="E1865" t="s">
        <v>928</v>
      </c>
      <c r="F1865" t="s">
        <v>929</v>
      </c>
      <c r="G1865" t="s">
        <v>333</v>
      </c>
      <c r="H1865">
        <v>17073</v>
      </c>
      <c r="I1865">
        <v>175.05</v>
      </c>
      <c r="J1865" t="s">
        <v>330</v>
      </c>
      <c r="K1865">
        <v>11</v>
      </c>
      <c r="L1865">
        <v>35.01</v>
      </c>
      <c r="M1865">
        <v>5</v>
      </c>
      <c r="O1865" t="s">
        <v>26</v>
      </c>
      <c r="P1865">
        <v>17073</v>
      </c>
      <c r="Q1865" t="s">
        <v>481</v>
      </c>
      <c r="R1865" t="s">
        <v>334</v>
      </c>
      <c r="S1865">
        <v>59001</v>
      </c>
      <c r="T1865" t="s">
        <v>336</v>
      </c>
    </row>
    <row r="1866" spans="1:20" x14ac:dyDescent="0.25">
      <c r="A1866" t="s">
        <v>1337</v>
      </c>
      <c r="B1866" t="s">
        <v>441</v>
      </c>
      <c r="D1866">
        <v>903044001</v>
      </c>
      <c r="E1866" t="s">
        <v>928</v>
      </c>
      <c r="F1866" t="s">
        <v>929</v>
      </c>
      <c r="G1866" t="s">
        <v>333</v>
      </c>
      <c r="H1866">
        <v>17073</v>
      </c>
      <c r="I1866">
        <v>135</v>
      </c>
      <c r="J1866" t="s">
        <v>330</v>
      </c>
      <c r="K1866">
        <v>1</v>
      </c>
      <c r="L1866">
        <v>27</v>
      </c>
      <c r="M1866">
        <v>5</v>
      </c>
      <c r="O1866" t="s">
        <v>26</v>
      </c>
      <c r="P1866">
        <v>17073</v>
      </c>
      <c r="Q1866" t="s">
        <v>481</v>
      </c>
      <c r="R1866" t="s">
        <v>334</v>
      </c>
      <c r="S1866">
        <v>59001</v>
      </c>
      <c r="T1866" t="s">
        <v>336</v>
      </c>
    </row>
    <row r="1867" spans="1:20" x14ac:dyDescent="0.25">
      <c r="A1867" t="s">
        <v>1498</v>
      </c>
      <c r="B1867" t="s">
        <v>769</v>
      </c>
      <c r="D1867">
        <v>908037001</v>
      </c>
      <c r="E1867" t="s">
        <v>1020</v>
      </c>
      <c r="F1867" t="s">
        <v>1170</v>
      </c>
      <c r="G1867" t="s">
        <v>333</v>
      </c>
      <c r="H1867">
        <v>17073</v>
      </c>
      <c r="I1867">
        <v>145</v>
      </c>
      <c r="J1867" t="s">
        <v>330</v>
      </c>
      <c r="K1867">
        <v>5</v>
      </c>
      <c r="L1867">
        <v>29</v>
      </c>
      <c r="M1867">
        <v>5</v>
      </c>
      <c r="O1867" t="s">
        <v>26</v>
      </c>
      <c r="P1867">
        <v>17073</v>
      </c>
      <c r="Q1867" t="s">
        <v>481</v>
      </c>
      <c r="R1867" t="s">
        <v>334</v>
      </c>
      <c r="S1867">
        <v>59001</v>
      </c>
      <c r="T1867" t="s">
        <v>336</v>
      </c>
    </row>
    <row r="1868" spans="1:20" x14ac:dyDescent="0.25">
      <c r="A1868" t="s">
        <v>1338</v>
      </c>
      <c r="B1868" t="s">
        <v>792</v>
      </c>
      <c r="D1868">
        <v>904054010</v>
      </c>
      <c r="E1868" t="s">
        <v>751</v>
      </c>
      <c r="F1868" t="s">
        <v>752</v>
      </c>
      <c r="G1868" t="s">
        <v>333</v>
      </c>
      <c r="H1868">
        <v>17073</v>
      </c>
      <c r="I1868">
        <v>168</v>
      </c>
      <c r="J1868" t="s">
        <v>330</v>
      </c>
      <c r="K1868">
        <v>5</v>
      </c>
      <c r="L1868">
        <v>28</v>
      </c>
      <c r="M1868">
        <v>6</v>
      </c>
      <c r="O1868" t="s">
        <v>26</v>
      </c>
      <c r="P1868">
        <v>17073</v>
      </c>
      <c r="Q1868" t="s">
        <v>481</v>
      </c>
      <c r="R1868" t="s">
        <v>334</v>
      </c>
      <c r="S1868">
        <v>59001</v>
      </c>
      <c r="T1868" t="s">
        <v>336</v>
      </c>
    </row>
    <row r="1869" spans="1:20" x14ac:dyDescent="0.25">
      <c r="A1869" t="s">
        <v>937</v>
      </c>
      <c r="B1869" t="s">
        <v>441</v>
      </c>
      <c r="D1869">
        <v>904054010</v>
      </c>
      <c r="E1869" t="s">
        <v>751</v>
      </c>
      <c r="F1869" t="s">
        <v>752</v>
      </c>
      <c r="G1869" t="s">
        <v>333</v>
      </c>
      <c r="H1869">
        <v>17073</v>
      </c>
      <c r="I1869">
        <v>81</v>
      </c>
      <c r="J1869" t="s">
        <v>330</v>
      </c>
      <c r="K1869">
        <v>4</v>
      </c>
      <c r="L1869">
        <v>27</v>
      </c>
      <c r="M1869">
        <v>3</v>
      </c>
      <c r="O1869" t="s">
        <v>26</v>
      </c>
      <c r="P1869">
        <v>17073</v>
      </c>
      <c r="Q1869" t="s">
        <v>481</v>
      </c>
      <c r="R1869" t="s">
        <v>334</v>
      </c>
      <c r="S1869">
        <v>59001</v>
      </c>
      <c r="T1869" t="s">
        <v>336</v>
      </c>
    </row>
    <row r="1870" spans="1:20" x14ac:dyDescent="0.25">
      <c r="A1870" t="s">
        <v>1056</v>
      </c>
      <c r="B1870" t="s">
        <v>769</v>
      </c>
      <c r="D1870">
        <v>905025030</v>
      </c>
      <c r="E1870" t="s">
        <v>1057</v>
      </c>
      <c r="F1870" t="s">
        <v>1058</v>
      </c>
      <c r="G1870" t="s">
        <v>333</v>
      </c>
      <c r="H1870">
        <v>17073</v>
      </c>
      <c r="I1870">
        <v>29</v>
      </c>
      <c r="J1870" t="s">
        <v>330</v>
      </c>
      <c r="K1870">
        <v>12</v>
      </c>
      <c r="L1870">
        <v>29</v>
      </c>
      <c r="M1870">
        <v>1</v>
      </c>
      <c r="O1870" t="s">
        <v>26</v>
      </c>
      <c r="P1870">
        <v>17073</v>
      </c>
      <c r="Q1870" t="s">
        <v>481</v>
      </c>
      <c r="R1870" t="s">
        <v>334</v>
      </c>
      <c r="S1870">
        <v>59001</v>
      </c>
      <c r="T1870" t="s">
        <v>336</v>
      </c>
    </row>
    <row r="1871" spans="1:20" x14ac:dyDescent="0.25">
      <c r="A1871" t="s">
        <v>837</v>
      </c>
      <c r="B1871" t="s">
        <v>838</v>
      </c>
      <c r="D1871">
        <v>904052050</v>
      </c>
      <c r="E1871" t="s">
        <v>839</v>
      </c>
      <c r="F1871" t="s">
        <v>840</v>
      </c>
      <c r="G1871" t="s">
        <v>333</v>
      </c>
      <c r="H1871">
        <v>17073</v>
      </c>
      <c r="I1871">
        <v>540</v>
      </c>
      <c r="J1871" t="s">
        <v>330</v>
      </c>
      <c r="K1871">
        <v>31</v>
      </c>
      <c r="L1871">
        <v>27</v>
      </c>
      <c r="M1871">
        <v>20</v>
      </c>
      <c r="O1871" t="s">
        <v>26</v>
      </c>
      <c r="P1871">
        <v>17073</v>
      </c>
      <c r="Q1871" t="s">
        <v>481</v>
      </c>
      <c r="R1871" t="s">
        <v>334</v>
      </c>
      <c r="S1871">
        <v>59001</v>
      </c>
      <c r="T1871" t="s">
        <v>336</v>
      </c>
    </row>
    <row r="1872" spans="1:20" x14ac:dyDescent="0.25">
      <c r="A1872" t="s">
        <v>1464</v>
      </c>
      <c r="B1872" t="s">
        <v>796</v>
      </c>
      <c r="D1872">
        <v>901043001</v>
      </c>
      <c r="E1872" t="s">
        <v>941</v>
      </c>
      <c r="F1872" t="s">
        <v>942</v>
      </c>
      <c r="G1872" t="s">
        <v>333</v>
      </c>
      <c r="H1872">
        <v>17073</v>
      </c>
      <c r="I1872">
        <v>350.1</v>
      </c>
      <c r="J1872" t="s">
        <v>330</v>
      </c>
      <c r="K1872">
        <v>7</v>
      </c>
      <c r="L1872">
        <v>35.01</v>
      </c>
      <c r="M1872">
        <v>10</v>
      </c>
      <c r="O1872" t="s">
        <v>26</v>
      </c>
      <c r="P1872">
        <v>17073</v>
      </c>
      <c r="Q1872" t="s">
        <v>481</v>
      </c>
      <c r="R1872" t="s">
        <v>334</v>
      </c>
      <c r="S1872">
        <v>59001</v>
      </c>
      <c r="T1872" t="s">
        <v>336</v>
      </c>
    </row>
    <row r="1873" spans="1:20" x14ac:dyDescent="0.25">
      <c r="A1873" t="s">
        <v>940</v>
      </c>
      <c r="B1873" t="s">
        <v>761</v>
      </c>
      <c r="D1873">
        <v>901043001</v>
      </c>
      <c r="E1873" t="s">
        <v>941</v>
      </c>
      <c r="F1873" t="s">
        <v>942</v>
      </c>
      <c r="G1873" t="s">
        <v>333</v>
      </c>
      <c r="H1873">
        <v>17073</v>
      </c>
      <c r="I1873">
        <v>280</v>
      </c>
      <c r="J1873" t="s">
        <v>330</v>
      </c>
      <c r="K1873">
        <v>9</v>
      </c>
      <c r="L1873">
        <v>28</v>
      </c>
      <c r="M1873">
        <v>10</v>
      </c>
      <c r="O1873" t="s">
        <v>26</v>
      </c>
      <c r="P1873">
        <v>17073</v>
      </c>
      <c r="Q1873" t="s">
        <v>481</v>
      </c>
      <c r="R1873" t="s">
        <v>334</v>
      </c>
      <c r="S1873">
        <v>59001</v>
      </c>
      <c r="T1873" t="s">
        <v>336</v>
      </c>
    </row>
    <row r="1874" spans="1:20" x14ac:dyDescent="0.25">
      <c r="A1874" t="s">
        <v>943</v>
      </c>
      <c r="B1874" t="s">
        <v>441</v>
      </c>
      <c r="D1874">
        <v>904069001</v>
      </c>
      <c r="E1874" t="s">
        <v>842</v>
      </c>
      <c r="F1874" t="s">
        <v>843</v>
      </c>
      <c r="G1874" t="s">
        <v>333</v>
      </c>
      <c r="H1874">
        <v>17073</v>
      </c>
      <c r="I1874">
        <v>135</v>
      </c>
      <c r="J1874" t="s">
        <v>330</v>
      </c>
      <c r="K1874">
        <v>16</v>
      </c>
      <c r="L1874">
        <v>27</v>
      </c>
      <c r="M1874">
        <v>5</v>
      </c>
      <c r="O1874" t="s">
        <v>26</v>
      </c>
      <c r="P1874">
        <v>17073</v>
      </c>
      <c r="Q1874" t="s">
        <v>481</v>
      </c>
      <c r="R1874" t="s">
        <v>334</v>
      </c>
      <c r="S1874">
        <v>59001</v>
      </c>
      <c r="T1874" t="s">
        <v>336</v>
      </c>
    </row>
    <row r="1875" spans="1:20" x14ac:dyDescent="0.25">
      <c r="A1875" t="s">
        <v>841</v>
      </c>
      <c r="B1875" t="s">
        <v>803</v>
      </c>
      <c r="D1875">
        <v>904069001</v>
      </c>
      <c r="E1875" t="s">
        <v>842</v>
      </c>
      <c r="F1875" t="s">
        <v>843</v>
      </c>
      <c r="G1875" t="s">
        <v>333</v>
      </c>
      <c r="H1875">
        <v>17073</v>
      </c>
      <c r="I1875">
        <v>56</v>
      </c>
      <c r="J1875" t="s">
        <v>330</v>
      </c>
      <c r="K1875">
        <v>5</v>
      </c>
      <c r="L1875">
        <v>28</v>
      </c>
      <c r="M1875">
        <v>2</v>
      </c>
      <c r="O1875" t="s">
        <v>26</v>
      </c>
      <c r="P1875">
        <v>17073</v>
      </c>
      <c r="Q1875" t="s">
        <v>481</v>
      </c>
      <c r="R1875" t="s">
        <v>334</v>
      </c>
      <c r="S1875">
        <v>59001</v>
      </c>
      <c r="T1875" t="s">
        <v>336</v>
      </c>
    </row>
    <row r="1876" spans="1:20" x14ac:dyDescent="0.25">
      <c r="A1876" t="s">
        <v>841</v>
      </c>
      <c r="B1876" t="s">
        <v>803</v>
      </c>
      <c r="D1876">
        <v>904069001</v>
      </c>
      <c r="E1876" t="s">
        <v>842</v>
      </c>
      <c r="F1876" t="s">
        <v>843</v>
      </c>
      <c r="G1876" t="s">
        <v>333</v>
      </c>
      <c r="H1876">
        <v>17073</v>
      </c>
      <c r="I1876">
        <v>29</v>
      </c>
      <c r="J1876" t="s">
        <v>330</v>
      </c>
      <c r="K1876">
        <v>6</v>
      </c>
      <c r="L1876">
        <v>29</v>
      </c>
      <c r="M1876">
        <v>1</v>
      </c>
      <c r="O1876" t="s">
        <v>26</v>
      </c>
      <c r="P1876">
        <v>17073</v>
      </c>
      <c r="Q1876" t="s">
        <v>481</v>
      </c>
      <c r="R1876" t="s">
        <v>334</v>
      </c>
      <c r="S1876">
        <v>59001</v>
      </c>
      <c r="T1876" t="s">
        <v>336</v>
      </c>
    </row>
    <row r="1877" spans="1:20" x14ac:dyDescent="0.25">
      <c r="A1877" t="s">
        <v>1239</v>
      </c>
      <c r="B1877" t="s">
        <v>788</v>
      </c>
      <c r="D1877">
        <v>906014001</v>
      </c>
      <c r="E1877" t="s">
        <v>770</v>
      </c>
      <c r="F1877" t="s">
        <v>771</v>
      </c>
      <c r="G1877" t="s">
        <v>333</v>
      </c>
      <c r="H1877">
        <v>17073</v>
      </c>
      <c r="I1877">
        <v>350.1</v>
      </c>
      <c r="J1877" t="s">
        <v>330</v>
      </c>
      <c r="K1877">
        <v>12</v>
      </c>
      <c r="L1877">
        <v>35.01</v>
      </c>
      <c r="M1877">
        <v>10</v>
      </c>
      <c r="O1877" t="s">
        <v>26</v>
      </c>
      <c r="P1877">
        <v>17073</v>
      </c>
      <c r="Q1877" t="s">
        <v>481</v>
      </c>
      <c r="R1877" t="s">
        <v>334</v>
      </c>
      <c r="S1877">
        <v>59001</v>
      </c>
      <c r="T1877" t="s">
        <v>336</v>
      </c>
    </row>
    <row r="1878" spans="1:20" x14ac:dyDescent="0.25">
      <c r="A1878" t="s">
        <v>1175</v>
      </c>
      <c r="B1878" t="s">
        <v>773</v>
      </c>
      <c r="D1878">
        <v>906014001</v>
      </c>
      <c r="E1878" t="s">
        <v>770</v>
      </c>
      <c r="F1878" t="s">
        <v>771</v>
      </c>
      <c r="G1878" t="s">
        <v>333</v>
      </c>
      <c r="H1878">
        <v>17073</v>
      </c>
      <c r="I1878">
        <v>350.1</v>
      </c>
      <c r="J1878" t="s">
        <v>330</v>
      </c>
      <c r="K1878">
        <v>10</v>
      </c>
      <c r="L1878">
        <v>35.01</v>
      </c>
      <c r="M1878">
        <v>10</v>
      </c>
      <c r="O1878" t="s">
        <v>26</v>
      </c>
      <c r="P1878">
        <v>17073</v>
      </c>
      <c r="Q1878" t="s">
        <v>481</v>
      </c>
      <c r="R1878" t="s">
        <v>334</v>
      </c>
      <c r="S1878">
        <v>59001</v>
      </c>
      <c r="T1878" t="s">
        <v>336</v>
      </c>
    </row>
    <row r="1879" spans="1:20" x14ac:dyDescent="0.25">
      <c r="A1879" t="s">
        <v>1499</v>
      </c>
      <c r="B1879" t="s">
        <v>903</v>
      </c>
      <c r="D1879">
        <v>909090050</v>
      </c>
      <c r="E1879" t="s">
        <v>777</v>
      </c>
      <c r="F1879" t="s">
        <v>949</v>
      </c>
      <c r="G1879" t="s">
        <v>333</v>
      </c>
      <c r="H1879">
        <v>17073</v>
      </c>
      <c r="I1879">
        <v>28</v>
      </c>
      <c r="J1879" t="s">
        <v>330</v>
      </c>
      <c r="K1879">
        <v>6</v>
      </c>
      <c r="L1879">
        <v>28</v>
      </c>
      <c r="M1879">
        <v>1</v>
      </c>
      <c r="O1879" t="s">
        <v>26</v>
      </c>
      <c r="P1879">
        <v>17073</v>
      </c>
      <c r="Q1879" t="s">
        <v>481</v>
      </c>
      <c r="R1879" t="s">
        <v>334</v>
      </c>
      <c r="S1879">
        <v>59001</v>
      </c>
      <c r="T1879" t="s">
        <v>336</v>
      </c>
    </row>
    <row r="1880" spans="1:20" x14ac:dyDescent="0.25">
      <c r="A1880" t="s">
        <v>950</v>
      </c>
      <c r="B1880" t="s">
        <v>887</v>
      </c>
      <c r="D1880">
        <v>908013010</v>
      </c>
      <c r="E1880" t="s">
        <v>766</v>
      </c>
      <c r="F1880" t="s">
        <v>767</v>
      </c>
      <c r="G1880" t="s">
        <v>333</v>
      </c>
      <c r="H1880">
        <v>17073</v>
      </c>
      <c r="I1880">
        <v>58.08</v>
      </c>
      <c r="J1880" t="s">
        <v>330</v>
      </c>
      <c r="K1880">
        <v>6</v>
      </c>
      <c r="L1880">
        <v>29.04</v>
      </c>
      <c r="M1880">
        <v>2</v>
      </c>
      <c r="O1880" t="s">
        <v>26</v>
      </c>
      <c r="P1880">
        <v>17073</v>
      </c>
      <c r="Q1880" t="s">
        <v>481</v>
      </c>
      <c r="R1880" t="s">
        <v>334</v>
      </c>
      <c r="S1880">
        <v>59001</v>
      </c>
      <c r="T1880" t="s">
        <v>336</v>
      </c>
    </row>
    <row r="1881" spans="1:20" x14ac:dyDescent="0.25">
      <c r="A1881" t="s">
        <v>951</v>
      </c>
      <c r="B1881" t="s">
        <v>952</v>
      </c>
      <c r="D1881">
        <v>906014001</v>
      </c>
      <c r="E1881" t="s">
        <v>770</v>
      </c>
      <c r="F1881" t="s">
        <v>771</v>
      </c>
      <c r="G1881" t="s">
        <v>333</v>
      </c>
      <c r="H1881">
        <v>17073</v>
      </c>
      <c r="I1881">
        <v>290.39999999999998</v>
      </c>
      <c r="J1881" t="s">
        <v>330</v>
      </c>
      <c r="K1881">
        <v>10</v>
      </c>
      <c r="L1881">
        <v>29.04</v>
      </c>
      <c r="M1881">
        <v>10</v>
      </c>
      <c r="O1881" t="s">
        <v>26</v>
      </c>
      <c r="P1881">
        <v>17073</v>
      </c>
      <c r="Q1881" t="s">
        <v>481</v>
      </c>
      <c r="R1881" t="s">
        <v>334</v>
      </c>
      <c r="S1881">
        <v>59001</v>
      </c>
      <c r="T1881" t="s">
        <v>336</v>
      </c>
    </row>
    <row r="1882" spans="1:20" x14ac:dyDescent="0.25">
      <c r="A1882" t="s">
        <v>953</v>
      </c>
      <c r="B1882" t="s">
        <v>347</v>
      </c>
      <c r="D1882">
        <v>906014001</v>
      </c>
      <c r="E1882" t="s">
        <v>770</v>
      </c>
      <c r="F1882" t="s">
        <v>771</v>
      </c>
      <c r="G1882" t="s">
        <v>333</v>
      </c>
      <c r="H1882">
        <v>17073</v>
      </c>
      <c r="I1882">
        <v>290</v>
      </c>
      <c r="J1882" t="s">
        <v>330</v>
      </c>
      <c r="K1882">
        <v>7</v>
      </c>
      <c r="L1882">
        <v>29</v>
      </c>
      <c r="M1882">
        <v>10</v>
      </c>
      <c r="O1882" t="s">
        <v>26</v>
      </c>
      <c r="P1882">
        <v>17073</v>
      </c>
      <c r="Q1882" t="s">
        <v>481</v>
      </c>
      <c r="R1882" t="s">
        <v>334</v>
      </c>
      <c r="S1882">
        <v>59001</v>
      </c>
      <c r="T1882" t="s">
        <v>336</v>
      </c>
    </row>
    <row r="1883" spans="1:20" x14ac:dyDescent="0.25">
      <c r="A1883" t="s">
        <v>768</v>
      </c>
      <c r="B1883" t="s">
        <v>769</v>
      </c>
      <c r="D1883">
        <v>906014001</v>
      </c>
      <c r="E1883" t="s">
        <v>770</v>
      </c>
      <c r="F1883" t="s">
        <v>771</v>
      </c>
      <c r="G1883" t="s">
        <v>333</v>
      </c>
      <c r="H1883">
        <v>17073</v>
      </c>
      <c r="I1883">
        <v>145</v>
      </c>
      <c r="J1883" t="s">
        <v>330</v>
      </c>
      <c r="K1883">
        <v>9</v>
      </c>
      <c r="L1883">
        <v>29</v>
      </c>
      <c r="M1883">
        <v>5</v>
      </c>
      <c r="O1883" t="s">
        <v>26</v>
      </c>
      <c r="P1883">
        <v>17073</v>
      </c>
      <c r="Q1883" t="s">
        <v>481</v>
      </c>
      <c r="R1883" t="s">
        <v>334</v>
      </c>
      <c r="S1883">
        <v>59001</v>
      </c>
      <c r="T1883" t="s">
        <v>336</v>
      </c>
    </row>
    <row r="1884" spans="1:20" x14ac:dyDescent="0.25">
      <c r="A1884" t="s">
        <v>1328</v>
      </c>
      <c r="B1884" t="s">
        <v>887</v>
      </c>
      <c r="D1884">
        <v>906011001</v>
      </c>
      <c r="E1884" t="s">
        <v>846</v>
      </c>
      <c r="F1884" t="s">
        <v>847</v>
      </c>
      <c r="G1884" t="s">
        <v>333</v>
      </c>
      <c r="H1884">
        <v>17073</v>
      </c>
      <c r="I1884">
        <v>290.39999999999998</v>
      </c>
      <c r="J1884" t="s">
        <v>330</v>
      </c>
      <c r="K1884">
        <v>12</v>
      </c>
      <c r="L1884">
        <v>29.04</v>
      </c>
      <c r="M1884">
        <v>10</v>
      </c>
      <c r="O1884" t="s">
        <v>26</v>
      </c>
      <c r="P1884">
        <v>17073</v>
      </c>
      <c r="Q1884" t="s">
        <v>481</v>
      </c>
      <c r="R1884" t="s">
        <v>334</v>
      </c>
      <c r="S1884">
        <v>59001</v>
      </c>
      <c r="T1884" t="s">
        <v>336</v>
      </c>
    </row>
    <row r="1885" spans="1:20" x14ac:dyDescent="0.25">
      <c r="A1885" t="s">
        <v>1398</v>
      </c>
      <c r="B1885" t="s">
        <v>1141</v>
      </c>
      <c r="D1885">
        <v>906011001</v>
      </c>
      <c r="E1885" t="s">
        <v>846</v>
      </c>
      <c r="F1885" t="s">
        <v>847</v>
      </c>
      <c r="G1885" t="s">
        <v>333</v>
      </c>
      <c r="H1885">
        <v>17073</v>
      </c>
      <c r="I1885">
        <v>168</v>
      </c>
      <c r="J1885" t="s">
        <v>330</v>
      </c>
      <c r="K1885">
        <v>2</v>
      </c>
      <c r="L1885">
        <v>28</v>
      </c>
      <c r="M1885">
        <v>6</v>
      </c>
      <c r="O1885" t="s">
        <v>26</v>
      </c>
      <c r="P1885">
        <v>17073</v>
      </c>
      <c r="Q1885" t="s">
        <v>481</v>
      </c>
      <c r="R1885" t="s">
        <v>334</v>
      </c>
      <c r="S1885">
        <v>59001</v>
      </c>
      <c r="T1885" t="s">
        <v>336</v>
      </c>
    </row>
    <row r="1886" spans="1:20" x14ac:dyDescent="0.25">
      <c r="A1886" t="s">
        <v>1398</v>
      </c>
      <c r="B1886" t="s">
        <v>1141</v>
      </c>
      <c r="D1886">
        <v>906011001</v>
      </c>
      <c r="E1886" t="s">
        <v>846</v>
      </c>
      <c r="F1886" t="s">
        <v>847</v>
      </c>
      <c r="G1886" t="s">
        <v>333</v>
      </c>
      <c r="H1886">
        <v>17073</v>
      </c>
      <c r="I1886">
        <v>112</v>
      </c>
      <c r="J1886" t="s">
        <v>330</v>
      </c>
      <c r="K1886">
        <v>3</v>
      </c>
      <c r="L1886">
        <v>28</v>
      </c>
      <c r="M1886">
        <v>4</v>
      </c>
      <c r="O1886" t="s">
        <v>26</v>
      </c>
      <c r="P1886">
        <v>17073</v>
      </c>
      <c r="Q1886" t="s">
        <v>481</v>
      </c>
      <c r="R1886" t="s">
        <v>334</v>
      </c>
      <c r="S1886">
        <v>59001</v>
      </c>
      <c r="T1886" t="s">
        <v>336</v>
      </c>
    </row>
    <row r="1887" spans="1:20" x14ac:dyDescent="0.25">
      <c r="A1887" t="s">
        <v>957</v>
      </c>
      <c r="B1887" t="s">
        <v>356</v>
      </c>
      <c r="D1887">
        <v>907035001</v>
      </c>
      <c r="E1887" t="s">
        <v>955</v>
      </c>
      <c r="F1887" t="s">
        <v>956</v>
      </c>
      <c r="G1887" t="s">
        <v>333</v>
      </c>
      <c r="H1887">
        <v>17073</v>
      </c>
      <c r="I1887">
        <v>135</v>
      </c>
      <c r="J1887" t="s">
        <v>330</v>
      </c>
      <c r="K1887">
        <v>30</v>
      </c>
      <c r="L1887">
        <v>27</v>
      </c>
      <c r="M1887">
        <v>5</v>
      </c>
      <c r="O1887" t="s">
        <v>26</v>
      </c>
      <c r="P1887">
        <v>17073</v>
      </c>
      <c r="Q1887" t="s">
        <v>481</v>
      </c>
      <c r="R1887" t="s">
        <v>334</v>
      </c>
      <c r="S1887">
        <v>59001</v>
      </c>
      <c r="T1887" t="s">
        <v>336</v>
      </c>
    </row>
    <row r="1888" spans="1:20" x14ac:dyDescent="0.25">
      <c r="A1888" t="s">
        <v>957</v>
      </c>
      <c r="B1888" t="s">
        <v>356</v>
      </c>
      <c r="D1888">
        <v>907035001</v>
      </c>
      <c r="E1888" t="s">
        <v>955</v>
      </c>
      <c r="F1888" t="s">
        <v>956</v>
      </c>
      <c r="G1888" t="s">
        <v>333</v>
      </c>
      <c r="H1888">
        <v>17073</v>
      </c>
      <c r="I1888">
        <v>420</v>
      </c>
      <c r="J1888" t="s">
        <v>330</v>
      </c>
      <c r="K1888">
        <v>32</v>
      </c>
      <c r="L1888">
        <v>28</v>
      </c>
      <c r="M1888">
        <v>15</v>
      </c>
      <c r="O1888" t="s">
        <v>26</v>
      </c>
      <c r="P1888">
        <v>17073</v>
      </c>
      <c r="Q1888" t="s">
        <v>481</v>
      </c>
      <c r="R1888" t="s">
        <v>334</v>
      </c>
      <c r="S1888">
        <v>59001</v>
      </c>
      <c r="T1888" t="s">
        <v>336</v>
      </c>
    </row>
    <row r="1889" spans="1:20" x14ac:dyDescent="0.25">
      <c r="A1889" t="s">
        <v>1472</v>
      </c>
      <c r="B1889" t="s">
        <v>358</v>
      </c>
      <c r="D1889">
        <v>909038000</v>
      </c>
      <c r="E1889" t="s">
        <v>862</v>
      </c>
      <c r="F1889" t="s">
        <v>863</v>
      </c>
      <c r="G1889" t="s">
        <v>333</v>
      </c>
      <c r="H1889">
        <v>17073</v>
      </c>
      <c r="I1889">
        <v>56</v>
      </c>
      <c r="J1889" t="s">
        <v>330</v>
      </c>
      <c r="K1889">
        <v>2</v>
      </c>
      <c r="L1889">
        <v>28</v>
      </c>
      <c r="M1889">
        <v>2</v>
      </c>
      <c r="O1889" t="s">
        <v>26</v>
      </c>
      <c r="P1889">
        <v>17073</v>
      </c>
      <c r="Q1889" t="s">
        <v>481</v>
      </c>
      <c r="R1889" t="s">
        <v>334</v>
      </c>
      <c r="S1889">
        <v>59001</v>
      </c>
      <c r="T1889" t="s">
        <v>336</v>
      </c>
    </row>
    <row r="1890" spans="1:20" x14ac:dyDescent="0.25">
      <c r="A1890" t="s">
        <v>1482</v>
      </c>
      <c r="B1890" t="s">
        <v>580</v>
      </c>
      <c r="D1890">
        <v>909038000</v>
      </c>
      <c r="E1890" t="s">
        <v>862</v>
      </c>
      <c r="F1890" t="s">
        <v>863</v>
      </c>
      <c r="G1890" t="s">
        <v>333</v>
      </c>
      <c r="H1890">
        <v>17073</v>
      </c>
      <c r="I1890">
        <v>224</v>
      </c>
      <c r="J1890" t="s">
        <v>330</v>
      </c>
      <c r="K1890">
        <v>3</v>
      </c>
      <c r="L1890">
        <v>28</v>
      </c>
      <c r="M1890">
        <v>8</v>
      </c>
      <c r="O1890" t="s">
        <v>26</v>
      </c>
      <c r="P1890">
        <v>17073</v>
      </c>
      <c r="Q1890" t="s">
        <v>481</v>
      </c>
      <c r="R1890" t="s">
        <v>334</v>
      </c>
      <c r="S1890">
        <v>59001</v>
      </c>
      <c r="T1890" t="s">
        <v>336</v>
      </c>
    </row>
    <row r="1891" spans="1:20" x14ac:dyDescent="0.25">
      <c r="A1891" t="s">
        <v>1309</v>
      </c>
      <c r="B1891" t="s">
        <v>769</v>
      </c>
      <c r="D1891">
        <v>909090090</v>
      </c>
      <c r="E1891" t="s">
        <v>1310</v>
      </c>
      <c r="F1891" t="s">
        <v>1311</v>
      </c>
      <c r="G1891" t="s">
        <v>333</v>
      </c>
      <c r="H1891">
        <v>17073</v>
      </c>
      <c r="I1891">
        <v>290</v>
      </c>
      <c r="J1891" t="s">
        <v>330</v>
      </c>
      <c r="K1891">
        <v>7</v>
      </c>
      <c r="L1891">
        <v>29</v>
      </c>
      <c r="M1891">
        <v>10</v>
      </c>
      <c r="O1891" t="s">
        <v>26</v>
      </c>
      <c r="P1891">
        <v>17073</v>
      </c>
      <c r="Q1891" t="s">
        <v>481</v>
      </c>
      <c r="R1891" t="s">
        <v>334</v>
      </c>
      <c r="S1891">
        <v>59001</v>
      </c>
      <c r="T1891" t="s">
        <v>336</v>
      </c>
    </row>
    <row r="1892" spans="1:20" x14ac:dyDescent="0.25">
      <c r="A1892" t="s">
        <v>1480</v>
      </c>
      <c r="B1892" t="s">
        <v>849</v>
      </c>
      <c r="D1892">
        <v>903062040</v>
      </c>
      <c r="E1892" t="s">
        <v>962</v>
      </c>
      <c r="F1892" t="s">
        <v>963</v>
      </c>
      <c r="G1892" t="s">
        <v>333</v>
      </c>
      <c r="H1892">
        <v>17073</v>
      </c>
      <c r="I1892">
        <v>290.39999999999998</v>
      </c>
      <c r="J1892" t="s">
        <v>330</v>
      </c>
      <c r="K1892">
        <v>4</v>
      </c>
      <c r="L1892">
        <v>29.04</v>
      </c>
      <c r="M1892">
        <v>10</v>
      </c>
      <c r="O1892" t="s">
        <v>26</v>
      </c>
      <c r="P1892">
        <v>17073</v>
      </c>
      <c r="Q1892" t="s">
        <v>481</v>
      </c>
      <c r="R1892" t="s">
        <v>334</v>
      </c>
      <c r="S1892">
        <v>59001</v>
      </c>
      <c r="T1892" t="s">
        <v>336</v>
      </c>
    </row>
    <row r="1893" spans="1:20" x14ac:dyDescent="0.25">
      <c r="A1893" t="s">
        <v>772</v>
      </c>
      <c r="B1893" t="s">
        <v>773</v>
      </c>
      <c r="D1893">
        <v>902029010</v>
      </c>
      <c r="E1893" t="s">
        <v>774</v>
      </c>
      <c r="F1893" t="s">
        <v>775</v>
      </c>
      <c r="G1893" t="s">
        <v>333</v>
      </c>
      <c r="H1893">
        <v>17073</v>
      </c>
      <c r="I1893">
        <v>175.05</v>
      </c>
      <c r="J1893" t="s">
        <v>330</v>
      </c>
      <c r="K1893">
        <v>8</v>
      </c>
      <c r="L1893">
        <v>35.01</v>
      </c>
      <c r="M1893">
        <v>5</v>
      </c>
      <c r="O1893" t="s">
        <v>26</v>
      </c>
      <c r="P1893">
        <v>17073</v>
      </c>
      <c r="Q1893" t="s">
        <v>481</v>
      </c>
      <c r="R1893" t="s">
        <v>334</v>
      </c>
      <c r="S1893">
        <v>59001</v>
      </c>
      <c r="T1893" t="s">
        <v>336</v>
      </c>
    </row>
    <row r="1894" spans="1:20" x14ac:dyDescent="0.25">
      <c r="A1894" t="s">
        <v>964</v>
      </c>
      <c r="B1894" t="s">
        <v>580</v>
      </c>
      <c r="D1894">
        <v>902029020</v>
      </c>
      <c r="E1894" t="s">
        <v>965</v>
      </c>
      <c r="F1894" t="s">
        <v>775</v>
      </c>
      <c r="G1894" t="s">
        <v>333</v>
      </c>
      <c r="H1894">
        <v>17073</v>
      </c>
      <c r="I1894">
        <v>280</v>
      </c>
      <c r="J1894" t="s">
        <v>330</v>
      </c>
      <c r="K1894">
        <v>20</v>
      </c>
      <c r="L1894">
        <v>28</v>
      </c>
      <c r="M1894">
        <v>10</v>
      </c>
      <c r="O1894" t="s">
        <v>26</v>
      </c>
      <c r="P1894">
        <v>17073</v>
      </c>
      <c r="Q1894" t="s">
        <v>481</v>
      </c>
      <c r="R1894" t="s">
        <v>334</v>
      </c>
      <c r="S1894">
        <v>59001</v>
      </c>
      <c r="T1894" t="s">
        <v>336</v>
      </c>
    </row>
    <row r="1895" spans="1:20" x14ac:dyDescent="0.25">
      <c r="A1895" t="s">
        <v>970</v>
      </c>
      <c r="B1895" t="s">
        <v>349</v>
      </c>
      <c r="D1895">
        <v>908013021</v>
      </c>
      <c r="E1895" t="s">
        <v>971</v>
      </c>
      <c r="F1895" t="s">
        <v>972</v>
      </c>
      <c r="G1895" t="s">
        <v>333</v>
      </c>
      <c r="H1895">
        <v>17073</v>
      </c>
      <c r="I1895">
        <v>29.04</v>
      </c>
      <c r="J1895" t="s">
        <v>330</v>
      </c>
      <c r="K1895">
        <v>1</v>
      </c>
      <c r="L1895">
        <v>29.04</v>
      </c>
      <c r="M1895">
        <v>1</v>
      </c>
      <c r="O1895" t="s">
        <v>26</v>
      </c>
      <c r="P1895">
        <v>17073</v>
      </c>
      <c r="Q1895" t="s">
        <v>481</v>
      </c>
      <c r="R1895" t="s">
        <v>334</v>
      </c>
      <c r="S1895">
        <v>59001</v>
      </c>
      <c r="T1895" t="s">
        <v>336</v>
      </c>
    </row>
    <row r="1896" spans="1:20" x14ac:dyDescent="0.25">
      <c r="A1896" t="s">
        <v>1147</v>
      </c>
      <c r="B1896" t="s">
        <v>358</v>
      </c>
      <c r="D1896">
        <v>909090050</v>
      </c>
      <c r="E1896" t="s">
        <v>777</v>
      </c>
      <c r="F1896" t="s">
        <v>778</v>
      </c>
      <c r="G1896" t="s">
        <v>333</v>
      </c>
      <c r="H1896">
        <v>17073</v>
      </c>
      <c r="I1896">
        <v>84</v>
      </c>
      <c r="J1896" t="s">
        <v>330</v>
      </c>
      <c r="K1896">
        <v>3</v>
      </c>
      <c r="L1896">
        <v>28</v>
      </c>
      <c r="M1896">
        <v>3</v>
      </c>
      <c r="O1896" t="s">
        <v>26</v>
      </c>
      <c r="P1896">
        <v>17073</v>
      </c>
      <c r="Q1896" t="s">
        <v>481</v>
      </c>
      <c r="R1896" t="s">
        <v>334</v>
      </c>
      <c r="S1896">
        <v>59001</v>
      </c>
      <c r="T1896" t="s">
        <v>336</v>
      </c>
    </row>
    <row r="1897" spans="1:20" x14ac:dyDescent="0.25">
      <c r="A1897" t="s">
        <v>779</v>
      </c>
      <c r="B1897" t="s">
        <v>456</v>
      </c>
      <c r="D1897">
        <v>906012001</v>
      </c>
      <c r="E1897" t="s">
        <v>780</v>
      </c>
      <c r="F1897" t="s">
        <v>781</v>
      </c>
      <c r="G1897" t="s">
        <v>333</v>
      </c>
      <c r="H1897">
        <v>17073</v>
      </c>
      <c r="I1897">
        <v>145</v>
      </c>
      <c r="J1897" t="s">
        <v>330</v>
      </c>
      <c r="K1897">
        <v>10</v>
      </c>
      <c r="L1897">
        <v>29</v>
      </c>
      <c r="M1897">
        <v>5</v>
      </c>
      <c r="O1897" t="s">
        <v>26</v>
      </c>
      <c r="P1897">
        <v>17073</v>
      </c>
      <c r="Q1897" t="s">
        <v>481</v>
      </c>
      <c r="R1897" t="s">
        <v>334</v>
      </c>
      <c r="S1897">
        <v>59001</v>
      </c>
      <c r="T1897" t="s">
        <v>336</v>
      </c>
    </row>
    <row r="1898" spans="1:20" x14ac:dyDescent="0.25">
      <c r="A1898" t="s">
        <v>1092</v>
      </c>
      <c r="B1898" t="s">
        <v>441</v>
      </c>
      <c r="D1898">
        <v>908066020</v>
      </c>
      <c r="E1898" t="s">
        <v>981</v>
      </c>
      <c r="F1898" t="s">
        <v>982</v>
      </c>
      <c r="G1898" t="s">
        <v>333</v>
      </c>
      <c r="H1898">
        <v>17073</v>
      </c>
      <c r="I1898">
        <v>54</v>
      </c>
      <c r="J1898" t="s">
        <v>330</v>
      </c>
      <c r="K1898">
        <v>16</v>
      </c>
      <c r="L1898">
        <v>27</v>
      </c>
      <c r="M1898">
        <v>2</v>
      </c>
      <c r="O1898" t="s">
        <v>26</v>
      </c>
      <c r="P1898">
        <v>17073</v>
      </c>
      <c r="Q1898" t="s">
        <v>481</v>
      </c>
      <c r="R1898" t="s">
        <v>334</v>
      </c>
      <c r="S1898">
        <v>59001</v>
      </c>
      <c r="T1898" t="s">
        <v>336</v>
      </c>
    </row>
    <row r="1899" spans="1:20" x14ac:dyDescent="0.25">
      <c r="A1899" t="s">
        <v>977</v>
      </c>
      <c r="B1899" t="s">
        <v>792</v>
      </c>
      <c r="D1899">
        <v>909059001</v>
      </c>
      <c r="E1899" t="s">
        <v>978</v>
      </c>
      <c r="F1899" t="s">
        <v>979</v>
      </c>
      <c r="G1899" t="s">
        <v>333</v>
      </c>
      <c r="H1899">
        <v>17073</v>
      </c>
      <c r="I1899">
        <v>140</v>
      </c>
      <c r="J1899" t="s">
        <v>330</v>
      </c>
      <c r="K1899">
        <v>5</v>
      </c>
      <c r="L1899">
        <v>28</v>
      </c>
      <c r="M1899">
        <v>5</v>
      </c>
      <c r="O1899" t="s">
        <v>26</v>
      </c>
      <c r="P1899">
        <v>17073</v>
      </c>
      <c r="Q1899" t="s">
        <v>481</v>
      </c>
      <c r="R1899" t="s">
        <v>334</v>
      </c>
      <c r="S1899">
        <v>59001</v>
      </c>
      <c r="T1899" t="s">
        <v>336</v>
      </c>
    </row>
    <row r="1900" spans="1:20" x14ac:dyDescent="0.25">
      <c r="A1900" t="s">
        <v>1399</v>
      </c>
      <c r="B1900" t="s">
        <v>838</v>
      </c>
      <c r="D1900">
        <v>908066020</v>
      </c>
      <c r="E1900" t="s">
        <v>981</v>
      </c>
      <c r="F1900" t="s">
        <v>982</v>
      </c>
      <c r="G1900" t="s">
        <v>333</v>
      </c>
      <c r="H1900">
        <v>17073</v>
      </c>
      <c r="I1900">
        <v>189</v>
      </c>
      <c r="J1900" t="s">
        <v>330</v>
      </c>
      <c r="K1900">
        <v>22</v>
      </c>
      <c r="L1900">
        <v>27</v>
      </c>
      <c r="M1900">
        <v>7</v>
      </c>
      <c r="O1900" t="s">
        <v>26</v>
      </c>
      <c r="P1900">
        <v>17073</v>
      </c>
      <c r="Q1900" t="s">
        <v>481</v>
      </c>
      <c r="R1900" t="s">
        <v>334</v>
      </c>
      <c r="S1900">
        <v>59001</v>
      </c>
      <c r="T1900" t="s">
        <v>336</v>
      </c>
    </row>
    <row r="1901" spans="1:20" x14ac:dyDescent="0.25">
      <c r="A1901" t="s">
        <v>1300</v>
      </c>
      <c r="B1901" t="s">
        <v>1000</v>
      </c>
      <c r="D1901">
        <v>908066020</v>
      </c>
      <c r="E1901" t="s">
        <v>981</v>
      </c>
      <c r="F1901" t="s">
        <v>982</v>
      </c>
      <c r="G1901" t="s">
        <v>333</v>
      </c>
      <c r="H1901">
        <v>17073</v>
      </c>
      <c r="I1901">
        <v>280</v>
      </c>
      <c r="J1901" t="s">
        <v>330</v>
      </c>
      <c r="K1901">
        <v>13</v>
      </c>
      <c r="L1901">
        <v>28</v>
      </c>
      <c r="M1901">
        <v>10</v>
      </c>
      <c r="O1901" t="s">
        <v>26</v>
      </c>
      <c r="P1901">
        <v>17073</v>
      </c>
      <c r="Q1901" t="s">
        <v>481</v>
      </c>
      <c r="R1901" t="s">
        <v>334</v>
      </c>
      <c r="S1901">
        <v>59001</v>
      </c>
      <c r="T1901" t="s">
        <v>336</v>
      </c>
    </row>
    <row r="1902" spans="1:20" x14ac:dyDescent="0.25">
      <c r="A1902" t="s">
        <v>1314</v>
      </c>
      <c r="B1902" t="s">
        <v>358</v>
      </c>
      <c r="D1902">
        <v>909059030</v>
      </c>
      <c r="E1902" t="s">
        <v>854</v>
      </c>
      <c r="F1902" t="s">
        <v>855</v>
      </c>
      <c r="G1902" t="s">
        <v>333</v>
      </c>
      <c r="H1902">
        <v>17073</v>
      </c>
      <c r="I1902">
        <v>56</v>
      </c>
      <c r="J1902" t="s">
        <v>330</v>
      </c>
      <c r="K1902">
        <v>2</v>
      </c>
      <c r="L1902">
        <v>28</v>
      </c>
      <c r="M1902">
        <v>2</v>
      </c>
      <c r="O1902" t="s">
        <v>26</v>
      </c>
      <c r="P1902">
        <v>17073</v>
      </c>
      <c r="Q1902" t="s">
        <v>481</v>
      </c>
      <c r="R1902" t="s">
        <v>334</v>
      </c>
      <c r="S1902">
        <v>59001</v>
      </c>
      <c r="T1902" t="s">
        <v>336</v>
      </c>
    </row>
    <row r="1903" spans="1:20" x14ac:dyDescent="0.25">
      <c r="A1903" t="s">
        <v>853</v>
      </c>
      <c r="B1903" t="s">
        <v>358</v>
      </c>
      <c r="D1903">
        <v>909059030</v>
      </c>
      <c r="E1903" t="s">
        <v>854</v>
      </c>
      <c r="F1903" t="s">
        <v>855</v>
      </c>
      <c r="G1903" t="s">
        <v>333</v>
      </c>
      <c r="H1903">
        <v>17073</v>
      </c>
      <c r="I1903">
        <v>56</v>
      </c>
      <c r="J1903" t="s">
        <v>330</v>
      </c>
      <c r="K1903">
        <v>21</v>
      </c>
      <c r="L1903">
        <v>28</v>
      </c>
      <c r="M1903">
        <v>2</v>
      </c>
      <c r="O1903" t="s">
        <v>26</v>
      </c>
      <c r="P1903">
        <v>17073</v>
      </c>
      <c r="Q1903" t="s">
        <v>481</v>
      </c>
      <c r="R1903" t="s">
        <v>334</v>
      </c>
      <c r="S1903">
        <v>59001</v>
      </c>
      <c r="T1903" t="s">
        <v>336</v>
      </c>
    </row>
    <row r="1904" spans="1:20" x14ac:dyDescent="0.25">
      <c r="A1904" t="s">
        <v>983</v>
      </c>
      <c r="B1904" t="s">
        <v>796</v>
      </c>
      <c r="D1904">
        <v>901056001</v>
      </c>
      <c r="E1904" t="s">
        <v>865</v>
      </c>
      <c r="F1904" t="s">
        <v>866</v>
      </c>
      <c r="G1904" t="s">
        <v>333</v>
      </c>
      <c r="H1904">
        <v>17073</v>
      </c>
      <c r="I1904">
        <v>140.04</v>
      </c>
      <c r="J1904" t="s">
        <v>330</v>
      </c>
      <c r="K1904">
        <v>26</v>
      </c>
      <c r="L1904">
        <v>35.01</v>
      </c>
      <c r="M1904">
        <v>4</v>
      </c>
      <c r="O1904" t="s">
        <v>26</v>
      </c>
      <c r="P1904">
        <v>17073</v>
      </c>
      <c r="Q1904" t="s">
        <v>481</v>
      </c>
      <c r="R1904" t="s">
        <v>334</v>
      </c>
      <c r="S1904">
        <v>59001</v>
      </c>
      <c r="T1904" t="s">
        <v>336</v>
      </c>
    </row>
    <row r="1905" spans="1:20" x14ac:dyDescent="0.25">
      <c r="A1905" t="s">
        <v>859</v>
      </c>
      <c r="B1905" t="s">
        <v>849</v>
      </c>
      <c r="D1905">
        <v>904017001</v>
      </c>
      <c r="E1905" t="s">
        <v>857</v>
      </c>
      <c r="F1905" t="s">
        <v>858</v>
      </c>
      <c r="G1905" t="s">
        <v>333</v>
      </c>
      <c r="H1905">
        <v>17073</v>
      </c>
      <c r="I1905">
        <v>116.16</v>
      </c>
      <c r="J1905" t="s">
        <v>330</v>
      </c>
      <c r="K1905">
        <v>27</v>
      </c>
      <c r="L1905">
        <v>29.04</v>
      </c>
      <c r="M1905">
        <v>4</v>
      </c>
      <c r="O1905" t="s">
        <v>26</v>
      </c>
      <c r="P1905">
        <v>17073</v>
      </c>
      <c r="Q1905" t="s">
        <v>481</v>
      </c>
      <c r="R1905" t="s">
        <v>334</v>
      </c>
      <c r="S1905">
        <v>59001</v>
      </c>
      <c r="T1905" t="s">
        <v>336</v>
      </c>
    </row>
    <row r="1906" spans="1:20" x14ac:dyDescent="0.25">
      <c r="A1906" t="s">
        <v>860</v>
      </c>
      <c r="B1906" t="s">
        <v>356</v>
      </c>
      <c r="D1906">
        <v>904017001</v>
      </c>
      <c r="E1906" t="s">
        <v>857</v>
      </c>
      <c r="F1906" t="s">
        <v>858</v>
      </c>
      <c r="G1906" t="s">
        <v>333</v>
      </c>
      <c r="H1906">
        <v>17073</v>
      </c>
      <c r="I1906">
        <v>405</v>
      </c>
      <c r="J1906" t="s">
        <v>330</v>
      </c>
      <c r="K1906">
        <v>19</v>
      </c>
      <c r="L1906">
        <v>27</v>
      </c>
      <c r="M1906">
        <v>15</v>
      </c>
      <c r="O1906" t="s">
        <v>26</v>
      </c>
      <c r="P1906">
        <v>17073</v>
      </c>
      <c r="Q1906" t="s">
        <v>481</v>
      </c>
      <c r="R1906" t="s">
        <v>334</v>
      </c>
      <c r="S1906">
        <v>59001</v>
      </c>
      <c r="T1906" t="s">
        <v>336</v>
      </c>
    </row>
    <row r="1907" spans="1:20" x14ac:dyDescent="0.25">
      <c r="A1907" t="s">
        <v>985</v>
      </c>
      <c r="B1907" t="s">
        <v>358</v>
      </c>
      <c r="D1907">
        <v>909038000</v>
      </c>
      <c r="E1907" t="s">
        <v>862</v>
      </c>
      <c r="F1907" t="s">
        <v>863</v>
      </c>
      <c r="G1907" t="s">
        <v>333</v>
      </c>
      <c r="H1907">
        <v>17073</v>
      </c>
      <c r="I1907">
        <v>280</v>
      </c>
      <c r="J1907" t="s">
        <v>330</v>
      </c>
      <c r="K1907">
        <v>19</v>
      </c>
      <c r="L1907">
        <v>28</v>
      </c>
      <c r="M1907">
        <v>10</v>
      </c>
      <c r="O1907" t="s">
        <v>26</v>
      </c>
      <c r="P1907">
        <v>17073</v>
      </c>
      <c r="Q1907" t="s">
        <v>481</v>
      </c>
      <c r="R1907" t="s">
        <v>334</v>
      </c>
      <c r="S1907">
        <v>59001</v>
      </c>
      <c r="T1907" t="s">
        <v>336</v>
      </c>
    </row>
    <row r="1908" spans="1:20" x14ac:dyDescent="0.25">
      <c r="A1908" t="s">
        <v>861</v>
      </c>
      <c r="B1908" t="s">
        <v>849</v>
      </c>
      <c r="D1908">
        <v>909038000</v>
      </c>
      <c r="E1908" t="s">
        <v>862</v>
      </c>
      <c r="F1908" t="s">
        <v>863</v>
      </c>
      <c r="G1908" t="s">
        <v>333</v>
      </c>
      <c r="H1908">
        <v>17073</v>
      </c>
      <c r="I1908">
        <v>87</v>
      </c>
      <c r="J1908" t="s">
        <v>330</v>
      </c>
      <c r="K1908">
        <v>13</v>
      </c>
      <c r="L1908">
        <v>29</v>
      </c>
      <c r="M1908">
        <v>3</v>
      </c>
      <c r="O1908" t="s">
        <v>26</v>
      </c>
      <c r="P1908">
        <v>17073</v>
      </c>
      <c r="Q1908" t="s">
        <v>481</v>
      </c>
      <c r="R1908" t="s">
        <v>334</v>
      </c>
      <c r="S1908">
        <v>59001</v>
      </c>
      <c r="T1908" t="s">
        <v>336</v>
      </c>
    </row>
    <row r="1909" spans="1:20" x14ac:dyDescent="0.25">
      <c r="A1909" t="s">
        <v>1123</v>
      </c>
      <c r="B1909" t="s">
        <v>1000</v>
      </c>
      <c r="D1909">
        <v>909038000</v>
      </c>
      <c r="E1909" t="s">
        <v>862</v>
      </c>
      <c r="F1909" t="s">
        <v>863</v>
      </c>
      <c r="G1909" t="s">
        <v>333</v>
      </c>
      <c r="H1909">
        <v>17073</v>
      </c>
      <c r="I1909">
        <v>336</v>
      </c>
      <c r="J1909" t="s">
        <v>330</v>
      </c>
      <c r="K1909">
        <v>8</v>
      </c>
      <c r="L1909">
        <v>28</v>
      </c>
      <c r="M1909">
        <v>12</v>
      </c>
      <c r="O1909" t="s">
        <v>26</v>
      </c>
      <c r="P1909">
        <v>17073</v>
      </c>
      <c r="Q1909" t="s">
        <v>481</v>
      </c>
      <c r="R1909" t="s">
        <v>334</v>
      </c>
      <c r="S1909">
        <v>59001</v>
      </c>
      <c r="T1909" t="s">
        <v>336</v>
      </c>
    </row>
    <row r="1910" spans="1:20" x14ac:dyDescent="0.25">
      <c r="A1910" t="s">
        <v>787</v>
      </c>
      <c r="B1910" t="s">
        <v>788</v>
      </c>
      <c r="D1910">
        <v>901090040</v>
      </c>
      <c r="E1910" t="s">
        <v>789</v>
      </c>
      <c r="F1910" t="s">
        <v>786</v>
      </c>
      <c r="G1910" t="s">
        <v>333</v>
      </c>
      <c r="H1910">
        <v>17073</v>
      </c>
      <c r="I1910">
        <v>35.01</v>
      </c>
      <c r="J1910" t="s">
        <v>330</v>
      </c>
      <c r="K1910">
        <v>6</v>
      </c>
      <c r="L1910">
        <v>35.01</v>
      </c>
      <c r="M1910">
        <v>1</v>
      </c>
      <c r="O1910" t="s">
        <v>26</v>
      </c>
      <c r="P1910">
        <v>17073</v>
      </c>
      <c r="Q1910" t="s">
        <v>481</v>
      </c>
      <c r="R1910" t="s">
        <v>334</v>
      </c>
      <c r="S1910">
        <v>59001</v>
      </c>
      <c r="T1910" t="s">
        <v>336</v>
      </c>
    </row>
    <row r="1911" spans="1:20" x14ac:dyDescent="0.25">
      <c r="A1911" t="s">
        <v>1110</v>
      </c>
      <c r="B1911" t="s">
        <v>761</v>
      </c>
      <c r="D1911">
        <v>902065010</v>
      </c>
      <c r="E1911" t="s">
        <v>987</v>
      </c>
      <c r="F1911" t="s">
        <v>988</v>
      </c>
      <c r="G1911" t="s">
        <v>333</v>
      </c>
      <c r="H1911">
        <v>17073</v>
      </c>
      <c r="I1911">
        <v>280</v>
      </c>
      <c r="J1911" t="s">
        <v>330</v>
      </c>
      <c r="K1911">
        <v>7</v>
      </c>
      <c r="L1911">
        <v>28</v>
      </c>
      <c r="M1911">
        <v>10</v>
      </c>
      <c r="O1911" t="s">
        <v>26</v>
      </c>
      <c r="P1911">
        <v>17073</v>
      </c>
      <c r="Q1911" t="s">
        <v>481</v>
      </c>
      <c r="R1911" t="s">
        <v>334</v>
      </c>
      <c r="S1911">
        <v>59001</v>
      </c>
      <c r="T1911" t="s">
        <v>336</v>
      </c>
    </row>
    <row r="1912" spans="1:20" x14ac:dyDescent="0.25">
      <c r="A1912" t="s">
        <v>1192</v>
      </c>
      <c r="B1912" t="s">
        <v>792</v>
      </c>
      <c r="D1912">
        <v>902065010</v>
      </c>
      <c r="E1912" t="s">
        <v>987</v>
      </c>
      <c r="F1912" t="s">
        <v>988</v>
      </c>
      <c r="G1912" t="s">
        <v>333</v>
      </c>
      <c r="H1912">
        <v>17073</v>
      </c>
      <c r="I1912">
        <v>280</v>
      </c>
      <c r="J1912" t="s">
        <v>330</v>
      </c>
      <c r="K1912">
        <v>15</v>
      </c>
      <c r="L1912">
        <v>28</v>
      </c>
      <c r="M1912">
        <v>10</v>
      </c>
      <c r="O1912" t="s">
        <v>26</v>
      </c>
      <c r="P1912">
        <v>17073</v>
      </c>
      <c r="Q1912" t="s">
        <v>481</v>
      </c>
      <c r="R1912" t="s">
        <v>334</v>
      </c>
      <c r="S1912">
        <v>59001</v>
      </c>
      <c r="T1912" t="s">
        <v>336</v>
      </c>
    </row>
    <row r="1913" spans="1:20" x14ac:dyDescent="0.25">
      <c r="A1913" t="s">
        <v>992</v>
      </c>
      <c r="B1913" t="s">
        <v>358</v>
      </c>
      <c r="D1913">
        <v>908030001</v>
      </c>
      <c r="E1913" t="s">
        <v>793</v>
      </c>
      <c r="F1913" t="s">
        <v>794</v>
      </c>
      <c r="G1913" t="s">
        <v>333</v>
      </c>
      <c r="H1913">
        <v>17073</v>
      </c>
      <c r="I1913">
        <v>84</v>
      </c>
      <c r="J1913" t="s">
        <v>330</v>
      </c>
      <c r="K1913">
        <v>9</v>
      </c>
      <c r="L1913">
        <v>28</v>
      </c>
      <c r="M1913">
        <v>3</v>
      </c>
      <c r="O1913" t="s">
        <v>26</v>
      </c>
      <c r="P1913">
        <v>17073</v>
      </c>
      <c r="Q1913" t="s">
        <v>481</v>
      </c>
      <c r="R1913" t="s">
        <v>334</v>
      </c>
      <c r="S1913">
        <v>59001</v>
      </c>
      <c r="T1913" t="s">
        <v>336</v>
      </c>
    </row>
    <row r="1914" spans="1:20" x14ac:dyDescent="0.25">
      <c r="A1914" t="s">
        <v>1228</v>
      </c>
      <c r="B1914" t="s">
        <v>580</v>
      </c>
      <c r="D1914">
        <v>908030001</v>
      </c>
      <c r="E1914" t="s">
        <v>793</v>
      </c>
      <c r="F1914" t="s">
        <v>794</v>
      </c>
      <c r="G1914" t="s">
        <v>333</v>
      </c>
      <c r="H1914">
        <v>17073</v>
      </c>
      <c r="I1914">
        <v>84</v>
      </c>
      <c r="J1914" t="s">
        <v>330</v>
      </c>
      <c r="K1914">
        <v>21</v>
      </c>
      <c r="L1914">
        <v>28</v>
      </c>
      <c r="M1914">
        <v>3</v>
      </c>
      <c r="O1914" t="s">
        <v>26</v>
      </c>
      <c r="P1914">
        <v>17073</v>
      </c>
      <c r="Q1914" t="s">
        <v>481</v>
      </c>
      <c r="R1914" t="s">
        <v>334</v>
      </c>
      <c r="S1914">
        <v>59001</v>
      </c>
      <c r="T1914" t="s">
        <v>336</v>
      </c>
    </row>
    <row r="1915" spans="1:20" x14ac:dyDescent="0.25">
      <c r="A1915" t="s">
        <v>1194</v>
      </c>
      <c r="B1915" t="s">
        <v>924</v>
      </c>
      <c r="D1915">
        <v>908030001</v>
      </c>
      <c r="E1915" t="s">
        <v>793</v>
      </c>
      <c r="F1915" t="s">
        <v>794</v>
      </c>
      <c r="G1915" t="s">
        <v>333</v>
      </c>
      <c r="H1915">
        <v>17073</v>
      </c>
      <c r="I1915">
        <v>145</v>
      </c>
      <c r="J1915" t="s">
        <v>330</v>
      </c>
      <c r="K1915">
        <v>2</v>
      </c>
      <c r="L1915">
        <v>29</v>
      </c>
      <c r="M1915">
        <v>5</v>
      </c>
      <c r="O1915" t="s">
        <v>26</v>
      </c>
      <c r="P1915">
        <v>17073</v>
      </c>
      <c r="Q1915" t="s">
        <v>481</v>
      </c>
      <c r="R1915" t="s">
        <v>334</v>
      </c>
      <c r="S1915">
        <v>59001</v>
      </c>
      <c r="T1915" t="s">
        <v>336</v>
      </c>
    </row>
    <row r="1916" spans="1:20" x14ac:dyDescent="0.25">
      <c r="A1916" t="s">
        <v>993</v>
      </c>
      <c r="B1916" t="s">
        <v>849</v>
      </c>
      <c r="D1916">
        <v>908030001</v>
      </c>
      <c r="E1916" t="s">
        <v>793</v>
      </c>
      <c r="F1916" t="s">
        <v>794</v>
      </c>
      <c r="G1916" t="s">
        <v>333</v>
      </c>
      <c r="H1916">
        <v>17073</v>
      </c>
      <c r="I1916">
        <v>203.28</v>
      </c>
      <c r="J1916" t="s">
        <v>330</v>
      </c>
      <c r="K1916">
        <v>24</v>
      </c>
      <c r="L1916">
        <v>29.04</v>
      </c>
      <c r="M1916">
        <v>7</v>
      </c>
      <c r="O1916" t="s">
        <v>26</v>
      </c>
      <c r="P1916">
        <v>17073</v>
      </c>
      <c r="Q1916" t="s">
        <v>481</v>
      </c>
      <c r="R1916" t="s">
        <v>334</v>
      </c>
      <c r="S1916">
        <v>59001</v>
      </c>
      <c r="T1916" t="s">
        <v>336</v>
      </c>
    </row>
    <row r="1917" spans="1:20" x14ac:dyDescent="0.25">
      <c r="A1917" t="s">
        <v>1229</v>
      </c>
      <c r="B1917" t="s">
        <v>769</v>
      </c>
      <c r="D1917">
        <v>908030001</v>
      </c>
      <c r="E1917" t="s">
        <v>793</v>
      </c>
      <c r="F1917" t="s">
        <v>794</v>
      </c>
      <c r="G1917" t="s">
        <v>333</v>
      </c>
      <c r="H1917">
        <v>17073</v>
      </c>
      <c r="I1917">
        <v>145</v>
      </c>
      <c r="J1917" t="s">
        <v>330</v>
      </c>
      <c r="K1917">
        <v>4</v>
      </c>
      <c r="L1917">
        <v>29</v>
      </c>
      <c r="M1917">
        <v>5</v>
      </c>
      <c r="O1917" t="s">
        <v>26</v>
      </c>
      <c r="P1917">
        <v>17073</v>
      </c>
      <c r="Q1917" t="s">
        <v>481</v>
      </c>
      <c r="R1917" t="s">
        <v>334</v>
      </c>
      <c r="S1917">
        <v>59001</v>
      </c>
      <c r="T1917" t="s">
        <v>336</v>
      </c>
    </row>
    <row r="1918" spans="1:20" x14ac:dyDescent="0.25">
      <c r="A1918" t="s">
        <v>1094</v>
      </c>
      <c r="B1918" t="s">
        <v>838</v>
      </c>
      <c r="D1918">
        <v>908030020</v>
      </c>
      <c r="E1918" t="s">
        <v>799</v>
      </c>
      <c r="F1918" t="s">
        <v>797</v>
      </c>
      <c r="G1918" t="s">
        <v>333</v>
      </c>
      <c r="H1918">
        <v>17073</v>
      </c>
      <c r="I1918">
        <v>270</v>
      </c>
      <c r="J1918" t="s">
        <v>330</v>
      </c>
      <c r="K1918">
        <v>1</v>
      </c>
      <c r="L1918">
        <v>27</v>
      </c>
      <c r="M1918">
        <v>10</v>
      </c>
      <c r="O1918" t="s">
        <v>26</v>
      </c>
      <c r="P1918">
        <v>17073</v>
      </c>
      <c r="Q1918" t="s">
        <v>481</v>
      </c>
      <c r="R1918" t="s">
        <v>334</v>
      </c>
      <c r="S1918">
        <v>59001</v>
      </c>
      <c r="T1918" t="s">
        <v>336</v>
      </c>
    </row>
    <row r="1919" spans="1:20" x14ac:dyDescent="0.25">
      <c r="A1919" t="s">
        <v>1072</v>
      </c>
      <c r="B1919" t="s">
        <v>568</v>
      </c>
      <c r="D1919">
        <v>908030020</v>
      </c>
      <c r="E1919" t="s">
        <v>799</v>
      </c>
      <c r="F1919" t="s">
        <v>797</v>
      </c>
      <c r="G1919" t="s">
        <v>333</v>
      </c>
      <c r="H1919">
        <v>17073</v>
      </c>
      <c r="I1919">
        <v>405</v>
      </c>
      <c r="J1919" t="s">
        <v>330</v>
      </c>
      <c r="K1919">
        <v>17</v>
      </c>
      <c r="L1919">
        <v>27</v>
      </c>
      <c r="M1919">
        <v>15</v>
      </c>
      <c r="O1919" t="s">
        <v>26</v>
      </c>
      <c r="P1919">
        <v>17073</v>
      </c>
      <c r="Q1919" t="s">
        <v>481</v>
      </c>
      <c r="R1919" t="s">
        <v>334</v>
      </c>
      <c r="S1919">
        <v>59001</v>
      </c>
      <c r="T1919" t="s">
        <v>336</v>
      </c>
    </row>
    <row r="1920" spans="1:20" x14ac:dyDescent="0.25">
      <c r="A1920" t="s">
        <v>800</v>
      </c>
      <c r="B1920" t="s">
        <v>568</v>
      </c>
      <c r="D1920">
        <v>906012001</v>
      </c>
      <c r="E1920" t="s">
        <v>780</v>
      </c>
      <c r="F1920" t="s">
        <v>801</v>
      </c>
      <c r="G1920" t="s">
        <v>333</v>
      </c>
      <c r="H1920">
        <v>17073</v>
      </c>
      <c r="I1920">
        <v>270</v>
      </c>
      <c r="J1920" t="s">
        <v>330</v>
      </c>
      <c r="K1920">
        <v>5</v>
      </c>
      <c r="L1920">
        <v>27</v>
      </c>
      <c r="M1920">
        <v>10</v>
      </c>
      <c r="O1920" t="s">
        <v>26</v>
      </c>
      <c r="P1920">
        <v>17073</v>
      </c>
      <c r="Q1920" t="s">
        <v>481</v>
      </c>
      <c r="R1920" t="s">
        <v>334</v>
      </c>
      <c r="S1920">
        <v>59001</v>
      </c>
      <c r="T1920" t="s">
        <v>336</v>
      </c>
    </row>
    <row r="1921" spans="1:20" x14ac:dyDescent="0.25">
      <c r="A1921" t="s">
        <v>1130</v>
      </c>
      <c r="B1921" t="s">
        <v>773</v>
      </c>
      <c r="D1921">
        <v>907058001</v>
      </c>
      <c r="E1921" t="s">
        <v>804</v>
      </c>
      <c r="F1921" t="s">
        <v>805</v>
      </c>
      <c r="G1921" t="s">
        <v>333</v>
      </c>
      <c r="H1921">
        <v>17073</v>
      </c>
      <c r="I1921">
        <v>175.05</v>
      </c>
      <c r="J1921" t="s">
        <v>330</v>
      </c>
      <c r="K1921">
        <v>4</v>
      </c>
      <c r="L1921">
        <v>35.01</v>
      </c>
      <c r="M1921">
        <v>5</v>
      </c>
      <c r="O1921" t="s">
        <v>26</v>
      </c>
      <c r="P1921">
        <v>17073</v>
      </c>
      <c r="Q1921" t="s">
        <v>481</v>
      </c>
      <c r="R1921" t="s">
        <v>334</v>
      </c>
      <c r="S1921">
        <v>59001</v>
      </c>
      <c r="T1921" t="s">
        <v>336</v>
      </c>
    </row>
    <row r="1922" spans="1:20" x14ac:dyDescent="0.25">
      <c r="A1922" t="s">
        <v>1415</v>
      </c>
      <c r="B1922" t="s">
        <v>580</v>
      </c>
      <c r="D1922">
        <v>907058001</v>
      </c>
      <c r="E1922" t="s">
        <v>804</v>
      </c>
      <c r="F1922" t="s">
        <v>805</v>
      </c>
      <c r="G1922" t="s">
        <v>333</v>
      </c>
      <c r="H1922">
        <v>17073</v>
      </c>
      <c r="I1922">
        <v>280</v>
      </c>
      <c r="J1922" t="s">
        <v>330</v>
      </c>
      <c r="K1922">
        <v>8</v>
      </c>
      <c r="L1922">
        <v>28</v>
      </c>
      <c r="M1922">
        <v>10</v>
      </c>
      <c r="O1922" t="s">
        <v>26</v>
      </c>
      <c r="P1922">
        <v>17073</v>
      </c>
      <c r="Q1922" t="s">
        <v>481</v>
      </c>
      <c r="R1922" t="s">
        <v>334</v>
      </c>
      <c r="S1922">
        <v>59001</v>
      </c>
      <c r="T1922" t="s">
        <v>336</v>
      </c>
    </row>
    <row r="1923" spans="1:20" x14ac:dyDescent="0.25">
      <c r="A1923" t="s">
        <v>1200</v>
      </c>
      <c r="B1923" t="s">
        <v>441</v>
      </c>
      <c r="D1923">
        <v>907058001</v>
      </c>
      <c r="E1923" t="s">
        <v>804</v>
      </c>
      <c r="F1923" t="s">
        <v>805</v>
      </c>
      <c r="G1923" t="s">
        <v>333</v>
      </c>
      <c r="H1923">
        <v>17073</v>
      </c>
      <c r="I1923">
        <v>135</v>
      </c>
      <c r="J1923" t="s">
        <v>330</v>
      </c>
      <c r="K1923">
        <v>6</v>
      </c>
      <c r="L1923">
        <v>27</v>
      </c>
      <c r="M1923">
        <v>5</v>
      </c>
      <c r="O1923" t="s">
        <v>26</v>
      </c>
      <c r="P1923">
        <v>17073</v>
      </c>
      <c r="Q1923" t="s">
        <v>481</v>
      </c>
      <c r="R1923" t="s">
        <v>334</v>
      </c>
      <c r="S1923">
        <v>59001</v>
      </c>
      <c r="T1923" t="s">
        <v>336</v>
      </c>
    </row>
    <row r="1924" spans="1:20" x14ac:dyDescent="0.25">
      <c r="A1924" t="s">
        <v>870</v>
      </c>
      <c r="B1924" t="s">
        <v>838</v>
      </c>
      <c r="D1924">
        <v>907058001</v>
      </c>
      <c r="E1924" t="s">
        <v>804</v>
      </c>
      <c r="F1924" t="s">
        <v>805</v>
      </c>
      <c r="G1924" t="s">
        <v>333</v>
      </c>
      <c r="H1924">
        <v>17073</v>
      </c>
      <c r="I1924">
        <v>135</v>
      </c>
      <c r="J1924" t="s">
        <v>330</v>
      </c>
      <c r="K1924">
        <v>7</v>
      </c>
      <c r="L1924">
        <v>27</v>
      </c>
      <c r="M1924">
        <v>5</v>
      </c>
      <c r="O1924" t="s">
        <v>26</v>
      </c>
      <c r="P1924">
        <v>17073</v>
      </c>
      <c r="Q1924" t="s">
        <v>481</v>
      </c>
      <c r="R1924" t="s">
        <v>334</v>
      </c>
      <c r="S1924">
        <v>59001</v>
      </c>
      <c r="T1924" t="s">
        <v>336</v>
      </c>
    </row>
    <row r="1925" spans="1:20" x14ac:dyDescent="0.25">
      <c r="A1925" t="s">
        <v>1426</v>
      </c>
      <c r="B1925" t="s">
        <v>351</v>
      </c>
      <c r="D1925">
        <v>907058001</v>
      </c>
      <c r="E1925" t="s">
        <v>804</v>
      </c>
      <c r="F1925" t="s">
        <v>805</v>
      </c>
      <c r="G1925" t="s">
        <v>333</v>
      </c>
      <c r="H1925">
        <v>17073</v>
      </c>
      <c r="I1925">
        <v>350.1</v>
      </c>
      <c r="J1925" t="s">
        <v>330</v>
      </c>
      <c r="K1925">
        <v>13</v>
      </c>
      <c r="L1925">
        <v>35.01</v>
      </c>
      <c r="M1925">
        <v>10</v>
      </c>
      <c r="O1925" t="s">
        <v>26</v>
      </c>
      <c r="P1925">
        <v>17073</v>
      </c>
      <c r="Q1925" t="s">
        <v>481</v>
      </c>
      <c r="R1925" t="s">
        <v>334</v>
      </c>
      <c r="S1925">
        <v>59001</v>
      </c>
      <c r="T1925" t="s">
        <v>336</v>
      </c>
    </row>
    <row r="1926" spans="1:20" x14ac:dyDescent="0.25">
      <c r="A1926" t="s">
        <v>1131</v>
      </c>
      <c r="B1926" t="s">
        <v>611</v>
      </c>
      <c r="D1926">
        <v>907058001</v>
      </c>
      <c r="E1926" t="s">
        <v>804</v>
      </c>
      <c r="F1926" t="s">
        <v>805</v>
      </c>
      <c r="G1926" t="s">
        <v>333</v>
      </c>
      <c r="H1926">
        <v>17073</v>
      </c>
      <c r="I1926">
        <v>140.04</v>
      </c>
      <c r="J1926" t="s">
        <v>330</v>
      </c>
      <c r="K1926">
        <v>25</v>
      </c>
      <c r="L1926">
        <v>35.01</v>
      </c>
      <c r="M1926">
        <v>4</v>
      </c>
      <c r="O1926" t="s">
        <v>26</v>
      </c>
      <c r="P1926">
        <v>17073</v>
      </c>
      <c r="Q1926" t="s">
        <v>481</v>
      </c>
      <c r="R1926" t="s">
        <v>334</v>
      </c>
      <c r="S1926">
        <v>59001</v>
      </c>
      <c r="T1926" t="s">
        <v>336</v>
      </c>
    </row>
    <row r="1927" spans="1:20" x14ac:dyDescent="0.25">
      <c r="A1927" t="s">
        <v>1303</v>
      </c>
      <c r="B1927" t="s">
        <v>568</v>
      </c>
      <c r="D1927">
        <v>907058001</v>
      </c>
      <c r="E1927" t="s">
        <v>804</v>
      </c>
      <c r="F1927" t="s">
        <v>805</v>
      </c>
      <c r="G1927" t="s">
        <v>333</v>
      </c>
      <c r="H1927">
        <v>17073</v>
      </c>
      <c r="I1927">
        <v>270</v>
      </c>
      <c r="J1927" t="s">
        <v>330</v>
      </c>
      <c r="K1927">
        <v>8</v>
      </c>
      <c r="L1927">
        <v>27</v>
      </c>
      <c r="M1927">
        <v>10</v>
      </c>
      <c r="O1927" t="s">
        <v>26</v>
      </c>
      <c r="P1927">
        <v>17073</v>
      </c>
      <c r="Q1927" t="s">
        <v>481</v>
      </c>
      <c r="R1927" t="s">
        <v>334</v>
      </c>
      <c r="S1927">
        <v>59001</v>
      </c>
      <c r="T1927" t="s">
        <v>336</v>
      </c>
    </row>
    <row r="1928" spans="1:20" x14ac:dyDescent="0.25">
      <c r="A1928" t="s">
        <v>996</v>
      </c>
      <c r="B1928" t="s">
        <v>849</v>
      </c>
      <c r="D1928">
        <v>907053010</v>
      </c>
      <c r="E1928" t="s">
        <v>997</v>
      </c>
      <c r="F1928" t="s">
        <v>998</v>
      </c>
      <c r="G1928" t="s">
        <v>333</v>
      </c>
      <c r="H1928">
        <v>17073</v>
      </c>
      <c r="I1928">
        <v>726</v>
      </c>
      <c r="J1928" t="s">
        <v>330</v>
      </c>
      <c r="K1928">
        <v>1</v>
      </c>
      <c r="L1928">
        <v>29.04</v>
      </c>
      <c r="M1928">
        <v>25</v>
      </c>
      <c r="O1928" t="s">
        <v>26</v>
      </c>
      <c r="P1928">
        <v>17073</v>
      </c>
      <c r="Q1928" t="s">
        <v>481</v>
      </c>
      <c r="R1928" t="s">
        <v>334</v>
      </c>
      <c r="S1928">
        <v>59001</v>
      </c>
      <c r="T1928" t="s">
        <v>336</v>
      </c>
    </row>
    <row r="1929" spans="1:20" x14ac:dyDescent="0.25">
      <c r="A1929" t="s">
        <v>1201</v>
      </c>
      <c r="B1929" t="s">
        <v>769</v>
      </c>
      <c r="D1929">
        <v>902064001</v>
      </c>
      <c r="E1929" t="s">
        <v>873</v>
      </c>
      <c r="F1929" t="s">
        <v>874</v>
      </c>
      <c r="G1929" t="s">
        <v>333</v>
      </c>
      <c r="H1929">
        <v>17073</v>
      </c>
      <c r="I1929">
        <v>87</v>
      </c>
      <c r="J1929" t="s">
        <v>330</v>
      </c>
      <c r="K1929">
        <v>3</v>
      </c>
      <c r="L1929">
        <v>29</v>
      </c>
      <c r="M1929">
        <v>3</v>
      </c>
      <c r="O1929" t="s">
        <v>26</v>
      </c>
      <c r="P1929">
        <v>17073</v>
      </c>
      <c r="Q1929" t="s">
        <v>481</v>
      </c>
      <c r="R1929" t="s">
        <v>334</v>
      </c>
      <c r="S1929">
        <v>59001</v>
      </c>
      <c r="T1929" t="s">
        <v>336</v>
      </c>
    </row>
    <row r="1930" spans="1:20" x14ac:dyDescent="0.25">
      <c r="A1930" t="s">
        <v>1382</v>
      </c>
      <c r="B1930" t="s">
        <v>358</v>
      </c>
      <c r="D1930">
        <v>902064001</v>
      </c>
      <c r="E1930" t="s">
        <v>873</v>
      </c>
      <c r="F1930" t="s">
        <v>874</v>
      </c>
      <c r="G1930" t="s">
        <v>333</v>
      </c>
      <c r="H1930">
        <v>17073</v>
      </c>
      <c r="I1930">
        <v>112</v>
      </c>
      <c r="J1930" t="s">
        <v>330</v>
      </c>
      <c r="K1930">
        <v>15</v>
      </c>
      <c r="L1930">
        <v>28</v>
      </c>
      <c r="M1930">
        <v>4</v>
      </c>
      <c r="O1930" t="s">
        <v>26</v>
      </c>
      <c r="P1930">
        <v>17073</v>
      </c>
      <c r="Q1930" t="s">
        <v>481</v>
      </c>
      <c r="R1930" t="s">
        <v>334</v>
      </c>
      <c r="S1930">
        <v>59001</v>
      </c>
      <c r="T1930" t="s">
        <v>336</v>
      </c>
    </row>
    <row r="1931" spans="1:20" x14ac:dyDescent="0.25">
      <c r="A1931" t="s">
        <v>1404</v>
      </c>
      <c r="B1931" t="s">
        <v>580</v>
      </c>
      <c r="D1931">
        <v>902064001</v>
      </c>
      <c r="E1931" t="s">
        <v>873</v>
      </c>
      <c r="F1931" t="s">
        <v>874</v>
      </c>
      <c r="G1931" t="s">
        <v>333</v>
      </c>
      <c r="H1931">
        <v>17073</v>
      </c>
      <c r="I1931">
        <v>56</v>
      </c>
      <c r="J1931" t="s">
        <v>330</v>
      </c>
      <c r="K1931">
        <v>10</v>
      </c>
      <c r="L1931">
        <v>28</v>
      </c>
      <c r="M1931">
        <v>2</v>
      </c>
      <c r="O1931" t="s">
        <v>26</v>
      </c>
      <c r="P1931">
        <v>17073</v>
      </c>
      <c r="Q1931" t="s">
        <v>481</v>
      </c>
      <c r="R1931" t="s">
        <v>334</v>
      </c>
      <c r="S1931">
        <v>59001</v>
      </c>
      <c r="T1931" t="s">
        <v>336</v>
      </c>
    </row>
    <row r="1932" spans="1:20" x14ac:dyDescent="0.25">
      <c r="A1932" t="s">
        <v>1468</v>
      </c>
      <c r="B1932" t="s">
        <v>580</v>
      </c>
      <c r="D1932">
        <v>908013033</v>
      </c>
      <c r="E1932" t="s">
        <v>1155</v>
      </c>
      <c r="F1932" t="s">
        <v>1156</v>
      </c>
      <c r="G1932" t="s">
        <v>333</v>
      </c>
      <c r="H1932">
        <v>17073</v>
      </c>
      <c r="I1932">
        <v>168</v>
      </c>
      <c r="J1932" t="s">
        <v>330</v>
      </c>
      <c r="K1932">
        <v>2</v>
      </c>
      <c r="L1932">
        <v>28</v>
      </c>
      <c r="M1932">
        <v>6</v>
      </c>
      <c r="O1932" t="s">
        <v>26</v>
      </c>
      <c r="P1932">
        <v>17073</v>
      </c>
      <c r="Q1932" t="s">
        <v>481</v>
      </c>
      <c r="R1932" t="s">
        <v>334</v>
      </c>
      <c r="S1932">
        <v>59001</v>
      </c>
      <c r="T1932" t="s">
        <v>336</v>
      </c>
    </row>
    <row r="1933" spans="1:20" x14ac:dyDescent="0.25">
      <c r="A1933" t="s">
        <v>1474</v>
      </c>
      <c r="B1933" t="s">
        <v>849</v>
      </c>
      <c r="D1933">
        <v>908013033</v>
      </c>
      <c r="E1933" t="s">
        <v>1155</v>
      </c>
      <c r="F1933" t="s">
        <v>1156</v>
      </c>
      <c r="G1933" t="s">
        <v>333</v>
      </c>
      <c r="H1933">
        <v>17073</v>
      </c>
      <c r="I1933">
        <v>58</v>
      </c>
      <c r="J1933" t="s">
        <v>330</v>
      </c>
      <c r="K1933">
        <v>8</v>
      </c>
      <c r="L1933">
        <v>29</v>
      </c>
      <c r="M1933">
        <v>2</v>
      </c>
      <c r="O1933" t="s">
        <v>26</v>
      </c>
      <c r="P1933">
        <v>17073</v>
      </c>
      <c r="Q1933" t="s">
        <v>481</v>
      </c>
      <c r="R1933" t="s">
        <v>334</v>
      </c>
      <c r="S1933">
        <v>59001</v>
      </c>
      <c r="T1933" t="s">
        <v>336</v>
      </c>
    </row>
    <row r="1934" spans="1:20" x14ac:dyDescent="0.25">
      <c r="A1934" t="s">
        <v>1474</v>
      </c>
      <c r="B1934" t="s">
        <v>849</v>
      </c>
      <c r="D1934">
        <v>908013033</v>
      </c>
      <c r="E1934" t="s">
        <v>1155</v>
      </c>
      <c r="F1934" t="s">
        <v>1156</v>
      </c>
      <c r="G1934" t="s">
        <v>333</v>
      </c>
      <c r="H1934">
        <v>17073</v>
      </c>
      <c r="I1934">
        <v>87.12</v>
      </c>
      <c r="J1934" t="s">
        <v>330</v>
      </c>
      <c r="K1934">
        <v>9</v>
      </c>
      <c r="L1934">
        <v>29.04</v>
      </c>
      <c r="M1934">
        <v>3</v>
      </c>
      <c r="O1934" t="s">
        <v>26</v>
      </c>
      <c r="P1934">
        <v>17073</v>
      </c>
      <c r="Q1934" t="s">
        <v>481</v>
      </c>
      <c r="R1934" t="s">
        <v>334</v>
      </c>
      <c r="S1934">
        <v>59001</v>
      </c>
      <c r="T1934" t="s">
        <v>336</v>
      </c>
    </row>
    <row r="1935" spans="1:20" x14ac:dyDescent="0.25">
      <c r="A1935" t="s">
        <v>1154</v>
      </c>
      <c r="B1935" t="s">
        <v>796</v>
      </c>
      <c r="D1935">
        <v>908013033</v>
      </c>
      <c r="E1935" t="s">
        <v>1155</v>
      </c>
      <c r="F1935" t="s">
        <v>1156</v>
      </c>
      <c r="G1935" t="s">
        <v>333</v>
      </c>
      <c r="H1935">
        <v>17073</v>
      </c>
      <c r="I1935">
        <v>210.06</v>
      </c>
      <c r="J1935" t="s">
        <v>330</v>
      </c>
      <c r="K1935">
        <v>12</v>
      </c>
      <c r="L1935">
        <v>35.01</v>
      </c>
      <c r="M1935">
        <v>6</v>
      </c>
      <c r="O1935" t="s">
        <v>26</v>
      </c>
      <c r="P1935">
        <v>17073</v>
      </c>
      <c r="Q1935" t="s">
        <v>481</v>
      </c>
      <c r="R1935" t="s">
        <v>334</v>
      </c>
      <c r="S1935">
        <v>59001</v>
      </c>
      <c r="T1935" t="s">
        <v>336</v>
      </c>
    </row>
    <row r="1936" spans="1:20" x14ac:dyDescent="0.25">
      <c r="A1936" t="s">
        <v>1283</v>
      </c>
      <c r="B1936" t="s">
        <v>593</v>
      </c>
      <c r="D1936">
        <v>906019001</v>
      </c>
      <c r="E1936" t="s">
        <v>877</v>
      </c>
      <c r="F1936" t="s">
        <v>878</v>
      </c>
      <c r="G1936" t="s">
        <v>333</v>
      </c>
      <c r="H1936">
        <v>17073</v>
      </c>
      <c r="I1936">
        <v>504</v>
      </c>
      <c r="J1936" t="s">
        <v>330</v>
      </c>
      <c r="K1936">
        <v>19</v>
      </c>
      <c r="L1936">
        <v>28</v>
      </c>
      <c r="M1936">
        <v>18</v>
      </c>
      <c r="O1936" t="s">
        <v>26</v>
      </c>
      <c r="P1936">
        <v>17073</v>
      </c>
      <c r="Q1936" t="s">
        <v>481</v>
      </c>
      <c r="R1936" t="s">
        <v>334</v>
      </c>
      <c r="S1936">
        <v>59001</v>
      </c>
      <c r="T1936" t="s">
        <v>336</v>
      </c>
    </row>
    <row r="1937" spans="1:20" x14ac:dyDescent="0.25">
      <c r="A1937" t="s">
        <v>1098</v>
      </c>
      <c r="B1937" t="s">
        <v>351</v>
      </c>
      <c r="D1937">
        <v>906019001</v>
      </c>
      <c r="E1937" t="s">
        <v>877</v>
      </c>
      <c r="F1937" t="s">
        <v>878</v>
      </c>
      <c r="G1937" t="s">
        <v>333</v>
      </c>
      <c r="H1937">
        <v>17073</v>
      </c>
      <c r="I1937">
        <v>35.01</v>
      </c>
      <c r="J1937" t="s">
        <v>330</v>
      </c>
      <c r="K1937">
        <v>11</v>
      </c>
      <c r="L1937">
        <v>35.01</v>
      </c>
      <c r="M1937">
        <v>1</v>
      </c>
      <c r="O1937" t="s">
        <v>26</v>
      </c>
      <c r="P1937">
        <v>17073</v>
      </c>
      <c r="Q1937" t="s">
        <v>481</v>
      </c>
      <c r="R1937" t="s">
        <v>334</v>
      </c>
      <c r="S1937">
        <v>59001</v>
      </c>
      <c r="T1937" t="s">
        <v>336</v>
      </c>
    </row>
    <row r="1938" spans="1:20" x14ac:dyDescent="0.25">
      <c r="A1938" t="s">
        <v>879</v>
      </c>
      <c r="B1938" t="s">
        <v>796</v>
      </c>
      <c r="D1938">
        <v>906019001</v>
      </c>
      <c r="E1938" t="s">
        <v>877</v>
      </c>
      <c r="F1938" t="s">
        <v>878</v>
      </c>
      <c r="G1938" t="s">
        <v>333</v>
      </c>
      <c r="H1938">
        <v>17073</v>
      </c>
      <c r="I1938">
        <v>385.11</v>
      </c>
      <c r="J1938" t="s">
        <v>330</v>
      </c>
      <c r="K1938">
        <v>20</v>
      </c>
      <c r="L1938">
        <v>35.01</v>
      </c>
      <c r="M1938">
        <v>11</v>
      </c>
      <c r="O1938" t="s">
        <v>26</v>
      </c>
      <c r="P1938">
        <v>17073</v>
      </c>
      <c r="Q1938" t="s">
        <v>481</v>
      </c>
      <c r="R1938" t="s">
        <v>334</v>
      </c>
      <c r="S1938">
        <v>59001</v>
      </c>
      <c r="T1938" t="s">
        <v>336</v>
      </c>
    </row>
    <row r="1939" spans="1:20" x14ac:dyDescent="0.25">
      <c r="A1939" t="s">
        <v>1205</v>
      </c>
      <c r="B1939" t="s">
        <v>796</v>
      </c>
      <c r="D1939">
        <v>906019001</v>
      </c>
      <c r="E1939" t="s">
        <v>877</v>
      </c>
      <c r="F1939" t="s">
        <v>878</v>
      </c>
      <c r="G1939" t="s">
        <v>333</v>
      </c>
      <c r="H1939">
        <v>17073</v>
      </c>
      <c r="I1939">
        <v>175.05</v>
      </c>
      <c r="J1939" t="s">
        <v>330</v>
      </c>
      <c r="K1939">
        <v>13</v>
      </c>
      <c r="L1939">
        <v>35.01</v>
      </c>
      <c r="M1939">
        <v>5</v>
      </c>
      <c r="O1939" t="s">
        <v>26</v>
      </c>
      <c r="P1939">
        <v>17073</v>
      </c>
      <c r="Q1939" t="s">
        <v>481</v>
      </c>
      <c r="R1939" t="s">
        <v>334</v>
      </c>
      <c r="S1939">
        <v>59001</v>
      </c>
      <c r="T1939" t="s">
        <v>336</v>
      </c>
    </row>
    <row r="1940" spans="1:20" x14ac:dyDescent="0.25">
      <c r="A1940" t="s">
        <v>1211</v>
      </c>
      <c r="B1940" t="s">
        <v>796</v>
      </c>
      <c r="D1940">
        <v>907053001</v>
      </c>
      <c r="E1940" t="s">
        <v>1212</v>
      </c>
      <c r="F1940" t="s">
        <v>1003</v>
      </c>
      <c r="G1940" t="s">
        <v>333</v>
      </c>
      <c r="H1940">
        <v>17073</v>
      </c>
      <c r="I1940">
        <v>350.1</v>
      </c>
      <c r="J1940" t="s">
        <v>330</v>
      </c>
      <c r="K1940">
        <v>4</v>
      </c>
      <c r="L1940">
        <v>35.01</v>
      </c>
      <c r="M1940">
        <v>10</v>
      </c>
      <c r="O1940" t="s">
        <v>26</v>
      </c>
      <c r="P1940">
        <v>17073</v>
      </c>
      <c r="Q1940" t="s">
        <v>481</v>
      </c>
      <c r="R1940" t="s">
        <v>334</v>
      </c>
      <c r="S1940">
        <v>59001</v>
      </c>
      <c r="T1940" t="s">
        <v>336</v>
      </c>
    </row>
    <row r="1941" spans="1:20" x14ac:dyDescent="0.25">
      <c r="A1941" t="s">
        <v>1452</v>
      </c>
      <c r="B1941" t="s">
        <v>816</v>
      </c>
      <c r="D1941">
        <v>908048001</v>
      </c>
      <c r="E1941" t="s">
        <v>881</v>
      </c>
      <c r="F1941" t="s">
        <v>882</v>
      </c>
      <c r="G1941" t="s">
        <v>333</v>
      </c>
      <c r="H1941">
        <v>17073</v>
      </c>
      <c r="I1941">
        <v>87</v>
      </c>
      <c r="J1941" t="s">
        <v>330</v>
      </c>
      <c r="K1941">
        <v>4</v>
      </c>
      <c r="L1941">
        <v>29</v>
      </c>
      <c r="M1941">
        <v>3</v>
      </c>
      <c r="O1941" t="s">
        <v>26</v>
      </c>
      <c r="P1941">
        <v>17073</v>
      </c>
      <c r="Q1941" t="s">
        <v>481</v>
      </c>
      <c r="R1941" t="s">
        <v>334</v>
      </c>
      <c r="S1941">
        <v>59001</v>
      </c>
      <c r="T1941" t="s">
        <v>336</v>
      </c>
    </row>
    <row r="1942" spans="1:20" x14ac:dyDescent="0.25">
      <c r="A1942" t="s">
        <v>1230</v>
      </c>
      <c r="B1942" t="s">
        <v>358</v>
      </c>
      <c r="D1942">
        <v>908048001</v>
      </c>
      <c r="E1942" t="s">
        <v>881</v>
      </c>
      <c r="F1942" t="s">
        <v>882</v>
      </c>
      <c r="G1942" t="s">
        <v>333</v>
      </c>
      <c r="H1942">
        <v>17073</v>
      </c>
      <c r="I1942">
        <v>336</v>
      </c>
      <c r="J1942" t="s">
        <v>330</v>
      </c>
      <c r="K1942">
        <v>6</v>
      </c>
      <c r="L1942">
        <v>28</v>
      </c>
      <c r="M1942">
        <v>12</v>
      </c>
      <c r="O1942" t="s">
        <v>26</v>
      </c>
      <c r="P1942">
        <v>17073</v>
      </c>
      <c r="Q1942" t="s">
        <v>481</v>
      </c>
      <c r="R1942" t="s">
        <v>334</v>
      </c>
      <c r="S1942">
        <v>59001</v>
      </c>
      <c r="T1942" t="s">
        <v>336</v>
      </c>
    </row>
    <row r="1943" spans="1:20" x14ac:dyDescent="0.25">
      <c r="A1943" t="s">
        <v>1407</v>
      </c>
      <c r="B1943" t="s">
        <v>759</v>
      </c>
      <c r="D1943">
        <v>901057001</v>
      </c>
      <c r="E1943" t="s">
        <v>813</v>
      </c>
      <c r="F1943" t="s">
        <v>814</v>
      </c>
      <c r="G1943" t="s">
        <v>333</v>
      </c>
      <c r="H1943">
        <v>17073</v>
      </c>
      <c r="I1943">
        <v>56</v>
      </c>
      <c r="J1943" t="s">
        <v>330</v>
      </c>
      <c r="K1943">
        <v>9</v>
      </c>
      <c r="L1943">
        <v>28</v>
      </c>
      <c r="M1943">
        <v>2</v>
      </c>
      <c r="O1943" t="s">
        <v>26</v>
      </c>
      <c r="P1943">
        <v>17073</v>
      </c>
      <c r="Q1943" t="s">
        <v>481</v>
      </c>
      <c r="R1943" t="s">
        <v>334</v>
      </c>
      <c r="S1943">
        <v>59001</v>
      </c>
      <c r="T1943" t="s">
        <v>336</v>
      </c>
    </row>
    <row r="1944" spans="1:20" x14ac:dyDescent="0.25">
      <c r="A1944" t="s">
        <v>883</v>
      </c>
      <c r="B1944" t="s">
        <v>849</v>
      </c>
      <c r="D1944">
        <v>905026001</v>
      </c>
      <c r="E1944" t="s">
        <v>884</v>
      </c>
      <c r="F1944" t="s">
        <v>885</v>
      </c>
      <c r="G1944" t="s">
        <v>333</v>
      </c>
      <c r="H1944">
        <v>17073</v>
      </c>
      <c r="I1944">
        <v>145.19999999999999</v>
      </c>
      <c r="J1944" t="s">
        <v>330</v>
      </c>
      <c r="K1944">
        <v>9</v>
      </c>
      <c r="L1944">
        <v>29.04</v>
      </c>
      <c r="M1944">
        <v>5</v>
      </c>
      <c r="O1944" t="s">
        <v>26</v>
      </c>
      <c r="P1944">
        <v>17073</v>
      </c>
      <c r="Q1944" t="s">
        <v>481</v>
      </c>
      <c r="R1944" t="s">
        <v>334</v>
      </c>
      <c r="S1944">
        <v>59001</v>
      </c>
      <c r="T1944" t="s">
        <v>336</v>
      </c>
    </row>
    <row r="1945" spans="1:20" x14ac:dyDescent="0.25">
      <c r="A1945" t="s">
        <v>1160</v>
      </c>
      <c r="B1945" t="s">
        <v>796</v>
      </c>
      <c r="D1945">
        <v>905026001</v>
      </c>
      <c r="E1945" t="s">
        <v>884</v>
      </c>
      <c r="F1945" t="s">
        <v>885</v>
      </c>
      <c r="G1945" t="s">
        <v>333</v>
      </c>
      <c r="H1945">
        <v>17073</v>
      </c>
      <c r="I1945">
        <v>245.07</v>
      </c>
      <c r="J1945" t="s">
        <v>330</v>
      </c>
      <c r="K1945">
        <v>10</v>
      </c>
      <c r="L1945">
        <v>35.01</v>
      </c>
      <c r="M1945">
        <v>7</v>
      </c>
      <c r="O1945" t="s">
        <v>26</v>
      </c>
      <c r="P1945">
        <v>17073</v>
      </c>
      <c r="Q1945" t="s">
        <v>481</v>
      </c>
      <c r="R1945" t="s">
        <v>334</v>
      </c>
      <c r="S1945">
        <v>59001</v>
      </c>
      <c r="T1945" t="s">
        <v>336</v>
      </c>
    </row>
    <row r="1946" spans="1:20" x14ac:dyDescent="0.25">
      <c r="A1946" t="s">
        <v>1016</v>
      </c>
      <c r="B1946" t="s">
        <v>626</v>
      </c>
      <c r="D1946">
        <v>901057001</v>
      </c>
      <c r="E1946" t="s">
        <v>813</v>
      </c>
      <c r="F1946" t="s">
        <v>814</v>
      </c>
      <c r="G1946" t="s">
        <v>333</v>
      </c>
      <c r="H1946">
        <v>17073</v>
      </c>
      <c r="I1946">
        <v>350.1</v>
      </c>
      <c r="J1946" t="s">
        <v>330</v>
      </c>
      <c r="K1946">
        <v>14</v>
      </c>
      <c r="L1946">
        <v>35.01</v>
      </c>
      <c r="M1946">
        <v>10</v>
      </c>
      <c r="O1946" t="s">
        <v>26</v>
      </c>
      <c r="P1946">
        <v>17073</v>
      </c>
      <c r="Q1946" t="s">
        <v>481</v>
      </c>
      <c r="R1946" t="s">
        <v>334</v>
      </c>
      <c r="S1946">
        <v>59001</v>
      </c>
      <c r="T1946" t="s">
        <v>336</v>
      </c>
    </row>
    <row r="1947" spans="1:20" x14ac:dyDescent="0.25">
      <c r="A1947" t="s">
        <v>1370</v>
      </c>
      <c r="B1947" t="s">
        <v>441</v>
      </c>
      <c r="D1947">
        <v>901090070</v>
      </c>
      <c r="E1947" t="s">
        <v>945</v>
      </c>
      <c r="F1947" t="s">
        <v>1021</v>
      </c>
      <c r="G1947" t="s">
        <v>333</v>
      </c>
      <c r="H1947">
        <v>17073</v>
      </c>
      <c r="I1947">
        <v>135</v>
      </c>
      <c r="J1947" t="s">
        <v>330</v>
      </c>
      <c r="K1947">
        <v>5</v>
      </c>
      <c r="L1947">
        <v>27</v>
      </c>
      <c r="M1947">
        <v>5</v>
      </c>
      <c r="O1947" t="s">
        <v>26</v>
      </c>
      <c r="P1947">
        <v>17073</v>
      </c>
      <c r="Q1947" t="s">
        <v>481</v>
      </c>
      <c r="R1947" t="s">
        <v>334</v>
      </c>
      <c r="S1947">
        <v>59001</v>
      </c>
      <c r="T1947" t="s">
        <v>336</v>
      </c>
    </row>
    <row r="1948" spans="1:20" x14ac:dyDescent="0.25">
      <c r="A1948" t="s">
        <v>888</v>
      </c>
      <c r="B1948" t="s">
        <v>568</v>
      </c>
      <c r="D1948">
        <v>904017050</v>
      </c>
      <c r="E1948" t="s">
        <v>889</v>
      </c>
      <c r="F1948" t="s">
        <v>890</v>
      </c>
      <c r="G1948" t="s">
        <v>333</v>
      </c>
      <c r="H1948">
        <v>17073</v>
      </c>
      <c r="I1948">
        <v>595.16999999999996</v>
      </c>
      <c r="J1948" t="s">
        <v>330</v>
      </c>
      <c r="K1948">
        <v>18</v>
      </c>
      <c r="L1948">
        <v>35.01</v>
      </c>
      <c r="M1948">
        <v>17</v>
      </c>
      <c r="O1948" t="s">
        <v>26</v>
      </c>
      <c r="P1948">
        <v>17073</v>
      </c>
      <c r="Q1948" t="s">
        <v>481</v>
      </c>
      <c r="R1948" t="s">
        <v>334</v>
      </c>
      <c r="S1948">
        <v>59001</v>
      </c>
      <c r="T1948" t="s">
        <v>336</v>
      </c>
    </row>
    <row r="1949" spans="1:20" x14ac:dyDescent="0.25">
      <c r="A1949" t="s">
        <v>888</v>
      </c>
      <c r="B1949" t="s">
        <v>568</v>
      </c>
      <c r="D1949">
        <v>904017050</v>
      </c>
      <c r="E1949" t="s">
        <v>889</v>
      </c>
      <c r="F1949" t="s">
        <v>890</v>
      </c>
      <c r="G1949" t="s">
        <v>333</v>
      </c>
      <c r="H1949">
        <v>17073</v>
      </c>
      <c r="I1949">
        <v>81</v>
      </c>
      <c r="J1949" t="s">
        <v>330</v>
      </c>
      <c r="K1949">
        <v>19</v>
      </c>
      <c r="L1949">
        <v>27</v>
      </c>
      <c r="M1949">
        <v>3</v>
      </c>
      <c r="O1949" t="s">
        <v>26</v>
      </c>
      <c r="P1949">
        <v>17073</v>
      </c>
      <c r="Q1949" t="s">
        <v>481</v>
      </c>
      <c r="R1949" t="s">
        <v>334</v>
      </c>
      <c r="S1949">
        <v>59001</v>
      </c>
      <c r="T1949" t="s">
        <v>336</v>
      </c>
    </row>
    <row r="1950" spans="1:20" x14ac:dyDescent="0.25">
      <c r="A1950" t="s">
        <v>1022</v>
      </c>
      <c r="B1950" t="s">
        <v>441</v>
      </c>
      <c r="D1950">
        <v>908013021</v>
      </c>
      <c r="E1950" t="s">
        <v>971</v>
      </c>
      <c r="F1950" t="s">
        <v>1023</v>
      </c>
      <c r="G1950" t="s">
        <v>333</v>
      </c>
      <c r="H1950">
        <v>17073</v>
      </c>
      <c r="I1950">
        <v>27</v>
      </c>
      <c r="J1950" t="s">
        <v>330</v>
      </c>
      <c r="K1950">
        <v>19</v>
      </c>
      <c r="L1950">
        <v>27</v>
      </c>
      <c r="M1950">
        <v>1</v>
      </c>
      <c r="O1950" t="s">
        <v>26</v>
      </c>
      <c r="P1950">
        <v>17073</v>
      </c>
      <c r="Q1950" t="s">
        <v>481</v>
      </c>
      <c r="R1950" t="s">
        <v>334</v>
      </c>
      <c r="S1950">
        <v>59001</v>
      </c>
      <c r="T1950" t="s">
        <v>336</v>
      </c>
    </row>
    <row r="1951" spans="1:20" x14ac:dyDescent="0.25">
      <c r="A1951" t="s">
        <v>1026</v>
      </c>
      <c r="B1951" t="s">
        <v>773</v>
      </c>
      <c r="D1951">
        <v>904033001</v>
      </c>
      <c r="E1951" t="s">
        <v>1027</v>
      </c>
      <c r="F1951" t="s">
        <v>1028</v>
      </c>
      <c r="G1951" t="s">
        <v>333</v>
      </c>
      <c r="H1951">
        <v>17073</v>
      </c>
      <c r="I1951">
        <v>700.2</v>
      </c>
      <c r="J1951" t="s">
        <v>330</v>
      </c>
      <c r="K1951">
        <v>22</v>
      </c>
      <c r="L1951">
        <v>35.01</v>
      </c>
      <c r="M1951">
        <v>20</v>
      </c>
      <c r="O1951" t="s">
        <v>26</v>
      </c>
      <c r="P1951">
        <v>17073</v>
      </c>
      <c r="Q1951" t="s">
        <v>481</v>
      </c>
      <c r="R1951" t="s">
        <v>334</v>
      </c>
      <c r="S1951">
        <v>59001</v>
      </c>
      <c r="T1951" t="s">
        <v>336</v>
      </c>
    </row>
    <row r="1952" spans="1:20" x14ac:dyDescent="0.25">
      <c r="A1952" t="s">
        <v>1349</v>
      </c>
      <c r="B1952" t="s">
        <v>568</v>
      </c>
      <c r="D1952">
        <v>901033001</v>
      </c>
      <c r="E1952" t="s">
        <v>1027</v>
      </c>
      <c r="F1952" t="s">
        <v>1028</v>
      </c>
      <c r="G1952" t="s">
        <v>333</v>
      </c>
      <c r="H1952">
        <v>17073</v>
      </c>
      <c r="I1952">
        <v>350.1</v>
      </c>
      <c r="J1952" t="s">
        <v>330</v>
      </c>
      <c r="K1952">
        <v>3</v>
      </c>
      <c r="L1952">
        <v>35.01</v>
      </c>
      <c r="M1952">
        <v>10</v>
      </c>
      <c r="O1952" t="s">
        <v>26</v>
      </c>
      <c r="P1952">
        <v>17073</v>
      </c>
      <c r="Q1952" t="s">
        <v>481</v>
      </c>
      <c r="R1952" t="s">
        <v>334</v>
      </c>
      <c r="S1952">
        <v>59001</v>
      </c>
      <c r="T1952" t="s">
        <v>336</v>
      </c>
    </row>
    <row r="1953" spans="1:20" x14ac:dyDescent="0.25">
      <c r="A1953" t="s">
        <v>1216</v>
      </c>
      <c r="B1953" t="s">
        <v>358</v>
      </c>
      <c r="D1953">
        <v>909090030</v>
      </c>
      <c r="E1953" t="s">
        <v>896</v>
      </c>
      <c r="F1953" t="s">
        <v>897</v>
      </c>
      <c r="G1953" t="s">
        <v>333</v>
      </c>
      <c r="H1953">
        <v>17073</v>
      </c>
      <c r="I1953">
        <v>140</v>
      </c>
      <c r="J1953" t="s">
        <v>330</v>
      </c>
      <c r="K1953">
        <v>6</v>
      </c>
      <c r="L1953">
        <v>28</v>
      </c>
      <c r="M1953">
        <v>5</v>
      </c>
      <c r="O1953" t="s">
        <v>26</v>
      </c>
      <c r="P1953">
        <v>17073</v>
      </c>
      <c r="Q1953" t="s">
        <v>481</v>
      </c>
      <c r="R1953" t="s">
        <v>334</v>
      </c>
      <c r="S1953">
        <v>59001</v>
      </c>
      <c r="T1953" t="s">
        <v>336</v>
      </c>
    </row>
    <row r="1954" spans="1:20" x14ac:dyDescent="0.25">
      <c r="A1954" t="s">
        <v>1032</v>
      </c>
      <c r="B1954" t="s">
        <v>769</v>
      </c>
      <c r="D1954">
        <v>905024001</v>
      </c>
      <c r="E1954" t="s">
        <v>1030</v>
      </c>
      <c r="F1954" t="s">
        <v>1031</v>
      </c>
      <c r="G1954" t="s">
        <v>333</v>
      </c>
      <c r="H1954">
        <v>17073</v>
      </c>
      <c r="I1954">
        <v>580</v>
      </c>
      <c r="J1954" t="s">
        <v>330</v>
      </c>
      <c r="K1954">
        <v>10</v>
      </c>
      <c r="L1954">
        <v>29</v>
      </c>
      <c r="M1954">
        <v>20</v>
      </c>
      <c r="O1954" t="s">
        <v>26</v>
      </c>
      <c r="P1954">
        <v>17073</v>
      </c>
      <c r="Q1954" t="s">
        <v>481</v>
      </c>
      <c r="R1954" t="s">
        <v>334</v>
      </c>
      <c r="S1954">
        <v>59001</v>
      </c>
      <c r="T1954" t="s">
        <v>336</v>
      </c>
    </row>
    <row r="1955" spans="1:20" x14ac:dyDescent="0.25">
      <c r="A1955" t="s">
        <v>1290</v>
      </c>
      <c r="B1955" t="s">
        <v>773</v>
      </c>
      <c r="D1955">
        <v>908023010</v>
      </c>
      <c r="E1955" t="s">
        <v>820</v>
      </c>
      <c r="F1955" t="s">
        <v>821</v>
      </c>
      <c r="G1955" t="s">
        <v>333</v>
      </c>
      <c r="H1955">
        <v>17073</v>
      </c>
      <c r="I1955">
        <v>35.01</v>
      </c>
      <c r="J1955" t="s">
        <v>330</v>
      </c>
      <c r="K1955">
        <v>15</v>
      </c>
      <c r="L1955">
        <v>35.01</v>
      </c>
      <c r="M1955">
        <v>1</v>
      </c>
      <c r="O1955" t="s">
        <v>26</v>
      </c>
      <c r="P1955">
        <v>17073</v>
      </c>
      <c r="Q1955" t="s">
        <v>481</v>
      </c>
      <c r="R1955" t="s">
        <v>334</v>
      </c>
      <c r="S1955">
        <v>59001</v>
      </c>
      <c r="T1955" t="s">
        <v>336</v>
      </c>
    </row>
    <row r="1956" spans="1:20" x14ac:dyDescent="0.25">
      <c r="A1956" t="s">
        <v>911</v>
      </c>
      <c r="B1956" t="s">
        <v>769</v>
      </c>
      <c r="D1956">
        <v>905025001</v>
      </c>
      <c r="E1956" t="s">
        <v>909</v>
      </c>
      <c r="F1956" t="s">
        <v>910</v>
      </c>
      <c r="G1956" t="s">
        <v>333</v>
      </c>
      <c r="H1956">
        <v>17073</v>
      </c>
      <c r="I1956">
        <v>203</v>
      </c>
      <c r="J1956" t="s">
        <v>330</v>
      </c>
      <c r="K1956">
        <v>16</v>
      </c>
      <c r="L1956">
        <v>29</v>
      </c>
      <c r="M1956">
        <v>7</v>
      </c>
      <c r="O1956" t="s">
        <v>26</v>
      </c>
      <c r="P1956">
        <v>17073</v>
      </c>
      <c r="Q1956" t="s">
        <v>481</v>
      </c>
      <c r="R1956" t="s">
        <v>334</v>
      </c>
      <c r="S1956">
        <v>59001</v>
      </c>
      <c r="T1956" t="s">
        <v>336</v>
      </c>
    </row>
    <row r="1957" spans="1:20" x14ac:dyDescent="0.25">
      <c r="A1957" t="s">
        <v>1421</v>
      </c>
      <c r="B1957" t="s">
        <v>792</v>
      </c>
      <c r="D1957">
        <v>905025001</v>
      </c>
      <c r="E1957" t="s">
        <v>909</v>
      </c>
      <c r="F1957" t="s">
        <v>910</v>
      </c>
      <c r="G1957" t="s">
        <v>333</v>
      </c>
      <c r="H1957">
        <v>17073</v>
      </c>
      <c r="I1957">
        <v>140</v>
      </c>
      <c r="J1957" t="s">
        <v>330</v>
      </c>
      <c r="K1957">
        <v>11</v>
      </c>
      <c r="L1957">
        <v>28</v>
      </c>
      <c r="M1957">
        <v>5</v>
      </c>
      <c r="O1957" t="s">
        <v>26</v>
      </c>
      <c r="P1957">
        <v>17073</v>
      </c>
      <c r="Q1957" t="s">
        <v>481</v>
      </c>
      <c r="R1957" t="s">
        <v>334</v>
      </c>
      <c r="S1957">
        <v>59001</v>
      </c>
      <c r="T1957" t="s">
        <v>336</v>
      </c>
    </row>
    <row r="1958" spans="1:20" x14ac:dyDescent="0.25">
      <c r="A1958" t="s">
        <v>912</v>
      </c>
      <c r="B1958" t="s">
        <v>413</v>
      </c>
      <c r="D1958">
        <v>905039001</v>
      </c>
      <c r="E1958" t="s">
        <v>913</v>
      </c>
      <c r="F1958" t="s">
        <v>914</v>
      </c>
      <c r="G1958" t="s">
        <v>333</v>
      </c>
      <c r="H1958">
        <v>17073</v>
      </c>
      <c r="I1958">
        <v>290</v>
      </c>
      <c r="J1958" t="s">
        <v>330</v>
      </c>
      <c r="K1958">
        <v>12</v>
      </c>
      <c r="L1958">
        <v>29</v>
      </c>
      <c r="M1958">
        <v>10</v>
      </c>
      <c r="O1958" t="s">
        <v>26</v>
      </c>
      <c r="P1958">
        <v>17073</v>
      </c>
      <c r="Q1958" t="s">
        <v>481</v>
      </c>
      <c r="R1958" t="s">
        <v>334</v>
      </c>
      <c r="S1958">
        <v>59001</v>
      </c>
      <c r="T1958" t="s">
        <v>336</v>
      </c>
    </row>
    <row r="1959" spans="1:20" x14ac:dyDescent="0.25">
      <c r="A1959" t="s">
        <v>1351</v>
      </c>
      <c r="B1959" t="s">
        <v>933</v>
      </c>
      <c r="D1959">
        <v>905039001</v>
      </c>
      <c r="E1959" t="s">
        <v>913</v>
      </c>
      <c r="F1959" t="s">
        <v>914</v>
      </c>
      <c r="G1959" t="s">
        <v>333</v>
      </c>
      <c r="H1959">
        <v>17073</v>
      </c>
      <c r="I1959">
        <v>700.2</v>
      </c>
      <c r="J1959" t="s">
        <v>330</v>
      </c>
      <c r="K1959">
        <v>4</v>
      </c>
      <c r="L1959">
        <v>35.01</v>
      </c>
      <c r="M1959">
        <v>20</v>
      </c>
      <c r="O1959" t="s">
        <v>26</v>
      </c>
      <c r="P1959">
        <v>17073</v>
      </c>
      <c r="Q1959" t="s">
        <v>481</v>
      </c>
      <c r="R1959" t="s">
        <v>334</v>
      </c>
      <c r="S1959">
        <v>59001</v>
      </c>
      <c r="T1959" t="s">
        <v>336</v>
      </c>
    </row>
    <row r="1960" spans="1:20" x14ac:dyDescent="0.25">
      <c r="A1960" t="s">
        <v>1048</v>
      </c>
      <c r="B1960" t="s">
        <v>838</v>
      </c>
      <c r="D1960">
        <v>906055001</v>
      </c>
      <c r="E1960" t="s">
        <v>868</v>
      </c>
      <c r="F1960" t="s">
        <v>917</v>
      </c>
      <c r="G1960" t="s">
        <v>333</v>
      </c>
      <c r="H1960">
        <v>17073</v>
      </c>
      <c r="I1960">
        <v>1620</v>
      </c>
      <c r="J1960" t="s">
        <v>330</v>
      </c>
      <c r="K1960">
        <v>5</v>
      </c>
      <c r="L1960">
        <v>27</v>
      </c>
      <c r="M1960">
        <v>60</v>
      </c>
      <c r="O1960" t="s">
        <v>26</v>
      </c>
      <c r="P1960">
        <v>17073</v>
      </c>
      <c r="Q1960" t="s">
        <v>481</v>
      </c>
      <c r="R1960" t="s">
        <v>334</v>
      </c>
      <c r="S1960">
        <v>59001</v>
      </c>
      <c r="T1960" t="s">
        <v>336</v>
      </c>
    </row>
    <row r="1961" spans="1:20" x14ac:dyDescent="0.25">
      <c r="A1961" t="s">
        <v>1053</v>
      </c>
      <c r="B1961" t="s">
        <v>608</v>
      </c>
      <c r="D1961">
        <v>908013021</v>
      </c>
      <c r="E1961" t="s">
        <v>971</v>
      </c>
      <c r="F1961" t="s">
        <v>1054</v>
      </c>
      <c r="G1961" t="s">
        <v>333</v>
      </c>
      <c r="H1961">
        <v>17073</v>
      </c>
      <c r="I1961">
        <v>29.04</v>
      </c>
      <c r="J1961" t="s">
        <v>330</v>
      </c>
      <c r="K1961">
        <v>8</v>
      </c>
      <c r="L1961">
        <v>29.04</v>
      </c>
      <c r="M1961">
        <v>1</v>
      </c>
      <c r="O1961" t="s">
        <v>26</v>
      </c>
      <c r="P1961">
        <v>17073</v>
      </c>
      <c r="Q1961" t="s">
        <v>481</v>
      </c>
      <c r="R1961" t="s">
        <v>334</v>
      </c>
      <c r="S1961">
        <v>59001</v>
      </c>
      <c r="T1961" t="s">
        <v>336</v>
      </c>
    </row>
    <row r="1962" spans="1:20" x14ac:dyDescent="0.25">
      <c r="A1962" t="s">
        <v>918</v>
      </c>
      <c r="B1962" t="s">
        <v>759</v>
      </c>
      <c r="D1962">
        <v>902029010</v>
      </c>
      <c r="E1962" t="s">
        <v>774</v>
      </c>
      <c r="F1962" t="s">
        <v>919</v>
      </c>
      <c r="G1962" t="s">
        <v>333</v>
      </c>
      <c r="H1962">
        <v>17073</v>
      </c>
      <c r="I1962">
        <v>420</v>
      </c>
      <c r="J1962" t="s">
        <v>330</v>
      </c>
      <c r="K1962">
        <v>5</v>
      </c>
      <c r="L1962">
        <v>28</v>
      </c>
      <c r="M1962">
        <v>15</v>
      </c>
      <c r="O1962" t="s">
        <v>26</v>
      </c>
      <c r="P1962">
        <v>17073</v>
      </c>
      <c r="Q1962" t="s">
        <v>481</v>
      </c>
      <c r="R1962" t="s">
        <v>334</v>
      </c>
      <c r="S1962">
        <v>59001</v>
      </c>
      <c r="T1962" t="s">
        <v>336</v>
      </c>
    </row>
    <row r="1963" spans="1:20" x14ac:dyDescent="0.25">
      <c r="A1963" t="s">
        <v>1332</v>
      </c>
      <c r="B1963" t="s">
        <v>849</v>
      </c>
      <c r="D1963">
        <v>905015001</v>
      </c>
      <c r="E1963" t="s">
        <v>823</v>
      </c>
      <c r="F1963" t="s">
        <v>824</v>
      </c>
      <c r="G1963" t="s">
        <v>333</v>
      </c>
      <c r="H1963">
        <v>17073</v>
      </c>
      <c r="I1963">
        <v>58.08</v>
      </c>
      <c r="J1963" t="s">
        <v>330</v>
      </c>
      <c r="K1963">
        <v>9</v>
      </c>
      <c r="L1963">
        <v>29.04</v>
      </c>
      <c r="M1963">
        <v>2</v>
      </c>
      <c r="O1963" t="s">
        <v>26</v>
      </c>
      <c r="P1963">
        <v>17073</v>
      </c>
      <c r="Q1963" t="s">
        <v>481</v>
      </c>
      <c r="R1963" t="s">
        <v>334</v>
      </c>
      <c r="S1963">
        <v>59001</v>
      </c>
      <c r="T1963" t="s">
        <v>336</v>
      </c>
    </row>
    <row r="1964" spans="1:20" x14ac:dyDescent="0.25">
      <c r="A1964" t="s">
        <v>1082</v>
      </c>
      <c r="B1964" t="s">
        <v>580</v>
      </c>
      <c r="D1964">
        <v>905015001</v>
      </c>
      <c r="E1964" t="s">
        <v>823</v>
      </c>
      <c r="F1964" t="s">
        <v>824</v>
      </c>
      <c r="G1964" t="s">
        <v>333</v>
      </c>
      <c r="H1964">
        <v>17073</v>
      </c>
      <c r="I1964">
        <v>84</v>
      </c>
      <c r="J1964" t="s">
        <v>330</v>
      </c>
      <c r="K1964">
        <v>11</v>
      </c>
      <c r="L1964">
        <v>28</v>
      </c>
      <c r="M1964">
        <v>3</v>
      </c>
      <c r="O1964" t="s">
        <v>26</v>
      </c>
      <c r="P1964">
        <v>17073</v>
      </c>
      <c r="Q1964" t="s">
        <v>481</v>
      </c>
      <c r="R1964" t="s">
        <v>334</v>
      </c>
      <c r="S1964">
        <v>59001</v>
      </c>
      <c r="T1964" t="s">
        <v>336</v>
      </c>
    </row>
    <row r="1965" spans="1:20" x14ac:dyDescent="0.25">
      <c r="A1965" t="s">
        <v>1139</v>
      </c>
      <c r="B1965" t="s">
        <v>769</v>
      </c>
      <c r="D1965">
        <v>905032001</v>
      </c>
      <c r="E1965" t="s">
        <v>1084</v>
      </c>
      <c r="F1965" t="s">
        <v>1085</v>
      </c>
      <c r="G1965" t="s">
        <v>333</v>
      </c>
      <c r="H1965">
        <v>17073</v>
      </c>
      <c r="I1965">
        <v>87</v>
      </c>
      <c r="J1965" t="s">
        <v>330</v>
      </c>
      <c r="K1965">
        <v>5</v>
      </c>
      <c r="L1965">
        <v>29</v>
      </c>
      <c r="M1965">
        <v>3</v>
      </c>
      <c r="O1965" t="s">
        <v>26</v>
      </c>
      <c r="P1965">
        <v>17073</v>
      </c>
      <c r="Q1965" t="s">
        <v>481</v>
      </c>
      <c r="R1965" t="s">
        <v>334</v>
      </c>
      <c r="S1965">
        <v>59001</v>
      </c>
      <c r="T1965" t="s">
        <v>336</v>
      </c>
    </row>
    <row r="1966" spans="1:20" x14ac:dyDescent="0.25">
      <c r="A1966" t="s">
        <v>1087</v>
      </c>
      <c r="B1966" t="s">
        <v>849</v>
      </c>
      <c r="D1966">
        <v>905032001</v>
      </c>
      <c r="E1966" t="s">
        <v>1084</v>
      </c>
      <c r="F1966" t="s">
        <v>1085</v>
      </c>
      <c r="G1966" t="s">
        <v>333</v>
      </c>
      <c r="H1966">
        <v>17073</v>
      </c>
      <c r="I1966">
        <v>58.08</v>
      </c>
      <c r="J1966" t="s">
        <v>330</v>
      </c>
      <c r="K1966">
        <v>2</v>
      </c>
      <c r="L1966">
        <v>29.04</v>
      </c>
      <c r="M1966">
        <v>2</v>
      </c>
      <c r="O1966" t="s">
        <v>26</v>
      </c>
      <c r="P1966">
        <v>17073</v>
      </c>
      <c r="Q1966" t="s">
        <v>481</v>
      </c>
      <c r="R1966" t="s">
        <v>334</v>
      </c>
      <c r="S1966">
        <v>59001</v>
      </c>
      <c r="T1966" t="s">
        <v>336</v>
      </c>
    </row>
    <row r="1967" spans="1:20" x14ac:dyDescent="0.25">
      <c r="A1967" t="s">
        <v>1428</v>
      </c>
      <c r="B1967" t="s">
        <v>611</v>
      </c>
      <c r="D1967">
        <v>905032001</v>
      </c>
      <c r="E1967" t="s">
        <v>1084</v>
      </c>
      <c r="F1967" t="s">
        <v>1085</v>
      </c>
      <c r="G1967" t="s">
        <v>333</v>
      </c>
      <c r="H1967">
        <v>17073</v>
      </c>
      <c r="I1967">
        <v>70.02</v>
      </c>
      <c r="J1967" t="s">
        <v>330</v>
      </c>
      <c r="K1967">
        <v>4</v>
      </c>
      <c r="L1967">
        <v>35.01</v>
      </c>
      <c r="M1967">
        <v>2</v>
      </c>
      <c r="O1967" t="s">
        <v>26</v>
      </c>
      <c r="P1967">
        <v>17073</v>
      </c>
      <c r="Q1967" t="s">
        <v>481</v>
      </c>
      <c r="R1967" t="s">
        <v>334</v>
      </c>
      <c r="S1967">
        <v>59001</v>
      </c>
      <c r="T1967" t="s">
        <v>336</v>
      </c>
    </row>
    <row r="1968" spans="1:20" x14ac:dyDescent="0.25">
      <c r="A1968" t="s">
        <v>825</v>
      </c>
      <c r="B1968" t="s">
        <v>358</v>
      </c>
      <c r="D1968">
        <v>904047001</v>
      </c>
      <c r="E1968" t="s">
        <v>826</v>
      </c>
      <c r="F1968" t="s">
        <v>827</v>
      </c>
      <c r="G1968" t="s">
        <v>333</v>
      </c>
      <c r="H1968">
        <v>17073</v>
      </c>
      <c r="I1968">
        <v>112</v>
      </c>
      <c r="J1968" t="s">
        <v>330</v>
      </c>
      <c r="K1968">
        <v>19</v>
      </c>
      <c r="L1968">
        <v>28</v>
      </c>
      <c r="M1968">
        <v>4</v>
      </c>
      <c r="O1968" t="s">
        <v>26</v>
      </c>
      <c r="P1968">
        <v>17073</v>
      </c>
      <c r="Q1968" t="s">
        <v>481</v>
      </c>
      <c r="R1968" t="s">
        <v>334</v>
      </c>
      <c r="S1968">
        <v>59001</v>
      </c>
      <c r="T1968" t="s">
        <v>336</v>
      </c>
    </row>
    <row r="1969" spans="1:20" x14ac:dyDescent="0.25">
      <c r="A1969" t="s">
        <v>920</v>
      </c>
      <c r="B1969" t="s">
        <v>570</v>
      </c>
      <c r="D1969">
        <v>904069020</v>
      </c>
      <c r="E1969" t="s">
        <v>921</v>
      </c>
      <c r="F1969" t="s">
        <v>922</v>
      </c>
      <c r="G1969" t="s">
        <v>333</v>
      </c>
      <c r="H1969">
        <v>17074</v>
      </c>
      <c r="I1969">
        <v>11.9</v>
      </c>
      <c r="J1969" t="s">
        <v>330</v>
      </c>
      <c r="K1969">
        <v>26</v>
      </c>
      <c r="L1969">
        <v>11.9</v>
      </c>
      <c r="M1969">
        <v>1</v>
      </c>
      <c r="O1969" t="s">
        <v>26</v>
      </c>
      <c r="P1969">
        <v>17074</v>
      </c>
      <c r="Q1969" t="s">
        <v>482</v>
      </c>
      <c r="R1969" t="s">
        <v>334</v>
      </c>
      <c r="S1969">
        <v>59001</v>
      </c>
      <c r="T1969" t="s">
        <v>336</v>
      </c>
    </row>
    <row r="1970" spans="1:20" x14ac:dyDescent="0.25">
      <c r="A1970" t="s">
        <v>1143</v>
      </c>
      <c r="B1970" t="s">
        <v>759</v>
      </c>
      <c r="D1970">
        <v>904054001</v>
      </c>
      <c r="E1970" t="s">
        <v>832</v>
      </c>
      <c r="F1970" t="s">
        <v>833</v>
      </c>
      <c r="G1970" t="s">
        <v>333</v>
      </c>
      <c r="H1970">
        <v>17074</v>
      </c>
      <c r="I1970">
        <v>9.08</v>
      </c>
      <c r="J1970" t="s">
        <v>330</v>
      </c>
      <c r="K1970">
        <v>6</v>
      </c>
      <c r="L1970">
        <v>9.08</v>
      </c>
      <c r="M1970">
        <v>1</v>
      </c>
      <c r="O1970" t="s">
        <v>26</v>
      </c>
      <c r="P1970">
        <v>17074</v>
      </c>
      <c r="Q1970" t="s">
        <v>482</v>
      </c>
      <c r="R1970" t="s">
        <v>334</v>
      </c>
      <c r="S1970">
        <v>59001</v>
      </c>
      <c r="T1970" t="s">
        <v>336</v>
      </c>
    </row>
    <row r="1971" spans="1:20" x14ac:dyDescent="0.25">
      <c r="A1971" t="s">
        <v>1500</v>
      </c>
      <c r="B1971" t="s">
        <v>351</v>
      </c>
      <c r="D1971">
        <v>904054001</v>
      </c>
      <c r="E1971" t="s">
        <v>832</v>
      </c>
      <c r="F1971" t="s">
        <v>833</v>
      </c>
      <c r="G1971" t="s">
        <v>333</v>
      </c>
      <c r="H1971">
        <v>17074</v>
      </c>
      <c r="I1971">
        <v>32.14</v>
      </c>
      <c r="J1971" t="s">
        <v>330</v>
      </c>
      <c r="K1971">
        <v>4</v>
      </c>
      <c r="L1971">
        <v>16.07</v>
      </c>
      <c r="M1971">
        <v>2</v>
      </c>
      <c r="O1971" t="s">
        <v>26</v>
      </c>
      <c r="P1971">
        <v>17074</v>
      </c>
      <c r="Q1971" t="s">
        <v>482</v>
      </c>
      <c r="R1971" t="s">
        <v>334</v>
      </c>
      <c r="S1971">
        <v>59001</v>
      </c>
      <c r="T1971" t="s">
        <v>336</v>
      </c>
    </row>
    <row r="1972" spans="1:20" x14ac:dyDescent="0.25">
      <c r="A1972" t="s">
        <v>1264</v>
      </c>
      <c r="B1972" t="s">
        <v>924</v>
      </c>
      <c r="D1972">
        <v>904054001</v>
      </c>
      <c r="E1972" t="s">
        <v>832</v>
      </c>
      <c r="F1972" t="s">
        <v>833</v>
      </c>
      <c r="G1972" t="s">
        <v>333</v>
      </c>
      <c r="H1972">
        <v>17074</v>
      </c>
      <c r="I1972">
        <v>18.16</v>
      </c>
      <c r="J1972" t="s">
        <v>330</v>
      </c>
      <c r="K1972">
        <v>13</v>
      </c>
      <c r="L1972">
        <v>9.08</v>
      </c>
      <c r="M1972">
        <v>2</v>
      </c>
      <c r="O1972" t="s">
        <v>26</v>
      </c>
      <c r="P1972">
        <v>17074</v>
      </c>
      <c r="Q1972" t="s">
        <v>482</v>
      </c>
      <c r="R1972" t="s">
        <v>334</v>
      </c>
      <c r="S1972">
        <v>59001</v>
      </c>
      <c r="T1972" t="s">
        <v>336</v>
      </c>
    </row>
    <row r="1973" spans="1:20" x14ac:dyDescent="0.25">
      <c r="A1973" t="s">
        <v>1501</v>
      </c>
      <c r="B1973" t="s">
        <v>792</v>
      </c>
      <c r="D1973">
        <v>904054001</v>
      </c>
      <c r="E1973" t="s">
        <v>832</v>
      </c>
      <c r="F1973" t="s">
        <v>833</v>
      </c>
      <c r="G1973" t="s">
        <v>333</v>
      </c>
      <c r="H1973">
        <v>17074</v>
      </c>
      <c r="I1973">
        <v>9.07</v>
      </c>
      <c r="J1973" t="s">
        <v>330</v>
      </c>
      <c r="K1973">
        <v>3</v>
      </c>
      <c r="L1973">
        <v>9.07</v>
      </c>
      <c r="M1973">
        <v>1</v>
      </c>
      <c r="O1973" t="s">
        <v>26</v>
      </c>
      <c r="P1973">
        <v>17074</v>
      </c>
      <c r="Q1973" t="s">
        <v>482</v>
      </c>
      <c r="R1973" t="s">
        <v>334</v>
      </c>
      <c r="S1973">
        <v>59001</v>
      </c>
      <c r="T1973" t="s">
        <v>336</v>
      </c>
    </row>
    <row r="1974" spans="1:20" x14ac:dyDescent="0.25">
      <c r="A1974" t="s">
        <v>1436</v>
      </c>
      <c r="B1974" t="s">
        <v>796</v>
      </c>
      <c r="D1974">
        <v>904054001</v>
      </c>
      <c r="E1974" t="s">
        <v>832</v>
      </c>
      <c r="F1974" t="s">
        <v>833</v>
      </c>
      <c r="G1974" t="s">
        <v>333</v>
      </c>
      <c r="H1974">
        <v>17074</v>
      </c>
      <c r="I1974">
        <v>38.08</v>
      </c>
      <c r="J1974" t="s">
        <v>330</v>
      </c>
      <c r="K1974">
        <v>7</v>
      </c>
      <c r="L1974">
        <v>19.04</v>
      </c>
      <c r="M1974">
        <v>2</v>
      </c>
      <c r="O1974" t="s">
        <v>26</v>
      </c>
      <c r="P1974">
        <v>17074</v>
      </c>
      <c r="Q1974" t="s">
        <v>482</v>
      </c>
      <c r="R1974" t="s">
        <v>334</v>
      </c>
      <c r="S1974">
        <v>59001</v>
      </c>
      <c r="T1974" t="s">
        <v>336</v>
      </c>
    </row>
    <row r="1975" spans="1:20" x14ac:dyDescent="0.25">
      <c r="A1975" t="s">
        <v>834</v>
      </c>
      <c r="B1975" t="s">
        <v>580</v>
      </c>
      <c r="D1975">
        <v>904017030</v>
      </c>
      <c r="E1975" t="s">
        <v>835</v>
      </c>
      <c r="F1975" t="s">
        <v>836</v>
      </c>
      <c r="G1975" t="s">
        <v>333</v>
      </c>
      <c r="H1975">
        <v>17074</v>
      </c>
      <c r="I1975">
        <v>27.21</v>
      </c>
      <c r="J1975" t="s">
        <v>330</v>
      </c>
      <c r="K1975">
        <v>15</v>
      </c>
      <c r="L1975">
        <v>9.07</v>
      </c>
      <c r="M1975">
        <v>3</v>
      </c>
      <c r="O1975" t="s">
        <v>26</v>
      </c>
      <c r="P1975">
        <v>17074</v>
      </c>
      <c r="Q1975" t="s">
        <v>482</v>
      </c>
      <c r="R1975" t="s">
        <v>334</v>
      </c>
      <c r="S1975">
        <v>59001</v>
      </c>
      <c r="T1975" t="s">
        <v>336</v>
      </c>
    </row>
    <row r="1976" spans="1:20" x14ac:dyDescent="0.25">
      <c r="A1976" t="s">
        <v>1145</v>
      </c>
      <c r="B1976" t="s">
        <v>838</v>
      </c>
      <c r="D1976">
        <v>904017030</v>
      </c>
      <c r="E1976" t="s">
        <v>835</v>
      </c>
      <c r="F1976" t="s">
        <v>836</v>
      </c>
      <c r="G1976" t="s">
        <v>333</v>
      </c>
      <c r="H1976">
        <v>17074</v>
      </c>
      <c r="I1976">
        <v>83.3</v>
      </c>
      <c r="J1976" t="s">
        <v>330</v>
      </c>
      <c r="K1976">
        <v>10</v>
      </c>
      <c r="L1976">
        <v>11.9</v>
      </c>
      <c r="M1976">
        <v>7</v>
      </c>
      <c r="O1976" t="s">
        <v>26</v>
      </c>
      <c r="P1976">
        <v>17074</v>
      </c>
      <c r="Q1976" t="s">
        <v>482</v>
      </c>
      <c r="R1976" t="s">
        <v>334</v>
      </c>
      <c r="S1976">
        <v>59001</v>
      </c>
      <c r="T1976" t="s">
        <v>336</v>
      </c>
    </row>
    <row r="1977" spans="1:20" x14ac:dyDescent="0.25">
      <c r="A1977" t="s">
        <v>1502</v>
      </c>
      <c r="B1977" t="s">
        <v>441</v>
      </c>
      <c r="D1977">
        <v>903044001</v>
      </c>
      <c r="E1977" t="s">
        <v>928</v>
      </c>
      <c r="F1977" t="s">
        <v>929</v>
      </c>
      <c r="G1977" t="s">
        <v>333</v>
      </c>
      <c r="H1977">
        <v>17074</v>
      </c>
      <c r="I1977">
        <v>11.9</v>
      </c>
      <c r="J1977" t="s">
        <v>330</v>
      </c>
      <c r="K1977">
        <v>2</v>
      </c>
      <c r="L1977">
        <v>11.9</v>
      </c>
      <c r="M1977">
        <v>1</v>
      </c>
      <c r="O1977" t="s">
        <v>26</v>
      </c>
      <c r="P1977">
        <v>17074</v>
      </c>
      <c r="Q1977" t="s">
        <v>482</v>
      </c>
      <c r="R1977" t="s">
        <v>334</v>
      </c>
      <c r="S1977">
        <v>59001</v>
      </c>
      <c r="T1977" t="s">
        <v>336</v>
      </c>
    </row>
    <row r="1978" spans="1:20" x14ac:dyDescent="0.25">
      <c r="A1978" t="s">
        <v>1502</v>
      </c>
      <c r="B1978" t="s">
        <v>441</v>
      </c>
      <c r="D1978">
        <v>903044001</v>
      </c>
      <c r="E1978" t="s">
        <v>928</v>
      </c>
      <c r="F1978" t="s">
        <v>929</v>
      </c>
      <c r="G1978" t="s">
        <v>333</v>
      </c>
      <c r="H1978">
        <v>17074</v>
      </c>
      <c r="I1978">
        <v>9.07</v>
      </c>
      <c r="J1978" t="s">
        <v>330</v>
      </c>
      <c r="K1978">
        <v>3</v>
      </c>
      <c r="L1978">
        <v>9.07</v>
      </c>
      <c r="M1978">
        <v>1</v>
      </c>
      <c r="O1978" t="s">
        <v>26</v>
      </c>
      <c r="P1978">
        <v>17074</v>
      </c>
      <c r="Q1978" t="s">
        <v>482</v>
      </c>
      <c r="R1978" t="s">
        <v>334</v>
      </c>
      <c r="S1978">
        <v>59001</v>
      </c>
      <c r="T1978" t="s">
        <v>336</v>
      </c>
    </row>
    <row r="1979" spans="1:20" x14ac:dyDescent="0.25">
      <c r="A1979" t="s">
        <v>837</v>
      </c>
      <c r="B1979" t="s">
        <v>838</v>
      </c>
      <c r="D1979">
        <v>904052050</v>
      </c>
      <c r="E1979" t="s">
        <v>839</v>
      </c>
      <c r="F1979" t="s">
        <v>840</v>
      </c>
      <c r="G1979" t="s">
        <v>333</v>
      </c>
      <c r="H1979">
        <v>17074</v>
      </c>
      <c r="I1979">
        <v>84</v>
      </c>
      <c r="J1979" t="s">
        <v>330</v>
      </c>
      <c r="K1979">
        <v>10</v>
      </c>
      <c r="L1979">
        <v>8.4</v>
      </c>
      <c r="M1979">
        <v>10</v>
      </c>
      <c r="O1979" t="s">
        <v>26</v>
      </c>
      <c r="P1979">
        <v>17074</v>
      </c>
      <c r="Q1979" t="s">
        <v>482</v>
      </c>
      <c r="R1979" t="s">
        <v>334</v>
      </c>
      <c r="S1979">
        <v>59001</v>
      </c>
      <c r="T1979" t="s">
        <v>336</v>
      </c>
    </row>
    <row r="1980" spans="1:20" x14ac:dyDescent="0.25">
      <c r="A1980" t="s">
        <v>837</v>
      </c>
      <c r="B1980" t="s">
        <v>838</v>
      </c>
      <c r="D1980">
        <v>904052050</v>
      </c>
      <c r="E1980" t="s">
        <v>839</v>
      </c>
      <c r="F1980" t="s">
        <v>840</v>
      </c>
      <c r="G1980" t="s">
        <v>333</v>
      </c>
      <c r="H1980">
        <v>17074</v>
      </c>
      <c r="I1980">
        <v>119</v>
      </c>
      <c r="J1980" t="s">
        <v>330</v>
      </c>
      <c r="K1980">
        <v>11</v>
      </c>
      <c r="L1980">
        <v>11.9</v>
      </c>
      <c r="M1980">
        <v>10</v>
      </c>
      <c r="O1980" t="s">
        <v>26</v>
      </c>
      <c r="P1980">
        <v>17074</v>
      </c>
      <c r="Q1980" t="s">
        <v>482</v>
      </c>
      <c r="R1980" t="s">
        <v>334</v>
      </c>
      <c r="S1980">
        <v>59001</v>
      </c>
      <c r="T1980" t="s">
        <v>336</v>
      </c>
    </row>
    <row r="1981" spans="1:20" x14ac:dyDescent="0.25">
      <c r="A1981" t="s">
        <v>943</v>
      </c>
      <c r="B1981" t="s">
        <v>441</v>
      </c>
      <c r="D1981">
        <v>904069001</v>
      </c>
      <c r="E1981" t="s">
        <v>842</v>
      </c>
      <c r="F1981" t="s">
        <v>843</v>
      </c>
      <c r="G1981" t="s">
        <v>333</v>
      </c>
      <c r="H1981">
        <v>17074</v>
      </c>
      <c r="I1981">
        <v>119</v>
      </c>
      <c r="J1981" t="s">
        <v>330</v>
      </c>
      <c r="K1981">
        <v>26</v>
      </c>
      <c r="L1981">
        <v>11.9</v>
      </c>
      <c r="M1981">
        <v>10</v>
      </c>
      <c r="O1981" t="s">
        <v>26</v>
      </c>
      <c r="P1981">
        <v>17074</v>
      </c>
      <c r="Q1981" t="s">
        <v>482</v>
      </c>
      <c r="R1981" t="s">
        <v>334</v>
      </c>
      <c r="S1981">
        <v>59001</v>
      </c>
      <c r="T1981" t="s">
        <v>336</v>
      </c>
    </row>
    <row r="1982" spans="1:20" x14ac:dyDescent="0.25">
      <c r="A1982" t="s">
        <v>1173</v>
      </c>
      <c r="B1982" t="s">
        <v>761</v>
      </c>
      <c r="D1982">
        <v>901010010</v>
      </c>
      <c r="E1982" t="s">
        <v>975</v>
      </c>
      <c r="F1982" t="s">
        <v>946</v>
      </c>
      <c r="G1982" t="s">
        <v>333</v>
      </c>
      <c r="H1982">
        <v>17074</v>
      </c>
      <c r="I1982">
        <v>27.21</v>
      </c>
      <c r="J1982" t="s">
        <v>330</v>
      </c>
      <c r="K1982">
        <v>9</v>
      </c>
      <c r="L1982">
        <v>9.07</v>
      </c>
      <c r="M1982">
        <v>3</v>
      </c>
      <c r="O1982" t="s">
        <v>26</v>
      </c>
      <c r="P1982">
        <v>17074</v>
      </c>
      <c r="Q1982" t="s">
        <v>482</v>
      </c>
      <c r="R1982" t="s">
        <v>334</v>
      </c>
      <c r="S1982">
        <v>59001</v>
      </c>
      <c r="T1982" t="s">
        <v>336</v>
      </c>
    </row>
    <row r="1983" spans="1:20" x14ac:dyDescent="0.25">
      <c r="A1983" t="s">
        <v>947</v>
      </c>
      <c r="B1983" t="s">
        <v>580</v>
      </c>
      <c r="D1983">
        <v>906014001</v>
      </c>
      <c r="E1983" t="s">
        <v>770</v>
      </c>
      <c r="F1983" t="s">
        <v>771</v>
      </c>
      <c r="G1983" t="s">
        <v>333</v>
      </c>
      <c r="H1983">
        <v>17074</v>
      </c>
      <c r="I1983">
        <v>45.35</v>
      </c>
      <c r="J1983" t="s">
        <v>330</v>
      </c>
      <c r="K1983">
        <v>3</v>
      </c>
      <c r="L1983">
        <v>9.07</v>
      </c>
      <c r="M1983">
        <v>5</v>
      </c>
      <c r="O1983" t="s">
        <v>26</v>
      </c>
      <c r="P1983">
        <v>17074</v>
      </c>
      <c r="Q1983" t="s">
        <v>482</v>
      </c>
      <c r="R1983" t="s">
        <v>334</v>
      </c>
      <c r="S1983">
        <v>59001</v>
      </c>
      <c r="T1983" t="s">
        <v>336</v>
      </c>
    </row>
    <row r="1984" spans="1:20" x14ac:dyDescent="0.25">
      <c r="A1984" t="s">
        <v>844</v>
      </c>
      <c r="B1984" t="s">
        <v>773</v>
      </c>
      <c r="D1984">
        <v>908013010</v>
      </c>
      <c r="E1984" t="s">
        <v>766</v>
      </c>
      <c r="F1984" t="s">
        <v>767</v>
      </c>
      <c r="G1984" t="s">
        <v>333</v>
      </c>
      <c r="H1984">
        <v>17074</v>
      </c>
      <c r="I1984">
        <v>16.07</v>
      </c>
      <c r="J1984" t="s">
        <v>330</v>
      </c>
      <c r="K1984">
        <v>13</v>
      </c>
      <c r="L1984">
        <v>16.07</v>
      </c>
      <c r="M1984">
        <v>1</v>
      </c>
      <c r="O1984" t="s">
        <v>26</v>
      </c>
      <c r="P1984">
        <v>17074</v>
      </c>
      <c r="Q1984" t="s">
        <v>482</v>
      </c>
      <c r="R1984" t="s">
        <v>334</v>
      </c>
      <c r="S1984">
        <v>59001</v>
      </c>
      <c r="T1984" t="s">
        <v>336</v>
      </c>
    </row>
    <row r="1985" spans="1:20" x14ac:dyDescent="0.25">
      <c r="A1985" t="s">
        <v>1146</v>
      </c>
      <c r="B1985" t="s">
        <v>1018</v>
      </c>
      <c r="D1985">
        <v>906011001</v>
      </c>
      <c r="E1985" t="s">
        <v>846</v>
      </c>
      <c r="F1985" t="s">
        <v>847</v>
      </c>
      <c r="G1985" t="s">
        <v>333</v>
      </c>
      <c r="H1985">
        <v>17074</v>
      </c>
      <c r="I1985">
        <v>27.21</v>
      </c>
      <c r="J1985" t="s">
        <v>330</v>
      </c>
      <c r="K1985">
        <v>6</v>
      </c>
      <c r="L1985">
        <v>9.07</v>
      </c>
      <c r="M1985">
        <v>3</v>
      </c>
      <c r="O1985" t="s">
        <v>26</v>
      </c>
      <c r="P1985">
        <v>17074</v>
      </c>
      <c r="Q1985" t="s">
        <v>482</v>
      </c>
      <c r="R1985" t="s">
        <v>334</v>
      </c>
      <c r="S1985">
        <v>59001</v>
      </c>
      <c r="T1985" t="s">
        <v>336</v>
      </c>
    </row>
    <row r="1986" spans="1:20" x14ac:dyDescent="0.25">
      <c r="A1986" t="s">
        <v>1146</v>
      </c>
      <c r="B1986" t="s">
        <v>1018</v>
      </c>
      <c r="D1986">
        <v>906011001</v>
      </c>
      <c r="E1986" t="s">
        <v>846</v>
      </c>
      <c r="F1986" t="s">
        <v>847</v>
      </c>
      <c r="G1986" t="s">
        <v>333</v>
      </c>
      <c r="H1986">
        <v>17074</v>
      </c>
      <c r="I1986">
        <v>9.08</v>
      </c>
      <c r="J1986" t="s">
        <v>330</v>
      </c>
      <c r="K1986">
        <v>7</v>
      </c>
      <c r="L1986">
        <v>9.08</v>
      </c>
      <c r="M1986">
        <v>1</v>
      </c>
      <c r="O1986" t="s">
        <v>26</v>
      </c>
      <c r="P1986">
        <v>17074</v>
      </c>
      <c r="Q1986" t="s">
        <v>482</v>
      </c>
      <c r="R1986" t="s">
        <v>334</v>
      </c>
      <c r="S1986">
        <v>59001</v>
      </c>
      <c r="T1986" t="s">
        <v>336</v>
      </c>
    </row>
    <row r="1987" spans="1:20" x14ac:dyDescent="0.25">
      <c r="A1987" t="s">
        <v>1061</v>
      </c>
      <c r="B1987" t="s">
        <v>568</v>
      </c>
      <c r="D1987">
        <v>902029010</v>
      </c>
      <c r="E1987" t="s">
        <v>774</v>
      </c>
      <c r="F1987" t="s">
        <v>775</v>
      </c>
      <c r="G1987" t="s">
        <v>333</v>
      </c>
      <c r="H1987">
        <v>17074</v>
      </c>
      <c r="I1987">
        <v>42</v>
      </c>
      <c r="J1987" t="s">
        <v>330</v>
      </c>
      <c r="K1987">
        <v>21</v>
      </c>
      <c r="L1987">
        <v>8.4</v>
      </c>
      <c r="M1987">
        <v>5</v>
      </c>
      <c r="O1987" t="s">
        <v>26</v>
      </c>
      <c r="P1987">
        <v>17074</v>
      </c>
      <c r="Q1987" t="s">
        <v>482</v>
      </c>
      <c r="R1987" t="s">
        <v>334</v>
      </c>
      <c r="S1987">
        <v>59001</v>
      </c>
      <c r="T1987" t="s">
        <v>336</v>
      </c>
    </row>
    <row r="1988" spans="1:20" x14ac:dyDescent="0.25">
      <c r="A1988" t="s">
        <v>1411</v>
      </c>
      <c r="B1988" t="s">
        <v>349</v>
      </c>
      <c r="D1988">
        <v>908013020</v>
      </c>
      <c r="E1988" t="s">
        <v>1008</v>
      </c>
      <c r="F1988" t="s">
        <v>1243</v>
      </c>
      <c r="G1988" t="s">
        <v>333</v>
      </c>
      <c r="H1988">
        <v>17074</v>
      </c>
      <c r="I1988">
        <v>36.32</v>
      </c>
      <c r="J1988" t="s">
        <v>330</v>
      </c>
      <c r="K1988">
        <v>9</v>
      </c>
      <c r="L1988">
        <v>9.08</v>
      </c>
      <c r="M1988">
        <v>4</v>
      </c>
      <c r="O1988" t="s">
        <v>26</v>
      </c>
      <c r="P1988">
        <v>17074</v>
      </c>
      <c r="Q1988" t="s">
        <v>482</v>
      </c>
      <c r="R1988" t="s">
        <v>334</v>
      </c>
      <c r="S1988">
        <v>59001</v>
      </c>
      <c r="T1988" t="s">
        <v>336</v>
      </c>
    </row>
    <row r="1989" spans="1:20" x14ac:dyDescent="0.25">
      <c r="A1989" t="s">
        <v>776</v>
      </c>
      <c r="B1989" t="s">
        <v>755</v>
      </c>
      <c r="D1989">
        <v>908090050</v>
      </c>
      <c r="E1989" t="s">
        <v>777</v>
      </c>
      <c r="F1989" t="s">
        <v>778</v>
      </c>
      <c r="G1989" t="s">
        <v>333</v>
      </c>
      <c r="H1989">
        <v>17074</v>
      </c>
      <c r="I1989">
        <v>19.04</v>
      </c>
      <c r="J1989" t="s">
        <v>330</v>
      </c>
      <c r="K1989">
        <v>22</v>
      </c>
      <c r="L1989">
        <v>19.04</v>
      </c>
      <c r="M1989">
        <v>1</v>
      </c>
      <c r="O1989" t="s">
        <v>26</v>
      </c>
      <c r="P1989">
        <v>17074</v>
      </c>
      <c r="Q1989" t="s">
        <v>482</v>
      </c>
      <c r="R1989" t="s">
        <v>334</v>
      </c>
      <c r="S1989">
        <v>59001</v>
      </c>
      <c r="T1989" t="s">
        <v>336</v>
      </c>
    </row>
    <row r="1990" spans="1:20" x14ac:dyDescent="0.25">
      <c r="A1990" t="s">
        <v>779</v>
      </c>
      <c r="B1990" t="s">
        <v>456</v>
      </c>
      <c r="D1990">
        <v>906012001</v>
      </c>
      <c r="E1990" t="s">
        <v>780</v>
      </c>
      <c r="F1990" t="s">
        <v>781</v>
      </c>
      <c r="G1990" t="s">
        <v>333</v>
      </c>
      <c r="H1990">
        <v>17074</v>
      </c>
      <c r="I1990">
        <v>18.16</v>
      </c>
      <c r="J1990" t="s">
        <v>330</v>
      </c>
      <c r="K1990">
        <v>2</v>
      </c>
      <c r="L1990">
        <v>9.08</v>
      </c>
      <c r="M1990">
        <v>2</v>
      </c>
      <c r="O1990" t="s">
        <v>26</v>
      </c>
      <c r="P1990">
        <v>17074</v>
      </c>
      <c r="Q1990" t="s">
        <v>482</v>
      </c>
      <c r="R1990" t="s">
        <v>334</v>
      </c>
      <c r="S1990">
        <v>59001</v>
      </c>
      <c r="T1990" t="s">
        <v>336</v>
      </c>
    </row>
    <row r="1991" spans="1:20" x14ac:dyDescent="0.25">
      <c r="A1991" t="s">
        <v>974</v>
      </c>
      <c r="B1991" t="s">
        <v>568</v>
      </c>
      <c r="D1991">
        <v>901010010</v>
      </c>
      <c r="E1991" t="s">
        <v>975</v>
      </c>
      <c r="F1991" t="s">
        <v>976</v>
      </c>
      <c r="G1991" t="s">
        <v>333</v>
      </c>
      <c r="H1991">
        <v>17074</v>
      </c>
      <c r="I1991">
        <v>19.04</v>
      </c>
      <c r="J1991" t="s">
        <v>330</v>
      </c>
      <c r="K1991">
        <v>18</v>
      </c>
      <c r="L1991">
        <v>19.04</v>
      </c>
      <c r="M1991">
        <v>1</v>
      </c>
      <c r="O1991" t="s">
        <v>26</v>
      </c>
      <c r="P1991">
        <v>17074</v>
      </c>
      <c r="Q1991" t="s">
        <v>482</v>
      </c>
      <c r="R1991" t="s">
        <v>334</v>
      </c>
      <c r="S1991">
        <v>59001</v>
      </c>
      <c r="T1991" t="s">
        <v>336</v>
      </c>
    </row>
    <row r="1992" spans="1:20" x14ac:dyDescent="0.25">
      <c r="A1992" t="s">
        <v>974</v>
      </c>
      <c r="B1992" t="s">
        <v>568</v>
      </c>
      <c r="D1992">
        <v>901010010</v>
      </c>
      <c r="E1992" t="s">
        <v>975</v>
      </c>
      <c r="F1992" t="s">
        <v>976</v>
      </c>
      <c r="G1992" t="s">
        <v>333</v>
      </c>
      <c r="H1992">
        <v>17074</v>
      </c>
      <c r="I1992">
        <v>8.4</v>
      </c>
      <c r="J1992" t="s">
        <v>330</v>
      </c>
      <c r="K1992">
        <v>19</v>
      </c>
      <c r="L1992">
        <v>8.4</v>
      </c>
      <c r="M1992">
        <v>1</v>
      </c>
      <c r="O1992" t="s">
        <v>26</v>
      </c>
      <c r="P1992">
        <v>17074</v>
      </c>
      <c r="Q1992" t="s">
        <v>482</v>
      </c>
      <c r="R1992" t="s">
        <v>334</v>
      </c>
      <c r="S1992">
        <v>59001</v>
      </c>
      <c r="T1992" t="s">
        <v>336</v>
      </c>
    </row>
    <row r="1993" spans="1:20" x14ac:dyDescent="0.25">
      <c r="A1993" t="s">
        <v>1106</v>
      </c>
      <c r="B1993" t="s">
        <v>1012</v>
      </c>
      <c r="D1993">
        <v>908013021</v>
      </c>
      <c r="E1993" t="s">
        <v>971</v>
      </c>
      <c r="F1993" t="s">
        <v>1107</v>
      </c>
      <c r="G1993" t="s">
        <v>333</v>
      </c>
      <c r="H1993">
        <v>17074</v>
      </c>
      <c r="I1993">
        <v>18.16</v>
      </c>
      <c r="J1993" t="s">
        <v>330</v>
      </c>
      <c r="K1993">
        <v>12</v>
      </c>
      <c r="L1993">
        <v>9.08</v>
      </c>
      <c r="M1993">
        <v>2</v>
      </c>
      <c r="O1993" t="s">
        <v>26</v>
      </c>
      <c r="P1993">
        <v>17074</v>
      </c>
      <c r="Q1993" t="s">
        <v>482</v>
      </c>
      <c r="R1993" t="s">
        <v>334</v>
      </c>
      <c r="S1993">
        <v>59001</v>
      </c>
      <c r="T1993" t="s">
        <v>336</v>
      </c>
    </row>
    <row r="1994" spans="1:20" x14ac:dyDescent="0.25">
      <c r="A1994" t="s">
        <v>1092</v>
      </c>
      <c r="B1994" t="s">
        <v>441</v>
      </c>
      <c r="D1994">
        <v>908066020</v>
      </c>
      <c r="E1994" t="s">
        <v>981</v>
      </c>
      <c r="F1994" t="s">
        <v>982</v>
      </c>
      <c r="G1994" t="s">
        <v>333</v>
      </c>
      <c r="H1994">
        <v>17074</v>
      </c>
      <c r="I1994">
        <v>23.8</v>
      </c>
      <c r="J1994" t="s">
        <v>330</v>
      </c>
      <c r="K1994">
        <v>10</v>
      </c>
      <c r="L1994">
        <v>11.9</v>
      </c>
      <c r="M1994">
        <v>2</v>
      </c>
      <c r="O1994" t="s">
        <v>26</v>
      </c>
      <c r="P1994">
        <v>17074</v>
      </c>
      <c r="Q1994" t="s">
        <v>482</v>
      </c>
      <c r="R1994" t="s">
        <v>334</v>
      </c>
      <c r="S1994">
        <v>59001</v>
      </c>
      <c r="T1994" t="s">
        <v>336</v>
      </c>
    </row>
    <row r="1995" spans="1:20" x14ac:dyDescent="0.25">
      <c r="A1995" t="s">
        <v>1151</v>
      </c>
      <c r="B1995" t="s">
        <v>580</v>
      </c>
      <c r="D1995">
        <v>908066020</v>
      </c>
      <c r="E1995" t="s">
        <v>981</v>
      </c>
      <c r="F1995" t="s">
        <v>982</v>
      </c>
      <c r="G1995" t="s">
        <v>333</v>
      </c>
      <c r="H1995">
        <v>17074</v>
      </c>
      <c r="I1995">
        <v>45.35</v>
      </c>
      <c r="J1995" t="s">
        <v>330</v>
      </c>
      <c r="K1995">
        <v>11</v>
      </c>
      <c r="L1995">
        <v>9.07</v>
      </c>
      <c r="M1995">
        <v>5</v>
      </c>
      <c r="O1995" t="s">
        <v>26</v>
      </c>
      <c r="P1995">
        <v>17074</v>
      </c>
      <c r="Q1995" t="s">
        <v>482</v>
      </c>
      <c r="R1995" t="s">
        <v>334</v>
      </c>
      <c r="S1995">
        <v>59001</v>
      </c>
      <c r="T1995" t="s">
        <v>336</v>
      </c>
    </row>
    <row r="1996" spans="1:20" x14ac:dyDescent="0.25">
      <c r="A1996" t="s">
        <v>782</v>
      </c>
      <c r="B1996" t="s">
        <v>358</v>
      </c>
      <c r="D1996">
        <v>901010020</v>
      </c>
      <c r="E1996" t="s">
        <v>762</v>
      </c>
      <c r="F1996" t="s">
        <v>783</v>
      </c>
      <c r="G1996" t="s">
        <v>333</v>
      </c>
      <c r="H1996">
        <v>17074</v>
      </c>
      <c r="I1996">
        <v>18.14</v>
      </c>
      <c r="J1996" t="s">
        <v>330</v>
      </c>
      <c r="K1996">
        <v>9</v>
      </c>
      <c r="L1996">
        <v>9.07</v>
      </c>
      <c r="M1996">
        <v>2</v>
      </c>
      <c r="O1996" t="s">
        <v>26</v>
      </c>
      <c r="P1996">
        <v>17074</v>
      </c>
      <c r="Q1996" t="s">
        <v>482</v>
      </c>
      <c r="R1996" t="s">
        <v>334</v>
      </c>
      <c r="S1996">
        <v>59001</v>
      </c>
      <c r="T1996" t="s">
        <v>336</v>
      </c>
    </row>
    <row r="1997" spans="1:20" x14ac:dyDescent="0.25">
      <c r="A1997" t="s">
        <v>1314</v>
      </c>
      <c r="B1997" t="s">
        <v>358</v>
      </c>
      <c r="D1997">
        <v>909059030</v>
      </c>
      <c r="E1997" t="s">
        <v>854</v>
      </c>
      <c r="F1997" t="s">
        <v>855</v>
      </c>
      <c r="G1997" t="s">
        <v>333</v>
      </c>
      <c r="H1997">
        <v>17074</v>
      </c>
      <c r="I1997">
        <v>9.07</v>
      </c>
      <c r="J1997" t="s">
        <v>330</v>
      </c>
      <c r="K1997">
        <v>11</v>
      </c>
      <c r="L1997">
        <v>9.07</v>
      </c>
      <c r="M1997">
        <v>1</v>
      </c>
      <c r="O1997" t="s">
        <v>26</v>
      </c>
      <c r="P1997">
        <v>17074</v>
      </c>
      <c r="Q1997" t="s">
        <v>482</v>
      </c>
      <c r="R1997" t="s">
        <v>334</v>
      </c>
      <c r="S1997">
        <v>59001</v>
      </c>
      <c r="T1997" t="s">
        <v>336</v>
      </c>
    </row>
    <row r="1998" spans="1:20" x14ac:dyDescent="0.25">
      <c r="A1998" t="s">
        <v>984</v>
      </c>
      <c r="B1998" t="s">
        <v>611</v>
      </c>
      <c r="D1998">
        <v>901056001</v>
      </c>
      <c r="E1998" t="s">
        <v>865</v>
      </c>
      <c r="F1998" t="s">
        <v>866</v>
      </c>
      <c r="G1998" t="s">
        <v>333</v>
      </c>
      <c r="H1998">
        <v>17074</v>
      </c>
      <c r="I1998">
        <v>38.08</v>
      </c>
      <c r="J1998" t="s">
        <v>330</v>
      </c>
      <c r="K1998">
        <v>8</v>
      </c>
      <c r="L1998">
        <v>19.04</v>
      </c>
      <c r="M1998">
        <v>2</v>
      </c>
      <c r="O1998" t="s">
        <v>26</v>
      </c>
      <c r="P1998">
        <v>17074</v>
      </c>
      <c r="Q1998" t="s">
        <v>482</v>
      </c>
      <c r="R1998" t="s">
        <v>334</v>
      </c>
      <c r="S1998">
        <v>59001</v>
      </c>
      <c r="T1998" t="s">
        <v>336</v>
      </c>
    </row>
    <row r="1999" spans="1:20" x14ac:dyDescent="0.25">
      <c r="A1999" t="s">
        <v>859</v>
      </c>
      <c r="B1999" t="s">
        <v>849</v>
      </c>
      <c r="D1999">
        <v>904017001</v>
      </c>
      <c r="E1999" t="s">
        <v>857</v>
      </c>
      <c r="F1999" t="s">
        <v>858</v>
      </c>
      <c r="G1999" t="s">
        <v>333</v>
      </c>
      <c r="H1999">
        <v>17074</v>
      </c>
      <c r="I1999">
        <v>45.4</v>
      </c>
      <c r="J1999" t="s">
        <v>330</v>
      </c>
      <c r="K1999">
        <v>12</v>
      </c>
      <c r="L1999">
        <v>9.08</v>
      </c>
      <c r="M1999">
        <v>5</v>
      </c>
      <c r="O1999" t="s">
        <v>26</v>
      </c>
      <c r="P1999">
        <v>17074</v>
      </c>
      <c r="Q1999" t="s">
        <v>482</v>
      </c>
      <c r="R1999" t="s">
        <v>334</v>
      </c>
      <c r="S1999">
        <v>59001</v>
      </c>
      <c r="T1999" t="s">
        <v>336</v>
      </c>
    </row>
    <row r="2000" spans="1:20" x14ac:dyDescent="0.25">
      <c r="A2000" t="s">
        <v>1301</v>
      </c>
      <c r="B2000" t="s">
        <v>769</v>
      </c>
      <c r="D2000">
        <v>904017001</v>
      </c>
      <c r="E2000" t="s">
        <v>857</v>
      </c>
      <c r="F2000" t="s">
        <v>858</v>
      </c>
      <c r="G2000" t="s">
        <v>333</v>
      </c>
      <c r="H2000">
        <v>17074</v>
      </c>
      <c r="I2000">
        <v>45.4</v>
      </c>
      <c r="J2000" t="s">
        <v>330</v>
      </c>
      <c r="K2000">
        <v>2</v>
      </c>
      <c r="L2000">
        <v>9.08</v>
      </c>
      <c r="M2000">
        <v>5</v>
      </c>
      <c r="O2000" t="s">
        <v>26</v>
      </c>
      <c r="P2000">
        <v>17074</v>
      </c>
      <c r="Q2000" t="s">
        <v>482</v>
      </c>
      <c r="R2000" t="s">
        <v>334</v>
      </c>
      <c r="S2000">
        <v>59001</v>
      </c>
      <c r="T2000" t="s">
        <v>336</v>
      </c>
    </row>
    <row r="2001" spans="1:20" x14ac:dyDescent="0.25">
      <c r="A2001" t="s">
        <v>860</v>
      </c>
      <c r="B2001" t="s">
        <v>356</v>
      </c>
      <c r="D2001">
        <v>904017001</v>
      </c>
      <c r="E2001" t="s">
        <v>857</v>
      </c>
      <c r="F2001" t="s">
        <v>858</v>
      </c>
      <c r="G2001" t="s">
        <v>333</v>
      </c>
      <c r="H2001">
        <v>17074</v>
      </c>
      <c r="I2001">
        <v>208.61</v>
      </c>
      <c r="J2001" t="s">
        <v>330</v>
      </c>
      <c r="K2001">
        <v>26</v>
      </c>
      <c r="L2001">
        <v>9.07</v>
      </c>
      <c r="M2001">
        <v>23</v>
      </c>
      <c r="O2001" t="s">
        <v>26</v>
      </c>
      <c r="P2001">
        <v>17074</v>
      </c>
      <c r="Q2001" t="s">
        <v>482</v>
      </c>
      <c r="R2001" t="s">
        <v>334</v>
      </c>
      <c r="S2001">
        <v>59001</v>
      </c>
      <c r="T2001" t="s">
        <v>336</v>
      </c>
    </row>
    <row r="2002" spans="1:20" x14ac:dyDescent="0.25">
      <c r="A2002" t="s">
        <v>985</v>
      </c>
      <c r="B2002" t="s">
        <v>358</v>
      </c>
      <c r="D2002">
        <v>909038000</v>
      </c>
      <c r="E2002" t="s">
        <v>862</v>
      </c>
      <c r="F2002" t="s">
        <v>863</v>
      </c>
      <c r="G2002" t="s">
        <v>333</v>
      </c>
      <c r="H2002">
        <v>17074</v>
      </c>
      <c r="I2002">
        <v>9.07</v>
      </c>
      <c r="J2002" t="s">
        <v>330</v>
      </c>
      <c r="K2002">
        <v>12</v>
      </c>
      <c r="L2002">
        <v>9.07</v>
      </c>
      <c r="M2002">
        <v>1</v>
      </c>
      <c r="O2002" t="s">
        <v>26</v>
      </c>
      <c r="P2002">
        <v>17074</v>
      </c>
      <c r="Q2002" t="s">
        <v>482</v>
      </c>
      <c r="R2002" t="s">
        <v>334</v>
      </c>
      <c r="S2002">
        <v>59001</v>
      </c>
      <c r="T2002" t="s">
        <v>336</v>
      </c>
    </row>
    <row r="2003" spans="1:20" x14ac:dyDescent="0.25">
      <c r="A2003" t="s">
        <v>1278</v>
      </c>
      <c r="B2003" t="s">
        <v>441</v>
      </c>
      <c r="D2003">
        <v>909038000</v>
      </c>
      <c r="E2003" t="s">
        <v>862</v>
      </c>
      <c r="F2003" t="s">
        <v>863</v>
      </c>
      <c r="G2003" t="s">
        <v>333</v>
      </c>
      <c r="H2003">
        <v>17074</v>
      </c>
      <c r="I2003">
        <v>23.8</v>
      </c>
      <c r="J2003" t="s">
        <v>330</v>
      </c>
      <c r="K2003">
        <v>3</v>
      </c>
      <c r="L2003">
        <v>11.9</v>
      </c>
      <c r="M2003">
        <v>2</v>
      </c>
      <c r="O2003" t="s">
        <v>26</v>
      </c>
      <c r="P2003">
        <v>17074</v>
      </c>
      <c r="Q2003" t="s">
        <v>482</v>
      </c>
      <c r="R2003" t="s">
        <v>334</v>
      </c>
      <c r="S2003">
        <v>59001</v>
      </c>
      <c r="T2003" t="s">
        <v>336</v>
      </c>
    </row>
    <row r="2004" spans="1:20" x14ac:dyDescent="0.25">
      <c r="A2004" t="s">
        <v>787</v>
      </c>
      <c r="B2004" t="s">
        <v>788</v>
      </c>
      <c r="D2004">
        <v>901090040</v>
      </c>
      <c r="E2004" t="s">
        <v>789</v>
      </c>
      <c r="F2004" t="s">
        <v>786</v>
      </c>
      <c r="G2004" t="s">
        <v>333</v>
      </c>
      <c r="H2004">
        <v>17074</v>
      </c>
      <c r="I2004">
        <v>38.08</v>
      </c>
      <c r="J2004" t="s">
        <v>330</v>
      </c>
      <c r="K2004">
        <v>3</v>
      </c>
      <c r="L2004">
        <v>19.04</v>
      </c>
      <c r="M2004">
        <v>2</v>
      </c>
      <c r="O2004" t="s">
        <v>26</v>
      </c>
      <c r="P2004">
        <v>17074</v>
      </c>
      <c r="Q2004" t="s">
        <v>482</v>
      </c>
      <c r="R2004" t="s">
        <v>334</v>
      </c>
      <c r="S2004">
        <v>59001</v>
      </c>
      <c r="T2004" t="s">
        <v>336</v>
      </c>
    </row>
    <row r="2005" spans="1:20" x14ac:dyDescent="0.25">
      <c r="A2005" t="s">
        <v>864</v>
      </c>
      <c r="B2005" t="s">
        <v>358</v>
      </c>
      <c r="D2005">
        <v>901056001</v>
      </c>
      <c r="E2005" t="s">
        <v>865</v>
      </c>
      <c r="F2005" t="s">
        <v>866</v>
      </c>
      <c r="G2005" t="s">
        <v>333</v>
      </c>
      <c r="H2005">
        <v>17074</v>
      </c>
      <c r="I2005">
        <v>45.35</v>
      </c>
      <c r="J2005" t="s">
        <v>330</v>
      </c>
      <c r="K2005">
        <v>6</v>
      </c>
      <c r="L2005">
        <v>9.07</v>
      </c>
      <c r="M2005">
        <v>5</v>
      </c>
      <c r="O2005" t="s">
        <v>26</v>
      </c>
      <c r="P2005">
        <v>17074</v>
      </c>
      <c r="Q2005" t="s">
        <v>482</v>
      </c>
      <c r="R2005" t="s">
        <v>334</v>
      </c>
      <c r="S2005">
        <v>59001</v>
      </c>
      <c r="T2005" t="s">
        <v>336</v>
      </c>
    </row>
    <row r="2006" spans="1:20" x14ac:dyDescent="0.25">
      <c r="A2006" t="s">
        <v>989</v>
      </c>
      <c r="B2006" t="s">
        <v>358</v>
      </c>
      <c r="D2006">
        <v>908030001</v>
      </c>
      <c r="E2006" t="s">
        <v>793</v>
      </c>
      <c r="F2006" t="s">
        <v>794</v>
      </c>
      <c r="G2006" t="s">
        <v>333</v>
      </c>
      <c r="H2006">
        <v>17074</v>
      </c>
      <c r="I2006">
        <v>36.28</v>
      </c>
      <c r="J2006" t="s">
        <v>330</v>
      </c>
      <c r="K2006">
        <v>15</v>
      </c>
      <c r="L2006">
        <v>9.07</v>
      </c>
      <c r="M2006">
        <v>4</v>
      </c>
      <c r="O2006" t="s">
        <v>26</v>
      </c>
      <c r="P2006">
        <v>17074</v>
      </c>
      <c r="Q2006" t="s">
        <v>482</v>
      </c>
      <c r="R2006" t="s">
        <v>334</v>
      </c>
      <c r="S2006">
        <v>59001</v>
      </c>
      <c r="T2006" t="s">
        <v>336</v>
      </c>
    </row>
    <row r="2007" spans="1:20" x14ac:dyDescent="0.25">
      <c r="A2007" t="s">
        <v>1228</v>
      </c>
      <c r="B2007" t="s">
        <v>580</v>
      </c>
      <c r="D2007">
        <v>908030001</v>
      </c>
      <c r="E2007" t="s">
        <v>793</v>
      </c>
      <c r="F2007" t="s">
        <v>794</v>
      </c>
      <c r="G2007" t="s">
        <v>333</v>
      </c>
      <c r="H2007">
        <v>17074</v>
      </c>
      <c r="I2007">
        <v>18.14</v>
      </c>
      <c r="J2007" t="s">
        <v>330</v>
      </c>
      <c r="K2007">
        <v>1</v>
      </c>
      <c r="L2007">
        <v>9.07</v>
      </c>
      <c r="M2007">
        <v>2</v>
      </c>
      <c r="O2007" t="s">
        <v>26</v>
      </c>
      <c r="P2007">
        <v>17074</v>
      </c>
      <c r="Q2007" t="s">
        <v>482</v>
      </c>
      <c r="R2007" t="s">
        <v>334</v>
      </c>
      <c r="S2007">
        <v>59001</v>
      </c>
      <c r="T2007" t="s">
        <v>336</v>
      </c>
    </row>
    <row r="2008" spans="1:20" x14ac:dyDescent="0.25">
      <c r="A2008" t="s">
        <v>1071</v>
      </c>
      <c r="B2008" t="s">
        <v>456</v>
      </c>
      <c r="D2008">
        <v>908030001</v>
      </c>
      <c r="E2008" t="s">
        <v>793</v>
      </c>
      <c r="F2008" t="s">
        <v>794</v>
      </c>
      <c r="G2008" t="s">
        <v>333</v>
      </c>
      <c r="H2008">
        <v>17074</v>
      </c>
      <c r="I2008">
        <v>54.48</v>
      </c>
      <c r="J2008" t="s">
        <v>330</v>
      </c>
      <c r="K2008">
        <v>3</v>
      </c>
      <c r="L2008">
        <v>9.08</v>
      </c>
      <c r="M2008">
        <v>6</v>
      </c>
      <c r="O2008" t="s">
        <v>26</v>
      </c>
      <c r="P2008">
        <v>17074</v>
      </c>
      <c r="Q2008" t="s">
        <v>482</v>
      </c>
      <c r="R2008" t="s">
        <v>334</v>
      </c>
      <c r="S2008">
        <v>59001</v>
      </c>
      <c r="T2008" t="s">
        <v>336</v>
      </c>
    </row>
    <row r="2009" spans="1:20" x14ac:dyDescent="0.25">
      <c r="A2009" t="s">
        <v>791</v>
      </c>
      <c r="B2009" t="s">
        <v>792</v>
      </c>
      <c r="D2009">
        <v>908030001</v>
      </c>
      <c r="E2009" t="s">
        <v>793</v>
      </c>
      <c r="F2009" t="s">
        <v>794</v>
      </c>
      <c r="G2009" t="s">
        <v>333</v>
      </c>
      <c r="H2009">
        <v>17074</v>
      </c>
      <c r="I2009">
        <v>9.07</v>
      </c>
      <c r="J2009" t="s">
        <v>330</v>
      </c>
      <c r="K2009">
        <v>16</v>
      </c>
      <c r="L2009">
        <v>9.07</v>
      </c>
      <c r="M2009">
        <v>1</v>
      </c>
      <c r="O2009" t="s">
        <v>26</v>
      </c>
      <c r="P2009">
        <v>17074</v>
      </c>
      <c r="Q2009" t="s">
        <v>482</v>
      </c>
      <c r="R2009" t="s">
        <v>334</v>
      </c>
      <c r="S2009">
        <v>59001</v>
      </c>
      <c r="T2009" t="s">
        <v>336</v>
      </c>
    </row>
    <row r="2010" spans="1:20" x14ac:dyDescent="0.25">
      <c r="A2010" t="s">
        <v>1153</v>
      </c>
      <c r="B2010" t="s">
        <v>358</v>
      </c>
      <c r="D2010">
        <v>908030001</v>
      </c>
      <c r="E2010" t="s">
        <v>793</v>
      </c>
      <c r="F2010" t="s">
        <v>794</v>
      </c>
      <c r="G2010" t="s">
        <v>333</v>
      </c>
      <c r="H2010">
        <v>17074</v>
      </c>
      <c r="I2010">
        <v>36.28</v>
      </c>
      <c r="J2010" t="s">
        <v>330</v>
      </c>
      <c r="K2010">
        <v>5</v>
      </c>
      <c r="L2010">
        <v>9.07</v>
      </c>
      <c r="M2010">
        <v>4</v>
      </c>
      <c r="O2010" t="s">
        <v>26</v>
      </c>
      <c r="P2010">
        <v>17074</v>
      </c>
      <c r="Q2010" t="s">
        <v>482</v>
      </c>
      <c r="R2010" t="s">
        <v>334</v>
      </c>
      <c r="S2010">
        <v>59001</v>
      </c>
      <c r="T2010" t="s">
        <v>336</v>
      </c>
    </row>
    <row r="2011" spans="1:20" x14ac:dyDescent="0.25">
      <c r="A2011" t="s">
        <v>1195</v>
      </c>
      <c r="B2011" t="s">
        <v>796</v>
      </c>
      <c r="D2011">
        <v>908030001</v>
      </c>
      <c r="E2011" t="s">
        <v>793</v>
      </c>
      <c r="F2011" t="s">
        <v>797</v>
      </c>
      <c r="G2011" t="s">
        <v>333</v>
      </c>
      <c r="H2011">
        <v>17074</v>
      </c>
      <c r="I2011">
        <v>38.08</v>
      </c>
      <c r="J2011" t="s">
        <v>330</v>
      </c>
      <c r="K2011">
        <v>15</v>
      </c>
      <c r="L2011">
        <v>19.04</v>
      </c>
      <c r="M2011">
        <v>2</v>
      </c>
      <c r="O2011" t="s">
        <v>26</v>
      </c>
      <c r="P2011">
        <v>17074</v>
      </c>
      <c r="Q2011" t="s">
        <v>482</v>
      </c>
      <c r="R2011" t="s">
        <v>334</v>
      </c>
      <c r="S2011">
        <v>59001</v>
      </c>
      <c r="T2011" t="s">
        <v>336</v>
      </c>
    </row>
    <row r="2012" spans="1:20" x14ac:dyDescent="0.25">
      <c r="A2012" t="s">
        <v>1072</v>
      </c>
      <c r="B2012" t="s">
        <v>568</v>
      </c>
      <c r="D2012">
        <v>908030020</v>
      </c>
      <c r="E2012" t="s">
        <v>799</v>
      </c>
      <c r="F2012" t="s">
        <v>797</v>
      </c>
      <c r="G2012" t="s">
        <v>333</v>
      </c>
      <c r="H2012">
        <v>17074</v>
      </c>
      <c r="I2012">
        <v>33.6</v>
      </c>
      <c r="J2012" t="s">
        <v>330</v>
      </c>
      <c r="K2012">
        <v>7</v>
      </c>
      <c r="L2012">
        <v>8.4</v>
      </c>
      <c r="M2012">
        <v>4</v>
      </c>
      <c r="O2012" t="s">
        <v>26</v>
      </c>
      <c r="P2012">
        <v>17074</v>
      </c>
      <c r="Q2012" t="s">
        <v>482</v>
      </c>
      <c r="R2012" t="s">
        <v>334</v>
      </c>
      <c r="S2012">
        <v>59001</v>
      </c>
      <c r="T2012" t="s">
        <v>336</v>
      </c>
    </row>
    <row r="2013" spans="1:20" x14ac:dyDescent="0.25">
      <c r="A2013" t="s">
        <v>1250</v>
      </c>
      <c r="B2013" t="s">
        <v>761</v>
      </c>
      <c r="D2013">
        <v>903062010</v>
      </c>
      <c r="E2013" t="s">
        <v>1248</v>
      </c>
      <c r="F2013" t="s">
        <v>1249</v>
      </c>
      <c r="G2013" t="s">
        <v>333</v>
      </c>
      <c r="H2013">
        <v>17074</v>
      </c>
      <c r="I2013">
        <v>45.35</v>
      </c>
      <c r="J2013" t="s">
        <v>330</v>
      </c>
      <c r="K2013">
        <v>1</v>
      </c>
      <c r="L2013">
        <v>9.07</v>
      </c>
      <c r="M2013">
        <v>5</v>
      </c>
      <c r="O2013" t="s">
        <v>26</v>
      </c>
      <c r="P2013">
        <v>17074</v>
      </c>
      <c r="Q2013" t="s">
        <v>482</v>
      </c>
      <c r="R2013" t="s">
        <v>334</v>
      </c>
      <c r="S2013">
        <v>59001</v>
      </c>
      <c r="T2013" t="s">
        <v>336</v>
      </c>
    </row>
    <row r="2014" spans="1:20" x14ac:dyDescent="0.25">
      <c r="A2014" t="s">
        <v>1126</v>
      </c>
      <c r="B2014" t="s">
        <v>765</v>
      </c>
      <c r="D2014">
        <v>907058001</v>
      </c>
      <c r="E2014" t="s">
        <v>804</v>
      </c>
      <c r="F2014" t="s">
        <v>805</v>
      </c>
      <c r="G2014" t="s">
        <v>333</v>
      </c>
      <c r="H2014">
        <v>17074</v>
      </c>
      <c r="I2014">
        <v>27.24</v>
      </c>
      <c r="J2014" t="s">
        <v>330</v>
      </c>
      <c r="K2014">
        <v>16</v>
      </c>
      <c r="L2014">
        <v>9.08</v>
      </c>
      <c r="M2014">
        <v>3</v>
      </c>
      <c r="O2014" t="s">
        <v>26</v>
      </c>
      <c r="P2014">
        <v>17074</v>
      </c>
      <c r="Q2014" t="s">
        <v>482</v>
      </c>
      <c r="R2014" t="s">
        <v>334</v>
      </c>
      <c r="S2014">
        <v>59001</v>
      </c>
      <c r="T2014" t="s">
        <v>336</v>
      </c>
    </row>
    <row r="2015" spans="1:20" x14ac:dyDescent="0.25">
      <c r="A2015" t="s">
        <v>806</v>
      </c>
      <c r="B2015" t="s">
        <v>347</v>
      </c>
      <c r="D2015">
        <v>907058001</v>
      </c>
      <c r="E2015" t="s">
        <v>804</v>
      </c>
      <c r="F2015" t="s">
        <v>805</v>
      </c>
      <c r="G2015" t="s">
        <v>333</v>
      </c>
      <c r="H2015">
        <v>17074</v>
      </c>
      <c r="I2015">
        <v>36.32</v>
      </c>
      <c r="J2015" t="s">
        <v>330</v>
      </c>
      <c r="K2015">
        <v>10</v>
      </c>
      <c r="L2015">
        <v>9.08</v>
      </c>
      <c r="M2015">
        <v>4</v>
      </c>
      <c r="O2015" t="s">
        <v>26</v>
      </c>
      <c r="P2015">
        <v>17074</v>
      </c>
      <c r="Q2015" t="s">
        <v>482</v>
      </c>
      <c r="R2015" t="s">
        <v>334</v>
      </c>
      <c r="S2015">
        <v>59001</v>
      </c>
      <c r="T2015" t="s">
        <v>336</v>
      </c>
    </row>
    <row r="2016" spans="1:20" x14ac:dyDescent="0.25">
      <c r="A2016" t="s">
        <v>1130</v>
      </c>
      <c r="B2016" t="s">
        <v>773</v>
      </c>
      <c r="D2016">
        <v>907058001</v>
      </c>
      <c r="E2016" t="s">
        <v>804</v>
      </c>
      <c r="F2016" t="s">
        <v>805</v>
      </c>
      <c r="G2016" t="s">
        <v>333</v>
      </c>
      <c r="H2016">
        <v>17074</v>
      </c>
      <c r="I2016">
        <v>16.07</v>
      </c>
      <c r="J2016" t="s">
        <v>330</v>
      </c>
      <c r="K2016">
        <v>6</v>
      </c>
      <c r="L2016">
        <v>16.07</v>
      </c>
      <c r="M2016">
        <v>1</v>
      </c>
      <c r="O2016" t="s">
        <v>26</v>
      </c>
      <c r="P2016">
        <v>17074</v>
      </c>
      <c r="Q2016" t="s">
        <v>482</v>
      </c>
      <c r="R2016" t="s">
        <v>334</v>
      </c>
      <c r="S2016">
        <v>59001</v>
      </c>
      <c r="T2016" t="s">
        <v>336</v>
      </c>
    </row>
    <row r="2017" spans="1:20" x14ac:dyDescent="0.25">
      <c r="A2017" t="s">
        <v>1199</v>
      </c>
      <c r="B2017" t="s">
        <v>796</v>
      </c>
      <c r="D2017">
        <v>907058001</v>
      </c>
      <c r="E2017" t="s">
        <v>804</v>
      </c>
      <c r="F2017" t="s">
        <v>805</v>
      </c>
      <c r="G2017" t="s">
        <v>333</v>
      </c>
      <c r="H2017">
        <v>17074</v>
      </c>
      <c r="I2017">
        <v>16.07</v>
      </c>
      <c r="J2017" t="s">
        <v>330</v>
      </c>
      <c r="K2017">
        <v>3</v>
      </c>
      <c r="L2017">
        <v>16.07</v>
      </c>
      <c r="M2017">
        <v>1</v>
      </c>
      <c r="O2017" t="s">
        <v>26</v>
      </c>
      <c r="P2017">
        <v>17074</v>
      </c>
      <c r="Q2017" t="s">
        <v>482</v>
      </c>
      <c r="R2017" t="s">
        <v>334</v>
      </c>
      <c r="S2017">
        <v>59001</v>
      </c>
      <c r="T2017" t="s">
        <v>336</v>
      </c>
    </row>
    <row r="2018" spans="1:20" x14ac:dyDescent="0.25">
      <c r="A2018" t="s">
        <v>1200</v>
      </c>
      <c r="B2018" t="s">
        <v>441</v>
      </c>
      <c r="D2018">
        <v>907058001</v>
      </c>
      <c r="E2018" t="s">
        <v>804</v>
      </c>
      <c r="F2018" t="s">
        <v>805</v>
      </c>
      <c r="G2018" t="s">
        <v>333</v>
      </c>
      <c r="H2018">
        <v>17074</v>
      </c>
      <c r="I2018">
        <v>23.8</v>
      </c>
      <c r="J2018" t="s">
        <v>330</v>
      </c>
      <c r="K2018">
        <v>15</v>
      </c>
      <c r="L2018">
        <v>11.9</v>
      </c>
      <c r="M2018">
        <v>2</v>
      </c>
      <c r="O2018" t="s">
        <v>26</v>
      </c>
      <c r="P2018">
        <v>17074</v>
      </c>
      <c r="Q2018" t="s">
        <v>482</v>
      </c>
      <c r="R2018" t="s">
        <v>334</v>
      </c>
      <c r="S2018">
        <v>59001</v>
      </c>
      <c r="T2018" t="s">
        <v>336</v>
      </c>
    </row>
    <row r="2019" spans="1:20" x14ac:dyDescent="0.25">
      <c r="A2019" t="s">
        <v>871</v>
      </c>
      <c r="B2019" t="s">
        <v>407</v>
      </c>
      <c r="D2019">
        <v>907058001</v>
      </c>
      <c r="E2019" t="s">
        <v>804</v>
      </c>
      <c r="F2019" t="s">
        <v>805</v>
      </c>
      <c r="G2019" t="s">
        <v>333</v>
      </c>
      <c r="H2019">
        <v>17074</v>
      </c>
      <c r="I2019">
        <v>18.16</v>
      </c>
      <c r="J2019" t="s">
        <v>330</v>
      </c>
      <c r="K2019">
        <v>12</v>
      </c>
      <c r="L2019">
        <v>9.08</v>
      </c>
      <c r="M2019">
        <v>2</v>
      </c>
      <c r="O2019" t="s">
        <v>26</v>
      </c>
      <c r="P2019">
        <v>17074</v>
      </c>
      <c r="Q2019" t="s">
        <v>482</v>
      </c>
      <c r="R2019" t="s">
        <v>334</v>
      </c>
      <c r="S2019">
        <v>59001</v>
      </c>
      <c r="T2019" t="s">
        <v>336</v>
      </c>
    </row>
    <row r="2020" spans="1:20" x14ac:dyDescent="0.25">
      <c r="A2020" t="s">
        <v>1131</v>
      </c>
      <c r="B2020" t="s">
        <v>611</v>
      </c>
      <c r="D2020">
        <v>907058001</v>
      </c>
      <c r="E2020" t="s">
        <v>804</v>
      </c>
      <c r="F2020" t="s">
        <v>805</v>
      </c>
      <c r="G2020" t="s">
        <v>333</v>
      </c>
      <c r="H2020">
        <v>17074</v>
      </c>
      <c r="I2020">
        <v>38.08</v>
      </c>
      <c r="J2020" t="s">
        <v>330</v>
      </c>
      <c r="K2020">
        <v>20</v>
      </c>
      <c r="L2020">
        <v>19.04</v>
      </c>
      <c r="M2020">
        <v>2</v>
      </c>
      <c r="O2020" t="s">
        <v>26</v>
      </c>
      <c r="P2020">
        <v>17074</v>
      </c>
      <c r="Q2020" t="s">
        <v>482</v>
      </c>
      <c r="R2020" t="s">
        <v>334</v>
      </c>
      <c r="S2020">
        <v>59001</v>
      </c>
      <c r="T2020" t="s">
        <v>336</v>
      </c>
    </row>
    <row r="2021" spans="1:20" x14ac:dyDescent="0.25">
      <c r="A2021" t="s">
        <v>996</v>
      </c>
      <c r="B2021" t="s">
        <v>849</v>
      </c>
      <c r="D2021">
        <v>907053010</v>
      </c>
      <c r="E2021" t="s">
        <v>997</v>
      </c>
      <c r="F2021" t="s">
        <v>998</v>
      </c>
      <c r="G2021" t="s">
        <v>333</v>
      </c>
      <c r="H2021">
        <v>17074</v>
      </c>
      <c r="I2021">
        <v>18.16</v>
      </c>
      <c r="J2021" t="s">
        <v>330</v>
      </c>
      <c r="K2021">
        <v>8</v>
      </c>
      <c r="L2021">
        <v>9.08</v>
      </c>
      <c r="M2021">
        <v>2</v>
      </c>
      <c r="O2021" t="s">
        <v>26</v>
      </c>
      <c r="P2021">
        <v>17074</v>
      </c>
      <c r="Q2021" t="s">
        <v>482</v>
      </c>
      <c r="R2021" t="s">
        <v>334</v>
      </c>
      <c r="S2021">
        <v>59001</v>
      </c>
      <c r="T2021" t="s">
        <v>336</v>
      </c>
    </row>
    <row r="2022" spans="1:20" x14ac:dyDescent="0.25">
      <c r="A2022" t="s">
        <v>1503</v>
      </c>
      <c r="B2022" t="s">
        <v>1141</v>
      </c>
      <c r="D2022">
        <v>902064001</v>
      </c>
      <c r="E2022" t="s">
        <v>873</v>
      </c>
      <c r="F2022" t="s">
        <v>874</v>
      </c>
      <c r="G2022" t="s">
        <v>333</v>
      </c>
      <c r="H2022">
        <v>17074</v>
      </c>
      <c r="I2022">
        <v>18.14</v>
      </c>
      <c r="J2022" t="s">
        <v>330</v>
      </c>
      <c r="K2022">
        <v>2</v>
      </c>
      <c r="L2022">
        <v>9.07</v>
      </c>
      <c r="M2022">
        <v>2</v>
      </c>
      <c r="O2022" t="s">
        <v>26</v>
      </c>
      <c r="P2022">
        <v>17074</v>
      </c>
      <c r="Q2022" t="s">
        <v>482</v>
      </c>
      <c r="R2022" t="s">
        <v>334</v>
      </c>
      <c r="S2022">
        <v>59001</v>
      </c>
      <c r="T2022" t="s">
        <v>336</v>
      </c>
    </row>
    <row r="2023" spans="1:20" x14ac:dyDescent="0.25">
      <c r="A2023" t="s">
        <v>1253</v>
      </c>
      <c r="B2023" t="s">
        <v>1065</v>
      </c>
      <c r="D2023">
        <v>907016010</v>
      </c>
      <c r="E2023" t="s">
        <v>1254</v>
      </c>
      <c r="F2023" t="s">
        <v>1255</v>
      </c>
      <c r="G2023" t="s">
        <v>333</v>
      </c>
      <c r="H2023">
        <v>17074</v>
      </c>
      <c r="I2023">
        <v>38.08</v>
      </c>
      <c r="J2023" t="s">
        <v>330</v>
      </c>
      <c r="K2023">
        <v>10</v>
      </c>
      <c r="L2023">
        <v>19.04</v>
      </c>
      <c r="M2023">
        <v>2</v>
      </c>
      <c r="O2023" t="s">
        <v>26</v>
      </c>
      <c r="P2023">
        <v>17074</v>
      </c>
      <c r="Q2023" t="s">
        <v>482</v>
      </c>
      <c r="R2023" t="s">
        <v>334</v>
      </c>
      <c r="S2023">
        <v>59001</v>
      </c>
      <c r="T2023" t="s">
        <v>336</v>
      </c>
    </row>
    <row r="2024" spans="1:20" x14ac:dyDescent="0.25">
      <c r="A2024" t="s">
        <v>1154</v>
      </c>
      <c r="B2024" t="s">
        <v>796</v>
      </c>
      <c r="D2024">
        <v>908013033</v>
      </c>
      <c r="E2024" t="s">
        <v>1155</v>
      </c>
      <c r="F2024" t="s">
        <v>1156</v>
      </c>
      <c r="G2024" t="s">
        <v>333</v>
      </c>
      <c r="H2024">
        <v>17074</v>
      </c>
      <c r="I2024">
        <v>114.24</v>
      </c>
      <c r="J2024" t="s">
        <v>330</v>
      </c>
      <c r="K2024">
        <v>8</v>
      </c>
      <c r="L2024">
        <v>19.04</v>
      </c>
      <c r="M2024">
        <v>6</v>
      </c>
      <c r="O2024" t="s">
        <v>26</v>
      </c>
      <c r="P2024">
        <v>17074</v>
      </c>
      <c r="Q2024" t="s">
        <v>482</v>
      </c>
      <c r="R2024" t="s">
        <v>334</v>
      </c>
      <c r="S2024">
        <v>59001</v>
      </c>
      <c r="T2024" t="s">
        <v>336</v>
      </c>
    </row>
    <row r="2025" spans="1:20" x14ac:dyDescent="0.25">
      <c r="A2025" t="s">
        <v>1283</v>
      </c>
      <c r="B2025" t="s">
        <v>593</v>
      </c>
      <c r="D2025">
        <v>906019001</v>
      </c>
      <c r="E2025" t="s">
        <v>877</v>
      </c>
      <c r="F2025" t="s">
        <v>878</v>
      </c>
      <c r="G2025" t="s">
        <v>333</v>
      </c>
      <c r="H2025">
        <v>17074</v>
      </c>
      <c r="I2025">
        <v>27.21</v>
      </c>
      <c r="J2025" t="s">
        <v>330</v>
      </c>
      <c r="K2025">
        <v>8</v>
      </c>
      <c r="L2025">
        <v>9.07</v>
      </c>
      <c r="M2025">
        <v>3</v>
      </c>
      <c r="O2025" t="s">
        <v>26</v>
      </c>
      <c r="P2025">
        <v>17074</v>
      </c>
      <c r="Q2025" t="s">
        <v>482</v>
      </c>
      <c r="R2025" t="s">
        <v>334</v>
      </c>
      <c r="S2025">
        <v>59001</v>
      </c>
      <c r="T2025" t="s">
        <v>336</v>
      </c>
    </row>
    <row r="2026" spans="1:20" x14ac:dyDescent="0.25">
      <c r="A2026" t="s">
        <v>1098</v>
      </c>
      <c r="B2026" t="s">
        <v>351</v>
      </c>
      <c r="D2026">
        <v>906019001</v>
      </c>
      <c r="E2026" t="s">
        <v>877</v>
      </c>
      <c r="F2026" t="s">
        <v>878</v>
      </c>
      <c r="G2026" t="s">
        <v>333</v>
      </c>
      <c r="H2026">
        <v>17074</v>
      </c>
      <c r="I2026">
        <v>48.21</v>
      </c>
      <c r="J2026" t="s">
        <v>330</v>
      </c>
      <c r="K2026">
        <v>4</v>
      </c>
      <c r="L2026">
        <v>16.07</v>
      </c>
      <c r="M2026">
        <v>3</v>
      </c>
      <c r="O2026" t="s">
        <v>26</v>
      </c>
      <c r="P2026">
        <v>17074</v>
      </c>
      <c r="Q2026" t="s">
        <v>482</v>
      </c>
      <c r="R2026" t="s">
        <v>334</v>
      </c>
      <c r="S2026">
        <v>59001</v>
      </c>
      <c r="T2026" t="s">
        <v>336</v>
      </c>
    </row>
    <row r="2027" spans="1:20" x14ac:dyDescent="0.25">
      <c r="A2027" t="s">
        <v>999</v>
      </c>
      <c r="B2027" t="s">
        <v>1000</v>
      </c>
      <c r="D2027">
        <v>906019001</v>
      </c>
      <c r="E2027" t="s">
        <v>877</v>
      </c>
      <c r="F2027" t="s">
        <v>878</v>
      </c>
      <c r="G2027" t="s">
        <v>333</v>
      </c>
      <c r="H2027">
        <v>17074</v>
      </c>
      <c r="I2027">
        <v>36.28</v>
      </c>
      <c r="J2027" t="s">
        <v>330</v>
      </c>
      <c r="K2027">
        <v>16</v>
      </c>
      <c r="L2027">
        <v>9.07</v>
      </c>
      <c r="M2027">
        <v>4</v>
      </c>
      <c r="O2027" t="s">
        <v>26</v>
      </c>
      <c r="P2027">
        <v>17074</v>
      </c>
      <c r="Q2027" t="s">
        <v>482</v>
      </c>
      <c r="R2027" t="s">
        <v>334</v>
      </c>
      <c r="S2027">
        <v>59001</v>
      </c>
      <c r="T2027" t="s">
        <v>336</v>
      </c>
    </row>
    <row r="2028" spans="1:20" x14ac:dyDescent="0.25">
      <c r="A2028" t="s">
        <v>1001</v>
      </c>
      <c r="B2028" t="s">
        <v>351</v>
      </c>
      <c r="D2028">
        <v>906019001</v>
      </c>
      <c r="E2028" t="s">
        <v>877</v>
      </c>
      <c r="F2028" t="s">
        <v>878</v>
      </c>
      <c r="G2028" t="s">
        <v>333</v>
      </c>
      <c r="H2028">
        <v>17074</v>
      </c>
      <c r="I2028">
        <v>32.14</v>
      </c>
      <c r="J2028" t="s">
        <v>330</v>
      </c>
      <c r="K2028">
        <v>6</v>
      </c>
      <c r="L2028">
        <v>16.07</v>
      </c>
      <c r="M2028">
        <v>2</v>
      </c>
      <c r="O2028" t="s">
        <v>26</v>
      </c>
      <c r="P2028">
        <v>17074</v>
      </c>
      <c r="Q2028" t="s">
        <v>482</v>
      </c>
      <c r="R2028" t="s">
        <v>334</v>
      </c>
      <c r="S2028">
        <v>59001</v>
      </c>
      <c r="T2028" t="s">
        <v>336</v>
      </c>
    </row>
    <row r="2029" spans="1:20" x14ac:dyDescent="0.25">
      <c r="A2029" t="s">
        <v>1304</v>
      </c>
      <c r="B2029" t="s">
        <v>626</v>
      </c>
      <c r="D2029">
        <v>907053001</v>
      </c>
      <c r="E2029" t="s">
        <v>1212</v>
      </c>
      <c r="F2029" t="s">
        <v>1003</v>
      </c>
      <c r="G2029" t="s">
        <v>333</v>
      </c>
      <c r="H2029">
        <v>17074</v>
      </c>
      <c r="I2029">
        <v>19.04</v>
      </c>
      <c r="J2029" t="s">
        <v>330</v>
      </c>
      <c r="K2029">
        <v>1</v>
      </c>
      <c r="L2029">
        <v>19.04</v>
      </c>
      <c r="M2029">
        <v>1</v>
      </c>
      <c r="O2029" t="s">
        <v>26</v>
      </c>
      <c r="P2029">
        <v>17074</v>
      </c>
      <c r="Q2029" t="s">
        <v>482</v>
      </c>
      <c r="R2029" t="s">
        <v>334</v>
      </c>
      <c r="S2029">
        <v>59001</v>
      </c>
      <c r="T2029" t="s">
        <v>336</v>
      </c>
    </row>
    <row r="2030" spans="1:20" x14ac:dyDescent="0.25">
      <c r="A2030" t="s">
        <v>880</v>
      </c>
      <c r="B2030" t="s">
        <v>358</v>
      </c>
      <c r="D2030">
        <v>908048001</v>
      </c>
      <c r="E2030" t="s">
        <v>881</v>
      </c>
      <c r="F2030" t="s">
        <v>882</v>
      </c>
      <c r="G2030" t="s">
        <v>333</v>
      </c>
      <c r="H2030">
        <v>17074</v>
      </c>
      <c r="I2030">
        <v>54.42</v>
      </c>
      <c r="J2030" t="s">
        <v>330</v>
      </c>
      <c r="K2030">
        <v>6</v>
      </c>
      <c r="L2030">
        <v>9.07</v>
      </c>
      <c r="M2030">
        <v>6</v>
      </c>
      <c r="O2030" t="s">
        <v>26</v>
      </c>
      <c r="P2030">
        <v>17074</v>
      </c>
      <c r="Q2030" t="s">
        <v>482</v>
      </c>
      <c r="R2030" t="s">
        <v>334</v>
      </c>
      <c r="S2030">
        <v>59001</v>
      </c>
      <c r="T2030" t="s">
        <v>336</v>
      </c>
    </row>
    <row r="2031" spans="1:20" x14ac:dyDescent="0.25">
      <c r="A2031" t="s">
        <v>807</v>
      </c>
      <c r="B2031" t="s">
        <v>413</v>
      </c>
      <c r="D2031">
        <v>904054040</v>
      </c>
      <c r="E2031" t="s">
        <v>808</v>
      </c>
      <c r="F2031" t="s">
        <v>809</v>
      </c>
      <c r="G2031" t="s">
        <v>333</v>
      </c>
      <c r="H2031">
        <v>17074</v>
      </c>
      <c r="I2031">
        <v>27.24</v>
      </c>
      <c r="J2031" t="s">
        <v>330</v>
      </c>
      <c r="K2031">
        <v>8</v>
      </c>
      <c r="L2031">
        <v>9.08</v>
      </c>
      <c r="M2031">
        <v>3</v>
      </c>
      <c r="O2031" t="s">
        <v>26</v>
      </c>
      <c r="P2031">
        <v>17074</v>
      </c>
      <c r="Q2031" t="s">
        <v>482</v>
      </c>
      <c r="R2031" t="s">
        <v>334</v>
      </c>
      <c r="S2031">
        <v>59001</v>
      </c>
      <c r="T2031" t="s">
        <v>336</v>
      </c>
    </row>
    <row r="2032" spans="1:20" x14ac:dyDescent="0.25">
      <c r="A2032" t="s">
        <v>886</v>
      </c>
      <c r="B2032" t="s">
        <v>887</v>
      </c>
      <c r="D2032">
        <v>905026001</v>
      </c>
      <c r="E2032" t="s">
        <v>884</v>
      </c>
      <c r="F2032" t="s">
        <v>885</v>
      </c>
      <c r="G2032" t="s">
        <v>333</v>
      </c>
      <c r="H2032">
        <v>17074</v>
      </c>
      <c r="I2032">
        <v>9.08</v>
      </c>
      <c r="J2032" t="s">
        <v>330</v>
      </c>
      <c r="K2032">
        <v>18</v>
      </c>
      <c r="L2032">
        <v>9.08</v>
      </c>
      <c r="M2032">
        <v>1</v>
      </c>
      <c r="O2032" t="s">
        <v>26</v>
      </c>
      <c r="P2032">
        <v>17074</v>
      </c>
      <c r="Q2032" t="s">
        <v>482</v>
      </c>
      <c r="R2032" t="s">
        <v>334</v>
      </c>
      <c r="S2032">
        <v>59001</v>
      </c>
      <c r="T2032" t="s">
        <v>336</v>
      </c>
    </row>
    <row r="2033" spans="1:20" x14ac:dyDescent="0.25">
      <c r="A2033" t="s">
        <v>1417</v>
      </c>
      <c r="B2033" t="s">
        <v>933</v>
      </c>
      <c r="D2033">
        <v>901057001</v>
      </c>
      <c r="E2033" t="s">
        <v>813</v>
      </c>
      <c r="F2033" t="s">
        <v>814</v>
      </c>
      <c r="G2033" t="s">
        <v>333</v>
      </c>
      <c r="H2033">
        <v>17074</v>
      </c>
      <c r="I2033">
        <v>19.04</v>
      </c>
      <c r="J2033" t="s">
        <v>330</v>
      </c>
      <c r="K2033">
        <v>1</v>
      </c>
      <c r="L2033">
        <v>19.04</v>
      </c>
      <c r="M2033">
        <v>1</v>
      </c>
      <c r="O2033" t="s">
        <v>26</v>
      </c>
      <c r="P2033">
        <v>17074</v>
      </c>
      <c r="Q2033" t="s">
        <v>482</v>
      </c>
      <c r="R2033" t="s">
        <v>334</v>
      </c>
      <c r="S2033">
        <v>59001</v>
      </c>
      <c r="T2033" t="s">
        <v>336</v>
      </c>
    </row>
    <row r="2034" spans="1:20" x14ac:dyDescent="0.25">
      <c r="A2034" t="s">
        <v>1019</v>
      </c>
      <c r="B2034" t="s">
        <v>351</v>
      </c>
      <c r="D2034">
        <v>901037001</v>
      </c>
      <c r="E2034" t="s">
        <v>1020</v>
      </c>
      <c r="F2034" t="s">
        <v>1021</v>
      </c>
      <c r="G2034" t="s">
        <v>333</v>
      </c>
      <c r="H2034">
        <v>17074</v>
      </c>
      <c r="I2034">
        <v>32.14</v>
      </c>
      <c r="J2034" t="s">
        <v>330</v>
      </c>
      <c r="K2034">
        <v>9</v>
      </c>
      <c r="L2034">
        <v>16.07</v>
      </c>
      <c r="M2034">
        <v>2</v>
      </c>
      <c r="O2034" t="s">
        <v>26</v>
      </c>
      <c r="P2034">
        <v>17074</v>
      </c>
      <c r="Q2034" t="s">
        <v>482</v>
      </c>
      <c r="R2034" t="s">
        <v>334</v>
      </c>
      <c r="S2034">
        <v>59001</v>
      </c>
      <c r="T2034" t="s">
        <v>336</v>
      </c>
    </row>
    <row r="2035" spans="1:20" x14ac:dyDescent="0.25">
      <c r="A2035" t="s">
        <v>1132</v>
      </c>
      <c r="B2035" t="s">
        <v>407</v>
      </c>
      <c r="D2035">
        <v>901090070</v>
      </c>
      <c r="E2035" t="s">
        <v>945</v>
      </c>
      <c r="F2035" t="s">
        <v>1021</v>
      </c>
      <c r="G2035" t="s">
        <v>333</v>
      </c>
      <c r="H2035">
        <v>17074</v>
      </c>
      <c r="I2035">
        <v>18.16</v>
      </c>
      <c r="J2035" t="s">
        <v>330</v>
      </c>
      <c r="K2035">
        <v>5</v>
      </c>
      <c r="L2035">
        <v>9.08</v>
      </c>
      <c r="M2035">
        <v>2</v>
      </c>
      <c r="O2035" t="s">
        <v>26</v>
      </c>
      <c r="P2035">
        <v>17074</v>
      </c>
      <c r="Q2035" t="s">
        <v>482</v>
      </c>
      <c r="R2035" t="s">
        <v>334</v>
      </c>
      <c r="S2035">
        <v>59001</v>
      </c>
      <c r="T2035" t="s">
        <v>336</v>
      </c>
    </row>
    <row r="2036" spans="1:20" x14ac:dyDescent="0.25">
      <c r="A2036" t="s">
        <v>888</v>
      </c>
      <c r="B2036" t="s">
        <v>568</v>
      </c>
      <c r="D2036">
        <v>904017050</v>
      </c>
      <c r="E2036" t="s">
        <v>889</v>
      </c>
      <c r="F2036" t="s">
        <v>890</v>
      </c>
      <c r="G2036" t="s">
        <v>333</v>
      </c>
      <c r="H2036">
        <v>17074</v>
      </c>
      <c r="I2036">
        <v>209.44</v>
      </c>
      <c r="J2036" t="s">
        <v>330</v>
      </c>
      <c r="K2036">
        <v>25</v>
      </c>
      <c r="L2036">
        <v>19.04</v>
      </c>
      <c r="M2036">
        <v>11</v>
      </c>
      <c r="O2036" t="s">
        <v>26</v>
      </c>
      <c r="P2036">
        <v>17074</v>
      </c>
      <c r="Q2036" t="s">
        <v>482</v>
      </c>
      <c r="R2036" t="s">
        <v>334</v>
      </c>
      <c r="S2036">
        <v>59001</v>
      </c>
      <c r="T2036" t="s">
        <v>336</v>
      </c>
    </row>
    <row r="2037" spans="1:20" x14ac:dyDescent="0.25">
      <c r="A2037" t="s">
        <v>1022</v>
      </c>
      <c r="B2037" t="s">
        <v>441</v>
      </c>
      <c r="D2037">
        <v>908013021</v>
      </c>
      <c r="E2037" t="s">
        <v>971</v>
      </c>
      <c r="F2037" t="s">
        <v>1023</v>
      </c>
      <c r="G2037" t="s">
        <v>333</v>
      </c>
      <c r="H2037">
        <v>17074</v>
      </c>
      <c r="I2037">
        <v>9.07</v>
      </c>
      <c r="J2037" t="s">
        <v>330</v>
      </c>
      <c r="K2037">
        <v>15</v>
      </c>
      <c r="L2037">
        <v>9.07</v>
      </c>
      <c r="M2037">
        <v>1</v>
      </c>
      <c r="O2037" t="s">
        <v>26</v>
      </c>
      <c r="P2037">
        <v>17074</v>
      </c>
      <c r="Q2037" t="s">
        <v>482</v>
      </c>
      <c r="R2037" t="s">
        <v>334</v>
      </c>
      <c r="S2037">
        <v>59001</v>
      </c>
      <c r="T2037" t="s">
        <v>336</v>
      </c>
    </row>
    <row r="2038" spans="1:20" x14ac:dyDescent="0.25">
      <c r="A2038" t="s">
        <v>894</v>
      </c>
      <c r="B2038" t="s">
        <v>580</v>
      </c>
      <c r="D2038">
        <v>903034001</v>
      </c>
      <c r="E2038" t="s">
        <v>892</v>
      </c>
      <c r="F2038" t="s">
        <v>893</v>
      </c>
      <c r="G2038" t="s">
        <v>333</v>
      </c>
      <c r="H2038">
        <v>17074</v>
      </c>
      <c r="I2038">
        <v>18.14</v>
      </c>
      <c r="J2038" t="s">
        <v>330</v>
      </c>
      <c r="K2038">
        <v>8</v>
      </c>
      <c r="L2038">
        <v>9.07</v>
      </c>
      <c r="M2038">
        <v>2</v>
      </c>
      <c r="O2038" t="s">
        <v>26</v>
      </c>
      <c r="P2038">
        <v>17074</v>
      </c>
      <c r="Q2038" t="s">
        <v>482</v>
      </c>
      <c r="R2038" t="s">
        <v>334</v>
      </c>
      <c r="S2038">
        <v>59001</v>
      </c>
      <c r="T2038" t="s">
        <v>336</v>
      </c>
    </row>
    <row r="2039" spans="1:20" x14ac:dyDescent="0.25">
      <c r="A2039" t="s">
        <v>1026</v>
      </c>
      <c r="B2039" t="s">
        <v>773</v>
      </c>
      <c r="D2039">
        <v>904033001</v>
      </c>
      <c r="E2039" t="s">
        <v>1027</v>
      </c>
      <c r="F2039" t="s">
        <v>1028</v>
      </c>
      <c r="G2039" t="s">
        <v>333</v>
      </c>
      <c r="H2039">
        <v>17074</v>
      </c>
      <c r="I2039">
        <v>48.21</v>
      </c>
      <c r="J2039" t="s">
        <v>330</v>
      </c>
      <c r="K2039">
        <v>18</v>
      </c>
      <c r="L2039">
        <v>16.07</v>
      </c>
      <c r="M2039">
        <v>3</v>
      </c>
      <c r="O2039" t="s">
        <v>26</v>
      </c>
      <c r="P2039">
        <v>17074</v>
      </c>
      <c r="Q2039" t="s">
        <v>482</v>
      </c>
      <c r="R2039" t="s">
        <v>334</v>
      </c>
      <c r="S2039">
        <v>59001</v>
      </c>
      <c r="T2039" t="s">
        <v>336</v>
      </c>
    </row>
    <row r="2040" spans="1:20" x14ac:dyDescent="0.25">
      <c r="A2040" t="s">
        <v>1216</v>
      </c>
      <c r="B2040" t="s">
        <v>358</v>
      </c>
      <c r="D2040">
        <v>909090030</v>
      </c>
      <c r="E2040" t="s">
        <v>896</v>
      </c>
      <c r="F2040" t="s">
        <v>897</v>
      </c>
      <c r="G2040" t="s">
        <v>333</v>
      </c>
      <c r="H2040">
        <v>17074</v>
      </c>
      <c r="I2040">
        <v>45.35</v>
      </c>
      <c r="J2040" t="s">
        <v>330</v>
      </c>
      <c r="K2040">
        <v>17</v>
      </c>
      <c r="L2040">
        <v>9.07</v>
      </c>
      <c r="M2040">
        <v>5</v>
      </c>
      <c r="O2040" t="s">
        <v>26</v>
      </c>
      <c r="P2040">
        <v>17074</v>
      </c>
      <c r="Q2040" t="s">
        <v>482</v>
      </c>
      <c r="R2040" t="s">
        <v>334</v>
      </c>
      <c r="S2040">
        <v>59001</v>
      </c>
      <c r="T2040" t="s">
        <v>336</v>
      </c>
    </row>
    <row r="2041" spans="1:20" x14ac:dyDescent="0.25">
      <c r="A2041" t="s">
        <v>1454</v>
      </c>
      <c r="B2041" t="s">
        <v>611</v>
      </c>
      <c r="D2041">
        <v>905024001</v>
      </c>
      <c r="E2041" t="s">
        <v>1030</v>
      </c>
      <c r="F2041" t="s">
        <v>1031</v>
      </c>
      <c r="G2041" t="s">
        <v>333</v>
      </c>
      <c r="H2041">
        <v>17074</v>
      </c>
      <c r="I2041">
        <v>76.16</v>
      </c>
      <c r="J2041" t="s">
        <v>330</v>
      </c>
      <c r="K2041">
        <v>6</v>
      </c>
      <c r="L2041">
        <v>19.04</v>
      </c>
      <c r="M2041">
        <v>4</v>
      </c>
      <c r="O2041" t="s">
        <v>26</v>
      </c>
      <c r="P2041">
        <v>17074</v>
      </c>
      <c r="Q2041" t="s">
        <v>482</v>
      </c>
      <c r="R2041" t="s">
        <v>334</v>
      </c>
      <c r="S2041">
        <v>59001</v>
      </c>
      <c r="T2041" t="s">
        <v>336</v>
      </c>
    </row>
    <row r="2042" spans="1:20" x14ac:dyDescent="0.25">
      <c r="A2042" t="s">
        <v>1408</v>
      </c>
      <c r="B2042" t="s">
        <v>788</v>
      </c>
      <c r="D2042">
        <v>903034001</v>
      </c>
      <c r="E2042" t="s">
        <v>892</v>
      </c>
      <c r="F2042" t="s">
        <v>893</v>
      </c>
      <c r="G2042" t="s">
        <v>333</v>
      </c>
      <c r="H2042">
        <v>17074</v>
      </c>
      <c r="I2042">
        <v>57.12</v>
      </c>
      <c r="J2042" t="s">
        <v>330</v>
      </c>
      <c r="K2042">
        <v>7</v>
      </c>
      <c r="L2042">
        <v>19.04</v>
      </c>
      <c r="M2042">
        <v>3</v>
      </c>
      <c r="O2042" t="s">
        <v>26</v>
      </c>
      <c r="P2042">
        <v>17074</v>
      </c>
      <c r="Q2042" t="s">
        <v>482</v>
      </c>
      <c r="R2042" t="s">
        <v>334</v>
      </c>
      <c r="S2042">
        <v>59001</v>
      </c>
      <c r="T2042" t="s">
        <v>336</v>
      </c>
    </row>
    <row r="2043" spans="1:20" x14ac:dyDescent="0.25">
      <c r="A2043" t="s">
        <v>1409</v>
      </c>
      <c r="B2043" t="s">
        <v>849</v>
      </c>
      <c r="D2043">
        <v>903034001</v>
      </c>
      <c r="E2043" t="s">
        <v>892</v>
      </c>
      <c r="F2043" t="s">
        <v>893</v>
      </c>
      <c r="G2043" t="s">
        <v>333</v>
      </c>
      <c r="H2043">
        <v>17074</v>
      </c>
      <c r="I2043">
        <v>18.16</v>
      </c>
      <c r="J2043" t="s">
        <v>330</v>
      </c>
      <c r="K2043">
        <v>5</v>
      </c>
      <c r="L2043">
        <v>9.08</v>
      </c>
      <c r="M2043">
        <v>2</v>
      </c>
      <c r="O2043" t="s">
        <v>26</v>
      </c>
      <c r="P2043">
        <v>17074</v>
      </c>
      <c r="Q2043" t="s">
        <v>482</v>
      </c>
      <c r="R2043" t="s">
        <v>334</v>
      </c>
      <c r="S2043">
        <v>59001</v>
      </c>
      <c r="T2043" t="s">
        <v>336</v>
      </c>
    </row>
    <row r="2044" spans="1:20" x14ac:dyDescent="0.25">
      <c r="A2044" t="s">
        <v>1405</v>
      </c>
      <c r="B2044" t="s">
        <v>773</v>
      </c>
      <c r="D2044">
        <v>903034001</v>
      </c>
      <c r="E2044" t="s">
        <v>892</v>
      </c>
      <c r="F2044" t="s">
        <v>893</v>
      </c>
      <c r="G2044" t="s">
        <v>333</v>
      </c>
      <c r="H2044">
        <v>17074</v>
      </c>
      <c r="I2044">
        <v>48.21</v>
      </c>
      <c r="J2044" t="s">
        <v>330</v>
      </c>
      <c r="K2044">
        <v>14</v>
      </c>
      <c r="L2044">
        <v>16.07</v>
      </c>
      <c r="M2044">
        <v>3</v>
      </c>
      <c r="O2044" t="s">
        <v>26</v>
      </c>
      <c r="P2044">
        <v>17074</v>
      </c>
      <c r="Q2044" t="s">
        <v>482</v>
      </c>
      <c r="R2044" t="s">
        <v>334</v>
      </c>
      <c r="S2044">
        <v>59001</v>
      </c>
      <c r="T2044" t="s">
        <v>336</v>
      </c>
    </row>
    <row r="2045" spans="1:20" x14ac:dyDescent="0.25">
      <c r="A2045" t="s">
        <v>1037</v>
      </c>
      <c r="B2045" t="s">
        <v>849</v>
      </c>
      <c r="D2045">
        <v>908023001</v>
      </c>
      <c r="E2045" t="s">
        <v>905</v>
      </c>
      <c r="F2045" t="s">
        <v>906</v>
      </c>
      <c r="G2045" t="s">
        <v>333</v>
      </c>
      <c r="H2045">
        <v>17074</v>
      </c>
      <c r="I2045">
        <v>36.32</v>
      </c>
      <c r="J2045" t="s">
        <v>330</v>
      </c>
      <c r="K2045">
        <v>1</v>
      </c>
      <c r="L2045">
        <v>9.08</v>
      </c>
      <c r="M2045">
        <v>4</v>
      </c>
      <c r="O2045" t="s">
        <v>26</v>
      </c>
      <c r="P2045">
        <v>17074</v>
      </c>
      <c r="Q2045" t="s">
        <v>482</v>
      </c>
      <c r="R2045" t="s">
        <v>334</v>
      </c>
      <c r="S2045">
        <v>59001</v>
      </c>
      <c r="T2045" t="s">
        <v>336</v>
      </c>
    </row>
    <row r="2046" spans="1:20" x14ac:dyDescent="0.25">
      <c r="A2046" t="s">
        <v>1221</v>
      </c>
      <c r="B2046" t="s">
        <v>924</v>
      </c>
      <c r="D2046">
        <v>908013030</v>
      </c>
      <c r="E2046" t="s">
        <v>1039</v>
      </c>
      <c r="F2046" t="s">
        <v>1040</v>
      </c>
      <c r="G2046" t="s">
        <v>333</v>
      </c>
      <c r="H2046">
        <v>17074</v>
      </c>
      <c r="I2046">
        <v>9.08</v>
      </c>
      <c r="J2046" t="s">
        <v>330</v>
      </c>
      <c r="K2046">
        <v>12</v>
      </c>
      <c r="L2046">
        <v>9.08</v>
      </c>
      <c r="M2046">
        <v>1</v>
      </c>
      <c r="O2046" t="s">
        <v>26</v>
      </c>
      <c r="P2046">
        <v>17074</v>
      </c>
      <c r="Q2046" t="s">
        <v>482</v>
      </c>
      <c r="R2046" t="s">
        <v>334</v>
      </c>
      <c r="S2046">
        <v>59001</v>
      </c>
      <c r="T2046" t="s">
        <v>336</v>
      </c>
    </row>
    <row r="2047" spans="1:20" x14ac:dyDescent="0.25">
      <c r="A2047" t="s">
        <v>1136</v>
      </c>
      <c r="B2047" t="s">
        <v>441</v>
      </c>
      <c r="D2047">
        <v>908013030</v>
      </c>
      <c r="E2047" t="s">
        <v>1039</v>
      </c>
      <c r="F2047" t="s">
        <v>1040</v>
      </c>
      <c r="G2047" t="s">
        <v>333</v>
      </c>
      <c r="H2047">
        <v>17074</v>
      </c>
      <c r="I2047">
        <v>9.07</v>
      </c>
      <c r="J2047" t="s">
        <v>330</v>
      </c>
      <c r="K2047">
        <v>12</v>
      </c>
      <c r="L2047">
        <v>9.07</v>
      </c>
      <c r="M2047">
        <v>1</v>
      </c>
      <c r="O2047" t="s">
        <v>26</v>
      </c>
      <c r="P2047">
        <v>17074</v>
      </c>
      <c r="Q2047" t="s">
        <v>482</v>
      </c>
      <c r="R2047" t="s">
        <v>334</v>
      </c>
      <c r="S2047">
        <v>59001</v>
      </c>
      <c r="T2047" t="s">
        <v>336</v>
      </c>
    </row>
    <row r="2048" spans="1:20" x14ac:dyDescent="0.25">
      <c r="A2048" t="s">
        <v>1421</v>
      </c>
      <c r="B2048" t="s">
        <v>792</v>
      </c>
      <c r="D2048">
        <v>905025001</v>
      </c>
      <c r="E2048" t="s">
        <v>909</v>
      </c>
      <c r="F2048" t="s">
        <v>910</v>
      </c>
      <c r="G2048" t="s">
        <v>333</v>
      </c>
      <c r="H2048">
        <v>17074</v>
      </c>
      <c r="I2048">
        <v>45.35</v>
      </c>
      <c r="J2048" t="s">
        <v>330</v>
      </c>
      <c r="K2048">
        <v>12</v>
      </c>
      <c r="L2048">
        <v>9.07</v>
      </c>
      <c r="M2048">
        <v>5</v>
      </c>
      <c r="O2048" t="s">
        <v>26</v>
      </c>
      <c r="P2048">
        <v>17074</v>
      </c>
      <c r="Q2048" t="s">
        <v>482</v>
      </c>
      <c r="R2048" t="s">
        <v>334</v>
      </c>
      <c r="S2048">
        <v>59001</v>
      </c>
      <c r="T2048" t="s">
        <v>336</v>
      </c>
    </row>
    <row r="2049" spans="1:20" x14ac:dyDescent="0.25">
      <c r="A2049" t="s">
        <v>1261</v>
      </c>
      <c r="B2049" t="s">
        <v>849</v>
      </c>
      <c r="D2049">
        <v>903062040</v>
      </c>
      <c r="E2049" t="s">
        <v>962</v>
      </c>
      <c r="F2049" t="s">
        <v>1224</v>
      </c>
      <c r="G2049" t="s">
        <v>333</v>
      </c>
      <c r="H2049">
        <v>17074</v>
      </c>
      <c r="I2049">
        <v>9.08</v>
      </c>
      <c r="J2049" t="s">
        <v>330</v>
      </c>
      <c r="K2049">
        <v>5</v>
      </c>
      <c r="L2049">
        <v>9.08</v>
      </c>
      <c r="M2049">
        <v>1</v>
      </c>
      <c r="O2049" t="s">
        <v>26</v>
      </c>
      <c r="P2049">
        <v>17074</v>
      </c>
      <c r="Q2049" t="s">
        <v>482</v>
      </c>
      <c r="R2049" t="s">
        <v>334</v>
      </c>
      <c r="S2049">
        <v>59001</v>
      </c>
      <c r="T2049" t="s">
        <v>336</v>
      </c>
    </row>
    <row r="2050" spans="1:20" x14ac:dyDescent="0.25">
      <c r="A2050" t="s">
        <v>1306</v>
      </c>
      <c r="B2050" t="s">
        <v>358</v>
      </c>
      <c r="D2050">
        <v>904047001</v>
      </c>
      <c r="E2050" t="s">
        <v>826</v>
      </c>
      <c r="F2050" t="s">
        <v>827</v>
      </c>
      <c r="G2050" t="s">
        <v>333</v>
      </c>
      <c r="H2050">
        <v>17074</v>
      </c>
      <c r="I2050">
        <v>18.14</v>
      </c>
      <c r="J2050" t="s">
        <v>330</v>
      </c>
      <c r="K2050">
        <v>6</v>
      </c>
      <c r="L2050">
        <v>9.07</v>
      </c>
      <c r="M2050">
        <v>2</v>
      </c>
      <c r="O2050" t="s">
        <v>26</v>
      </c>
      <c r="P2050">
        <v>17074</v>
      </c>
      <c r="Q2050" t="s">
        <v>482</v>
      </c>
      <c r="R2050" t="s">
        <v>334</v>
      </c>
      <c r="S2050">
        <v>59001</v>
      </c>
      <c r="T2050" t="s">
        <v>336</v>
      </c>
    </row>
    <row r="2051" spans="1:20" x14ac:dyDescent="0.25">
      <c r="A2051" t="s">
        <v>1504</v>
      </c>
      <c r="B2051" t="s">
        <v>838</v>
      </c>
      <c r="D2051">
        <v>908000000</v>
      </c>
      <c r="E2051" t="s">
        <v>1102</v>
      </c>
      <c r="F2051" t="s">
        <v>1233</v>
      </c>
      <c r="G2051" t="s">
        <v>333</v>
      </c>
      <c r="H2051">
        <v>17075</v>
      </c>
      <c r="I2051">
        <v>32.700000000000003</v>
      </c>
      <c r="J2051" t="s">
        <v>330</v>
      </c>
      <c r="K2051">
        <v>1</v>
      </c>
      <c r="L2051">
        <v>32.700000000000003</v>
      </c>
      <c r="M2051">
        <v>1</v>
      </c>
      <c r="O2051" t="s">
        <v>26</v>
      </c>
      <c r="P2051">
        <v>17075</v>
      </c>
      <c r="Q2051" t="s">
        <v>1505</v>
      </c>
      <c r="R2051" t="s">
        <v>334</v>
      </c>
      <c r="S2051">
        <v>59001</v>
      </c>
      <c r="T2051" t="s">
        <v>336</v>
      </c>
    </row>
    <row r="2052" spans="1:20" x14ac:dyDescent="0.25">
      <c r="A2052" t="s">
        <v>1313</v>
      </c>
      <c r="B2052" t="s">
        <v>769</v>
      </c>
      <c r="D2052">
        <v>905000000</v>
      </c>
      <c r="E2052" t="s">
        <v>1066</v>
      </c>
      <c r="F2052" t="s">
        <v>1067</v>
      </c>
      <c r="G2052" t="s">
        <v>333</v>
      </c>
      <c r="H2052">
        <v>17075</v>
      </c>
      <c r="I2052">
        <v>32.700000000000003</v>
      </c>
      <c r="J2052" t="s">
        <v>330</v>
      </c>
      <c r="K2052">
        <v>13</v>
      </c>
      <c r="L2052">
        <v>32.700000000000003</v>
      </c>
      <c r="M2052">
        <v>1</v>
      </c>
      <c r="O2052" t="s">
        <v>26</v>
      </c>
      <c r="P2052">
        <v>17075</v>
      </c>
      <c r="Q2052" t="s">
        <v>1505</v>
      </c>
      <c r="R2052" t="s">
        <v>334</v>
      </c>
      <c r="S2052">
        <v>59001</v>
      </c>
      <c r="T2052" t="s">
        <v>336</v>
      </c>
    </row>
    <row r="2053" spans="1:20" x14ac:dyDescent="0.25">
      <c r="A2053" t="s">
        <v>977</v>
      </c>
      <c r="B2053" t="s">
        <v>792</v>
      </c>
      <c r="D2053">
        <v>909059001</v>
      </c>
      <c r="E2053" t="s">
        <v>978</v>
      </c>
      <c r="F2053" t="s">
        <v>979</v>
      </c>
      <c r="G2053" t="s">
        <v>333</v>
      </c>
      <c r="H2053">
        <v>17075</v>
      </c>
      <c r="I2053">
        <v>65.400000000000006</v>
      </c>
      <c r="J2053" t="s">
        <v>330</v>
      </c>
      <c r="K2053">
        <v>18</v>
      </c>
      <c r="L2053">
        <v>32.700000000000003</v>
      </c>
      <c r="M2053">
        <v>2</v>
      </c>
      <c r="O2053" t="s">
        <v>26</v>
      </c>
      <c r="P2053">
        <v>17075</v>
      </c>
      <c r="Q2053" t="s">
        <v>1505</v>
      </c>
      <c r="R2053" t="s">
        <v>334</v>
      </c>
      <c r="S2053">
        <v>59001</v>
      </c>
      <c r="T2053" t="s">
        <v>336</v>
      </c>
    </row>
    <row r="2054" spans="1:20" x14ac:dyDescent="0.25">
      <c r="A2054" t="s">
        <v>1300</v>
      </c>
      <c r="B2054" t="s">
        <v>1000</v>
      </c>
      <c r="D2054">
        <v>908066020</v>
      </c>
      <c r="E2054" t="s">
        <v>981</v>
      </c>
      <c r="F2054" t="s">
        <v>982</v>
      </c>
      <c r="G2054" t="s">
        <v>333</v>
      </c>
      <c r="H2054">
        <v>17075</v>
      </c>
      <c r="I2054">
        <v>98.1</v>
      </c>
      <c r="J2054" t="s">
        <v>330</v>
      </c>
      <c r="K2054">
        <v>7</v>
      </c>
      <c r="L2054">
        <v>32.700000000000003</v>
      </c>
      <c r="M2054">
        <v>3</v>
      </c>
      <c r="O2054" t="s">
        <v>26</v>
      </c>
      <c r="P2054">
        <v>17075</v>
      </c>
      <c r="Q2054" t="s">
        <v>1505</v>
      </c>
      <c r="R2054" t="s">
        <v>334</v>
      </c>
      <c r="S2054">
        <v>59001</v>
      </c>
      <c r="T2054" t="s">
        <v>336</v>
      </c>
    </row>
    <row r="2055" spans="1:20" x14ac:dyDescent="0.25">
      <c r="A2055" t="s">
        <v>983</v>
      </c>
      <c r="B2055" t="s">
        <v>796</v>
      </c>
      <c r="D2055">
        <v>901056001</v>
      </c>
      <c r="E2055" t="s">
        <v>865</v>
      </c>
      <c r="F2055" t="s">
        <v>866</v>
      </c>
      <c r="G2055" t="s">
        <v>333</v>
      </c>
      <c r="H2055">
        <v>17075</v>
      </c>
      <c r="I2055">
        <v>32.700000000000003</v>
      </c>
      <c r="J2055" t="s">
        <v>330</v>
      </c>
      <c r="K2055">
        <v>17</v>
      </c>
      <c r="L2055">
        <v>32.700000000000003</v>
      </c>
      <c r="M2055">
        <v>1</v>
      </c>
      <c r="O2055" t="s">
        <v>26</v>
      </c>
      <c r="P2055">
        <v>17075</v>
      </c>
      <c r="Q2055" t="s">
        <v>1505</v>
      </c>
      <c r="R2055" t="s">
        <v>334</v>
      </c>
      <c r="S2055">
        <v>59001</v>
      </c>
      <c r="T2055" t="s">
        <v>336</v>
      </c>
    </row>
    <row r="2056" spans="1:20" x14ac:dyDescent="0.25">
      <c r="A2056" t="s">
        <v>1152</v>
      </c>
      <c r="B2056" t="s">
        <v>924</v>
      </c>
      <c r="D2056">
        <v>908030001</v>
      </c>
      <c r="E2056" t="s">
        <v>793</v>
      </c>
      <c r="F2056" t="s">
        <v>794</v>
      </c>
      <c r="G2056" t="s">
        <v>333</v>
      </c>
      <c r="H2056">
        <v>17075</v>
      </c>
      <c r="I2056">
        <v>98.1</v>
      </c>
      <c r="J2056" t="s">
        <v>330</v>
      </c>
      <c r="K2056">
        <v>1</v>
      </c>
      <c r="L2056">
        <v>32.700000000000003</v>
      </c>
      <c r="M2056">
        <v>3</v>
      </c>
      <c r="O2056" t="s">
        <v>26</v>
      </c>
      <c r="P2056">
        <v>17075</v>
      </c>
      <c r="Q2056" t="s">
        <v>1505</v>
      </c>
      <c r="R2056" t="s">
        <v>334</v>
      </c>
      <c r="S2056">
        <v>59001</v>
      </c>
      <c r="T2056" t="s">
        <v>336</v>
      </c>
    </row>
    <row r="2057" spans="1:20" x14ac:dyDescent="0.25">
      <c r="A2057" t="s">
        <v>1094</v>
      </c>
      <c r="B2057" t="s">
        <v>838</v>
      </c>
      <c r="D2057">
        <v>908030020</v>
      </c>
      <c r="E2057" t="s">
        <v>799</v>
      </c>
      <c r="F2057" t="s">
        <v>797</v>
      </c>
      <c r="G2057" t="s">
        <v>333</v>
      </c>
      <c r="H2057">
        <v>17075</v>
      </c>
      <c r="I2057">
        <v>65.400000000000006</v>
      </c>
      <c r="J2057" t="s">
        <v>330</v>
      </c>
      <c r="K2057">
        <v>10</v>
      </c>
      <c r="L2057">
        <v>32.700000000000003</v>
      </c>
      <c r="M2057">
        <v>2</v>
      </c>
      <c r="O2057" t="s">
        <v>26</v>
      </c>
      <c r="P2057">
        <v>17075</v>
      </c>
      <c r="Q2057" t="s">
        <v>1505</v>
      </c>
      <c r="R2057" t="s">
        <v>334</v>
      </c>
      <c r="S2057">
        <v>59001</v>
      </c>
      <c r="T2057" t="s">
        <v>336</v>
      </c>
    </row>
    <row r="2058" spans="1:20" x14ac:dyDescent="0.25">
      <c r="A2058" t="s">
        <v>1394</v>
      </c>
      <c r="B2058" t="s">
        <v>887</v>
      </c>
      <c r="D2058">
        <v>903000000</v>
      </c>
      <c r="E2058" t="s">
        <v>1158</v>
      </c>
      <c r="F2058" t="s">
        <v>1159</v>
      </c>
      <c r="G2058" t="s">
        <v>333</v>
      </c>
      <c r="H2058">
        <v>17075</v>
      </c>
      <c r="I2058">
        <v>32.700000000000003</v>
      </c>
      <c r="J2058" t="s">
        <v>330</v>
      </c>
      <c r="K2058">
        <v>1</v>
      </c>
      <c r="L2058">
        <v>32.700000000000003</v>
      </c>
      <c r="M2058">
        <v>1</v>
      </c>
      <c r="O2058" t="s">
        <v>26</v>
      </c>
      <c r="P2058">
        <v>17075</v>
      </c>
      <c r="Q2058" t="s">
        <v>1505</v>
      </c>
      <c r="R2058" t="s">
        <v>334</v>
      </c>
      <c r="S2058">
        <v>59001</v>
      </c>
      <c r="T2058" t="s">
        <v>336</v>
      </c>
    </row>
    <row r="2059" spans="1:20" x14ac:dyDescent="0.25">
      <c r="A2059" t="s">
        <v>812</v>
      </c>
      <c r="B2059" t="s">
        <v>358</v>
      </c>
      <c r="D2059">
        <v>901057001</v>
      </c>
      <c r="E2059" t="s">
        <v>813</v>
      </c>
      <c r="F2059" t="s">
        <v>814</v>
      </c>
      <c r="G2059" t="s">
        <v>333</v>
      </c>
      <c r="H2059">
        <v>17075</v>
      </c>
      <c r="I2059">
        <v>65.400000000000006</v>
      </c>
      <c r="J2059" t="s">
        <v>330</v>
      </c>
      <c r="K2059">
        <v>23</v>
      </c>
      <c r="L2059">
        <v>32.700000000000003</v>
      </c>
      <c r="M2059">
        <v>2</v>
      </c>
      <c r="O2059" t="s">
        <v>26</v>
      </c>
      <c r="P2059">
        <v>17075</v>
      </c>
      <c r="Q2059" t="s">
        <v>1505</v>
      </c>
      <c r="R2059" t="s">
        <v>334</v>
      </c>
      <c r="S2059">
        <v>59001</v>
      </c>
      <c r="T2059" t="s">
        <v>336</v>
      </c>
    </row>
    <row r="2060" spans="1:20" x14ac:dyDescent="0.25">
      <c r="A2060" t="s">
        <v>1035</v>
      </c>
      <c r="B2060" t="s">
        <v>924</v>
      </c>
      <c r="D2060">
        <v>901010001</v>
      </c>
      <c r="E2060" t="s">
        <v>900</v>
      </c>
      <c r="F2060" t="s">
        <v>901</v>
      </c>
      <c r="G2060" t="s">
        <v>333</v>
      </c>
      <c r="H2060">
        <v>17075</v>
      </c>
      <c r="I2060">
        <v>32.700000000000003</v>
      </c>
      <c r="J2060" t="s">
        <v>330</v>
      </c>
      <c r="K2060">
        <v>1</v>
      </c>
      <c r="L2060">
        <v>32.700000000000003</v>
      </c>
      <c r="M2060">
        <v>1</v>
      </c>
      <c r="O2060" t="s">
        <v>26</v>
      </c>
      <c r="P2060">
        <v>17075</v>
      </c>
      <c r="Q2060" t="s">
        <v>1505</v>
      </c>
      <c r="R2060" t="s">
        <v>334</v>
      </c>
      <c r="S2060">
        <v>59001</v>
      </c>
      <c r="T2060" t="s">
        <v>336</v>
      </c>
    </row>
    <row r="2061" spans="1:20" x14ac:dyDescent="0.25">
      <c r="A2061" t="s">
        <v>1506</v>
      </c>
      <c r="B2061" t="s">
        <v>1141</v>
      </c>
      <c r="D2061">
        <v>908000000</v>
      </c>
      <c r="E2061" t="s">
        <v>1102</v>
      </c>
      <c r="F2061" t="s">
        <v>1233</v>
      </c>
      <c r="G2061" t="s">
        <v>333</v>
      </c>
      <c r="H2061">
        <v>17076</v>
      </c>
      <c r="I2061">
        <v>300</v>
      </c>
      <c r="J2061" t="s">
        <v>330</v>
      </c>
      <c r="K2061">
        <v>1</v>
      </c>
      <c r="L2061">
        <v>60</v>
      </c>
      <c r="M2061">
        <v>5</v>
      </c>
      <c r="O2061" t="s">
        <v>26</v>
      </c>
      <c r="P2061">
        <v>17076</v>
      </c>
      <c r="Q2061" t="s">
        <v>483</v>
      </c>
      <c r="R2061" t="s">
        <v>334</v>
      </c>
      <c r="S2061">
        <v>59001</v>
      </c>
      <c r="T2061" t="s">
        <v>336</v>
      </c>
    </row>
    <row r="2062" spans="1:20" x14ac:dyDescent="0.25">
      <c r="A2062" t="s">
        <v>1333</v>
      </c>
      <c r="B2062" t="s">
        <v>329</v>
      </c>
      <c r="D2062">
        <v>907027001</v>
      </c>
      <c r="E2062" t="s">
        <v>1334</v>
      </c>
      <c r="F2062" t="s">
        <v>1335</v>
      </c>
      <c r="G2062" t="s">
        <v>333</v>
      </c>
      <c r="H2062">
        <v>17076</v>
      </c>
      <c r="I2062">
        <v>612.29999999999995</v>
      </c>
      <c r="J2062" t="s">
        <v>330</v>
      </c>
      <c r="K2062">
        <v>24</v>
      </c>
      <c r="L2062">
        <v>61.23</v>
      </c>
      <c r="M2062">
        <v>10</v>
      </c>
      <c r="O2062" t="s">
        <v>26</v>
      </c>
      <c r="P2062">
        <v>17076</v>
      </c>
      <c r="Q2062" t="s">
        <v>483</v>
      </c>
      <c r="R2062" t="s">
        <v>334</v>
      </c>
      <c r="S2062">
        <v>59001</v>
      </c>
      <c r="T2062" t="s">
        <v>336</v>
      </c>
    </row>
    <row r="2063" spans="1:20" x14ac:dyDescent="0.25">
      <c r="A2063" t="s">
        <v>1402</v>
      </c>
      <c r="B2063" t="s">
        <v>761</v>
      </c>
      <c r="D2063">
        <v>904000000</v>
      </c>
      <c r="E2063" t="s">
        <v>756</v>
      </c>
      <c r="F2063" t="s">
        <v>757</v>
      </c>
      <c r="G2063" t="s">
        <v>333</v>
      </c>
      <c r="H2063">
        <v>17076</v>
      </c>
      <c r="I2063">
        <v>180</v>
      </c>
      <c r="J2063" t="s">
        <v>330</v>
      </c>
      <c r="K2063">
        <v>6</v>
      </c>
      <c r="L2063">
        <v>60</v>
      </c>
      <c r="M2063">
        <v>3</v>
      </c>
      <c r="O2063" t="s">
        <v>26</v>
      </c>
      <c r="P2063">
        <v>17076</v>
      </c>
      <c r="Q2063" t="s">
        <v>483</v>
      </c>
      <c r="R2063" t="s">
        <v>334</v>
      </c>
      <c r="S2063">
        <v>59001</v>
      </c>
      <c r="T2063" t="s">
        <v>336</v>
      </c>
    </row>
    <row r="2064" spans="1:20" x14ac:dyDescent="0.25">
      <c r="A2064" t="s">
        <v>1336</v>
      </c>
      <c r="B2064" t="s">
        <v>358</v>
      </c>
      <c r="D2064">
        <v>904054001</v>
      </c>
      <c r="E2064" t="s">
        <v>832</v>
      </c>
      <c r="F2064" t="s">
        <v>833</v>
      </c>
      <c r="G2064" t="s">
        <v>333</v>
      </c>
      <c r="H2064">
        <v>17076</v>
      </c>
      <c r="I2064">
        <v>240</v>
      </c>
      <c r="J2064" t="s">
        <v>330</v>
      </c>
      <c r="K2064">
        <v>3</v>
      </c>
      <c r="L2064">
        <v>60</v>
      </c>
      <c r="M2064">
        <v>4</v>
      </c>
      <c r="O2064" t="s">
        <v>26</v>
      </c>
      <c r="P2064">
        <v>17076</v>
      </c>
      <c r="Q2064" t="s">
        <v>483</v>
      </c>
      <c r="R2064" t="s">
        <v>334</v>
      </c>
      <c r="S2064">
        <v>59001</v>
      </c>
      <c r="T2064" t="s">
        <v>336</v>
      </c>
    </row>
    <row r="2065" spans="1:20" x14ac:dyDescent="0.25">
      <c r="A2065" t="s">
        <v>1436</v>
      </c>
      <c r="B2065" t="s">
        <v>796</v>
      </c>
      <c r="D2065">
        <v>904054001</v>
      </c>
      <c r="E2065" t="s">
        <v>832</v>
      </c>
      <c r="F2065" t="s">
        <v>833</v>
      </c>
      <c r="G2065" t="s">
        <v>333</v>
      </c>
      <c r="H2065">
        <v>17076</v>
      </c>
      <c r="I2065">
        <v>306.14999999999998</v>
      </c>
      <c r="J2065" t="s">
        <v>330</v>
      </c>
      <c r="K2065">
        <v>5</v>
      </c>
      <c r="L2065">
        <v>61.23</v>
      </c>
      <c r="M2065">
        <v>5</v>
      </c>
      <c r="O2065" t="s">
        <v>26</v>
      </c>
      <c r="P2065">
        <v>17076</v>
      </c>
      <c r="Q2065" t="s">
        <v>483</v>
      </c>
      <c r="R2065" t="s">
        <v>334</v>
      </c>
      <c r="S2065">
        <v>59001</v>
      </c>
      <c r="T2065" t="s">
        <v>336</v>
      </c>
    </row>
    <row r="2066" spans="1:20" x14ac:dyDescent="0.25">
      <c r="A2066" t="s">
        <v>1166</v>
      </c>
      <c r="B2066" t="s">
        <v>626</v>
      </c>
      <c r="D2066">
        <v>904017020</v>
      </c>
      <c r="E2066" t="s">
        <v>1167</v>
      </c>
      <c r="F2066" t="s">
        <v>1168</v>
      </c>
      <c r="G2066" t="s">
        <v>333</v>
      </c>
      <c r="H2066">
        <v>17076</v>
      </c>
      <c r="I2066">
        <v>306.14999999999998</v>
      </c>
      <c r="J2066" t="s">
        <v>330</v>
      </c>
      <c r="K2066">
        <v>14</v>
      </c>
      <c r="L2066">
        <v>61.23</v>
      </c>
      <c r="M2066">
        <v>5</v>
      </c>
      <c r="O2066" t="s">
        <v>26</v>
      </c>
      <c r="P2066">
        <v>17076</v>
      </c>
      <c r="Q2066" t="s">
        <v>483</v>
      </c>
      <c r="R2066" t="s">
        <v>334</v>
      </c>
      <c r="S2066">
        <v>59001</v>
      </c>
      <c r="T2066" t="s">
        <v>336</v>
      </c>
    </row>
    <row r="2067" spans="1:20" x14ac:dyDescent="0.25">
      <c r="A2067" t="s">
        <v>1338</v>
      </c>
      <c r="B2067" t="s">
        <v>792</v>
      </c>
      <c r="D2067">
        <v>904054010</v>
      </c>
      <c r="E2067" t="s">
        <v>751</v>
      </c>
      <c r="F2067" t="s">
        <v>752</v>
      </c>
      <c r="G2067" t="s">
        <v>333</v>
      </c>
      <c r="H2067">
        <v>17076</v>
      </c>
      <c r="I2067">
        <v>1920</v>
      </c>
      <c r="J2067" t="s">
        <v>330</v>
      </c>
      <c r="K2067">
        <v>7</v>
      </c>
      <c r="L2067">
        <v>60</v>
      </c>
      <c r="M2067">
        <v>32</v>
      </c>
      <c r="O2067" t="s">
        <v>26</v>
      </c>
      <c r="P2067">
        <v>17076</v>
      </c>
      <c r="Q2067" t="s">
        <v>483</v>
      </c>
      <c r="R2067" t="s">
        <v>334</v>
      </c>
      <c r="S2067">
        <v>59001</v>
      </c>
      <c r="T2067" t="s">
        <v>336</v>
      </c>
    </row>
    <row r="2068" spans="1:20" x14ac:dyDescent="0.25">
      <c r="A2068" t="s">
        <v>937</v>
      </c>
      <c r="B2068" t="s">
        <v>441</v>
      </c>
      <c r="D2068">
        <v>904054010</v>
      </c>
      <c r="E2068" t="s">
        <v>751</v>
      </c>
      <c r="F2068" t="s">
        <v>752</v>
      </c>
      <c r="G2068" t="s">
        <v>333</v>
      </c>
      <c r="H2068">
        <v>17076</v>
      </c>
      <c r="I2068">
        <v>1500</v>
      </c>
      <c r="J2068" t="s">
        <v>330</v>
      </c>
      <c r="K2068">
        <v>6</v>
      </c>
      <c r="L2068">
        <v>60</v>
      </c>
      <c r="M2068">
        <v>25</v>
      </c>
      <c r="O2068" t="s">
        <v>26</v>
      </c>
      <c r="P2068">
        <v>17076</v>
      </c>
      <c r="Q2068" t="s">
        <v>483</v>
      </c>
      <c r="R2068" t="s">
        <v>334</v>
      </c>
      <c r="S2068">
        <v>59001</v>
      </c>
      <c r="T2068" t="s">
        <v>336</v>
      </c>
    </row>
    <row r="2069" spans="1:20" x14ac:dyDescent="0.25">
      <c r="A2069" t="s">
        <v>758</v>
      </c>
      <c r="B2069" t="s">
        <v>759</v>
      </c>
      <c r="D2069">
        <v>904054010</v>
      </c>
      <c r="E2069" t="s">
        <v>751</v>
      </c>
      <c r="F2069" t="s">
        <v>752</v>
      </c>
      <c r="G2069" t="s">
        <v>333</v>
      </c>
      <c r="H2069">
        <v>17076</v>
      </c>
      <c r="I2069">
        <v>1680</v>
      </c>
      <c r="J2069" t="s">
        <v>330</v>
      </c>
      <c r="K2069">
        <v>5</v>
      </c>
      <c r="L2069">
        <v>60</v>
      </c>
      <c r="M2069">
        <v>28</v>
      </c>
      <c r="O2069" t="s">
        <v>26</v>
      </c>
      <c r="P2069">
        <v>17076</v>
      </c>
      <c r="Q2069" t="s">
        <v>483</v>
      </c>
      <c r="R2069" t="s">
        <v>334</v>
      </c>
      <c r="S2069">
        <v>59001</v>
      </c>
      <c r="T2069" t="s">
        <v>336</v>
      </c>
    </row>
    <row r="2070" spans="1:20" x14ac:dyDescent="0.25">
      <c r="A2070" t="s">
        <v>1113</v>
      </c>
      <c r="B2070" t="s">
        <v>755</v>
      </c>
      <c r="D2070">
        <v>904054010</v>
      </c>
      <c r="E2070" t="s">
        <v>751</v>
      </c>
      <c r="F2070" t="s">
        <v>752</v>
      </c>
      <c r="G2070" t="s">
        <v>333</v>
      </c>
      <c r="H2070">
        <v>17076</v>
      </c>
      <c r="I2070">
        <v>6123</v>
      </c>
      <c r="J2070" t="s">
        <v>330</v>
      </c>
      <c r="K2070">
        <v>5</v>
      </c>
      <c r="L2070">
        <v>61.23</v>
      </c>
      <c r="M2070">
        <v>100</v>
      </c>
      <c r="O2070" t="s">
        <v>26</v>
      </c>
      <c r="P2070">
        <v>17076</v>
      </c>
      <c r="Q2070" t="s">
        <v>483</v>
      </c>
      <c r="R2070" t="s">
        <v>334</v>
      </c>
      <c r="S2070">
        <v>59001</v>
      </c>
      <c r="T2070" t="s">
        <v>336</v>
      </c>
    </row>
    <row r="2071" spans="1:20" x14ac:dyDescent="0.25">
      <c r="A2071" t="s">
        <v>750</v>
      </c>
      <c r="B2071" t="s">
        <v>580</v>
      </c>
      <c r="D2071">
        <v>904054010</v>
      </c>
      <c r="E2071" t="s">
        <v>751</v>
      </c>
      <c r="F2071" t="s">
        <v>752</v>
      </c>
      <c r="G2071" t="s">
        <v>333</v>
      </c>
      <c r="H2071">
        <v>17076</v>
      </c>
      <c r="I2071">
        <v>660</v>
      </c>
      <c r="J2071" t="s">
        <v>330</v>
      </c>
      <c r="K2071">
        <v>6</v>
      </c>
      <c r="L2071">
        <v>60</v>
      </c>
      <c r="M2071">
        <v>11</v>
      </c>
      <c r="O2071" t="s">
        <v>26</v>
      </c>
      <c r="P2071">
        <v>17076</v>
      </c>
      <c r="Q2071" t="s">
        <v>483</v>
      </c>
      <c r="R2071" t="s">
        <v>334</v>
      </c>
      <c r="S2071">
        <v>59001</v>
      </c>
      <c r="T2071" t="s">
        <v>336</v>
      </c>
    </row>
    <row r="2072" spans="1:20" x14ac:dyDescent="0.25">
      <c r="A2072" t="s">
        <v>750</v>
      </c>
      <c r="B2072" t="s">
        <v>580</v>
      </c>
      <c r="D2072">
        <v>904054010</v>
      </c>
      <c r="E2072" t="s">
        <v>751</v>
      </c>
      <c r="F2072" t="s">
        <v>752</v>
      </c>
      <c r="G2072" t="s">
        <v>333</v>
      </c>
      <c r="H2072">
        <v>17076</v>
      </c>
      <c r="I2072">
        <v>2400</v>
      </c>
      <c r="J2072" t="s">
        <v>330</v>
      </c>
      <c r="K2072">
        <v>7</v>
      </c>
      <c r="L2072">
        <v>60</v>
      </c>
      <c r="M2072">
        <v>40</v>
      </c>
      <c r="O2072" t="s">
        <v>26</v>
      </c>
      <c r="P2072">
        <v>17076</v>
      </c>
      <c r="Q2072" t="s">
        <v>483</v>
      </c>
      <c r="R2072" t="s">
        <v>334</v>
      </c>
      <c r="S2072">
        <v>59001</v>
      </c>
      <c r="T2072" t="s">
        <v>336</v>
      </c>
    </row>
    <row r="2073" spans="1:20" x14ac:dyDescent="0.25">
      <c r="A2073" t="s">
        <v>750</v>
      </c>
      <c r="B2073" t="s">
        <v>580</v>
      </c>
      <c r="D2073">
        <v>904054010</v>
      </c>
      <c r="E2073" t="s">
        <v>751</v>
      </c>
      <c r="F2073" t="s">
        <v>752</v>
      </c>
      <c r="G2073" t="s">
        <v>333</v>
      </c>
      <c r="H2073">
        <v>17076</v>
      </c>
      <c r="I2073">
        <v>224</v>
      </c>
      <c r="J2073" t="s">
        <v>330</v>
      </c>
      <c r="K2073">
        <v>8</v>
      </c>
      <c r="L2073">
        <v>56</v>
      </c>
      <c r="M2073">
        <v>4</v>
      </c>
      <c r="O2073" t="s">
        <v>26</v>
      </c>
      <c r="P2073">
        <v>17076</v>
      </c>
      <c r="Q2073" t="s">
        <v>483</v>
      </c>
      <c r="R2073" t="s">
        <v>334</v>
      </c>
      <c r="S2073">
        <v>59001</v>
      </c>
      <c r="T2073" t="s">
        <v>336</v>
      </c>
    </row>
    <row r="2074" spans="1:20" x14ac:dyDescent="0.25">
      <c r="A2074" t="s">
        <v>938</v>
      </c>
      <c r="B2074" t="s">
        <v>611</v>
      </c>
      <c r="D2074">
        <v>904054010</v>
      </c>
      <c r="E2074" t="s">
        <v>751</v>
      </c>
      <c r="F2074" t="s">
        <v>752</v>
      </c>
      <c r="G2074" t="s">
        <v>333</v>
      </c>
      <c r="H2074">
        <v>17076</v>
      </c>
      <c r="I2074">
        <v>1925</v>
      </c>
      <c r="J2074" t="s">
        <v>330</v>
      </c>
      <c r="K2074">
        <v>7</v>
      </c>
      <c r="L2074">
        <v>55</v>
      </c>
      <c r="M2074">
        <v>35</v>
      </c>
      <c r="O2074" t="s">
        <v>26</v>
      </c>
      <c r="P2074">
        <v>17076</v>
      </c>
      <c r="Q2074" t="s">
        <v>483</v>
      </c>
      <c r="R2074" t="s">
        <v>334</v>
      </c>
      <c r="S2074">
        <v>59001</v>
      </c>
      <c r="T2074" t="s">
        <v>336</v>
      </c>
    </row>
    <row r="2075" spans="1:20" x14ac:dyDescent="0.25">
      <c r="A2075" t="s">
        <v>1171</v>
      </c>
      <c r="B2075" t="s">
        <v>849</v>
      </c>
      <c r="D2075">
        <v>904054010</v>
      </c>
      <c r="E2075" t="s">
        <v>751</v>
      </c>
      <c r="F2075" t="s">
        <v>752</v>
      </c>
      <c r="G2075" t="s">
        <v>333</v>
      </c>
      <c r="H2075">
        <v>17076</v>
      </c>
      <c r="I2075">
        <v>2880</v>
      </c>
      <c r="J2075" t="s">
        <v>330</v>
      </c>
      <c r="K2075">
        <v>13</v>
      </c>
      <c r="L2075">
        <v>60</v>
      </c>
      <c r="M2075">
        <v>48</v>
      </c>
      <c r="O2075" t="s">
        <v>26</v>
      </c>
      <c r="P2075">
        <v>17076</v>
      </c>
      <c r="Q2075" t="s">
        <v>483</v>
      </c>
      <c r="R2075" t="s">
        <v>334</v>
      </c>
      <c r="S2075">
        <v>59001</v>
      </c>
      <c r="T2075" t="s">
        <v>336</v>
      </c>
    </row>
    <row r="2076" spans="1:20" x14ac:dyDescent="0.25">
      <c r="A2076" t="s">
        <v>1171</v>
      </c>
      <c r="B2076" t="s">
        <v>849</v>
      </c>
      <c r="D2076">
        <v>904054010</v>
      </c>
      <c r="E2076" t="s">
        <v>751</v>
      </c>
      <c r="F2076" t="s">
        <v>752</v>
      </c>
      <c r="G2076" t="s">
        <v>333</v>
      </c>
      <c r="H2076">
        <v>17076</v>
      </c>
      <c r="I2076">
        <v>2312.6999999999998</v>
      </c>
      <c r="J2076" t="s">
        <v>330</v>
      </c>
      <c r="K2076">
        <v>14</v>
      </c>
      <c r="L2076">
        <v>59.3</v>
      </c>
      <c r="M2076">
        <v>39</v>
      </c>
      <c r="O2076" t="s">
        <v>26</v>
      </c>
      <c r="P2076">
        <v>17076</v>
      </c>
      <c r="Q2076" t="s">
        <v>483</v>
      </c>
      <c r="R2076" t="s">
        <v>334</v>
      </c>
      <c r="S2076">
        <v>59001</v>
      </c>
      <c r="T2076" t="s">
        <v>336</v>
      </c>
    </row>
    <row r="2077" spans="1:20" x14ac:dyDescent="0.25">
      <c r="A2077" t="s">
        <v>1171</v>
      </c>
      <c r="B2077" t="s">
        <v>849</v>
      </c>
      <c r="D2077">
        <v>904054010</v>
      </c>
      <c r="E2077" t="s">
        <v>751</v>
      </c>
      <c r="F2077" t="s">
        <v>752</v>
      </c>
      <c r="G2077" t="s">
        <v>333</v>
      </c>
      <c r="H2077">
        <v>17076</v>
      </c>
      <c r="I2077">
        <v>60.3</v>
      </c>
      <c r="J2077" t="s">
        <v>330</v>
      </c>
      <c r="K2077">
        <v>15</v>
      </c>
      <c r="L2077">
        <v>60.3</v>
      </c>
      <c r="M2077">
        <v>1</v>
      </c>
      <c r="O2077" t="s">
        <v>26</v>
      </c>
      <c r="P2077">
        <v>17076</v>
      </c>
      <c r="Q2077" t="s">
        <v>483</v>
      </c>
      <c r="R2077" t="s">
        <v>334</v>
      </c>
      <c r="S2077">
        <v>59001</v>
      </c>
      <c r="T2077" t="s">
        <v>336</v>
      </c>
    </row>
    <row r="2078" spans="1:20" x14ac:dyDescent="0.25">
      <c r="A2078" t="s">
        <v>1171</v>
      </c>
      <c r="B2078" t="s">
        <v>849</v>
      </c>
      <c r="D2078">
        <v>904054010</v>
      </c>
      <c r="E2078" t="s">
        <v>751</v>
      </c>
      <c r="F2078" t="s">
        <v>752</v>
      </c>
      <c r="G2078" t="s">
        <v>333</v>
      </c>
      <c r="H2078">
        <v>17076</v>
      </c>
      <c r="I2078">
        <v>2207.04</v>
      </c>
      <c r="J2078" t="s">
        <v>330</v>
      </c>
      <c r="K2078">
        <v>16</v>
      </c>
      <c r="L2078">
        <v>68.97</v>
      </c>
      <c r="M2078">
        <v>32</v>
      </c>
      <c r="O2078" t="s">
        <v>26</v>
      </c>
      <c r="P2078">
        <v>17076</v>
      </c>
      <c r="Q2078" t="s">
        <v>483</v>
      </c>
      <c r="R2078" t="s">
        <v>334</v>
      </c>
      <c r="S2078">
        <v>59001</v>
      </c>
      <c r="T2078" t="s">
        <v>336</v>
      </c>
    </row>
    <row r="2079" spans="1:20" x14ac:dyDescent="0.25">
      <c r="A2079" t="s">
        <v>1114</v>
      </c>
      <c r="B2079" t="s">
        <v>347</v>
      </c>
      <c r="D2079">
        <v>904054010</v>
      </c>
      <c r="E2079" t="s">
        <v>751</v>
      </c>
      <c r="F2079" t="s">
        <v>752</v>
      </c>
      <c r="G2079" t="s">
        <v>333</v>
      </c>
      <c r="H2079">
        <v>17076</v>
      </c>
      <c r="I2079">
        <v>1200</v>
      </c>
      <c r="J2079" t="s">
        <v>330</v>
      </c>
      <c r="K2079">
        <v>3</v>
      </c>
      <c r="L2079">
        <v>60</v>
      </c>
      <c r="M2079">
        <v>20</v>
      </c>
      <c r="O2079" t="s">
        <v>26</v>
      </c>
      <c r="P2079">
        <v>17076</v>
      </c>
      <c r="Q2079" t="s">
        <v>483</v>
      </c>
      <c r="R2079" t="s">
        <v>334</v>
      </c>
      <c r="S2079">
        <v>59001</v>
      </c>
      <c r="T2079" t="s">
        <v>336</v>
      </c>
    </row>
    <row r="2080" spans="1:20" x14ac:dyDescent="0.25">
      <c r="A2080" t="s">
        <v>837</v>
      </c>
      <c r="B2080" t="s">
        <v>838</v>
      </c>
      <c r="D2080">
        <v>904052050</v>
      </c>
      <c r="E2080" t="s">
        <v>839</v>
      </c>
      <c r="F2080" t="s">
        <v>840</v>
      </c>
      <c r="G2080" t="s">
        <v>333</v>
      </c>
      <c r="H2080">
        <v>17076</v>
      </c>
      <c r="I2080">
        <v>1200</v>
      </c>
      <c r="J2080" t="s">
        <v>330</v>
      </c>
      <c r="K2080">
        <v>40</v>
      </c>
      <c r="L2080">
        <v>60</v>
      </c>
      <c r="M2080">
        <v>20</v>
      </c>
      <c r="O2080" t="s">
        <v>26</v>
      </c>
      <c r="P2080">
        <v>17076</v>
      </c>
      <c r="Q2080" t="s">
        <v>483</v>
      </c>
      <c r="R2080" t="s">
        <v>334</v>
      </c>
      <c r="S2080">
        <v>59001</v>
      </c>
      <c r="T2080" t="s">
        <v>336</v>
      </c>
    </row>
    <row r="2081" spans="1:20" x14ac:dyDescent="0.25">
      <c r="A2081" t="s">
        <v>1269</v>
      </c>
      <c r="B2081" t="s">
        <v>769</v>
      </c>
      <c r="D2081">
        <v>904052050</v>
      </c>
      <c r="E2081" t="s">
        <v>839</v>
      </c>
      <c r="F2081" t="s">
        <v>840</v>
      </c>
      <c r="G2081" t="s">
        <v>333</v>
      </c>
      <c r="H2081">
        <v>17076</v>
      </c>
      <c r="I2081">
        <v>1800</v>
      </c>
      <c r="J2081" t="s">
        <v>330</v>
      </c>
      <c r="K2081">
        <v>7</v>
      </c>
      <c r="L2081">
        <v>60</v>
      </c>
      <c r="M2081">
        <v>30</v>
      </c>
      <c r="O2081" t="s">
        <v>26</v>
      </c>
      <c r="P2081">
        <v>17076</v>
      </c>
      <c r="Q2081" t="s">
        <v>483</v>
      </c>
      <c r="R2081" t="s">
        <v>334</v>
      </c>
      <c r="S2081">
        <v>59001</v>
      </c>
      <c r="T2081" t="s">
        <v>336</v>
      </c>
    </row>
    <row r="2082" spans="1:20" x14ac:dyDescent="0.25">
      <c r="A2082" t="s">
        <v>1464</v>
      </c>
      <c r="B2082" t="s">
        <v>796</v>
      </c>
      <c r="D2082">
        <v>901043001</v>
      </c>
      <c r="E2082" t="s">
        <v>941</v>
      </c>
      <c r="F2082" t="s">
        <v>942</v>
      </c>
      <c r="G2082" t="s">
        <v>333</v>
      </c>
      <c r="H2082">
        <v>17076</v>
      </c>
      <c r="I2082">
        <v>1224.5999999999999</v>
      </c>
      <c r="J2082" t="s">
        <v>330</v>
      </c>
      <c r="K2082">
        <v>12</v>
      </c>
      <c r="L2082">
        <v>61.23</v>
      </c>
      <c r="M2082">
        <v>20</v>
      </c>
      <c r="O2082" t="s">
        <v>26</v>
      </c>
      <c r="P2082">
        <v>17076</v>
      </c>
      <c r="Q2082" t="s">
        <v>483</v>
      </c>
      <c r="R2082" t="s">
        <v>334</v>
      </c>
      <c r="S2082">
        <v>59001</v>
      </c>
      <c r="T2082" t="s">
        <v>336</v>
      </c>
    </row>
    <row r="2083" spans="1:20" x14ac:dyDescent="0.25">
      <c r="A2083" t="s">
        <v>940</v>
      </c>
      <c r="B2083" t="s">
        <v>761</v>
      </c>
      <c r="D2083">
        <v>901043001</v>
      </c>
      <c r="E2083" t="s">
        <v>941</v>
      </c>
      <c r="F2083" t="s">
        <v>942</v>
      </c>
      <c r="G2083" t="s">
        <v>333</v>
      </c>
      <c r="H2083">
        <v>17076</v>
      </c>
      <c r="I2083">
        <v>1200</v>
      </c>
      <c r="J2083" t="s">
        <v>330</v>
      </c>
      <c r="K2083">
        <v>10</v>
      </c>
      <c r="L2083">
        <v>60</v>
      </c>
      <c r="M2083">
        <v>20</v>
      </c>
      <c r="O2083" t="s">
        <v>26</v>
      </c>
      <c r="P2083">
        <v>17076</v>
      </c>
      <c r="Q2083" t="s">
        <v>483</v>
      </c>
      <c r="R2083" t="s">
        <v>334</v>
      </c>
      <c r="S2083">
        <v>59001</v>
      </c>
      <c r="T2083" t="s">
        <v>336</v>
      </c>
    </row>
    <row r="2084" spans="1:20" x14ac:dyDescent="0.25">
      <c r="A2084" t="s">
        <v>1174</v>
      </c>
      <c r="B2084" t="s">
        <v>413</v>
      </c>
      <c r="D2084">
        <v>901010010</v>
      </c>
      <c r="E2084" t="s">
        <v>975</v>
      </c>
      <c r="F2084" t="s">
        <v>946</v>
      </c>
      <c r="G2084" t="s">
        <v>333</v>
      </c>
      <c r="H2084">
        <v>17076</v>
      </c>
      <c r="I2084">
        <v>60</v>
      </c>
      <c r="J2084" t="s">
        <v>330</v>
      </c>
      <c r="K2084">
        <v>2</v>
      </c>
      <c r="L2084">
        <v>60</v>
      </c>
      <c r="M2084">
        <v>1</v>
      </c>
      <c r="O2084" t="s">
        <v>26</v>
      </c>
      <c r="P2084">
        <v>17076</v>
      </c>
      <c r="Q2084" t="s">
        <v>483</v>
      </c>
      <c r="R2084" t="s">
        <v>334</v>
      </c>
      <c r="S2084">
        <v>59001</v>
      </c>
      <c r="T2084" t="s">
        <v>336</v>
      </c>
    </row>
    <row r="2085" spans="1:20" x14ac:dyDescent="0.25">
      <c r="A2085" t="s">
        <v>1297</v>
      </c>
      <c r="B2085" t="s">
        <v>887</v>
      </c>
      <c r="D2085">
        <v>908013010</v>
      </c>
      <c r="E2085" t="s">
        <v>766</v>
      </c>
      <c r="F2085" t="s">
        <v>767</v>
      </c>
      <c r="G2085" t="s">
        <v>333</v>
      </c>
      <c r="H2085">
        <v>17076</v>
      </c>
      <c r="I2085">
        <v>1034.55</v>
      </c>
      <c r="J2085" t="s">
        <v>330</v>
      </c>
      <c r="K2085">
        <v>9</v>
      </c>
      <c r="L2085">
        <v>68.97</v>
      </c>
      <c r="M2085">
        <v>15</v>
      </c>
      <c r="O2085" t="s">
        <v>26</v>
      </c>
      <c r="P2085">
        <v>17076</v>
      </c>
      <c r="Q2085" t="s">
        <v>483</v>
      </c>
      <c r="R2085" t="s">
        <v>334</v>
      </c>
      <c r="S2085">
        <v>59001</v>
      </c>
      <c r="T2085" t="s">
        <v>336</v>
      </c>
    </row>
    <row r="2086" spans="1:20" x14ac:dyDescent="0.25">
      <c r="A2086" t="s">
        <v>950</v>
      </c>
      <c r="B2086" t="s">
        <v>887</v>
      </c>
      <c r="D2086">
        <v>908013010</v>
      </c>
      <c r="E2086" t="s">
        <v>766</v>
      </c>
      <c r="F2086" t="s">
        <v>767</v>
      </c>
      <c r="G2086" t="s">
        <v>333</v>
      </c>
      <c r="H2086">
        <v>17076</v>
      </c>
      <c r="I2086">
        <v>1448.37</v>
      </c>
      <c r="J2086" t="s">
        <v>330</v>
      </c>
      <c r="K2086">
        <v>14</v>
      </c>
      <c r="L2086">
        <v>68.97</v>
      </c>
      <c r="M2086">
        <v>21</v>
      </c>
      <c r="O2086" t="s">
        <v>26</v>
      </c>
      <c r="P2086">
        <v>17076</v>
      </c>
      <c r="Q2086" t="s">
        <v>483</v>
      </c>
      <c r="R2086" t="s">
        <v>334</v>
      </c>
      <c r="S2086">
        <v>59001</v>
      </c>
      <c r="T2086" t="s">
        <v>336</v>
      </c>
    </row>
    <row r="2087" spans="1:20" x14ac:dyDescent="0.25">
      <c r="A2087" t="s">
        <v>1176</v>
      </c>
      <c r="B2087" t="s">
        <v>887</v>
      </c>
      <c r="D2087">
        <v>908013010</v>
      </c>
      <c r="E2087" t="s">
        <v>766</v>
      </c>
      <c r="F2087" t="s">
        <v>767</v>
      </c>
      <c r="G2087" t="s">
        <v>333</v>
      </c>
      <c r="H2087">
        <v>17076</v>
      </c>
      <c r="I2087">
        <v>68.97</v>
      </c>
      <c r="J2087" t="s">
        <v>330</v>
      </c>
      <c r="K2087">
        <v>10</v>
      </c>
      <c r="L2087">
        <v>68.97</v>
      </c>
      <c r="M2087">
        <v>1</v>
      </c>
      <c r="O2087" t="s">
        <v>26</v>
      </c>
      <c r="P2087">
        <v>17076</v>
      </c>
      <c r="Q2087" t="s">
        <v>483</v>
      </c>
      <c r="R2087" t="s">
        <v>334</v>
      </c>
      <c r="S2087">
        <v>59001</v>
      </c>
      <c r="T2087" t="s">
        <v>336</v>
      </c>
    </row>
    <row r="2088" spans="1:20" x14ac:dyDescent="0.25">
      <c r="A2088" t="s">
        <v>764</v>
      </c>
      <c r="B2088" t="s">
        <v>765</v>
      </c>
      <c r="D2088">
        <v>908013010</v>
      </c>
      <c r="E2088" t="s">
        <v>766</v>
      </c>
      <c r="F2088" t="s">
        <v>767</v>
      </c>
      <c r="G2088" t="s">
        <v>333</v>
      </c>
      <c r="H2088">
        <v>17076</v>
      </c>
      <c r="I2088">
        <v>600</v>
      </c>
      <c r="J2088" t="s">
        <v>330</v>
      </c>
      <c r="K2088">
        <v>15</v>
      </c>
      <c r="L2088">
        <v>60</v>
      </c>
      <c r="M2088">
        <v>10</v>
      </c>
      <c r="O2088" t="s">
        <v>26</v>
      </c>
      <c r="P2088">
        <v>17076</v>
      </c>
      <c r="Q2088" t="s">
        <v>483</v>
      </c>
      <c r="R2088" t="s">
        <v>334</v>
      </c>
      <c r="S2088">
        <v>59001</v>
      </c>
      <c r="T2088" t="s">
        <v>336</v>
      </c>
    </row>
    <row r="2089" spans="1:20" x14ac:dyDescent="0.25">
      <c r="A2089" t="s">
        <v>1328</v>
      </c>
      <c r="B2089" t="s">
        <v>887</v>
      </c>
      <c r="D2089">
        <v>906011001</v>
      </c>
      <c r="E2089" t="s">
        <v>846</v>
      </c>
      <c r="F2089" t="s">
        <v>847</v>
      </c>
      <c r="G2089" t="s">
        <v>333</v>
      </c>
      <c r="H2089">
        <v>17076</v>
      </c>
      <c r="I2089">
        <v>206.91</v>
      </c>
      <c r="J2089" t="s">
        <v>330</v>
      </c>
      <c r="K2089">
        <v>8</v>
      </c>
      <c r="L2089">
        <v>68.97</v>
      </c>
      <c r="M2089">
        <v>3</v>
      </c>
      <c r="O2089" t="s">
        <v>26</v>
      </c>
      <c r="P2089">
        <v>17076</v>
      </c>
      <c r="Q2089" t="s">
        <v>483</v>
      </c>
      <c r="R2089" t="s">
        <v>334</v>
      </c>
      <c r="S2089">
        <v>59001</v>
      </c>
      <c r="T2089" t="s">
        <v>336</v>
      </c>
    </row>
    <row r="2090" spans="1:20" x14ac:dyDescent="0.25">
      <c r="A2090" t="s">
        <v>1397</v>
      </c>
      <c r="B2090" t="s">
        <v>407</v>
      </c>
      <c r="D2090">
        <v>906011001</v>
      </c>
      <c r="E2090" t="s">
        <v>846</v>
      </c>
      <c r="F2090" t="s">
        <v>847</v>
      </c>
      <c r="G2090" t="s">
        <v>333</v>
      </c>
      <c r="H2090">
        <v>17076</v>
      </c>
      <c r="I2090">
        <v>900</v>
      </c>
      <c r="J2090" t="s">
        <v>330</v>
      </c>
      <c r="K2090">
        <v>3</v>
      </c>
      <c r="L2090">
        <v>60</v>
      </c>
      <c r="M2090">
        <v>15</v>
      </c>
      <c r="O2090" t="s">
        <v>26</v>
      </c>
      <c r="P2090">
        <v>17076</v>
      </c>
      <c r="Q2090" t="s">
        <v>483</v>
      </c>
      <c r="R2090" t="s">
        <v>334</v>
      </c>
      <c r="S2090">
        <v>59001</v>
      </c>
      <c r="T2090" t="s">
        <v>336</v>
      </c>
    </row>
    <row r="2091" spans="1:20" x14ac:dyDescent="0.25">
      <c r="A2091" t="s">
        <v>1146</v>
      </c>
      <c r="B2091" t="s">
        <v>1018</v>
      </c>
      <c r="D2091">
        <v>906011001</v>
      </c>
      <c r="E2091" t="s">
        <v>846</v>
      </c>
      <c r="F2091" t="s">
        <v>847</v>
      </c>
      <c r="G2091" t="s">
        <v>333</v>
      </c>
      <c r="H2091">
        <v>17076</v>
      </c>
      <c r="I2091">
        <v>300</v>
      </c>
      <c r="J2091" t="s">
        <v>330</v>
      </c>
      <c r="K2091">
        <v>1</v>
      </c>
      <c r="L2091">
        <v>60</v>
      </c>
      <c r="M2091">
        <v>5</v>
      </c>
      <c r="O2091" t="s">
        <v>26</v>
      </c>
      <c r="P2091">
        <v>17076</v>
      </c>
      <c r="Q2091" t="s">
        <v>483</v>
      </c>
      <c r="R2091" t="s">
        <v>334</v>
      </c>
      <c r="S2091">
        <v>59001</v>
      </c>
      <c r="T2091" t="s">
        <v>336</v>
      </c>
    </row>
    <row r="2092" spans="1:20" x14ac:dyDescent="0.25">
      <c r="A2092" t="s">
        <v>1507</v>
      </c>
      <c r="B2092" t="s">
        <v>358</v>
      </c>
      <c r="D2092">
        <v>906011001</v>
      </c>
      <c r="E2092" t="s">
        <v>846</v>
      </c>
      <c r="F2092" t="s">
        <v>847</v>
      </c>
      <c r="G2092" t="s">
        <v>333</v>
      </c>
      <c r="H2092">
        <v>17076</v>
      </c>
      <c r="I2092">
        <v>60</v>
      </c>
      <c r="J2092" t="s">
        <v>330</v>
      </c>
      <c r="K2092">
        <v>5</v>
      </c>
      <c r="L2092">
        <v>60</v>
      </c>
      <c r="M2092">
        <v>1</v>
      </c>
      <c r="O2092" t="s">
        <v>26</v>
      </c>
      <c r="P2092">
        <v>17076</v>
      </c>
      <c r="Q2092" t="s">
        <v>483</v>
      </c>
      <c r="R2092" t="s">
        <v>334</v>
      </c>
      <c r="S2092">
        <v>59001</v>
      </c>
      <c r="T2092" t="s">
        <v>336</v>
      </c>
    </row>
    <row r="2093" spans="1:20" x14ac:dyDescent="0.25">
      <c r="A2093" t="s">
        <v>1466</v>
      </c>
      <c r="B2093" t="s">
        <v>803</v>
      </c>
      <c r="D2093">
        <v>906011001</v>
      </c>
      <c r="E2093" t="s">
        <v>846</v>
      </c>
      <c r="F2093" t="s">
        <v>847</v>
      </c>
      <c r="G2093" t="s">
        <v>333</v>
      </c>
      <c r="H2093">
        <v>17076</v>
      </c>
      <c r="I2093">
        <v>480</v>
      </c>
      <c r="J2093" t="s">
        <v>330</v>
      </c>
      <c r="K2093">
        <v>2</v>
      </c>
      <c r="L2093">
        <v>60</v>
      </c>
      <c r="M2093">
        <v>8</v>
      </c>
      <c r="O2093" t="s">
        <v>26</v>
      </c>
      <c r="P2093">
        <v>17076</v>
      </c>
      <c r="Q2093" t="s">
        <v>483</v>
      </c>
      <c r="R2093" t="s">
        <v>334</v>
      </c>
      <c r="S2093">
        <v>59001</v>
      </c>
      <c r="T2093" t="s">
        <v>336</v>
      </c>
    </row>
    <row r="2094" spans="1:20" x14ac:dyDescent="0.25">
      <c r="A2094" t="s">
        <v>845</v>
      </c>
      <c r="B2094" t="s">
        <v>568</v>
      </c>
      <c r="D2094">
        <v>906011001</v>
      </c>
      <c r="E2094" t="s">
        <v>846</v>
      </c>
      <c r="F2094" t="s">
        <v>847</v>
      </c>
      <c r="G2094" t="s">
        <v>333</v>
      </c>
      <c r="H2094">
        <v>17076</v>
      </c>
      <c r="I2094">
        <v>300</v>
      </c>
      <c r="J2094" t="s">
        <v>330</v>
      </c>
      <c r="K2094">
        <v>7</v>
      </c>
      <c r="L2094">
        <v>60</v>
      </c>
      <c r="M2094">
        <v>5</v>
      </c>
      <c r="O2094" t="s">
        <v>26</v>
      </c>
      <c r="P2094">
        <v>17076</v>
      </c>
      <c r="Q2094" t="s">
        <v>483</v>
      </c>
      <c r="R2094" t="s">
        <v>334</v>
      </c>
      <c r="S2094">
        <v>59001</v>
      </c>
      <c r="T2094" t="s">
        <v>336</v>
      </c>
    </row>
    <row r="2095" spans="1:20" x14ac:dyDescent="0.25">
      <c r="A2095" t="s">
        <v>1240</v>
      </c>
      <c r="B2095" t="s">
        <v>796</v>
      </c>
      <c r="D2095">
        <v>906011001</v>
      </c>
      <c r="E2095" t="s">
        <v>846</v>
      </c>
      <c r="F2095" t="s">
        <v>847</v>
      </c>
      <c r="G2095" t="s">
        <v>333</v>
      </c>
      <c r="H2095">
        <v>17076</v>
      </c>
      <c r="I2095">
        <v>183.69</v>
      </c>
      <c r="J2095" t="s">
        <v>330</v>
      </c>
      <c r="K2095">
        <v>11</v>
      </c>
      <c r="L2095">
        <v>61.23</v>
      </c>
      <c r="M2095">
        <v>3</v>
      </c>
      <c r="O2095" t="s">
        <v>26</v>
      </c>
      <c r="P2095">
        <v>17076</v>
      </c>
      <c r="Q2095" t="s">
        <v>483</v>
      </c>
      <c r="R2095" t="s">
        <v>334</v>
      </c>
      <c r="S2095">
        <v>59001</v>
      </c>
      <c r="T2095" t="s">
        <v>336</v>
      </c>
    </row>
    <row r="2096" spans="1:20" x14ac:dyDescent="0.25">
      <c r="A2096" t="s">
        <v>1339</v>
      </c>
      <c r="B2096" t="s">
        <v>887</v>
      </c>
      <c r="D2096">
        <v>904000000</v>
      </c>
      <c r="E2096" t="s">
        <v>756</v>
      </c>
      <c r="F2096" t="s">
        <v>1340</v>
      </c>
      <c r="G2096" t="s">
        <v>333</v>
      </c>
      <c r="H2096">
        <v>17076</v>
      </c>
      <c r="I2096">
        <v>275.88</v>
      </c>
      <c r="J2096" t="s">
        <v>330</v>
      </c>
      <c r="K2096">
        <v>9</v>
      </c>
      <c r="L2096">
        <v>68.97</v>
      </c>
      <c r="M2096">
        <v>4</v>
      </c>
      <c r="O2096" t="s">
        <v>26</v>
      </c>
      <c r="P2096">
        <v>17076</v>
      </c>
      <c r="Q2096" t="s">
        <v>483</v>
      </c>
      <c r="R2096" t="s">
        <v>334</v>
      </c>
      <c r="S2096">
        <v>59001</v>
      </c>
      <c r="T2096" t="s">
        <v>336</v>
      </c>
    </row>
    <row r="2097" spans="1:20" x14ac:dyDescent="0.25">
      <c r="A2097" t="s">
        <v>1061</v>
      </c>
      <c r="B2097" t="s">
        <v>568</v>
      </c>
      <c r="D2097">
        <v>902029010</v>
      </c>
      <c r="E2097" t="s">
        <v>774</v>
      </c>
      <c r="F2097" t="s">
        <v>775</v>
      </c>
      <c r="G2097" t="s">
        <v>333</v>
      </c>
      <c r="H2097">
        <v>17076</v>
      </c>
      <c r="I2097">
        <v>300</v>
      </c>
      <c r="J2097" t="s">
        <v>330</v>
      </c>
      <c r="K2097">
        <v>1</v>
      </c>
      <c r="L2097">
        <v>60</v>
      </c>
      <c r="M2097">
        <v>5</v>
      </c>
      <c r="O2097" t="s">
        <v>26</v>
      </c>
      <c r="P2097">
        <v>17076</v>
      </c>
      <c r="Q2097" t="s">
        <v>483</v>
      </c>
      <c r="R2097" t="s">
        <v>334</v>
      </c>
      <c r="S2097">
        <v>59001</v>
      </c>
      <c r="T2097" t="s">
        <v>336</v>
      </c>
    </row>
    <row r="2098" spans="1:20" x14ac:dyDescent="0.25">
      <c r="A2098" t="s">
        <v>1508</v>
      </c>
      <c r="B2098" t="s">
        <v>347</v>
      </c>
      <c r="D2098">
        <v>909038000</v>
      </c>
      <c r="E2098" t="s">
        <v>862</v>
      </c>
      <c r="F2098" t="s">
        <v>863</v>
      </c>
      <c r="G2098" t="s">
        <v>333</v>
      </c>
      <c r="H2098">
        <v>17076</v>
      </c>
      <c r="I2098">
        <v>240</v>
      </c>
      <c r="J2098" t="s">
        <v>330</v>
      </c>
      <c r="K2098">
        <v>2</v>
      </c>
      <c r="L2098">
        <v>60</v>
      </c>
      <c r="M2098">
        <v>4</v>
      </c>
      <c r="O2098" t="s">
        <v>26</v>
      </c>
      <c r="P2098">
        <v>17076</v>
      </c>
      <c r="Q2098" t="s">
        <v>483</v>
      </c>
      <c r="R2098" t="s">
        <v>334</v>
      </c>
      <c r="S2098">
        <v>59001</v>
      </c>
      <c r="T2098" t="s">
        <v>336</v>
      </c>
    </row>
    <row r="2099" spans="1:20" x14ac:dyDescent="0.25">
      <c r="A2099" t="s">
        <v>1473</v>
      </c>
      <c r="B2099" t="s">
        <v>792</v>
      </c>
      <c r="D2099">
        <v>909038000</v>
      </c>
      <c r="E2099" t="s">
        <v>862</v>
      </c>
      <c r="F2099" t="s">
        <v>863</v>
      </c>
      <c r="G2099" t="s">
        <v>333</v>
      </c>
      <c r="H2099">
        <v>17076</v>
      </c>
      <c r="I2099">
        <v>240</v>
      </c>
      <c r="J2099" t="s">
        <v>330</v>
      </c>
      <c r="K2099">
        <v>8</v>
      </c>
      <c r="L2099">
        <v>60</v>
      </c>
      <c r="M2099">
        <v>4</v>
      </c>
      <c r="O2099" t="s">
        <v>26</v>
      </c>
      <c r="P2099">
        <v>17076</v>
      </c>
      <c r="Q2099" t="s">
        <v>483</v>
      </c>
      <c r="R2099" t="s">
        <v>334</v>
      </c>
      <c r="S2099">
        <v>59001</v>
      </c>
      <c r="T2099" t="s">
        <v>336</v>
      </c>
    </row>
    <row r="2100" spans="1:20" x14ac:dyDescent="0.25">
      <c r="A2100" t="s">
        <v>848</v>
      </c>
      <c r="B2100" t="s">
        <v>849</v>
      </c>
      <c r="D2100">
        <v>906000000</v>
      </c>
      <c r="E2100" t="s">
        <v>850</v>
      </c>
      <c r="F2100" t="s">
        <v>851</v>
      </c>
      <c r="G2100" t="s">
        <v>333</v>
      </c>
      <c r="H2100">
        <v>17076</v>
      </c>
      <c r="I2100">
        <v>137.94</v>
      </c>
      <c r="J2100" t="s">
        <v>330</v>
      </c>
      <c r="K2100">
        <v>8</v>
      </c>
      <c r="L2100">
        <v>68.97</v>
      </c>
      <c r="M2100">
        <v>2</v>
      </c>
      <c r="O2100" t="s">
        <v>26</v>
      </c>
      <c r="P2100">
        <v>17076</v>
      </c>
      <c r="Q2100" t="s">
        <v>483</v>
      </c>
      <c r="R2100" t="s">
        <v>334</v>
      </c>
      <c r="S2100">
        <v>59001</v>
      </c>
      <c r="T2100" t="s">
        <v>336</v>
      </c>
    </row>
    <row r="2101" spans="1:20" x14ac:dyDescent="0.25">
      <c r="A2101" t="s">
        <v>1491</v>
      </c>
      <c r="B2101" t="s">
        <v>441</v>
      </c>
      <c r="D2101">
        <v>909090090</v>
      </c>
      <c r="E2101" t="s">
        <v>1310</v>
      </c>
      <c r="F2101" t="s">
        <v>1311</v>
      </c>
      <c r="G2101" t="s">
        <v>333</v>
      </c>
      <c r="H2101">
        <v>17076</v>
      </c>
      <c r="I2101">
        <v>300</v>
      </c>
      <c r="J2101" t="s">
        <v>330</v>
      </c>
      <c r="K2101">
        <v>4</v>
      </c>
      <c r="L2101">
        <v>60</v>
      </c>
      <c r="M2101">
        <v>5</v>
      </c>
      <c r="O2101" t="s">
        <v>26</v>
      </c>
      <c r="P2101">
        <v>17076</v>
      </c>
      <c r="Q2101" t="s">
        <v>483</v>
      </c>
      <c r="R2101" t="s">
        <v>334</v>
      </c>
      <c r="S2101">
        <v>59001</v>
      </c>
      <c r="T2101" t="s">
        <v>336</v>
      </c>
    </row>
    <row r="2102" spans="1:20" x14ac:dyDescent="0.25">
      <c r="A2102" t="s">
        <v>1309</v>
      </c>
      <c r="B2102" t="s">
        <v>769</v>
      </c>
      <c r="D2102">
        <v>909090090</v>
      </c>
      <c r="E2102" t="s">
        <v>1310</v>
      </c>
      <c r="F2102" t="s">
        <v>1311</v>
      </c>
      <c r="G2102" t="s">
        <v>333</v>
      </c>
      <c r="H2102">
        <v>17076</v>
      </c>
      <c r="I2102">
        <v>240</v>
      </c>
      <c r="J2102" t="s">
        <v>330</v>
      </c>
      <c r="K2102">
        <v>3</v>
      </c>
      <c r="L2102">
        <v>60</v>
      </c>
      <c r="M2102">
        <v>4</v>
      </c>
      <c r="O2102" t="s">
        <v>26</v>
      </c>
      <c r="P2102">
        <v>17076</v>
      </c>
      <c r="Q2102" t="s">
        <v>483</v>
      </c>
      <c r="R2102" t="s">
        <v>334</v>
      </c>
      <c r="S2102">
        <v>59001</v>
      </c>
      <c r="T2102" t="s">
        <v>336</v>
      </c>
    </row>
    <row r="2103" spans="1:20" x14ac:dyDescent="0.25">
      <c r="A2103" t="s">
        <v>1495</v>
      </c>
      <c r="B2103" t="s">
        <v>456</v>
      </c>
      <c r="D2103">
        <v>909090090</v>
      </c>
      <c r="E2103" t="s">
        <v>1310</v>
      </c>
      <c r="F2103" t="s">
        <v>1311</v>
      </c>
      <c r="G2103" t="s">
        <v>333</v>
      </c>
      <c r="H2103">
        <v>17076</v>
      </c>
      <c r="I2103">
        <v>180</v>
      </c>
      <c r="J2103" t="s">
        <v>330</v>
      </c>
      <c r="K2103">
        <v>7</v>
      </c>
      <c r="L2103">
        <v>60</v>
      </c>
      <c r="M2103">
        <v>3</v>
      </c>
      <c r="O2103" t="s">
        <v>26</v>
      </c>
      <c r="P2103">
        <v>17076</v>
      </c>
      <c r="Q2103" t="s">
        <v>483</v>
      </c>
      <c r="R2103" t="s">
        <v>334</v>
      </c>
      <c r="S2103">
        <v>59001</v>
      </c>
      <c r="T2103" t="s">
        <v>336</v>
      </c>
    </row>
    <row r="2104" spans="1:20" x14ac:dyDescent="0.25">
      <c r="A2104" t="s">
        <v>1483</v>
      </c>
      <c r="B2104" t="s">
        <v>755</v>
      </c>
      <c r="D2104">
        <v>906020001</v>
      </c>
      <c r="E2104" t="s">
        <v>959</v>
      </c>
      <c r="F2104" t="s">
        <v>960</v>
      </c>
      <c r="G2104" t="s">
        <v>333</v>
      </c>
      <c r="H2104">
        <v>17076</v>
      </c>
      <c r="I2104">
        <v>489.84</v>
      </c>
      <c r="J2104" t="s">
        <v>330</v>
      </c>
      <c r="K2104">
        <v>1</v>
      </c>
      <c r="L2104">
        <v>61.23</v>
      </c>
      <c r="M2104">
        <v>8</v>
      </c>
      <c r="O2104" t="s">
        <v>26</v>
      </c>
      <c r="P2104">
        <v>17076</v>
      </c>
      <c r="Q2104" t="s">
        <v>483</v>
      </c>
      <c r="R2104" t="s">
        <v>334</v>
      </c>
      <c r="S2104">
        <v>59001</v>
      </c>
      <c r="T2104" t="s">
        <v>336</v>
      </c>
    </row>
    <row r="2105" spans="1:20" x14ac:dyDescent="0.25">
      <c r="A2105" t="s">
        <v>1509</v>
      </c>
      <c r="B2105" t="s">
        <v>788</v>
      </c>
      <c r="D2105">
        <v>906020001</v>
      </c>
      <c r="E2105" t="s">
        <v>959</v>
      </c>
      <c r="F2105" t="s">
        <v>960</v>
      </c>
      <c r="G2105" t="s">
        <v>333</v>
      </c>
      <c r="H2105">
        <v>17076</v>
      </c>
      <c r="I2105">
        <v>165</v>
      </c>
      <c r="J2105" t="s">
        <v>330</v>
      </c>
      <c r="K2105">
        <v>3</v>
      </c>
      <c r="L2105">
        <v>55</v>
      </c>
      <c r="M2105">
        <v>3</v>
      </c>
      <c r="O2105" t="s">
        <v>26</v>
      </c>
      <c r="P2105">
        <v>17076</v>
      </c>
      <c r="Q2105" t="s">
        <v>483</v>
      </c>
      <c r="R2105" t="s">
        <v>334</v>
      </c>
      <c r="S2105">
        <v>59001</v>
      </c>
      <c r="T2105" t="s">
        <v>336</v>
      </c>
    </row>
    <row r="2106" spans="1:20" x14ac:dyDescent="0.25">
      <c r="A2106" t="s">
        <v>1181</v>
      </c>
      <c r="B2106" t="s">
        <v>351</v>
      </c>
      <c r="D2106">
        <v>906020001</v>
      </c>
      <c r="E2106" t="s">
        <v>959</v>
      </c>
      <c r="F2106" t="s">
        <v>960</v>
      </c>
      <c r="G2106" t="s">
        <v>333</v>
      </c>
      <c r="H2106">
        <v>17076</v>
      </c>
      <c r="I2106">
        <v>612.29999999999995</v>
      </c>
      <c r="J2106" t="s">
        <v>330</v>
      </c>
      <c r="K2106">
        <v>12</v>
      </c>
      <c r="L2106">
        <v>61.23</v>
      </c>
      <c r="M2106">
        <v>10</v>
      </c>
      <c r="O2106" t="s">
        <v>26</v>
      </c>
      <c r="P2106">
        <v>17076</v>
      </c>
      <c r="Q2106" t="s">
        <v>483</v>
      </c>
      <c r="R2106" t="s">
        <v>334</v>
      </c>
      <c r="S2106">
        <v>59001</v>
      </c>
      <c r="T2106" t="s">
        <v>336</v>
      </c>
    </row>
    <row r="2107" spans="1:20" x14ac:dyDescent="0.25">
      <c r="A2107" t="s">
        <v>1182</v>
      </c>
      <c r="B2107" t="s">
        <v>924</v>
      </c>
      <c r="D2107">
        <v>906020001</v>
      </c>
      <c r="E2107" t="s">
        <v>959</v>
      </c>
      <c r="F2107" t="s">
        <v>960</v>
      </c>
      <c r="G2107" t="s">
        <v>333</v>
      </c>
      <c r="H2107">
        <v>17076</v>
      </c>
      <c r="I2107">
        <v>600</v>
      </c>
      <c r="J2107" t="s">
        <v>330</v>
      </c>
      <c r="K2107">
        <v>3</v>
      </c>
      <c r="L2107">
        <v>60</v>
      </c>
      <c r="M2107">
        <v>10</v>
      </c>
      <c r="O2107" t="s">
        <v>26</v>
      </c>
      <c r="P2107">
        <v>17076</v>
      </c>
      <c r="Q2107" t="s">
        <v>483</v>
      </c>
      <c r="R2107" t="s">
        <v>334</v>
      </c>
      <c r="S2107">
        <v>59001</v>
      </c>
      <c r="T2107" t="s">
        <v>336</v>
      </c>
    </row>
    <row r="2108" spans="1:20" x14ac:dyDescent="0.25">
      <c r="A2108" t="s">
        <v>1274</v>
      </c>
      <c r="B2108" t="s">
        <v>796</v>
      </c>
      <c r="D2108">
        <v>902029010</v>
      </c>
      <c r="E2108" t="s">
        <v>774</v>
      </c>
      <c r="F2108" t="s">
        <v>775</v>
      </c>
      <c r="G2108" t="s">
        <v>333</v>
      </c>
      <c r="H2108">
        <v>17076</v>
      </c>
      <c r="I2108">
        <v>306.14999999999998</v>
      </c>
      <c r="J2108" t="s">
        <v>330</v>
      </c>
      <c r="K2108">
        <v>2</v>
      </c>
      <c r="L2108">
        <v>61.23</v>
      </c>
      <c r="M2108">
        <v>5</v>
      </c>
      <c r="O2108" t="s">
        <v>26</v>
      </c>
      <c r="P2108">
        <v>17076</v>
      </c>
      <c r="Q2108" t="s">
        <v>483</v>
      </c>
      <c r="R2108" t="s">
        <v>334</v>
      </c>
      <c r="S2108">
        <v>59001</v>
      </c>
      <c r="T2108" t="s">
        <v>336</v>
      </c>
    </row>
    <row r="2109" spans="1:20" x14ac:dyDescent="0.25">
      <c r="A2109" t="s">
        <v>776</v>
      </c>
      <c r="B2109" t="s">
        <v>755</v>
      </c>
      <c r="D2109">
        <v>908090050</v>
      </c>
      <c r="E2109" t="s">
        <v>777</v>
      </c>
      <c r="F2109" t="s">
        <v>778</v>
      </c>
      <c r="G2109" t="s">
        <v>333</v>
      </c>
      <c r="H2109">
        <v>17076</v>
      </c>
      <c r="I2109">
        <v>795.99</v>
      </c>
      <c r="J2109" t="s">
        <v>330</v>
      </c>
      <c r="K2109">
        <v>6</v>
      </c>
      <c r="L2109">
        <v>61.23</v>
      </c>
      <c r="M2109">
        <v>13</v>
      </c>
      <c r="O2109" t="s">
        <v>26</v>
      </c>
      <c r="P2109">
        <v>17076</v>
      </c>
      <c r="Q2109" t="s">
        <v>483</v>
      </c>
      <c r="R2109" t="s">
        <v>334</v>
      </c>
      <c r="S2109">
        <v>59001</v>
      </c>
      <c r="T2109" t="s">
        <v>336</v>
      </c>
    </row>
    <row r="2110" spans="1:20" x14ac:dyDescent="0.25">
      <c r="A2110" t="s">
        <v>776</v>
      </c>
      <c r="B2110" t="s">
        <v>755</v>
      </c>
      <c r="D2110">
        <v>908090050</v>
      </c>
      <c r="E2110" t="s">
        <v>777</v>
      </c>
      <c r="F2110" t="s">
        <v>778</v>
      </c>
      <c r="G2110" t="s">
        <v>333</v>
      </c>
      <c r="H2110">
        <v>17076</v>
      </c>
      <c r="I2110">
        <v>122.46</v>
      </c>
      <c r="J2110" t="s">
        <v>330</v>
      </c>
      <c r="K2110">
        <v>7</v>
      </c>
      <c r="L2110">
        <v>61.23</v>
      </c>
      <c r="M2110">
        <v>2</v>
      </c>
      <c r="O2110" t="s">
        <v>26</v>
      </c>
      <c r="P2110">
        <v>17076</v>
      </c>
      <c r="Q2110" t="s">
        <v>483</v>
      </c>
      <c r="R2110" t="s">
        <v>334</v>
      </c>
      <c r="S2110">
        <v>59001</v>
      </c>
      <c r="T2110" t="s">
        <v>336</v>
      </c>
    </row>
    <row r="2111" spans="1:20" x14ac:dyDescent="0.25">
      <c r="A2111" t="s">
        <v>1448</v>
      </c>
      <c r="B2111" t="s">
        <v>849</v>
      </c>
      <c r="D2111">
        <v>906012001</v>
      </c>
      <c r="E2111" t="s">
        <v>780</v>
      </c>
      <c r="F2111" t="s">
        <v>781</v>
      </c>
      <c r="G2111" t="s">
        <v>333</v>
      </c>
      <c r="H2111">
        <v>17076</v>
      </c>
      <c r="I2111">
        <v>344.85</v>
      </c>
      <c r="J2111" t="s">
        <v>330</v>
      </c>
      <c r="K2111">
        <v>6</v>
      </c>
      <c r="L2111">
        <v>68.97</v>
      </c>
      <c r="M2111">
        <v>5</v>
      </c>
      <c r="O2111" t="s">
        <v>26</v>
      </c>
      <c r="P2111">
        <v>17076</v>
      </c>
      <c r="Q2111" t="s">
        <v>483</v>
      </c>
      <c r="R2111" t="s">
        <v>334</v>
      </c>
      <c r="S2111">
        <v>59001</v>
      </c>
      <c r="T2111" t="s">
        <v>336</v>
      </c>
    </row>
    <row r="2112" spans="1:20" x14ac:dyDescent="0.25">
      <c r="A2112" t="s">
        <v>779</v>
      </c>
      <c r="B2112" t="s">
        <v>456</v>
      </c>
      <c r="D2112">
        <v>906012001</v>
      </c>
      <c r="E2112" t="s">
        <v>780</v>
      </c>
      <c r="F2112" t="s">
        <v>781</v>
      </c>
      <c r="G2112" t="s">
        <v>333</v>
      </c>
      <c r="H2112">
        <v>17076</v>
      </c>
      <c r="I2112">
        <v>600</v>
      </c>
      <c r="J2112" t="s">
        <v>330</v>
      </c>
      <c r="K2112">
        <v>6</v>
      </c>
      <c r="L2112">
        <v>60</v>
      </c>
      <c r="M2112">
        <v>10</v>
      </c>
      <c r="O2112" t="s">
        <v>26</v>
      </c>
      <c r="P2112">
        <v>17076</v>
      </c>
      <c r="Q2112" t="s">
        <v>483</v>
      </c>
      <c r="R2112" t="s">
        <v>334</v>
      </c>
      <c r="S2112">
        <v>59001</v>
      </c>
      <c r="T2112" t="s">
        <v>336</v>
      </c>
    </row>
    <row r="2113" spans="1:20" x14ac:dyDescent="0.25">
      <c r="A2113" t="s">
        <v>1063</v>
      </c>
      <c r="B2113" t="s">
        <v>849</v>
      </c>
      <c r="D2113">
        <v>901010010</v>
      </c>
      <c r="E2113" t="s">
        <v>975</v>
      </c>
      <c r="F2113" t="s">
        <v>976</v>
      </c>
      <c r="G2113" t="s">
        <v>333</v>
      </c>
      <c r="H2113">
        <v>17076</v>
      </c>
      <c r="I2113">
        <v>206.91</v>
      </c>
      <c r="J2113" t="s">
        <v>330</v>
      </c>
      <c r="K2113">
        <v>12</v>
      </c>
      <c r="L2113">
        <v>68.97</v>
      </c>
      <c r="M2113">
        <v>3</v>
      </c>
      <c r="O2113" t="s">
        <v>26</v>
      </c>
      <c r="P2113">
        <v>17076</v>
      </c>
      <c r="Q2113" t="s">
        <v>483</v>
      </c>
      <c r="R2113" t="s">
        <v>334</v>
      </c>
      <c r="S2113">
        <v>59001</v>
      </c>
      <c r="T2113" t="s">
        <v>336</v>
      </c>
    </row>
    <row r="2114" spans="1:20" x14ac:dyDescent="0.25">
      <c r="A2114" t="s">
        <v>1376</v>
      </c>
      <c r="B2114" t="s">
        <v>796</v>
      </c>
      <c r="D2114">
        <v>908090080</v>
      </c>
      <c r="E2114" t="s">
        <v>1377</v>
      </c>
      <c r="F2114" t="s">
        <v>976</v>
      </c>
      <c r="G2114" t="s">
        <v>333</v>
      </c>
      <c r="H2114">
        <v>17076</v>
      </c>
      <c r="I2114">
        <v>183.69</v>
      </c>
      <c r="J2114" t="s">
        <v>330</v>
      </c>
      <c r="K2114">
        <v>4</v>
      </c>
      <c r="L2114">
        <v>61.23</v>
      </c>
      <c r="M2114">
        <v>3</v>
      </c>
      <c r="O2114" t="s">
        <v>26</v>
      </c>
      <c r="P2114">
        <v>17076</v>
      </c>
      <c r="Q2114" t="s">
        <v>483</v>
      </c>
      <c r="R2114" t="s">
        <v>334</v>
      </c>
      <c r="S2114">
        <v>59001</v>
      </c>
      <c r="T2114" t="s">
        <v>336</v>
      </c>
    </row>
    <row r="2115" spans="1:20" x14ac:dyDescent="0.25">
      <c r="A2115" t="s">
        <v>1378</v>
      </c>
      <c r="B2115" t="s">
        <v>769</v>
      </c>
      <c r="D2115">
        <v>905000000</v>
      </c>
      <c r="E2115" t="s">
        <v>1066</v>
      </c>
      <c r="F2115" t="s">
        <v>1067</v>
      </c>
      <c r="G2115" t="s">
        <v>333</v>
      </c>
      <c r="H2115">
        <v>17076</v>
      </c>
      <c r="I2115">
        <v>180</v>
      </c>
      <c r="J2115" t="s">
        <v>330</v>
      </c>
      <c r="K2115">
        <v>4</v>
      </c>
      <c r="L2115">
        <v>60</v>
      </c>
      <c r="M2115">
        <v>3</v>
      </c>
      <c r="O2115" t="s">
        <v>26</v>
      </c>
      <c r="P2115">
        <v>17076</v>
      </c>
      <c r="Q2115" t="s">
        <v>483</v>
      </c>
      <c r="R2115" t="s">
        <v>334</v>
      </c>
      <c r="S2115">
        <v>59001</v>
      </c>
      <c r="T2115" t="s">
        <v>336</v>
      </c>
    </row>
    <row r="2116" spans="1:20" x14ac:dyDescent="0.25">
      <c r="A2116" t="s">
        <v>1092</v>
      </c>
      <c r="B2116" t="s">
        <v>441</v>
      </c>
      <c r="D2116">
        <v>908066020</v>
      </c>
      <c r="E2116" t="s">
        <v>981</v>
      </c>
      <c r="F2116" t="s">
        <v>982</v>
      </c>
      <c r="G2116" t="s">
        <v>333</v>
      </c>
      <c r="H2116">
        <v>17076</v>
      </c>
      <c r="I2116">
        <v>420</v>
      </c>
      <c r="J2116" t="s">
        <v>330</v>
      </c>
      <c r="K2116">
        <v>11</v>
      </c>
      <c r="L2116">
        <v>60</v>
      </c>
      <c r="M2116">
        <v>7</v>
      </c>
      <c r="O2116" t="s">
        <v>26</v>
      </c>
      <c r="P2116">
        <v>17076</v>
      </c>
      <c r="Q2116" t="s">
        <v>483</v>
      </c>
      <c r="R2116" t="s">
        <v>334</v>
      </c>
      <c r="S2116">
        <v>59001</v>
      </c>
      <c r="T2116" t="s">
        <v>336</v>
      </c>
    </row>
    <row r="2117" spans="1:20" x14ac:dyDescent="0.25">
      <c r="A2117" t="s">
        <v>1151</v>
      </c>
      <c r="B2117" t="s">
        <v>580</v>
      </c>
      <c r="D2117">
        <v>908066020</v>
      </c>
      <c r="E2117" t="s">
        <v>981</v>
      </c>
      <c r="F2117" t="s">
        <v>982</v>
      </c>
      <c r="G2117" t="s">
        <v>333</v>
      </c>
      <c r="H2117">
        <v>17076</v>
      </c>
      <c r="I2117">
        <v>280</v>
      </c>
      <c r="J2117" t="s">
        <v>330</v>
      </c>
      <c r="K2117">
        <v>3</v>
      </c>
      <c r="L2117">
        <v>56</v>
      </c>
      <c r="M2117">
        <v>5</v>
      </c>
      <c r="O2117" t="s">
        <v>26</v>
      </c>
      <c r="P2117">
        <v>17076</v>
      </c>
      <c r="Q2117" t="s">
        <v>483</v>
      </c>
      <c r="R2117" t="s">
        <v>334</v>
      </c>
      <c r="S2117">
        <v>59001</v>
      </c>
      <c r="T2117" t="s">
        <v>336</v>
      </c>
    </row>
    <row r="2118" spans="1:20" x14ac:dyDescent="0.25">
      <c r="A2118" t="s">
        <v>1363</v>
      </c>
      <c r="B2118" t="s">
        <v>796</v>
      </c>
      <c r="D2118">
        <v>908090010</v>
      </c>
      <c r="E2118" t="s">
        <v>1364</v>
      </c>
      <c r="F2118" t="s">
        <v>982</v>
      </c>
      <c r="G2118" t="s">
        <v>333</v>
      </c>
      <c r="H2118">
        <v>17076</v>
      </c>
      <c r="I2118">
        <v>183.69</v>
      </c>
      <c r="J2118" t="s">
        <v>330</v>
      </c>
      <c r="K2118">
        <v>5</v>
      </c>
      <c r="L2118">
        <v>61.23</v>
      </c>
      <c r="M2118">
        <v>3</v>
      </c>
      <c r="O2118" t="s">
        <v>26</v>
      </c>
      <c r="P2118">
        <v>17076</v>
      </c>
      <c r="Q2118" t="s">
        <v>483</v>
      </c>
      <c r="R2118" t="s">
        <v>334</v>
      </c>
      <c r="S2118">
        <v>59001</v>
      </c>
      <c r="T2118" t="s">
        <v>336</v>
      </c>
    </row>
    <row r="2119" spans="1:20" x14ac:dyDescent="0.25">
      <c r="A2119" t="s">
        <v>977</v>
      </c>
      <c r="B2119" t="s">
        <v>792</v>
      </c>
      <c r="D2119">
        <v>909059001</v>
      </c>
      <c r="E2119" t="s">
        <v>978</v>
      </c>
      <c r="F2119" t="s">
        <v>979</v>
      </c>
      <c r="G2119" t="s">
        <v>333</v>
      </c>
      <c r="H2119">
        <v>17076</v>
      </c>
      <c r="I2119">
        <v>600</v>
      </c>
      <c r="J2119" t="s">
        <v>330</v>
      </c>
      <c r="K2119">
        <v>4</v>
      </c>
      <c r="L2119">
        <v>60</v>
      </c>
      <c r="M2119">
        <v>10</v>
      </c>
      <c r="O2119" t="s">
        <v>26</v>
      </c>
      <c r="P2119">
        <v>17076</v>
      </c>
      <c r="Q2119" t="s">
        <v>483</v>
      </c>
      <c r="R2119" t="s">
        <v>334</v>
      </c>
      <c r="S2119">
        <v>59001</v>
      </c>
      <c r="T2119" t="s">
        <v>336</v>
      </c>
    </row>
    <row r="2120" spans="1:20" x14ac:dyDescent="0.25">
      <c r="A2120" t="s">
        <v>1399</v>
      </c>
      <c r="B2120" t="s">
        <v>838</v>
      </c>
      <c r="D2120">
        <v>908066020</v>
      </c>
      <c r="E2120" t="s">
        <v>981</v>
      </c>
      <c r="F2120" t="s">
        <v>982</v>
      </c>
      <c r="G2120" t="s">
        <v>333</v>
      </c>
      <c r="H2120">
        <v>17076</v>
      </c>
      <c r="I2120">
        <v>240</v>
      </c>
      <c r="J2120" t="s">
        <v>330</v>
      </c>
      <c r="K2120">
        <v>18</v>
      </c>
      <c r="L2120">
        <v>60</v>
      </c>
      <c r="M2120">
        <v>4</v>
      </c>
      <c r="O2120" t="s">
        <v>26</v>
      </c>
      <c r="P2120">
        <v>17076</v>
      </c>
      <c r="Q2120" t="s">
        <v>483</v>
      </c>
      <c r="R2120" t="s">
        <v>334</v>
      </c>
      <c r="S2120">
        <v>59001</v>
      </c>
      <c r="T2120" t="s">
        <v>336</v>
      </c>
    </row>
    <row r="2121" spans="1:20" x14ac:dyDescent="0.25">
      <c r="A2121" t="s">
        <v>980</v>
      </c>
      <c r="B2121" t="s">
        <v>407</v>
      </c>
      <c r="D2121">
        <v>908066020</v>
      </c>
      <c r="E2121" t="s">
        <v>981</v>
      </c>
      <c r="F2121" t="s">
        <v>982</v>
      </c>
      <c r="G2121" t="s">
        <v>333</v>
      </c>
      <c r="H2121">
        <v>17076</v>
      </c>
      <c r="I2121">
        <v>480</v>
      </c>
      <c r="J2121" t="s">
        <v>330</v>
      </c>
      <c r="K2121">
        <v>11</v>
      </c>
      <c r="L2121">
        <v>60</v>
      </c>
      <c r="M2121">
        <v>8</v>
      </c>
      <c r="O2121" t="s">
        <v>26</v>
      </c>
      <c r="P2121">
        <v>17076</v>
      </c>
      <c r="Q2121" t="s">
        <v>483</v>
      </c>
      <c r="R2121" t="s">
        <v>334</v>
      </c>
      <c r="S2121">
        <v>59001</v>
      </c>
      <c r="T2121" t="s">
        <v>336</v>
      </c>
    </row>
    <row r="2122" spans="1:20" x14ac:dyDescent="0.25">
      <c r="A2122" t="s">
        <v>1140</v>
      </c>
      <c r="B2122" t="s">
        <v>1141</v>
      </c>
      <c r="D2122">
        <v>901010020</v>
      </c>
      <c r="E2122" t="s">
        <v>762</v>
      </c>
      <c r="F2122" t="s">
        <v>783</v>
      </c>
      <c r="G2122" t="s">
        <v>333</v>
      </c>
      <c r="H2122">
        <v>17076</v>
      </c>
      <c r="I2122">
        <v>300</v>
      </c>
      <c r="J2122" t="s">
        <v>330</v>
      </c>
      <c r="K2122">
        <v>21</v>
      </c>
      <c r="L2122">
        <v>60</v>
      </c>
      <c r="M2122">
        <v>5</v>
      </c>
      <c r="O2122" t="s">
        <v>26</v>
      </c>
      <c r="P2122">
        <v>17076</v>
      </c>
      <c r="Q2122" t="s">
        <v>483</v>
      </c>
      <c r="R2122" t="s">
        <v>334</v>
      </c>
      <c r="S2122">
        <v>59001</v>
      </c>
      <c r="T2122" t="s">
        <v>336</v>
      </c>
    </row>
    <row r="2123" spans="1:20" x14ac:dyDescent="0.25">
      <c r="A2123" t="s">
        <v>1450</v>
      </c>
      <c r="B2123" t="s">
        <v>769</v>
      </c>
      <c r="D2123">
        <v>901010010</v>
      </c>
      <c r="E2123" t="s">
        <v>975</v>
      </c>
      <c r="F2123" t="s">
        <v>783</v>
      </c>
      <c r="G2123" t="s">
        <v>333</v>
      </c>
      <c r="H2123">
        <v>17076</v>
      </c>
      <c r="I2123">
        <v>600</v>
      </c>
      <c r="J2123" t="s">
        <v>330</v>
      </c>
      <c r="K2123">
        <v>4</v>
      </c>
      <c r="L2123">
        <v>60</v>
      </c>
      <c r="M2123">
        <v>10</v>
      </c>
      <c r="O2123" t="s">
        <v>26</v>
      </c>
      <c r="P2123">
        <v>17076</v>
      </c>
      <c r="Q2123" t="s">
        <v>483</v>
      </c>
      <c r="R2123" t="s">
        <v>334</v>
      </c>
      <c r="S2123">
        <v>59001</v>
      </c>
      <c r="T2123" t="s">
        <v>336</v>
      </c>
    </row>
    <row r="2124" spans="1:20" x14ac:dyDescent="0.25">
      <c r="A2124" t="s">
        <v>1324</v>
      </c>
      <c r="B2124" t="s">
        <v>441</v>
      </c>
      <c r="D2124">
        <v>908030090</v>
      </c>
      <c r="E2124" t="s">
        <v>1325</v>
      </c>
      <c r="F2124" t="s">
        <v>1326</v>
      </c>
      <c r="G2124" t="s">
        <v>333</v>
      </c>
      <c r="H2124">
        <v>17076</v>
      </c>
      <c r="I2124">
        <v>300</v>
      </c>
      <c r="J2124" t="s">
        <v>330</v>
      </c>
      <c r="K2124">
        <v>7</v>
      </c>
      <c r="L2124">
        <v>60</v>
      </c>
      <c r="M2124">
        <v>5</v>
      </c>
      <c r="O2124" t="s">
        <v>26</v>
      </c>
      <c r="P2124">
        <v>17076</v>
      </c>
      <c r="Q2124" t="s">
        <v>483</v>
      </c>
      <c r="R2124" t="s">
        <v>334</v>
      </c>
      <c r="S2124">
        <v>59001</v>
      </c>
      <c r="T2124" t="s">
        <v>336</v>
      </c>
    </row>
    <row r="2125" spans="1:20" x14ac:dyDescent="0.25">
      <c r="A2125" t="s">
        <v>1510</v>
      </c>
      <c r="B2125" t="s">
        <v>849</v>
      </c>
      <c r="D2125">
        <v>905028001</v>
      </c>
      <c r="E2125" t="s">
        <v>1069</v>
      </c>
      <c r="F2125" t="s">
        <v>1070</v>
      </c>
      <c r="G2125" t="s">
        <v>333</v>
      </c>
      <c r="H2125">
        <v>17076</v>
      </c>
      <c r="I2125">
        <v>206.91</v>
      </c>
      <c r="J2125" t="s">
        <v>330</v>
      </c>
      <c r="K2125">
        <v>5</v>
      </c>
      <c r="L2125">
        <v>68.97</v>
      </c>
      <c r="M2125">
        <v>3</v>
      </c>
      <c r="O2125" t="s">
        <v>26</v>
      </c>
      <c r="P2125">
        <v>17076</v>
      </c>
      <c r="Q2125" t="s">
        <v>483</v>
      </c>
      <c r="R2125" t="s">
        <v>334</v>
      </c>
      <c r="S2125">
        <v>59001</v>
      </c>
      <c r="T2125" t="s">
        <v>336</v>
      </c>
    </row>
    <row r="2126" spans="1:20" x14ac:dyDescent="0.25">
      <c r="A2126" t="s">
        <v>1511</v>
      </c>
      <c r="B2126" t="s">
        <v>765</v>
      </c>
      <c r="D2126">
        <v>905028001</v>
      </c>
      <c r="E2126" t="s">
        <v>1069</v>
      </c>
      <c r="F2126" t="s">
        <v>1070</v>
      </c>
      <c r="G2126" t="s">
        <v>333</v>
      </c>
      <c r="H2126">
        <v>17076</v>
      </c>
      <c r="I2126">
        <v>300</v>
      </c>
      <c r="J2126" t="s">
        <v>330</v>
      </c>
      <c r="K2126">
        <v>1</v>
      </c>
      <c r="L2126">
        <v>60</v>
      </c>
      <c r="M2126">
        <v>5</v>
      </c>
      <c r="O2126" t="s">
        <v>26</v>
      </c>
      <c r="P2126">
        <v>17076</v>
      </c>
      <c r="Q2126" t="s">
        <v>483</v>
      </c>
      <c r="R2126" t="s">
        <v>334</v>
      </c>
      <c r="S2126">
        <v>59001</v>
      </c>
      <c r="T2126" t="s">
        <v>336</v>
      </c>
    </row>
    <row r="2127" spans="1:20" x14ac:dyDescent="0.25">
      <c r="A2127" t="s">
        <v>1342</v>
      </c>
      <c r="B2127" t="s">
        <v>358</v>
      </c>
      <c r="D2127">
        <v>901056001</v>
      </c>
      <c r="E2127" t="s">
        <v>865</v>
      </c>
      <c r="F2127" t="s">
        <v>866</v>
      </c>
      <c r="G2127" t="s">
        <v>333</v>
      </c>
      <c r="H2127">
        <v>17076</v>
      </c>
      <c r="I2127">
        <v>600</v>
      </c>
      <c r="J2127" t="s">
        <v>330</v>
      </c>
      <c r="K2127">
        <v>4</v>
      </c>
      <c r="L2127">
        <v>60</v>
      </c>
      <c r="M2127">
        <v>10</v>
      </c>
      <c r="O2127" t="s">
        <v>26</v>
      </c>
      <c r="P2127">
        <v>17076</v>
      </c>
      <c r="Q2127" t="s">
        <v>483</v>
      </c>
      <c r="R2127" t="s">
        <v>334</v>
      </c>
      <c r="S2127">
        <v>59001</v>
      </c>
      <c r="T2127" t="s">
        <v>336</v>
      </c>
    </row>
    <row r="2128" spans="1:20" x14ac:dyDescent="0.25">
      <c r="A2128" t="s">
        <v>856</v>
      </c>
      <c r="B2128" t="s">
        <v>796</v>
      </c>
      <c r="D2128">
        <v>904017001</v>
      </c>
      <c r="E2128" t="s">
        <v>857</v>
      </c>
      <c r="F2128" t="s">
        <v>858</v>
      </c>
      <c r="G2128" t="s">
        <v>333</v>
      </c>
      <c r="H2128">
        <v>17076</v>
      </c>
      <c r="I2128">
        <v>367.38</v>
      </c>
      <c r="J2128" t="s">
        <v>330</v>
      </c>
      <c r="K2128">
        <v>8</v>
      </c>
      <c r="L2128">
        <v>61.23</v>
      </c>
      <c r="M2128">
        <v>6</v>
      </c>
      <c r="O2128" t="s">
        <v>26</v>
      </c>
      <c r="P2128">
        <v>17076</v>
      </c>
      <c r="Q2128" t="s">
        <v>483</v>
      </c>
      <c r="R2128" t="s">
        <v>334</v>
      </c>
      <c r="S2128">
        <v>59001</v>
      </c>
      <c r="T2128" t="s">
        <v>336</v>
      </c>
    </row>
    <row r="2129" spans="1:20" x14ac:dyDescent="0.25">
      <c r="A2129" t="s">
        <v>1413</v>
      </c>
      <c r="B2129" t="s">
        <v>356</v>
      </c>
      <c r="D2129">
        <v>904017001</v>
      </c>
      <c r="E2129" t="s">
        <v>857</v>
      </c>
      <c r="F2129" t="s">
        <v>858</v>
      </c>
      <c r="G2129" t="s">
        <v>333</v>
      </c>
      <c r="H2129">
        <v>17076</v>
      </c>
      <c r="I2129">
        <v>660</v>
      </c>
      <c r="J2129" t="s">
        <v>330</v>
      </c>
      <c r="K2129">
        <v>12</v>
      </c>
      <c r="L2129">
        <v>60</v>
      </c>
      <c r="M2129">
        <v>11</v>
      </c>
      <c r="O2129" t="s">
        <v>26</v>
      </c>
      <c r="P2129">
        <v>17076</v>
      </c>
      <c r="Q2129" t="s">
        <v>483</v>
      </c>
      <c r="R2129" t="s">
        <v>334</v>
      </c>
      <c r="S2129">
        <v>59001</v>
      </c>
      <c r="T2129" t="s">
        <v>336</v>
      </c>
    </row>
    <row r="2130" spans="1:20" x14ac:dyDescent="0.25">
      <c r="A2130" t="s">
        <v>859</v>
      </c>
      <c r="B2130" t="s">
        <v>849</v>
      </c>
      <c r="D2130">
        <v>904017001</v>
      </c>
      <c r="E2130" t="s">
        <v>857</v>
      </c>
      <c r="F2130" t="s">
        <v>858</v>
      </c>
      <c r="G2130" t="s">
        <v>333</v>
      </c>
      <c r="H2130">
        <v>17076</v>
      </c>
      <c r="I2130">
        <v>1034.55</v>
      </c>
      <c r="J2130" t="s">
        <v>330</v>
      </c>
      <c r="K2130">
        <v>29</v>
      </c>
      <c r="L2130">
        <v>68.97</v>
      </c>
      <c r="M2130">
        <v>15</v>
      </c>
      <c r="O2130" t="s">
        <v>26</v>
      </c>
      <c r="P2130">
        <v>17076</v>
      </c>
      <c r="Q2130" t="s">
        <v>483</v>
      </c>
      <c r="R2130" t="s">
        <v>334</v>
      </c>
      <c r="S2130">
        <v>59001</v>
      </c>
      <c r="T2130" t="s">
        <v>336</v>
      </c>
    </row>
    <row r="2131" spans="1:20" x14ac:dyDescent="0.25">
      <c r="A2131" t="s">
        <v>860</v>
      </c>
      <c r="B2131" t="s">
        <v>356</v>
      </c>
      <c r="D2131">
        <v>904017001</v>
      </c>
      <c r="E2131" t="s">
        <v>857</v>
      </c>
      <c r="F2131" t="s">
        <v>858</v>
      </c>
      <c r="G2131" t="s">
        <v>333</v>
      </c>
      <c r="H2131">
        <v>17076</v>
      </c>
      <c r="I2131">
        <v>300</v>
      </c>
      <c r="J2131" t="s">
        <v>330</v>
      </c>
      <c r="K2131">
        <v>46</v>
      </c>
      <c r="L2131">
        <v>60</v>
      </c>
      <c r="M2131">
        <v>5</v>
      </c>
      <c r="O2131" t="s">
        <v>26</v>
      </c>
      <c r="P2131">
        <v>17076</v>
      </c>
      <c r="Q2131" t="s">
        <v>483</v>
      </c>
      <c r="R2131" t="s">
        <v>334</v>
      </c>
      <c r="S2131">
        <v>59001</v>
      </c>
      <c r="T2131" t="s">
        <v>336</v>
      </c>
    </row>
    <row r="2132" spans="1:20" x14ac:dyDescent="0.25">
      <c r="A2132" t="s">
        <v>985</v>
      </c>
      <c r="B2132" t="s">
        <v>358</v>
      </c>
      <c r="D2132">
        <v>909038000</v>
      </c>
      <c r="E2132" t="s">
        <v>862</v>
      </c>
      <c r="F2132" t="s">
        <v>863</v>
      </c>
      <c r="G2132" t="s">
        <v>333</v>
      </c>
      <c r="H2132">
        <v>17076</v>
      </c>
      <c r="I2132">
        <v>300</v>
      </c>
      <c r="J2132" t="s">
        <v>330</v>
      </c>
      <c r="K2132">
        <v>22</v>
      </c>
      <c r="L2132">
        <v>60</v>
      </c>
      <c r="M2132">
        <v>5</v>
      </c>
      <c r="O2132" t="s">
        <v>26</v>
      </c>
      <c r="P2132">
        <v>17076</v>
      </c>
      <c r="Q2132" t="s">
        <v>483</v>
      </c>
      <c r="R2132" t="s">
        <v>334</v>
      </c>
      <c r="S2132">
        <v>59001</v>
      </c>
      <c r="T2132" t="s">
        <v>336</v>
      </c>
    </row>
    <row r="2133" spans="1:20" x14ac:dyDescent="0.25">
      <c r="A2133" t="s">
        <v>787</v>
      </c>
      <c r="B2133" t="s">
        <v>788</v>
      </c>
      <c r="D2133">
        <v>901090040</v>
      </c>
      <c r="E2133" t="s">
        <v>789</v>
      </c>
      <c r="F2133" t="s">
        <v>786</v>
      </c>
      <c r="G2133" t="s">
        <v>333</v>
      </c>
      <c r="H2133">
        <v>17076</v>
      </c>
      <c r="I2133">
        <v>55</v>
      </c>
      <c r="J2133" t="s">
        <v>330</v>
      </c>
      <c r="K2133">
        <v>9</v>
      </c>
      <c r="L2133">
        <v>55</v>
      </c>
      <c r="M2133">
        <v>1</v>
      </c>
      <c r="O2133" t="s">
        <v>26</v>
      </c>
      <c r="P2133">
        <v>17076</v>
      </c>
      <c r="Q2133" t="s">
        <v>483</v>
      </c>
      <c r="R2133" t="s">
        <v>334</v>
      </c>
      <c r="S2133">
        <v>59001</v>
      </c>
      <c r="T2133" t="s">
        <v>336</v>
      </c>
    </row>
    <row r="2134" spans="1:20" x14ac:dyDescent="0.25">
      <c r="A2134" t="s">
        <v>1343</v>
      </c>
      <c r="B2134" t="s">
        <v>769</v>
      </c>
      <c r="D2134">
        <v>901056001</v>
      </c>
      <c r="E2134" t="s">
        <v>865</v>
      </c>
      <c r="F2134" t="s">
        <v>866</v>
      </c>
      <c r="G2134" t="s">
        <v>333</v>
      </c>
      <c r="H2134">
        <v>17076</v>
      </c>
      <c r="I2134">
        <v>360</v>
      </c>
      <c r="J2134" t="s">
        <v>330</v>
      </c>
      <c r="K2134">
        <v>5</v>
      </c>
      <c r="L2134">
        <v>60</v>
      </c>
      <c r="M2134">
        <v>6</v>
      </c>
      <c r="O2134" t="s">
        <v>26</v>
      </c>
      <c r="P2134">
        <v>17076</v>
      </c>
      <c r="Q2134" t="s">
        <v>483</v>
      </c>
      <c r="R2134" t="s">
        <v>334</v>
      </c>
      <c r="S2134">
        <v>59001</v>
      </c>
      <c r="T2134" t="s">
        <v>336</v>
      </c>
    </row>
    <row r="2135" spans="1:20" x14ac:dyDescent="0.25">
      <c r="A2135" t="s">
        <v>986</v>
      </c>
      <c r="B2135" t="s">
        <v>441</v>
      </c>
      <c r="D2135">
        <v>902065010</v>
      </c>
      <c r="E2135" t="s">
        <v>987</v>
      </c>
      <c r="F2135" t="s">
        <v>988</v>
      </c>
      <c r="G2135" t="s">
        <v>333</v>
      </c>
      <c r="H2135">
        <v>17076</v>
      </c>
      <c r="I2135">
        <v>1200</v>
      </c>
      <c r="J2135" t="s">
        <v>330</v>
      </c>
      <c r="K2135">
        <v>12</v>
      </c>
      <c r="L2135">
        <v>60</v>
      </c>
      <c r="M2135">
        <v>20</v>
      </c>
      <c r="O2135" t="s">
        <v>26</v>
      </c>
      <c r="P2135">
        <v>17076</v>
      </c>
      <c r="Q2135" t="s">
        <v>483</v>
      </c>
      <c r="R2135" t="s">
        <v>334</v>
      </c>
      <c r="S2135">
        <v>59001</v>
      </c>
      <c r="T2135" t="s">
        <v>336</v>
      </c>
    </row>
    <row r="2136" spans="1:20" x14ac:dyDescent="0.25">
      <c r="A2136" t="s">
        <v>1414</v>
      </c>
      <c r="B2136" t="s">
        <v>849</v>
      </c>
      <c r="D2136">
        <v>902065010</v>
      </c>
      <c r="E2136" t="s">
        <v>987</v>
      </c>
      <c r="F2136" t="s">
        <v>988</v>
      </c>
      <c r="G2136" t="s">
        <v>333</v>
      </c>
      <c r="H2136">
        <v>17076</v>
      </c>
      <c r="I2136">
        <v>689.7</v>
      </c>
      <c r="J2136" t="s">
        <v>330</v>
      </c>
      <c r="K2136">
        <v>2</v>
      </c>
      <c r="L2136">
        <v>68.97</v>
      </c>
      <c r="M2136">
        <v>10</v>
      </c>
      <c r="O2136" t="s">
        <v>26</v>
      </c>
      <c r="P2136">
        <v>17076</v>
      </c>
      <c r="Q2136" t="s">
        <v>483</v>
      </c>
      <c r="R2136" t="s">
        <v>334</v>
      </c>
      <c r="S2136">
        <v>59001</v>
      </c>
      <c r="T2136" t="s">
        <v>336</v>
      </c>
    </row>
    <row r="2137" spans="1:20" x14ac:dyDescent="0.25">
      <c r="A2137" t="s">
        <v>1192</v>
      </c>
      <c r="B2137" t="s">
        <v>792</v>
      </c>
      <c r="D2137">
        <v>902065010</v>
      </c>
      <c r="E2137" t="s">
        <v>987</v>
      </c>
      <c r="F2137" t="s">
        <v>988</v>
      </c>
      <c r="G2137" t="s">
        <v>333</v>
      </c>
      <c r="H2137">
        <v>17076</v>
      </c>
      <c r="I2137">
        <v>900</v>
      </c>
      <c r="J2137" t="s">
        <v>330</v>
      </c>
      <c r="K2137">
        <v>13</v>
      </c>
      <c r="L2137">
        <v>60</v>
      </c>
      <c r="M2137">
        <v>15</v>
      </c>
      <c r="O2137" t="s">
        <v>26</v>
      </c>
      <c r="P2137">
        <v>17076</v>
      </c>
      <c r="Q2137" t="s">
        <v>483</v>
      </c>
      <c r="R2137" t="s">
        <v>334</v>
      </c>
      <c r="S2137">
        <v>59001</v>
      </c>
      <c r="T2137" t="s">
        <v>336</v>
      </c>
    </row>
    <row r="2138" spans="1:20" x14ac:dyDescent="0.25">
      <c r="A2138" t="s">
        <v>1367</v>
      </c>
      <c r="B2138" t="s">
        <v>413</v>
      </c>
      <c r="D2138">
        <v>908030001</v>
      </c>
      <c r="E2138" t="s">
        <v>793</v>
      </c>
      <c r="F2138" t="s">
        <v>794</v>
      </c>
      <c r="G2138" t="s">
        <v>333</v>
      </c>
      <c r="H2138">
        <v>17076</v>
      </c>
      <c r="I2138">
        <v>120</v>
      </c>
      <c r="J2138" t="s">
        <v>330</v>
      </c>
      <c r="K2138">
        <v>13</v>
      </c>
      <c r="L2138">
        <v>60</v>
      </c>
      <c r="M2138">
        <v>2</v>
      </c>
      <c r="O2138" t="s">
        <v>26</v>
      </c>
      <c r="P2138">
        <v>17076</v>
      </c>
      <c r="Q2138" t="s">
        <v>483</v>
      </c>
      <c r="R2138" t="s">
        <v>334</v>
      </c>
      <c r="S2138">
        <v>59001</v>
      </c>
      <c r="T2138" t="s">
        <v>336</v>
      </c>
    </row>
    <row r="2139" spans="1:20" x14ac:dyDescent="0.25">
      <c r="A2139" t="s">
        <v>990</v>
      </c>
      <c r="B2139" t="s">
        <v>803</v>
      </c>
      <c r="D2139">
        <v>908030001</v>
      </c>
      <c r="E2139" t="s">
        <v>793</v>
      </c>
      <c r="F2139" t="s">
        <v>794</v>
      </c>
      <c r="G2139" t="s">
        <v>333</v>
      </c>
      <c r="H2139">
        <v>17076</v>
      </c>
      <c r="I2139">
        <v>180</v>
      </c>
      <c r="J2139" t="s">
        <v>330</v>
      </c>
      <c r="K2139">
        <v>4</v>
      </c>
      <c r="L2139">
        <v>60</v>
      </c>
      <c r="M2139">
        <v>3</v>
      </c>
      <c r="O2139" t="s">
        <v>26</v>
      </c>
      <c r="P2139">
        <v>17076</v>
      </c>
      <c r="Q2139" t="s">
        <v>483</v>
      </c>
      <c r="R2139" t="s">
        <v>334</v>
      </c>
      <c r="S2139">
        <v>59001</v>
      </c>
      <c r="T2139" t="s">
        <v>336</v>
      </c>
    </row>
    <row r="2140" spans="1:20" x14ac:dyDescent="0.25">
      <c r="A2140" t="s">
        <v>992</v>
      </c>
      <c r="B2140" t="s">
        <v>358</v>
      </c>
      <c r="D2140">
        <v>908030001</v>
      </c>
      <c r="E2140" t="s">
        <v>793</v>
      </c>
      <c r="F2140" t="s">
        <v>794</v>
      </c>
      <c r="G2140" t="s">
        <v>333</v>
      </c>
      <c r="H2140">
        <v>17076</v>
      </c>
      <c r="I2140">
        <v>2700</v>
      </c>
      <c r="J2140" t="s">
        <v>330</v>
      </c>
      <c r="K2140">
        <v>1</v>
      </c>
      <c r="L2140">
        <v>60</v>
      </c>
      <c r="M2140">
        <v>45</v>
      </c>
      <c r="O2140" t="s">
        <v>26</v>
      </c>
      <c r="P2140">
        <v>17076</v>
      </c>
      <c r="Q2140" t="s">
        <v>483</v>
      </c>
      <c r="R2140" t="s">
        <v>334</v>
      </c>
      <c r="S2140">
        <v>59001</v>
      </c>
      <c r="T2140" t="s">
        <v>336</v>
      </c>
    </row>
    <row r="2141" spans="1:20" x14ac:dyDescent="0.25">
      <c r="A2141" t="s">
        <v>1228</v>
      </c>
      <c r="B2141" t="s">
        <v>580</v>
      </c>
      <c r="D2141">
        <v>908030001</v>
      </c>
      <c r="E2141" t="s">
        <v>793</v>
      </c>
      <c r="F2141" t="s">
        <v>794</v>
      </c>
      <c r="G2141" t="s">
        <v>333</v>
      </c>
      <c r="H2141">
        <v>17076</v>
      </c>
      <c r="I2141">
        <v>180</v>
      </c>
      <c r="J2141" t="s">
        <v>330</v>
      </c>
      <c r="K2141">
        <v>17</v>
      </c>
      <c r="L2141">
        <v>60</v>
      </c>
      <c r="M2141">
        <v>3</v>
      </c>
      <c r="O2141" t="s">
        <v>26</v>
      </c>
      <c r="P2141">
        <v>17076</v>
      </c>
      <c r="Q2141" t="s">
        <v>483</v>
      </c>
      <c r="R2141" t="s">
        <v>334</v>
      </c>
      <c r="S2141">
        <v>59001</v>
      </c>
      <c r="T2141" t="s">
        <v>336</v>
      </c>
    </row>
    <row r="2142" spans="1:20" x14ac:dyDescent="0.25">
      <c r="A2142" t="s">
        <v>1279</v>
      </c>
      <c r="B2142" t="s">
        <v>580</v>
      </c>
      <c r="D2142">
        <v>908030001</v>
      </c>
      <c r="E2142" t="s">
        <v>793</v>
      </c>
      <c r="F2142" t="s">
        <v>794</v>
      </c>
      <c r="G2142" t="s">
        <v>333</v>
      </c>
      <c r="H2142">
        <v>17076</v>
      </c>
      <c r="I2142">
        <v>560</v>
      </c>
      <c r="J2142" t="s">
        <v>330</v>
      </c>
      <c r="K2142">
        <v>18</v>
      </c>
      <c r="L2142">
        <v>56</v>
      </c>
      <c r="M2142">
        <v>10</v>
      </c>
      <c r="O2142" t="s">
        <v>26</v>
      </c>
      <c r="P2142">
        <v>17076</v>
      </c>
      <c r="Q2142" t="s">
        <v>483</v>
      </c>
      <c r="R2142" t="s">
        <v>334</v>
      </c>
      <c r="S2142">
        <v>59001</v>
      </c>
      <c r="T2142" t="s">
        <v>336</v>
      </c>
    </row>
    <row r="2143" spans="1:20" x14ac:dyDescent="0.25">
      <c r="A2143" t="s">
        <v>993</v>
      </c>
      <c r="B2143" t="s">
        <v>849</v>
      </c>
      <c r="D2143">
        <v>908030001</v>
      </c>
      <c r="E2143" t="s">
        <v>793</v>
      </c>
      <c r="F2143" t="s">
        <v>794</v>
      </c>
      <c r="G2143" t="s">
        <v>333</v>
      </c>
      <c r="H2143">
        <v>17076</v>
      </c>
      <c r="I2143">
        <v>1724.25</v>
      </c>
      <c r="J2143" t="s">
        <v>330</v>
      </c>
      <c r="K2143">
        <v>29</v>
      </c>
      <c r="L2143">
        <v>68.97</v>
      </c>
      <c r="M2143">
        <v>25</v>
      </c>
      <c r="O2143" t="s">
        <v>26</v>
      </c>
      <c r="P2143">
        <v>17076</v>
      </c>
      <c r="Q2143" t="s">
        <v>483</v>
      </c>
      <c r="R2143" t="s">
        <v>334</v>
      </c>
      <c r="S2143">
        <v>59001</v>
      </c>
      <c r="T2143" t="s">
        <v>336</v>
      </c>
    </row>
    <row r="2144" spans="1:20" x14ac:dyDescent="0.25">
      <c r="A2144" t="s">
        <v>791</v>
      </c>
      <c r="B2144" t="s">
        <v>792</v>
      </c>
      <c r="D2144">
        <v>908030001</v>
      </c>
      <c r="E2144" t="s">
        <v>793</v>
      </c>
      <c r="F2144" t="s">
        <v>794</v>
      </c>
      <c r="G2144" t="s">
        <v>333</v>
      </c>
      <c r="H2144">
        <v>17076</v>
      </c>
      <c r="I2144">
        <v>60</v>
      </c>
      <c r="J2144" t="s">
        <v>330</v>
      </c>
      <c r="K2144">
        <v>8</v>
      </c>
      <c r="L2144">
        <v>60</v>
      </c>
      <c r="M2144">
        <v>1</v>
      </c>
      <c r="O2144" t="s">
        <v>26</v>
      </c>
      <c r="P2144">
        <v>17076</v>
      </c>
      <c r="Q2144" t="s">
        <v>483</v>
      </c>
      <c r="R2144" t="s">
        <v>334</v>
      </c>
      <c r="S2144">
        <v>59001</v>
      </c>
      <c r="T2144" t="s">
        <v>336</v>
      </c>
    </row>
    <row r="2145" spans="1:20" x14ac:dyDescent="0.25">
      <c r="A2145" t="s">
        <v>1512</v>
      </c>
      <c r="B2145" t="s">
        <v>887</v>
      </c>
      <c r="D2145">
        <v>908013020</v>
      </c>
      <c r="E2145" t="s">
        <v>1008</v>
      </c>
      <c r="F2145" t="s">
        <v>1513</v>
      </c>
      <c r="G2145" t="s">
        <v>333</v>
      </c>
      <c r="H2145">
        <v>17076</v>
      </c>
      <c r="I2145">
        <v>137.94</v>
      </c>
      <c r="J2145" t="s">
        <v>330</v>
      </c>
      <c r="K2145">
        <v>2</v>
      </c>
      <c r="L2145">
        <v>68.97</v>
      </c>
      <c r="M2145">
        <v>2</v>
      </c>
      <c r="O2145" t="s">
        <v>26</v>
      </c>
      <c r="P2145">
        <v>17076</v>
      </c>
      <c r="Q2145" t="s">
        <v>483</v>
      </c>
      <c r="R2145" t="s">
        <v>334</v>
      </c>
      <c r="S2145">
        <v>59001</v>
      </c>
      <c r="T2145" t="s">
        <v>336</v>
      </c>
    </row>
    <row r="2146" spans="1:20" x14ac:dyDescent="0.25">
      <c r="A2146" t="s">
        <v>1302</v>
      </c>
      <c r="B2146" t="s">
        <v>441</v>
      </c>
      <c r="D2146">
        <v>908030020</v>
      </c>
      <c r="E2146" t="s">
        <v>799</v>
      </c>
      <c r="F2146" t="s">
        <v>797</v>
      </c>
      <c r="G2146" t="s">
        <v>333</v>
      </c>
      <c r="H2146">
        <v>17076</v>
      </c>
      <c r="I2146">
        <v>300</v>
      </c>
      <c r="J2146" t="s">
        <v>330</v>
      </c>
      <c r="K2146">
        <v>10</v>
      </c>
      <c r="L2146">
        <v>60</v>
      </c>
      <c r="M2146">
        <v>5</v>
      </c>
      <c r="O2146" t="s">
        <v>26</v>
      </c>
      <c r="P2146">
        <v>17076</v>
      </c>
      <c r="Q2146" t="s">
        <v>483</v>
      </c>
      <c r="R2146" t="s">
        <v>334</v>
      </c>
      <c r="S2146">
        <v>59001</v>
      </c>
      <c r="T2146" t="s">
        <v>336</v>
      </c>
    </row>
    <row r="2147" spans="1:20" x14ac:dyDescent="0.25">
      <c r="A2147" t="s">
        <v>1072</v>
      </c>
      <c r="B2147" t="s">
        <v>568</v>
      </c>
      <c r="D2147">
        <v>908030020</v>
      </c>
      <c r="E2147" t="s">
        <v>799</v>
      </c>
      <c r="F2147" t="s">
        <v>797</v>
      </c>
      <c r="G2147" t="s">
        <v>333</v>
      </c>
      <c r="H2147">
        <v>17076</v>
      </c>
      <c r="I2147">
        <v>180</v>
      </c>
      <c r="J2147" t="s">
        <v>330</v>
      </c>
      <c r="K2147">
        <v>19</v>
      </c>
      <c r="L2147">
        <v>60</v>
      </c>
      <c r="M2147">
        <v>3</v>
      </c>
      <c r="O2147" t="s">
        <v>26</v>
      </c>
      <c r="P2147">
        <v>17076</v>
      </c>
      <c r="Q2147" t="s">
        <v>483</v>
      </c>
      <c r="R2147" t="s">
        <v>334</v>
      </c>
      <c r="S2147">
        <v>59001</v>
      </c>
      <c r="T2147" t="s">
        <v>336</v>
      </c>
    </row>
    <row r="2148" spans="1:20" x14ac:dyDescent="0.25">
      <c r="A2148" t="s">
        <v>798</v>
      </c>
      <c r="B2148" t="s">
        <v>358</v>
      </c>
      <c r="D2148">
        <v>908030020</v>
      </c>
      <c r="E2148" t="s">
        <v>799</v>
      </c>
      <c r="F2148" t="s">
        <v>797</v>
      </c>
      <c r="G2148" t="s">
        <v>333</v>
      </c>
      <c r="H2148">
        <v>17076</v>
      </c>
      <c r="I2148">
        <v>300</v>
      </c>
      <c r="J2148" t="s">
        <v>330</v>
      </c>
      <c r="K2148">
        <v>8</v>
      </c>
      <c r="L2148">
        <v>60</v>
      </c>
      <c r="M2148">
        <v>5</v>
      </c>
      <c r="O2148" t="s">
        <v>26</v>
      </c>
      <c r="P2148">
        <v>17076</v>
      </c>
      <c r="Q2148" t="s">
        <v>483</v>
      </c>
      <c r="R2148" t="s">
        <v>334</v>
      </c>
      <c r="S2148">
        <v>59001</v>
      </c>
      <c r="T2148" t="s">
        <v>336</v>
      </c>
    </row>
    <row r="2149" spans="1:20" x14ac:dyDescent="0.25">
      <c r="A2149" t="s">
        <v>1496</v>
      </c>
      <c r="B2149" t="s">
        <v>788</v>
      </c>
      <c r="D2149">
        <v>906012001</v>
      </c>
      <c r="E2149" t="s">
        <v>780</v>
      </c>
      <c r="F2149" t="s">
        <v>801</v>
      </c>
      <c r="G2149" t="s">
        <v>333</v>
      </c>
      <c r="H2149">
        <v>17076</v>
      </c>
      <c r="I2149">
        <v>275</v>
      </c>
      <c r="J2149" t="s">
        <v>330</v>
      </c>
      <c r="K2149">
        <v>8</v>
      </c>
      <c r="L2149">
        <v>55</v>
      </c>
      <c r="M2149">
        <v>5</v>
      </c>
      <c r="O2149" t="s">
        <v>26</v>
      </c>
      <c r="P2149">
        <v>17076</v>
      </c>
      <c r="Q2149" t="s">
        <v>483</v>
      </c>
      <c r="R2149" t="s">
        <v>334</v>
      </c>
      <c r="S2149">
        <v>59001</v>
      </c>
      <c r="T2149" t="s">
        <v>336</v>
      </c>
    </row>
    <row r="2150" spans="1:20" x14ac:dyDescent="0.25">
      <c r="A2150" t="s">
        <v>1197</v>
      </c>
      <c r="B2150" t="s">
        <v>407</v>
      </c>
      <c r="D2150">
        <v>907058001</v>
      </c>
      <c r="E2150" t="s">
        <v>804</v>
      </c>
      <c r="F2150" t="s">
        <v>805</v>
      </c>
      <c r="G2150" t="s">
        <v>333</v>
      </c>
      <c r="H2150">
        <v>17076</v>
      </c>
      <c r="I2150">
        <v>900</v>
      </c>
      <c r="J2150" t="s">
        <v>330</v>
      </c>
      <c r="K2150">
        <v>11</v>
      </c>
      <c r="L2150">
        <v>60</v>
      </c>
      <c r="M2150">
        <v>15</v>
      </c>
      <c r="O2150" t="s">
        <v>26</v>
      </c>
      <c r="P2150">
        <v>17076</v>
      </c>
      <c r="Q2150" t="s">
        <v>483</v>
      </c>
      <c r="R2150" t="s">
        <v>334</v>
      </c>
      <c r="S2150">
        <v>59001</v>
      </c>
      <c r="T2150" t="s">
        <v>336</v>
      </c>
    </row>
    <row r="2151" spans="1:20" x14ac:dyDescent="0.25">
      <c r="A2151" t="s">
        <v>1126</v>
      </c>
      <c r="B2151" t="s">
        <v>765</v>
      </c>
      <c r="D2151">
        <v>907058001</v>
      </c>
      <c r="E2151" t="s">
        <v>804</v>
      </c>
      <c r="F2151" t="s">
        <v>805</v>
      </c>
      <c r="G2151" t="s">
        <v>333</v>
      </c>
      <c r="H2151">
        <v>17076</v>
      </c>
      <c r="I2151">
        <v>1020</v>
      </c>
      <c r="J2151" t="s">
        <v>330</v>
      </c>
      <c r="K2151">
        <v>5</v>
      </c>
      <c r="L2151">
        <v>60</v>
      </c>
      <c r="M2151">
        <v>17</v>
      </c>
      <c r="O2151" t="s">
        <v>26</v>
      </c>
      <c r="P2151">
        <v>17076</v>
      </c>
      <c r="Q2151" t="s">
        <v>483</v>
      </c>
      <c r="R2151" t="s">
        <v>334</v>
      </c>
      <c r="S2151">
        <v>59001</v>
      </c>
      <c r="T2151" t="s">
        <v>336</v>
      </c>
    </row>
    <row r="2152" spans="1:20" x14ac:dyDescent="0.25">
      <c r="A2152" t="s">
        <v>1345</v>
      </c>
      <c r="B2152" t="s">
        <v>887</v>
      </c>
      <c r="D2152">
        <v>907058001</v>
      </c>
      <c r="E2152" t="s">
        <v>804</v>
      </c>
      <c r="F2152" t="s">
        <v>805</v>
      </c>
      <c r="G2152" t="s">
        <v>333</v>
      </c>
      <c r="H2152">
        <v>17076</v>
      </c>
      <c r="I2152">
        <v>344.85</v>
      </c>
      <c r="J2152" t="s">
        <v>330</v>
      </c>
      <c r="K2152">
        <v>9</v>
      </c>
      <c r="L2152">
        <v>68.97</v>
      </c>
      <c r="M2152">
        <v>5</v>
      </c>
      <c r="O2152" t="s">
        <v>26</v>
      </c>
      <c r="P2152">
        <v>17076</v>
      </c>
      <c r="Q2152" t="s">
        <v>483</v>
      </c>
      <c r="R2152" t="s">
        <v>334</v>
      </c>
      <c r="S2152">
        <v>59001</v>
      </c>
      <c r="T2152" t="s">
        <v>336</v>
      </c>
    </row>
    <row r="2153" spans="1:20" x14ac:dyDescent="0.25">
      <c r="A2153" t="s">
        <v>802</v>
      </c>
      <c r="B2153" t="s">
        <v>803</v>
      </c>
      <c r="D2153">
        <v>907058001</v>
      </c>
      <c r="E2153" t="s">
        <v>804</v>
      </c>
      <c r="F2153" t="s">
        <v>805</v>
      </c>
      <c r="G2153" t="s">
        <v>333</v>
      </c>
      <c r="H2153">
        <v>17076</v>
      </c>
      <c r="I2153">
        <v>300</v>
      </c>
      <c r="J2153" t="s">
        <v>330</v>
      </c>
      <c r="K2153">
        <v>7</v>
      </c>
      <c r="L2153">
        <v>60</v>
      </c>
      <c r="M2153">
        <v>5</v>
      </c>
      <c r="O2153" t="s">
        <v>26</v>
      </c>
      <c r="P2153">
        <v>17076</v>
      </c>
      <c r="Q2153" t="s">
        <v>483</v>
      </c>
      <c r="R2153" t="s">
        <v>334</v>
      </c>
      <c r="S2153">
        <v>59001</v>
      </c>
      <c r="T2153" t="s">
        <v>336</v>
      </c>
    </row>
    <row r="2154" spans="1:20" x14ac:dyDescent="0.25">
      <c r="A2154" t="s">
        <v>1198</v>
      </c>
      <c r="B2154" t="s">
        <v>903</v>
      </c>
      <c r="D2154">
        <v>907058001</v>
      </c>
      <c r="E2154" t="s">
        <v>804</v>
      </c>
      <c r="F2154" t="s">
        <v>805</v>
      </c>
      <c r="G2154" t="s">
        <v>333</v>
      </c>
      <c r="H2154">
        <v>17076</v>
      </c>
      <c r="I2154">
        <v>300</v>
      </c>
      <c r="J2154" t="s">
        <v>330</v>
      </c>
      <c r="K2154">
        <v>6</v>
      </c>
      <c r="L2154">
        <v>60</v>
      </c>
      <c r="M2154">
        <v>5</v>
      </c>
      <c r="O2154" t="s">
        <v>26</v>
      </c>
      <c r="P2154">
        <v>17076</v>
      </c>
      <c r="Q2154" t="s">
        <v>483</v>
      </c>
      <c r="R2154" t="s">
        <v>334</v>
      </c>
      <c r="S2154">
        <v>59001</v>
      </c>
      <c r="T2154" t="s">
        <v>336</v>
      </c>
    </row>
    <row r="2155" spans="1:20" x14ac:dyDescent="0.25">
      <c r="A2155" t="s">
        <v>1128</v>
      </c>
      <c r="B2155" t="s">
        <v>788</v>
      </c>
      <c r="D2155">
        <v>907058001</v>
      </c>
      <c r="E2155" t="s">
        <v>804</v>
      </c>
      <c r="F2155" t="s">
        <v>805</v>
      </c>
      <c r="G2155" t="s">
        <v>333</v>
      </c>
      <c r="H2155">
        <v>17076</v>
      </c>
      <c r="I2155">
        <v>1100</v>
      </c>
      <c r="J2155" t="s">
        <v>330</v>
      </c>
      <c r="K2155">
        <v>11</v>
      </c>
      <c r="L2155">
        <v>55</v>
      </c>
      <c r="M2155">
        <v>20</v>
      </c>
      <c r="O2155" t="s">
        <v>26</v>
      </c>
      <c r="P2155">
        <v>17076</v>
      </c>
      <c r="Q2155" t="s">
        <v>483</v>
      </c>
      <c r="R2155" t="s">
        <v>334</v>
      </c>
      <c r="S2155">
        <v>59001</v>
      </c>
      <c r="T2155" t="s">
        <v>336</v>
      </c>
    </row>
    <row r="2156" spans="1:20" x14ac:dyDescent="0.25">
      <c r="A2156" t="s">
        <v>1129</v>
      </c>
      <c r="B2156" t="s">
        <v>580</v>
      </c>
      <c r="D2156">
        <v>907058001</v>
      </c>
      <c r="E2156" t="s">
        <v>804</v>
      </c>
      <c r="F2156" t="s">
        <v>805</v>
      </c>
      <c r="G2156" t="s">
        <v>333</v>
      </c>
      <c r="H2156">
        <v>17076</v>
      </c>
      <c r="I2156">
        <v>1512</v>
      </c>
      <c r="J2156" t="s">
        <v>330</v>
      </c>
      <c r="K2156">
        <v>6</v>
      </c>
      <c r="L2156">
        <v>56</v>
      </c>
      <c r="M2156">
        <v>27</v>
      </c>
      <c r="O2156" t="s">
        <v>26</v>
      </c>
      <c r="P2156">
        <v>17076</v>
      </c>
      <c r="Q2156" t="s">
        <v>483</v>
      </c>
      <c r="R2156" t="s">
        <v>334</v>
      </c>
      <c r="S2156">
        <v>59001</v>
      </c>
      <c r="T2156" t="s">
        <v>336</v>
      </c>
    </row>
    <row r="2157" spans="1:20" x14ac:dyDescent="0.25">
      <c r="A2157" t="s">
        <v>994</v>
      </c>
      <c r="B2157" t="s">
        <v>351</v>
      </c>
      <c r="D2157">
        <v>907058001</v>
      </c>
      <c r="E2157" t="s">
        <v>804</v>
      </c>
      <c r="F2157" t="s">
        <v>805</v>
      </c>
      <c r="G2157" t="s">
        <v>333</v>
      </c>
      <c r="H2157">
        <v>17076</v>
      </c>
      <c r="I2157">
        <v>918.45</v>
      </c>
      <c r="J2157" t="s">
        <v>330</v>
      </c>
      <c r="K2157">
        <v>10</v>
      </c>
      <c r="L2157">
        <v>61.23</v>
      </c>
      <c r="M2157">
        <v>15</v>
      </c>
      <c r="O2157" t="s">
        <v>26</v>
      </c>
      <c r="P2157">
        <v>17076</v>
      </c>
      <c r="Q2157" t="s">
        <v>483</v>
      </c>
      <c r="R2157" t="s">
        <v>334</v>
      </c>
      <c r="S2157">
        <v>59001</v>
      </c>
      <c r="T2157" t="s">
        <v>336</v>
      </c>
    </row>
    <row r="2158" spans="1:20" x14ac:dyDescent="0.25">
      <c r="A2158" t="s">
        <v>1199</v>
      </c>
      <c r="B2158" t="s">
        <v>796</v>
      </c>
      <c r="D2158">
        <v>907058001</v>
      </c>
      <c r="E2158" t="s">
        <v>804</v>
      </c>
      <c r="F2158" t="s">
        <v>805</v>
      </c>
      <c r="G2158" t="s">
        <v>333</v>
      </c>
      <c r="H2158">
        <v>17076</v>
      </c>
      <c r="I2158">
        <v>612.29999999999995</v>
      </c>
      <c r="J2158" t="s">
        <v>330</v>
      </c>
      <c r="K2158">
        <v>5</v>
      </c>
      <c r="L2158">
        <v>61.23</v>
      </c>
      <c r="M2158">
        <v>10</v>
      </c>
      <c r="O2158" t="s">
        <v>26</v>
      </c>
      <c r="P2158">
        <v>17076</v>
      </c>
      <c r="Q2158" t="s">
        <v>483</v>
      </c>
      <c r="R2158" t="s">
        <v>334</v>
      </c>
      <c r="S2158">
        <v>59001</v>
      </c>
      <c r="T2158" t="s">
        <v>336</v>
      </c>
    </row>
    <row r="2159" spans="1:20" x14ac:dyDescent="0.25">
      <c r="A2159" t="s">
        <v>1200</v>
      </c>
      <c r="B2159" t="s">
        <v>441</v>
      </c>
      <c r="D2159">
        <v>907058001</v>
      </c>
      <c r="E2159" t="s">
        <v>804</v>
      </c>
      <c r="F2159" t="s">
        <v>805</v>
      </c>
      <c r="G2159" t="s">
        <v>333</v>
      </c>
      <c r="H2159">
        <v>17076</v>
      </c>
      <c r="I2159">
        <v>600</v>
      </c>
      <c r="J2159" t="s">
        <v>330</v>
      </c>
      <c r="K2159">
        <v>12</v>
      </c>
      <c r="L2159">
        <v>60</v>
      </c>
      <c r="M2159">
        <v>10</v>
      </c>
      <c r="O2159" t="s">
        <v>26</v>
      </c>
      <c r="P2159">
        <v>17076</v>
      </c>
      <c r="Q2159" t="s">
        <v>483</v>
      </c>
      <c r="R2159" t="s">
        <v>334</v>
      </c>
      <c r="S2159">
        <v>59001</v>
      </c>
      <c r="T2159" t="s">
        <v>336</v>
      </c>
    </row>
    <row r="2160" spans="1:20" x14ac:dyDescent="0.25">
      <c r="A2160" t="s">
        <v>1426</v>
      </c>
      <c r="B2160" t="s">
        <v>351</v>
      </c>
      <c r="D2160">
        <v>907058001</v>
      </c>
      <c r="E2160" t="s">
        <v>804</v>
      </c>
      <c r="F2160" t="s">
        <v>805</v>
      </c>
      <c r="G2160" t="s">
        <v>333</v>
      </c>
      <c r="H2160">
        <v>17076</v>
      </c>
      <c r="I2160">
        <v>1224.5999999999999</v>
      </c>
      <c r="J2160" t="s">
        <v>330</v>
      </c>
      <c r="K2160">
        <v>11</v>
      </c>
      <c r="L2160">
        <v>61.23</v>
      </c>
      <c r="M2160">
        <v>20</v>
      </c>
      <c r="O2160" t="s">
        <v>26</v>
      </c>
      <c r="P2160">
        <v>17076</v>
      </c>
      <c r="Q2160" t="s">
        <v>483</v>
      </c>
      <c r="R2160" t="s">
        <v>334</v>
      </c>
      <c r="S2160">
        <v>59001</v>
      </c>
      <c r="T2160" t="s">
        <v>336</v>
      </c>
    </row>
    <row r="2161" spans="1:20" x14ac:dyDescent="0.25">
      <c r="A2161" t="s">
        <v>1131</v>
      </c>
      <c r="B2161" t="s">
        <v>611</v>
      </c>
      <c r="D2161">
        <v>907058001</v>
      </c>
      <c r="E2161" t="s">
        <v>804</v>
      </c>
      <c r="F2161" t="s">
        <v>805</v>
      </c>
      <c r="G2161" t="s">
        <v>333</v>
      </c>
      <c r="H2161">
        <v>17076</v>
      </c>
      <c r="I2161">
        <v>605</v>
      </c>
      <c r="J2161" t="s">
        <v>330</v>
      </c>
      <c r="K2161">
        <v>10</v>
      </c>
      <c r="L2161">
        <v>55</v>
      </c>
      <c r="M2161">
        <v>11</v>
      </c>
      <c r="O2161" t="s">
        <v>26</v>
      </c>
      <c r="P2161">
        <v>17076</v>
      </c>
      <c r="Q2161" t="s">
        <v>483</v>
      </c>
      <c r="R2161" t="s">
        <v>334</v>
      </c>
      <c r="S2161">
        <v>59001</v>
      </c>
      <c r="T2161" t="s">
        <v>336</v>
      </c>
    </row>
    <row r="2162" spans="1:20" x14ac:dyDescent="0.25">
      <c r="A2162" t="s">
        <v>1131</v>
      </c>
      <c r="B2162" t="s">
        <v>611</v>
      </c>
      <c r="D2162">
        <v>907058001</v>
      </c>
      <c r="E2162" t="s">
        <v>804</v>
      </c>
      <c r="F2162" t="s">
        <v>805</v>
      </c>
      <c r="G2162" t="s">
        <v>333</v>
      </c>
      <c r="H2162">
        <v>17076</v>
      </c>
      <c r="I2162">
        <v>540</v>
      </c>
      <c r="J2162" t="s">
        <v>330</v>
      </c>
      <c r="K2162">
        <v>11</v>
      </c>
      <c r="L2162">
        <v>60</v>
      </c>
      <c r="M2162">
        <v>9</v>
      </c>
      <c r="O2162" t="s">
        <v>26</v>
      </c>
      <c r="P2162">
        <v>17076</v>
      </c>
      <c r="Q2162" t="s">
        <v>483</v>
      </c>
      <c r="R2162" t="s">
        <v>334</v>
      </c>
      <c r="S2162">
        <v>59001</v>
      </c>
      <c r="T2162" t="s">
        <v>336</v>
      </c>
    </row>
    <row r="2163" spans="1:20" x14ac:dyDescent="0.25">
      <c r="A2163" t="s">
        <v>1303</v>
      </c>
      <c r="B2163" t="s">
        <v>568</v>
      </c>
      <c r="D2163">
        <v>907058001</v>
      </c>
      <c r="E2163" t="s">
        <v>804</v>
      </c>
      <c r="F2163" t="s">
        <v>805</v>
      </c>
      <c r="G2163" t="s">
        <v>333</v>
      </c>
      <c r="H2163">
        <v>17076</v>
      </c>
      <c r="I2163">
        <v>600</v>
      </c>
      <c r="J2163" t="s">
        <v>330</v>
      </c>
      <c r="K2163">
        <v>1</v>
      </c>
      <c r="L2163">
        <v>60</v>
      </c>
      <c r="M2163">
        <v>10</v>
      </c>
      <c r="O2163" t="s">
        <v>26</v>
      </c>
      <c r="P2163">
        <v>17076</v>
      </c>
      <c r="Q2163" t="s">
        <v>483</v>
      </c>
      <c r="R2163" t="s">
        <v>334</v>
      </c>
      <c r="S2163">
        <v>59001</v>
      </c>
      <c r="T2163" t="s">
        <v>336</v>
      </c>
    </row>
    <row r="2164" spans="1:20" x14ac:dyDescent="0.25">
      <c r="A2164" t="s">
        <v>996</v>
      </c>
      <c r="B2164" t="s">
        <v>849</v>
      </c>
      <c r="D2164">
        <v>907053010</v>
      </c>
      <c r="E2164" t="s">
        <v>997</v>
      </c>
      <c r="F2164" t="s">
        <v>998</v>
      </c>
      <c r="G2164" t="s">
        <v>333</v>
      </c>
      <c r="H2164">
        <v>17076</v>
      </c>
      <c r="I2164">
        <v>275.88</v>
      </c>
      <c r="J2164" t="s">
        <v>330</v>
      </c>
      <c r="K2164">
        <v>17</v>
      </c>
      <c r="L2164">
        <v>68.97</v>
      </c>
      <c r="M2164">
        <v>4</v>
      </c>
      <c r="O2164" t="s">
        <v>26</v>
      </c>
      <c r="P2164">
        <v>17076</v>
      </c>
      <c r="Q2164" t="s">
        <v>483</v>
      </c>
      <c r="R2164" t="s">
        <v>334</v>
      </c>
      <c r="S2164">
        <v>59001</v>
      </c>
      <c r="T2164" t="s">
        <v>336</v>
      </c>
    </row>
    <row r="2165" spans="1:20" x14ac:dyDescent="0.25">
      <c r="A2165" t="s">
        <v>1251</v>
      </c>
      <c r="B2165" t="s">
        <v>792</v>
      </c>
      <c r="D2165">
        <v>902064001</v>
      </c>
      <c r="E2165" t="s">
        <v>873</v>
      </c>
      <c r="F2165" t="s">
        <v>874</v>
      </c>
      <c r="G2165" t="s">
        <v>333</v>
      </c>
      <c r="H2165">
        <v>17076</v>
      </c>
      <c r="I2165">
        <v>300</v>
      </c>
      <c r="J2165" t="s">
        <v>330</v>
      </c>
      <c r="K2165">
        <v>2</v>
      </c>
      <c r="L2165">
        <v>60</v>
      </c>
      <c r="M2165">
        <v>5</v>
      </c>
      <c r="O2165" t="s">
        <v>26</v>
      </c>
      <c r="P2165">
        <v>17076</v>
      </c>
      <c r="Q2165" t="s">
        <v>483</v>
      </c>
      <c r="R2165" t="s">
        <v>334</v>
      </c>
      <c r="S2165">
        <v>59001</v>
      </c>
      <c r="T2165" t="s">
        <v>336</v>
      </c>
    </row>
    <row r="2166" spans="1:20" x14ac:dyDescent="0.25">
      <c r="A2166" t="s">
        <v>1383</v>
      </c>
      <c r="B2166" t="s">
        <v>773</v>
      </c>
      <c r="D2166">
        <v>902064001</v>
      </c>
      <c r="E2166" t="s">
        <v>873</v>
      </c>
      <c r="F2166" t="s">
        <v>874</v>
      </c>
      <c r="G2166" t="s">
        <v>333</v>
      </c>
      <c r="H2166">
        <v>17076</v>
      </c>
      <c r="I2166">
        <v>428.61</v>
      </c>
      <c r="J2166" t="s">
        <v>330</v>
      </c>
      <c r="K2166">
        <v>7</v>
      </c>
      <c r="L2166">
        <v>61.23</v>
      </c>
      <c r="M2166">
        <v>7</v>
      </c>
      <c r="O2166" t="s">
        <v>26</v>
      </c>
      <c r="P2166">
        <v>17076</v>
      </c>
      <c r="Q2166" t="s">
        <v>483</v>
      </c>
      <c r="R2166" t="s">
        <v>334</v>
      </c>
      <c r="S2166">
        <v>59001</v>
      </c>
      <c r="T2166" t="s">
        <v>336</v>
      </c>
    </row>
    <row r="2167" spans="1:20" x14ac:dyDescent="0.25">
      <c r="A2167" t="s">
        <v>1459</v>
      </c>
      <c r="B2167" t="s">
        <v>441</v>
      </c>
      <c r="D2167">
        <v>908030080</v>
      </c>
      <c r="E2167" t="s">
        <v>785</v>
      </c>
      <c r="F2167" t="s">
        <v>1460</v>
      </c>
      <c r="G2167" t="s">
        <v>333</v>
      </c>
      <c r="H2167">
        <v>17076</v>
      </c>
      <c r="I2167">
        <v>360</v>
      </c>
      <c r="J2167" t="s">
        <v>330</v>
      </c>
      <c r="K2167">
        <v>11</v>
      </c>
      <c r="L2167">
        <v>60</v>
      </c>
      <c r="M2167">
        <v>6</v>
      </c>
      <c r="O2167" t="s">
        <v>26</v>
      </c>
      <c r="P2167">
        <v>17076</v>
      </c>
      <c r="Q2167" t="s">
        <v>483</v>
      </c>
      <c r="R2167" t="s">
        <v>334</v>
      </c>
      <c r="S2167">
        <v>59001</v>
      </c>
      <c r="T2167" t="s">
        <v>336</v>
      </c>
    </row>
    <row r="2168" spans="1:20" x14ac:dyDescent="0.25">
      <c r="A2168" t="s">
        <v>1154</v>
      </c>
      <c r="B2168" t="s">
        <v>796</v>
      </c>
      <c r="D2168">
        <v>908013033</v>
      </c>
      <c r="E2168" t="s">
        <v>1155</v>
      </c>
      <c r="F2168" t="s">
        <v>1156</v>
      </c>
      <c r="G2168" t="s">
        <v>333</v>
      </c>
      <c r="H2168">
        <v>17076</v>
      </c>
      <c r="I2168">
        <v>306.14999999999998</v>
      </c>
      <c r="J2168" t="s">
        <v>330</v>
      </c>
      <c r="K2168">
        <v>6</v>
      </c>
      <c r="L2168">
        <v>61.23</v>
      </c>
      <c r="M2168">
        <v>5</v>
      </c>
      <c r="O2168" t="s">
        <v>26</v>
      </c>
      <c r="P2168">
        <v>17076</v>
      </c>
      <c r="Q2168" t="s">
        <v>483</v>
      </c>
      <c r="R2168" t="s">
        <v>334</v>
      </c>
      <c r="S2168">
        <v>59001</v>
      </c>
      <c r="T2168" t="s">
        <v>336</v>
      </c>
    </row>
    <row r="2169" spans="1:20" x14ac:dyDescent="0.25">
      <c r="A2169" t="s">
        <v>1097</v>
      </c>
      <c r="B2169" t="s">
        <v>769</v>
      </c>
      <c r="D2169">
        <v>906019001</v>
      </c>
      <c r="E2169" t="s">
        <v>877</v>
      </c>
      <c r="F2169" t="s">
        <v>878</v>
      </c>
      <c r="G2169" t="s">
        <v>333</v>
      </c>
      <c r="H2169">
        <v>17076</v>
      </c>
      <c r="I2169">
        <v>480</v>
      </c>
      <c r="J2169" t="s">
        <v>330</v>
      </c>
      <c r="K2169">
        <v>4</v>
      </c>
      <c r="L2169">
        <v>60</v>
      </c>
      <c r="M2169">
        <v>8</v>
      </c>
      <c r="O2169" t="s">
        <v>26</v>
      </c>
      <c r="P2169">
        <v>17076</v>
      </c>
      <c r="Q2169" t="s">
        <v>483</v>
      </c>
      <c r="R2169" t="s">
        <v>334</v>
      </c>
      <c r="S2169">
        <v>59001</v>
      </c>
      <c r="T2169" t="s">
        <v>336</v>
      </c>
    </row>
    <row r="2170" spans="1:20" x14ac:dyDescent="0.25">
      <c r="A2170" t="s">
        <v>999</v>
      </c>
      <c r="B2170" t="s">
        <v>1000</v>
      </c>
      <c r="D2170">
        <v>906019001</v>
      </c>
      <c r="E2170" t="s">
        <v>877</v>
      </c>
      <c r="F2170" t="s">
        <v>878</v>
      </c>
      <c r="G2170" t="s">
        <v>333</v>
      </c>
      <c r="H2170">
        <v>17076</v>
      </c>
      <c r="I2170">
        <v>600</v>
      </c>
      <c r="J2170" t="s">
        <v>330</v>
      </c>
      <c r="K2170">
        <v>23</v>
      </c>
      <c r="L2170">
        <v>60</v>
      </c>
      <c r="M2170">
        <v>10</v>
      </c>
      <c r="O2170" t="s">
        <v>26</v>
      </c>
      <c r="P2170">
        <v>17076</v>
      </c>
      <c r="Q2170" t="s">
        <v>483</v>
      </c>
      <c r="R2170" t="s">
        <v>334</v>
      </c>
      <c r="S2170">
        <v>59001</v>
      </c>
      <c r="T2170" t="s">
        <v>336</v>
      </c>
    </row>
    <row r="2171" spans="1:20" x14ac:dyDescent="0.25">
      <c r="A2171" t="s">
        <v>1205</v>
      </c>
      <c r="B2171" t="s">
        <v>796</v>
      </c>
      <c r="D2171">
        <v>906019001</v>
      </c>
      <c r="E2171" t="s">
        <v>877</v>
      </c>
      <c r="F2171" t="s">
        <v>878</v>
      </c>
      <c r="G2171" t="s">
        <v>333</v>
      </c>
      <c r="H2171">
        <v>17076</v>
      </c>
      <c r="I2171">
        <v>306.14999999999998</v>
      </c>
      <c r="J2171" t="s">
        <v>330</v>
      </c>
      <c r="K2171">
        <v>19</v>
      </c>
      <c r="L2171">
        <v>61.23</v>
      </c>
      <c r="M2171">
        <v>5</v>
      </c>
      <c r="O2171" t="s">
        <v>26</v>
      </c>
      <c r="P2171">
        <v>17076</v>
      </c>
      <c r="Q2171" t="s">
        <v>483</v>
      </c>
      <c r="R2171" t="s">
        <v>334</v>
      </c>
      <c r="S2171">
        <v>59001</v>
      </c>
      <c r="T2171" t="s">
        <v>336</v>
      </c>
    </row>
    <row r="2172" spans="1:20" x14ac:dyDescent="0.25">
      <c r="A2172" t="s">
        <v>1157</v>
      </c>
      <c r="B2172" t="s">
        <v>580</v>
      </c>
      <c r="D2172">
        <v>903000000</v>
      </c>
      <c r="E2172" t="s">
        <v>1158</v>
      </c>
      <c r="F2172" t="s">
        <v>1159</v>
      </c>
      <c r="G2172" t="s">
        <v>333</v>
      </c>
      <c r="H2172">
        <v>17076</v>
      </c>
      <c r="I2172">
        <v>112</v>
      </c>
      <c r="J2172" t="s">
        <v>330</v>
      </c>
      <c r="K2172">
        <v>18</v>
      </c>
      <c r="L2172">
        <v>56</v>
      </c>
      <c r="M2172">
        <v>2</v>
      </c>
      <c r="O2172" t="s">
        <v>26</v>
      </c>
      <c r="P2172">
        <v>17076</v>
      </c>
      <c r="Q2172" t="s">
        <v>483</v>
      </c>
      <c r="R2172" t="s">
        <v>334</v>
      </c>
      <c r="S2172">
        <v>59001</v>
      </c>
      <c r="T2172" t="s">
        <v>336</v>
      </c>
    </row>
    <row r="2173" spans="1:20" x14ac:dyDescent="0.25">
      <c r="A2173" t="s">
        <v>1007</v>
      </c>
      <c r="B2173" t="s">
        <v>626</v>
      </c>
      <c r="D2173">
        <v>908013020</v>
      </c>
      <c r="E2173" t="s">
        <v>1008</v>
      </c>
      <c r="F2173" t="s">
        <v>1009</v>
      </c>
      <c r="G2173" t="s">
        <v>333</v>
      </c>
      <c r="H2173">
        <v>17076</v>
      </c>
      <c r="I2173">
        <v>183.69</v>
      </c>
      <c r="J2173" t="s">
        <v>330</v>
      </c>
      <c r="K2173">
        <v>17</v>
      </c>
      <c r="L2173">
        <v>61.23</v>
      </c>
      <c r="M2173">
        <v>3</v>
      </c>
      <c r="O2173" t="s">
        <v>26</v>
      </c>
      <c r="P2173">
        <v>17076</v>
      </c>
      <c r="Q2173" t="s">
        <v>483</v>
      </c>
      <c r="R2173" t="s">
        <v>334</v>
      </c>
      <c r="S2173">
        <v>59001</v>
      </c>
      <c r="T2173" t="s">
        <v>336</v>
      </c>
    </row>
    <row r="2174" spans="1:20" x14ac:dyDescent="0.25">
      <c r="A2174" t="s">
        <v>1007</v>
      </c>
      <c r="B2174" t="s">
        <v>626</v>
      </c>
      <c r="D2174">
        <v>908013020</v>
      </c>
      <c r="E2174" t="s">
        <v>1008</v>
      </c>
      <c r="F2174" t="s">
        <v>1009</v>
      </c>
      <c r="G2174" t="s">
        <v>333</v>
      </c>
      <c r="H2174">
        <v>17076</v>
      </c>
      <c r="I2174">
        <v>275</v>
      </c>
      <c r="J2174" t="s">
        <v>330</v>
      </c>
      <c r="K2174">
        <v>18</v>
      </c>
      <c r="L2174">
        <v>55</v>
      </c>
      <c r="M2174">
        <v>5</v>
      </c>
      <c r="O2174" t="s">
        <v>26</v>
      </c>
      <c r="P2174">
        <v>17076</v>
      </c>
      <c r="Q2174" t="s">
        <v>483</v>
      </c>
      <c r="R2174" t="s">
        <v>334</v>
      </c>
      <c r="S2174">
        <v>59001</v>
      </c>
      <c r="T2174" t="s">
        <v>336</v>
      </c>
    </row>
    <row r="2175" spans="1:20" x14ac:dyDescent="0.25">
      <c r="A2175" t="s">
        <v>1010</v>
      </c>
      <c r="B2175" t="s">
        <v>413</v>
      </c>
      <c r="D2175">
        <v>908013020</v>
      </c>
      <c r="E2175" t="s">
        <v>1008</v>
      </c>
      <c r="F2175" t="s">
        <v>1009</v>
      </c>
      <c r="G2175" t="s">
        <v>333</v>
      </c>
      <c r="H2175">
        <v>17076</v>
      </c>
      <c r="I2175">
        <v>180</v>
      </c>
      <c r="J2175" t="s">
        <v>330</v>
      </c>
      <c r="K2175">
        <v>9</v>
      </c>
      <c r="L2175">
        <v>60</v>
      </c>
      <c r="M2175">
        <v>3</v>
      </c>
      <c r="O2175" t="s">
        <v>26</v>
      </c>
      <c r="P2175">
        <v>17076</v>
      </c>
      <c r="Q2175" t="s">
        <v>483</v>
      </c>
      <c r="R2175" t="s">
        <v>334</v>
      </c>
      <c r="S2175">
        <v>59001</v>
      </c>
      <c r="T2175" t="s">
        <v>336</v>
      </c>
    </row>
    <row r="2176" spans="1:20" x14ac:dyDescent="0.25">
      <c r="A2176" t="s">
        <v>1489</v>
      </c>
      <c r="B2176" t="s">
        <v>796</v>
      </c>
      <c r="D2176">
        <v>901037001</v>
      </c>
      <c r="E2176" t="s">
        <v>1020</v>
      </c>
      <c r="F2176" t="s">
        <v>1021</v>
      </c>
      <c r="G2176" t="s">
        <v>333</v>
      </c>
      <c r="H2176">
        <v>17076</v>
      </c>
      <c r="I2176">
        <v>183.69</v>
      </c>
      <c r="J2176" t="s">
        <v>330</v>
      </c>
      <c r="K2176">
        <v>1</v>
      </c>
      <c r="L2176">
        <v>61.23</v>
      </c>
      <c r="M2176">
        <v>3</v>
      </c>
      <c r="O2176" t="s">
        <v>26</v>
      </c>
      <c r="P2176">
        <v>17076</v>
      </c>
      <c r="Q2176" t="s">
        <v>483</v>
      </c>
      <c r="R2176" t="s">
        <v>334</v>
      </c>
      <c r="S2176">
        <v>59001</v>
      </c>
      <c r="T2176" t="s">
        <v>336</v>
      </c>
    </row>
    <row r="2177" spans="1:20" x14ac:dyDescent="0.25">
      <c r="A2177" t="s">
        <v>1287</v>
      </c>
      <c r="B2177" t="s">
        <v>358</v>
      </c>
      <c r="D2177">
        <v>901090070</v>
      </c>
      <c r="E2177" t="s">
        <v>945</v>
      </c>
      <c r="F2177" t="s">
        <v>1021</v>
      </c>
      <c r="G2177" t="s">
        <v>333</v>
      </c>
      <c r="H2177">
        <v>17076</v>
      </c>
      <c r="I2177">
        <v>300</v>
      </c>
      <c r="J2177" t="s">
        <v>330</v>
      </c>
      <c r="K2177">
        <v>11</v>
      </c>
      <c r="L2177">
        <v>60</v>
      </c>
      <c r="M2177">
        <v>5</v>
      </c>
      <c r="O2177" t="s">
        <v>26</v>
      </c>
      <c r="P2177">
        <v>17076</v>
      </c>
      <c r="Q2177" t="s">
        <v>483</v>
      </c>
      <c r="R2177" t="s">
        <v>334</v>
      </c>
      <c r="S2177">
        <v>59001</v>
      </c>
      <c r="T2177" t="s">
        <v>336</v>
      </c>
    </row>
    <row r="2178" spans="1:20" x14ac:dyDescent="0.25">
      <c r="A2178" t="s">
        <v>888</v>
      </c>
      <c r="B2178" t="s">
        <v>568</v>
      </c>
      <c r="D2178">
        <v>904017050</v>
      </c>
      <c r="E2178" t="s">
        <v>889</v>
      </c>
      <c r="F2178" t="s">
        <v>890</v>
      </c>
      <c r="G2178" t="s">
        <v>333</v>
      </c>
      <c r="H2178">
        <v>17076</v>
      </c>
      <c r="I2178">
        <v>900</v>
      </c>
      <c r="J2178" t="s">
        <v>330</v>
      </c>
      <c r="K2178">
        <v>35</v>
      </c>
      <c r="L2178">
        <v>60</v>
      </c>
      <c r="M2178">
        <v>15</v>
      </c>
      <c r="O2178" t="s">
        <v>26</v>
      </c>
      <c r="P2178">
        <v>17076</v>
      </c>
      <c r="Q2178" t="s">
        <v>483</v>
      </c>
      <c r="R2178" t="s">
        <v>334</v>
      </c>
      <c r="S2178">
        <v>59001</v>
      </c>
      <c r="T2178" t="s">
        <v>336</v>
      </c>
    </row>
    <row r="2179" spans="1:20" x14ac:dyDescent="0.25">
      <c r="A2179" t="s">
        <v>1514</v>
      </c>
      <c r="B2179" t="s">
        <v>887</v>
      </c>
      <c r="D2179">
        <v>908013030</v>
      </c>
      <c r="E2179" t="s">
        <v>1039</v>
      </c>
      <c r="F2179" t="s">
        <v>1419</v>
      </c>
      <c r="G2179" t="s">
        <v>333</v>
      </c>
      <c r="H2179">
        <v>17076</v>
      </c>
      <c r="I2179">
        <v>275.88</v>
      </c>
      <c r="J2179" t="s">
        <v>330</v>
      </c>
      <c r="K2179">
        <v>6</v>
      </c>
      <c r="L2179">
        <v>68.97</v>
      </c>
      <c r="M2179">
        <v>4</v>
      </c>
      <c r="O2179" t="s">
        <v>26</v>
      </c>
      <c r="P2179">
        <v>17076</v>
      </c>
      <c r="Q2179" t="s">
        <v>483</v>
      </c>
      <c r="R2179" t="s">
        <v>334</v>
      </c>
      <c r="S2179">
        <v>59001</v>
      </c>
      <c r="T2179" t="s">
        <v>336</v>
      </c>
    </row>
    <row r="2180" spans="1:20" x14ac:dyDescent="0.25">
      <c r="A2180" t="s">
        <v>1026</v>
      </c>
      <c r="B2180" t="s">
        <v>773</v>
      </c>
      <c r="D2180">
        <v>904033001</v>
      </c>
      <c r="E2180" t="s">
        <v>1027</v>
      </c>
      <c r="F2180" t="s">
        <v>1028</v>
      </c>
      <c r="G2180" t="s">
        <v>333</v>
      </c>
      <c r="H2180">
        <v>17076</v>
      </c>
      <c r="I2180">
        <v>183.69</v>
      </c>
      <c r="J2180" t="s">
        <v>330</v>
      </c>
      <c r="K2180">
        <v>20</v>
      </c>
      <c r="L2180">
        <v>61.23</v>
      </c>
      <c r="M2180">
        <v>3</v>
      </c>
      <c r="O2180" t="s">
        <v>26</v>
      </c>
      <c r="P2180">
        <v>17076</v>
      </c>
      <c r="Q2180" t="s">
        <v>483</v>
      </c>
      <c r="R2180" t="s">
        <v>334</v>
      </c>
      <c r="S2180">
        <v>59001</v>
      </c>
      <c r="T2180" t="s">
        <v>336</v>
      </c>
    </row>
    <row r="2181" spans="1:20" x14ac:dyDescent="0.25">
      <c r="A2181" t="s">
        <v>1073</v>
      </c>
      <c r="B2181" t="s">
        <v>358</v>
      </c>
      <c r="D2181">
        <v>909000000</v>
      </c>
      <c r="E2181" t="s">
        <v>1074</v>
      </c>
      <c r="F2181" t="s">
        <v>1028</v>
      </c>
      <c r="G2181" t="s">
        <v>333</v>
      </c>
      <c r="H2181">
        <v>17076</v>
      </c>
      <c r="I2181">
        <v>420</v>
      </c>
      <c r="J2181" t="s">
        <v>330</v>
      </c>
      <c r="K2181">
        <v>16</v>
      </c>
      <c r="L2181">
        <v>60</v>
      </c>
      <c r="M2181">
        <v>7</v>
      </c>
      <c r="O2181" t="s">
        <v>26</v>
      </c>
      <c r="P2181">
        <v>17076</v>
      </c>
      <c r="Q2181" t="s">
        <v>483</v>
      </c>
      <c r="R2181" t="s">
        <v>334</v>
      </c>
      <c r="S2181">
        <v>59001</v>
      </c>
      <c r="T2181" t="s">
        <v>336</v>
      </c>
    </row>
    <row r="2182" spans="1:20" x14ac:dyDescent="0.25">
      <c r="A2182" t="s">
        <v>1029</v>
      </c>
      <c r="B2182" t="s">
        <v>580</v>
      </c>
      <c r="D2182">
        <v>905024001</v>
      </c>
      <c r="E2182" t="s">
        <v>1030</v>
      </c>
      <c r="F2182" t="s">
        <v>1031</v>
      </c>
      <c r="G2182" t="s">
        <v>333</v>
      </c>
      <c r="H2182">
        <v>17076</v>
      </c>
      <c r="I2182">
        <v>168</v>
      </c>
      <c r="J2182" t="s">
        <v>330</v>
      </c>
      <c r="K2182">
        <v>23</v>
      </c>
      <c r="L2182">
        <v>56</v>
      </c>
      <c r="M2182">
        <v>3</v>
      </c>
      <c r="O2182" t="s">
        <v>26</v>
      </c>
      <c r="P2182">
        <v>17076</v>
      </c>
      <c r="Q2182" t="s">
        <v>483</v>
      </c>
      <c r="R2182" t="s">
        <v>334</v>
      </c>
      <c r="S2182">
        <v>59001</v>
      </c>
      <c r="T2182" t="s">
        <v>336</v>
      </c>
    </row>
    <row r="2183" spans="1:20" x14ac:dyDescent="0.25">
      <c r="A2183" t="s">
        <v>1319</v>
      </c>
      <c r="B2183" t="s">
        <v>849</v>
      </c>
      <c r="D2183">
        <v>905024001</v>
      </c>
      <c r="E2183" t="s">
        <v>1030</v>
      </c>
      <c r="F2183" t="s">
        <v>1031</v>
      </c>
      <c r="G2183" t="s">
        <v>333</v>
      </c>
      <c r="H2183">
        <v>17076</v>
      </c>
      <c r="I2183">
        <v>413.82</v>
      </c>
      <c r="J2183" t="s">
        <v>330</v>
      </c>
      <c r="K2183">
        <v>8</v>
      </c>
      <c r="L2183">
        <v>68.97</v>
      </c>
      <c r="M2183">
        <v>6</v>
      </c>
      <c r="O2183" t="s">
        <v>26</v>
      </c>
      <c r="P2183">
        <v>17076</v>
      </c>
      <c r="Q2183" t="s">
        <v>483</v>
      </c>
      <c r="R2183" t="s">
        <v>334</v>
      </c>
      <c r="S2183">
        <v>59001</v>
      </c>
      <c r="T2183" t="s">
        <v>336</v>
      </c>
    </row>
    <row r="2184" spans="1:20" x14ac:dyDescent="0.25">
      <c r="A2184" t="s">
        <v>1409</v>
      </c>
      <c r="B2184" t="s">
        <v>849</v>
      </c>
      <c r="D2184">
        <v>903034001</v>
      </c>
      <c r="E2184" t="s">
        <v>892</v>
      </c>
      <c r="F2184" t="s">
        <v>893</v>
      </c>
      <c r="G2184" t="s">
        <v>333</v>
      </c>
      <c r="H2184">
        <v>17076</v>
      </c>
      <c r="I2184">
        <v>689.7</v>
      </c>
      <c r="J2184" t="s">
        <v>330</v>
      </c>
      <c r="K2184">
        <v>1</v>
      </c>
      <c r="L2184">
        <v>68.97</v>
      </c>
      <c r="M2184">
        <v>10</v>
      </c>
      <c r="O2184" t="s">
        <v>26</v>
      </c>
      <c r="P2184">
        <v>17076</v>
      </c>
      <c r="Q2184" t="s">
        <v>483</v>
      </c>
      <c r="R2184" t="s">
        <v>334</v>
      </c>
      <c r="S2184">
        <v>59001</v>
      </c>
      <c r="T2184" t="s">
        <v>336</v>
      </c>
    </row>
    <row r="2185" spans="1:20" x14ac:dyDescent="0.25">
      <c r="A2185" t="s">
        <v>899</v>
      </c>
      <c r="B2185" t="s">
        <v>887</v>
      </c>
      <c r="D2185">
        <v>901010001</v>
      </c>
      <c r="E2185" t="s">
        <v>900</v>
      </c>
      <c r="F2185" t="s">
        <v>901</v>
      </c>
      <c r="G2185" t="s">
        <v>333</v>
      </c>
      <c r="H2185">
        <v>17076</v>
      </c>
      <c r="I2185">
        <v>413.82</v>
      </c>
      <c r="J2185" t="s">
        <v>330</v>
      </c>
      <c r="K2185">
        <v>9</v>
      </c>
      <c r="L2185">
        <v>68.97</v>
      </c>
      <c r="M2185">
        <v>6</v>
      </c>
      <c r="O2185" t="s">
        <v>26</v>
      </c>
      <c r="P2185">
        <v>17076</v>
      </c>
      <c r="Q2185" t="s">
        <v>483</v>
      </c>
      <c r="R2185" t="s">
        <v>334</v>
      </c>
      <c r="S2185">
        <v>59001</v>
      </c>
      <c r="T2185" t="s">
        <v>336</v>
      </c>
    </row>
    <row r="2186" spans="1:20" x14ac:dyDescent="0.25">
      <c r="A2186" t="s">
        <v>1515</v>
      </c>
      <c r="B2186" t="s">
        <v>580</v>
      </c>
      <c r="D2186">
        <v>901010001</v>
      </c>
      <c r="E2186" t="s">
        <v>900</v>
      </c>
      <c r="F2186" t="s">
        <v>901</v>
      </c>
      <c r="G2186" t="s">
        <v>333</v>
      </c>
      <c r="H2186">
        <v>17076</v>
      </c>
      <c r="I2186">
        <v>560</v>
      </c>
      <c r="J2186" t="s">
        <v>330</v>
      </c>
      <c r="K2186">
        <v>7</v>
      </c>
      <c r="L2186">
        <v>56</v>
      </c>
      <c r="M2186">
        <v>10</v>
      </c>
      <c r="O2186" t="s">
        <v>26</v>
      </c>
      <c r="P2186">
        <v>17076</v>
      </c>
      <c r="Q2186" t="s">
        <v>483</v>
      </c>
      <c r="R2186" t="s">
        <v>334</v>
      </c>
      <c r="S2186">
        <v>59001</v>
      </c>
      <c r="T2186" t="s">
        <v>336</v>
      </c>
    </row>
    <row r="2187" spans="1:20" x14ac:dyDescent="0.25">
      <c r="A2187" t="s">
        <v>902</v>
      </c>
      <c r="B2187" t="s">
        <v>903</v>
      </c>
      <c r="D2187">
        <v>901010001</v>
      </c>
      <c r="E2187" t="s">
        <v>900</v>
      </c>
      <c r="F2187" t="s">
        <v>901</v>
      </c>
      <c r="G2187" t="s">
        <v>333</v>
      </c>
      <c r="H2187">
        <v>17076</v>
      </c>
      <c r="I2187">
        <v>360</v>
      </c>
      <c r="J2187" t="s">
        <v>330</v>
      </c>
      <c r="K2187">
        <v>7</v>
      </c>
      <c r="L2187">
        <v>60</v>
      </c>
      <c r="M2187">
        <v>6</v>
      </c>
      <c r="O2187" t="s">
        <v>26</v>
      </c>
      <c r="P2187">
        <v>17076</v>
      </c>
      <c r="Q2187" t="s">
        <v>483</v>
      </c>
      <c r="R2187" t="s">
        <v>334</v>
      </c>
      <c r="S2187">
        <v>59001</v>
      </c>
      <c r="T2187" t="s">
        <v>336</v>
      </c>
    </row>
    <row r="2188" spans="1:20" x14ac:dyDescent="0.25">
      <c r="A2188" t="s">
        <v>1035</v>
      </c>
      <c r="B2188" t="s">
        <v>924</v>
      </c>
      <c r="D2188">
        <v>901010001</v>
      </c>
      <c r="E2188" t="s">
        <v>900</v>
      </c>
      <c r="F2188" t="s">
        <v>901</v>
      </c>
      <c r="G2188" t="s">
        <v>333</v>
      </c>
      <c r="H2188">
        <v>17076</v>
      </c>
      <c r="I2188">
        <v>240</v>
      </c>
      <c r="J2188" t="s">
        <v>330</v>
      </c>
      <c r="K2188">
        <v>10</v>
      </c>
      <c r="L2188">
        <v>60</v>
      </c>
      <c r="M2188">
        <v>4</v>
      </c>
      <c r="O2188" t="s">
        <v>26</v>
      </c>
      <c r="P2188">
        <v>17076</v>
      </c>
      <c r="Q2188" t="s">
        <v>483</v>
      </c>
      <c r="R2188" t="s">
        <v>334</v>
      </c>
      <c r="S2188">
        <v>59001</v>
      </c>
      <c r="T2188" t="s">
        <v>336</v>
      </c>
    </row>
    <row r="2189" spans="1:20" x14ac:dyDescent="0.25">
      <c r="A2189" t="s">
        <v>904</v>
      </c>
      <c r="B2189" t="s">
        <v>849</v>
      </c>
      <c r="D2189">
        <v>908023001</v>
      </c>
      <c r="E2189" t="s">
        <v>905</v>
      </c>
      <c r="F2189" t="s">
        <v>906</v>
      </c>
      <c r="G2189" t="s">
        <v>333</v>
      </c>
      <c r="H2189">
        <v>17076</v>
      </c>
      <c r="I2189">
        <v>1034.55</v>
      </c>
      <c r="J2189" t="s">
        <v>330</v>
      </c>
      <c r="K2189">
        <v>9</v>
      </c>
      <c r="L2189">
        <v>68.97</v>
      </c>
      <c r="M2189">
        <v>15</v>
      </c>
      <c r="O2189" t="s">
        <v>26</v>
      </c>
      <c r="P2189">
        <v>17076</v>
      </c>
      <c r="Q2189" t="s">
        <v>483</v>
      </c>
      <c r="R2189" t="s">
        <v>334</v>
      </c>
      <c r="S2189">
        <v>59001</v>
      </c>
      <c r="T2189" t="s">
        <v>336</v>
      </c>
    </row>
    <row r="2190" spans="1:20" x14ac:dyDescent="0.25">
      <c r="A2190" t="s">
        <v>1037</v>
      </c>
      <c r="B2190" t="s">
        <v>849</v>
      </c>
      <c r="D2190">
        <v>908023001</v>
      </c>
      <c r="E2190" t="s">
        <v>905</v>
      </c>
      <c r="F2190" t="s">
        <v>906</v>
      </c>
      <c r="G2190" t="s">
        <v>333</v>
      </c>
      <c r="H2190">
        <v>17076</v>
      </c>
      <c r="I2190">
        <v>1379.4</v>
      </c>
      <c r="J2190" t="s">
        <v>330</v>
      </c>
      <c r="K2190">
        <v>2</v>
      </c>
      <c r="L2190">
        <v>68.97</v>
      </c>
      <c r="M2190">
        <v>20</v>
      </c>
      <c r="O2190" t="s">
        <v>26</v>
      </c>
      <c r="P2190">
        <v>17076</v>
      </c>
      <c r="Q2190" t="s">
        <v>483</v>
      </c>
      <c r="R2190" t="s">
        <v>334</v>
      </c>
      <c r="S2190">
        <v>59001</v>
      </c>
      <c r="T2190" t="s">
        <v>336</v>
      </c>
    </row>
    <row r="2191" spans="1:20" x14ac:dyDescent="0.25">
      <c r="A2191" t="s">
        <v>1400</v>
      </c>
      <c r="B2191" t="s">
        <v>356</v>
      </c>
      <c r="D2191">
        <v>905039001</v>
      </c>
      <c r="E2191" t="s">
        <v>913</v>
      </c>
      <c r="F2191" t="s">
        <v>914</v>
      </c>
      <c r="G2191" t="s">
        <v>333</v>
      </c>
      <c r="H2191">
        <v>17076</v>
      </c>
      <c r="I2191">
        <v>480</v>
      </c>
      <c r="J2191" t="s">
        <v>330</v>
      </c>
      <c r="K2191">
        <v>17</v>
      </c>
      <c r="L2191">
        <v>60</v>
      </c>
      <c r="M2191">
        <v>8</v>
      </c>
      <c r="O2191" t="s">
        <v>26</v>
      </c>
      <c r="P2191">
        <v>17076</v>
      </c>
      <c r="Q2191" t="s">
        <v>483</v>
      </c>
      <c r="R2191" t="s">
        <v>334</v>
      </c>
      <c r="S2191">
        <v>59001</v>
      </c>
      <c r="T2191" t="s">
        <v>336</v>
      </c>
    </row>
    <row r="2192" spans="1:20" x14ac:dyDescent="0.25">
      <c r="A2192" t="s">
        <v>819</v>
      </c>
      <c r="B2192" t="s">
        <v>568</v>
      </c>
      <c r="D2192">
        <v>908023010</v>
      </c>
      <c r="E2192" t="s">
        <v>820</v>
      </c>
      <c r="F2192" t="s">
        <v>821</v>
      </c>
      <c r="G2192" t="s">
        <v>333</v>
      </c>
      <c r="H2192">
        <v>17076</v>
      </c>
      <c r="I2192">
        <v>180</v>
      </c>
      <c r="J2192" t="s">
        <v>330</v>
      </c>
      <c r="K2192">
        <v>7</v>
      </c>
      <c r="L2192">
        <v>60</v>
      </c>
      <c r="M2192">
        <v>3</v>
      </c>
      <c r="O2192" t="s">
        <v>26</v>
      </c>
      <c r="P2192">
        <v>17076</v>
      </c>
      <c r="Q2192" t="s">
        <v>483</v>
      </c>
      <c r="R2192" t="s">
        <v>334</v>
      </c>
      <c r="S2192">
        <v>59001</v>
      </c>
      <c r="T2192" t="s">
        <v>336</v>
      </c>
    </row>
    <row r="2193" spans="1:20" x14ac:dyDescent="0.25">
      <c r="A2193" t="s">
        <v>907</v>
      </c>
      <c r="B2193" t="s">
        <v>356</v>
      </c>
      <c r="D2193">
        <v>908023010</v>
      </c>
      <c r="E2193" t="s">
        <v>820</v>
      </c>
      <c r="F2193" t="s">
        <v>821</v>
      </c>
      <c r="G2193" t="s">
        <v>333</v>
      </c>
      <c r="H2193">
        <v>17076</v>
      </c>
      <c r="I2193">
        <v>300</v>
      </c>
      <c r="J2193" t="s">
        <v>330</v>
      </c>
      <c r="K2193">
        <v>2</v>
      </c>
      <c r="L2193">
        <v>60</v>
      </c>
      <c r="M2193">
        <v>5</v>
      </c>
      <c r="O2193" t="s">
        <v>26</v>
      </c>
      <c r="P2193">
        <v>17076</v>
      </c>
      <c r="Q2193" t="s">
        <v>483</v>
      </c>
      <c r="R2193" t="s">
        <v>334</v>
      </c>
      <c r="S2193">
        <v>59001</v>
      </c>
      <c r="T2193" t="s">
        <v>336</v>
      </c>
    </row>
    <row r="2194" spans="1:20" x14ac:dyDescent="0.25">
      <c r="A2194" t="s">
        <v>1350</v>
      </c>
      <c r="B2194" t="s">
        <v>849</v>
      </c>
      <c r="D2194">
        <v>905025001</v>
      </c>
      <c r="E2194" t="s">
        <v>909</v>
      </c>
      <c r="F2194" t="s">
        <v>910</v>
      </c>
      <c r="G2194" t="s">
        <v>333</v>
      </c>
      <c r="H2194">
        <v>17076</v>
      </c>
      <c r="I2194">
        <v>827.64</v>
      </c>
      <c r="J2194" t="s">
        <v>330</v>
      </c>
      <c r="K2194">
        <v>6</v>
      </c>
      <c r="L2194">
        <v>68.97</v>
      </c>
      <c r="M2194">
        <v>12</v>
      </c>
      <c r="O2194" t="s">
        <v>26</v>
      </c>
      <c r="P2194">
        <v>17076</v>
      </c>
      <c r="Q2194" t="s">
        <v>483</v>
      </c>
      <c r="R2194" t="s">
        <v>334</v>
      </c>
      <c r="S2194">
        <v>59001</v>
      </c>
      <c r="T2194" t="s">
        <v>336</v>
      </c>
    </row>
    <row r="2195" spans="1:20" x14ac:dyDescent="0.25">
      <c r="A2195" t="s">
        <v>1162</v>
      </c>
      <c r="B2195" t="s">
        <v>358</v>
      </c>
      <c r="D2195">
        <v>905025001</v>
      </c>
      <c r="E2195" t="s">
        <v>909</v>
      </c>
      <c r="F2195" t="s">
        <v>910</v>
      </c>
      <c r="G2195" t="s">
        <v>333</v>
      </c>
      <c r="H2195">
        <v>17076</v>
      </c>
      <c r="I2195">
        <v>540</v>
      </c>
      <c r="J2195" t="s">
        <v>330</v>
      </c>
      <c r="K2195">
        <v>4</v>
      </c>
      <c r="L2195">
        <v>60</v>
      </c>
      <c r="M2195">
        <v>9</v>
      </c>
      <c r="O2195" t="s">
        <v>26</v>
      </c>
      <c r="P2195">
        <v>17076</v>
      </c>
      <c r="Q2195" t="s">
        <v>483</v>
      </c>
      <c r="R2195" t="s">
        <v>334</v>
      </c>
      <c r="S2195">
        <v>59001</v>
      </c>
      <c r="T2195" t="s">
        <v>336</v>
      </c>
    </row>
    <row r="2196" spans="1:20" x14ac:dyDescent="0.25">
      <c r="A2196" t="s">
        <v>1497</v>
      </c>
      <c r="B2196" t="s">
        <v>580</v>
      </c>
      <c r="D2196">
        <v>905025001</v>
      </c>
      <c r="E2196" t="s">
        <v>909</v>
      </c>
      <c r="F2196" t="s">
        <v>910</v>
      </c>
      <c r="G2196" t="s">
        <v>333</v>
      </c>
      <c r="H2196">
        <v>17076</v>
      </c>
      <c r="I2196">
        <v>504</v>
      </c>
      <c r="J2196" t="s">
        <v>330</v>
      </c>
      <c r="K2196">
        <v>10</v>
      </c>
      <c r="L2196">
        <v>56</v>
      </c>
      <c r="M2196">
        <v>9</v>
      </c>
      <c r="O2196" t="s">
        <v>26</v>
      </c>
      <c r="P2196">
        <v>17076</v>
      </c>
      <c r="Q2196" t="s">
        <v>483</v>
      </c>
      <c r="R2196" t="s">
        <v>334</v>
      </c>
      <c r="S2196">
        <v>59001</v>
      </c>
      <c r="T2196" t="s">
        <v>336</v>
      </c>
    </row>
    <row r="2197" spans="1:20" x14ac:dyDescent="0.25">
      <c r="A2197" t="s">
        <v>1225</v>
      </c>
      <c r="B2197" t="s">
        <v>933</v>
      </c>
      <c r="D2197">
        <v>905015001</v>
      </c>
      <c r="E2197" t="s">
        <v>823</v>
      </c>
      <c r="F2197" t="s">
        <v>824</v>
      </c>
      <c r="G2197" t="s">
        <v>333</v>
      </c>
      <c r="H2197">
        <v>17076</v>
      </c>
      <c r="I2197">
        <v>183.69</v>
      </c>
      <c r="J2197" t="s">
        <v>330</v>
      </c>
      <c r="K2197">
        <v>4</v>
      </c>
      <c r="L2197">
        <v>61.23</v>
      </c>
      <c r="M2197">
        <v>3</v>
      </c>
      <c r="O2197" t="s">
        <v>26</v>
      </c>
      <c r="P2197">
        <v>17076</v>
      </c>
      <c r="Q2197" t="s">
        <v>483</v>
      </c>
      <c r="R2197" t="s">
        <v>334</v>
      </c>
      <c r="S2197">
        <v>59001</v>
      </c>
      <c r="T2197" t="s">
        <v>336</v>
      </c>
    </row>
    <row r="2198" spans="1:20" x14ac:dyDescent="0.25">
      <c r="A2198" t="s">
        <v>1332</v>
      </c>
      <c r="B2198" t="s">
        <v>849</v>
      </c>
      <c r="D2198">
        <v>905015001</v>
      </c>
      <c r="E2198" t="s">
        <v>823</v>
      </c>
      <c r="F2198" t="s">
        <v>824</v>
      </c>
      <c r="G2198" t="s">
        <v>333</v>
      </c>
      <c r="H2198">
        <v>17076</v>
      </c>
      <c r="I2198">
        <v>137.94</v>
      </c>
      <c r="J2198" t="s">
        <v>330</v>
      </c>
      <c r="K2198">
        <v>11</v>
      </c>
      <c r="L2198">
        <v>68.97</v>
      </c>
      <c r="M2198">
        <v>2</v>
      </c>
      <c r="O2198" t="s">
        <v>26</v>
      </c>
      <c r="P2198">
        <v>17076</v>
      </c>
      <c r="Q2198" t="s">
        <v>483</v>
      </c>
      <c r="R2198" t="s">
        <v>334</v>
      </c>
      <c r="S2198">
        <v>59001</v>
      </c>
      <c r="T2198" t="s">
        <v>336</v>
      </c>
    </row>
    <row r="2199" spans="1:20" x14ac:dyDescent="0.25">
      <c r="A2199" t="s">
        <v>1226</v>
      </c>
      <c r="B2199" t="s">
        <v>358</v>
      </c>
      <c r="D2199">
        <v>905015001</v>
      </c>
      <c r="E2199" t="s">
        <v>823</v>
      </c>
      <c r="F2199" t="s">
        <v>824</v>
      </c>
      <c r="G2199" t="s">
        <v>333</v>
      </c>
      <c r="H2199">
        <v>17076</v>
      </c>
      <c r="I2199">
        <v>180</v>
      </c>
      <c r="J2199" t="s">
        <v>330</v>
      </c>
      <c r="K2199">
        <v>4</v>
      </c>
      <c r="L2199">
        <v>60</v>
      </c>
      <c r="M2199">
        <v>3</v>
      </c>
      <c r="O2199" t="s">
        <v>26</v>
      </c>
      <c r="P2199">
        <v>17076</v>
      </c>
      <c r="Q2199" t="s">
        <v>483</v>
      </c>
      <c r="R2199" t="s">
        <v>334</v>
      </c>
      <c r="S2199">
        <v>59001</v>
      </c>
      <c r="T2199" t="s">
        <v>336</v>
      </c>
    </row>
    <row r="2200" spans="1:20" x14ac:dyDescent="0.25">
      <c r="A2200" t="s">
        <v>825</v>
      </c>
      <c r="B2200" t="s">
        <v>358</v>
      </c>
      <c r="D2200">
        <v>904047001</v>
      </c>
      <c r="E2200" t="s">
        <v>826</v>
      </c>
      <c r="F2200" t="s">
        <v>827</v>
      </c>
      <c r="G2200" t="s">
        <v>333</v>
      </c>
      <c r="H2200">
        <v>17076</v>
      </c>
      <c r="I2200">
        <v>504</v>
      </c>
      <c r="J2200" t="s">
        <v>330</v>
      </c>
      <c r="K2200">
        <v>3</v>
      </c>
      <c r="L2200">
        <v>56</v>
      </c>
      <c r="M2200">
        <v>9</v>
      </c>
      <c r="O2200" t="s">
        <v>26</v>
      </c>
      <c r="P2200">
        <v>17076</v>
      </c>
      <c r="Q2200" t="s">
        <v>483</v>
      </c>
      <c r="R2200" t="s">
        <v>334</v>
      </c>
      <c r="S2200">
        <v>59001</v>
      </c>
      <c r="T2200" t="s">
        <v>336</v>
      </c>
    </row>
    <row r="2201" spans="1:20" x14ac:dyDescent="0.25">
      <c r="A2201" t="s">
        <v>825</v>
      </c>
      <c r="B2201" t="s">
        <v>358</v>
      </c>
      <c r="D2201">
        <v>904047001</v>
      </c>
      <c r="E2201" t="s">
        <v>826</v>
      </c>
      <c r="F2201" t="s">
        <v>827</v>
      </c>
      <c r="G2201" t="s">
        <v>333</v>
      </c>
      <c r="H2201">
        <v>17076</v>
      </c>
      <c r="I2201">
        <v>36</v>
      </c>
      <c r="J2201" t="s">
        <v>330</v>
      </c>
      <c r="K2201">
        <v>4</v>
      </c>
      <c r="L2201">
        <v>36</v>
      </c>
      <c r="M2201">
        <v>1</v>
      </c>
      <c r="O2201" t="s">
        <v>26</v>
      </c>
      <c r="P2201">
        <v>17076</v>
      </c>
      <c r="Q2201" t="s">
        <v>483</v>
      </c>
      <c r="R2201" t="s">
        <v>334</v>
      </c>
      <c r="S2201">
        <v>59001</v>
      </c>
      <c r="T2201" t="s">
        <v>336</v>
      </c>
    </row>
    <row r="2202" spans="1:20" x14ac:dyDescent="0.25">
      <c r="A2202" t="s">
        <v>825</v>
      </c>
      <c r="B2202" t="s">
        <v>358</v>
      </c>
      <c r="D2202">
        <v>904047001</v>
      </c>
      <c r="E2202" t="s">
        <v>826</v>
      </c>
      <c r="F2202" t="s">
        <v>827</v>
      </c>
      <c r="G2202" t="s">
        <v>333</v>
      </c>
      <c r="H2202">
        <v>17076</v>
      </c>
      <c r="I2202">
        <v>600</v>
      </c>
      <c r="J2202" t="s">
        <v>330</v>
      </c>
      <c r="K2202">
        <v>5</v>
      </c>
      <c r="L2202">
        <v>60</v>
      </c>
      <c r="M2202">
        <v>10</v>
      </c>
      <c r="O2202" t="s">
        <v>26</v>
      </c>
      <c r="P2202">
        <v>17076</v>
      </c>
      <c r="Q2202" t="s">
        <v>483</v>
      </c>
      <c r="R2202" t="s">
        <v>334</v>
      </c>
      <c r="S2202">
        <v>59001</v>
      </c>
      <c r="T2202" t="s">
        <v>336</v>
      </c>
    </row>
    <row r="2203" spans="1:20" x14ac:dyDescent="0.25">
      <c r="A2203" t="s">
        <v>1306</v>
      </c>
      <c r="B2203" t="s">
        <v>358</v>
      </c>
      <c r="D2203">
        <v>904047001</v>
      </c>
      <c r="E2203" t="s">
        <v>826</v>
      </c>
      <c r="F2203" t="s">
        <v>827</v>
      </c>
      <c r="G2203" t="s">
        <v>333</v>
      </c>
      <c r="H2203">
        <v>17076</v>
      </c>
      <c r="I2203">
        <v>300</v>
      </c>
      <c r="J2203" t="s">
        <v>330</v>
      </c>
      <c r="K2203">
        <v>3</v>
      </c>
      <c r="L2203">
        <v>60</v>
      </c>
      <c r="M2203">
        <v>5</v>
      </c>
      <c r="O2203" t="s">
        <v>26</v>
      </c>
      <c r="P2203">
        <v>17076</v>
      </c>
      <c r="Q2203" t="s">
        <v>483</v>
      </c>
      <c r="R2203" t="s">
        <v>334</v>
      </c>
      <c r="S2203">
        <v>59001</v>
      </c>
      <c r="T2203" t="s">
        <v>336</v>
      </c>
    </row>
    <row r="2204" spans="1:20" x14ac:dyDescent="0.25">
      <c r="A2204" t="s">
        <v>1320</v>
      </c>
      <c r="B2204" t="s">
        <v>765</v>
      </c>
      <c r="D2204">
        <v>908000000</v>
      </c>
      <c r="E2204" t="s">
        <v>1102</v>
      </c>
      <c r="F2204" t="s">
        <v>1103</v>
      </c>
      <c r="G2204" t="s">
        <v>333</v>
      </c>
      <c r="H2204">
        <v>17076</v>
      </c>
      <c r="I2204">
        <v>300</v>
      </c>
      <c r="J2204" t="s">
        <v>330</v>
      </c>
      <c r="K2204">
        <v>1</v>
      </c>
      <c r="L2204">
        <v>60</v>
      </c>
      <c r="M2204">
        <v>5</v>
      </c>
      <c r="O2204" t="s">
        <v>26</v>
      </c>
      <c r="P2204">
        <v>17076</v>
      </c>
      <c r="Q2204" t="s">
        <v>483</v>
      </c>
      <c r="R2204" t="s">
        <v>334</v>
      </c>
      <c r="S2204">
        <v>59001</v>
      </c>
      <c r="T2204" t="s">
        <v>336</v>
      </c>
    </row>
    <row r="2205" spans="1:20" x14ac:dyDescent="0.25">
      <c r="A2205" t="s">
        <v>1101</v>
      </c>
      <c r="B2205" t="s">
        <v>887</v>
      </c>
      <c r="D2205">
        <v>908000000</v>
      </c>
      <c r="E2205" t="s">
        <v>1102</v>
      </c>
      <c r="F2205" t="s">
        <v>1103</v>
      </c>
      <c r="G2205" t="s">
        <v>333</v>
      </c>
      <c r="H2205">
        <v>17076</v>
      </c>
      <c r="I2205">
        <v>275.88</v>
      </c>
      <c r="J2205" t="s">
        <v>330</v>
      </c>
      <c r="K2205">
        <v>17</v>
      </c>
      <c r="L2205">
        <v>68.97</v>
      </c>
      <c r="M2205">
        <v>4</v>
      </c>
      <c r="O2205" t="s">
        <v>26</v>
      </c>
      <c r="P2205">
        <v>17076</v>
      </c>
      <c r="Q2205" t="s">
        <v>483</v>
      </c>
      <c r="R2205" t="s">
        <v>334</v>
      </c>
      <c r="S2205">
        <v>59001</v>
      </c>
      <c r="T2205" t="s">
        <v>336</v>
      </c>
    </row>
    <row r="2206" spans="1:20" x14ac:dyDescent="0.25">
      <c r="A2206" t="s">
        <v>1144</v>
      </c>
      <c r="B2206" t="s">
        <v>358</v>
      </c>
      <c r="D2206">
        <v>904054001</v>
      </c>
      <c r="E2206" t="s">
        <v>832</v>
      </c>
      <c r="F2206" t="s">
        <v>833</v>
      </c>
      <c r="G2206" t="s">
        <v>333</v>
      </c>
      <c r="H2206">
        <v>17077</v>
      </c>
      <c r="I2206">
        <v>200</v>
      </c>
      <c r="J2206" t="s">
        <v>330</v>
      </c>
      <c r="K2206">
        <v>4</v>
      </c>
      <c r="L2206">
        <v>40</v>
      </c>
      <c r="M2206">
        <v>5</v>
      </c>
      <c r="O2206" t="s">
        <v>26</v>
      </c>
      <c r="P2206">
        <v>17077</v>
      </c>
      <c r="Q2206" t="s">
        <v>486</v>
      </c>
      <c r="R2206" t="s">
        <v>334</v>
      </c>
      <c r="S2206">
        <v>59001</v>
      </c>
      <c r="T2206" t="s">
        <v>336</v>
      </c>
    </row>
    <row r="2207" spans="1:20" x14ac:dyDescent="0.25">
      <c r="A2207" t="s">
        <v>930</v>
      </c>
      <c r="B2207" t="s">
        <v>769</v>
      </c>
      <c r="D2207">
        <v>903044001</v>
      </c>
      <c r="E2207" t="s">
        <v>928</v>
      </c>
      <c r="F2207" t="s">
        <v>929</v>
      </c>
      <c r="G2207" t="s">
        <v>333</v>
      </c>
      <c r="H2207">
        <v>17077</v>
      </c>
      <c r="I2207">
        <v>200</v>
      </c>
      <c r="J2207" t="s">
        <v>330</v>
      </c>
      <c r="K2207">
        <v>16</v>
      </c>
      <c r="L2207">
        <v>40</v>
      </c>
      <c r="M2207">
        <v>5</v>
      </c>
      <c r="O2207" t="s">
        <v>26</v>
      </c>
      <c r="P2207">
        <v>17077</v>
      </c>
      <c r="Q2207" t="s">
        <v>486</v>
      </c>
      <c r="R2207" t="s">
        <v>334</v>
      </c>
      <c r="S2207">
        <v>59001</v>
      </c>
      <c r="T2207" t="s">
        <v>336</v>
      </c>
    </row>
    <row r="2208" spans="1:20" x14ac:dyDescent="0.25">
      <c r="A2208" t="s">
        <v>930</v>
      </c>
      <c r="B2208" t="s">
        <v>769</v>
      </c>
      <c r="D2208">
        <v>903044001</v>
      </c>
      <c r="E2208" t="s">
        <v>928</v>
      </c>
      <c r="F2208" t="s">
        <v>929</v>
      </c>
      <c r="G2208" t="s">
        <v>333</v>
      </c>
      <c r="H2208">
        <v>17077</v>
      </c>
      <c r="I2208">
        <v>806</v>
      </c>
      <c r="J2208" t="s">
        <v>330</v>
      </c>
      <c r="K2208">
        <v>17</v>
      </c>
      <c r="L2208">
        <v>40.299999999999997</v>
      </c>
      <c r="M2208">
        <v>20</v>
      </c>
      <c r="O2208" t="s">
        <v>26</v>
      </c>
      <c r="P2208">
        <v>17077</v>
      </c>
      <c r="Q2208" t="s">
        <v>486</v>
      </c>
      <c r="R2208" t="s">
        <v>334</v>
      </c>
      <c r="S2208">
        <v>59001</v>
      </c>
      <c r="T2208" t="s">
        <v>336</v>
      </c>
    </row>
    <row r="2209" spans="1:20" x14ac:dyDescent="0.25">
      <c r="A2209" t="s">
        <v>1338</v>
      </c>
      <c r="B2209" t="s">
        <v>792</v>
      </c>
      <c r="D2209">
        <v>904054010</v>
      </c>
      <c r="E2209" t="s">
        <v>751</v>
      </c>
      <c r="F2209" t="s">
        <v>752</v>
      </c>
      <c r="G2209" t="s">
        <v>333</v>
      </c>
      <c r="H2209">
        <v>17077</v>
      </c>
      <c r="I2209">
        <v>200</v>
      </c>
      <c r="J2209" t="s">
        <v>330</v>
      </c>
      <c r="K2209">
        <v>21</v>
      </c>
      <c r="L2209">
        <v>40</v>
      </c>
      <c r="M2209">
        <v>5</v>
      </c>
      <c r="O2209" t="s">
        <v>26</v>
      </c>
      <c r="P2209">
        <v>17077</v>
      </c>
      <c r="Q2209" t="s">
        <v>486</v>
      </c>
      <c r="R2209" t="s">
        <v>334</v>
      </c>
      <c r="S2209">
        <v>59001</v>
      </c>
      <c r="T2209" t="s">
        <v>336</v>
      </c>
    </row>
    <row r="2210" spans="1:20" x14ac:dyDescent="0.25">
      <c r="A2210" t="s">
        <v>758</v>
      </c>
      <c r="B2210" t="s">
        <v>759</v>
      </c>
      <c r="D2210">
        <v>904054010</v>
      </c>
      <c r="E2210" t="s">
        <v>751</v>
      </c>
      <c r="F2210" t="s">
        <v>752</v>
      </c>
      <c r="G2210" t="s">
        <v>333</v>
      </c>
      <c r="H2210">
        <v>17077</v>
      </c>
      <c r="I2210">
        <v>480</v>
      </c>
      <c r="J2210" t="s">
        <v>330</v>
      </c>
      <c r="K2210">
        <v>24</v>
      </c>
      <c r="L2210">
        <v>40</v>
      </c>
      <c r="M2210">
        <v>12</v>
      </c>
      <c r="O2210" t="s">
        <v>26</v>
      </c>
      <c r="P2210">
        <v>17077</v>
      </c>
      <c r="Q2210" t="s">
        <v>486</v>
      </c>
      <c r="R2210" t="s">
        <v>334</v>
      </c>
      <c r="S2210">
        <v>59001</v>
      </c>
      <c r="T2210" t="s">
        <v>336</v>
      </c>
    </row>
    <row r="2211" spans="1:20" x14ac:dyDescent="0.25">
      <c r="A2211" t="s">
        <v>837</v>
      </c>
      <c r="B2211" t="s">
        <v>838</v>
      </c>
      <c r="D2211">
        <v>904052050</v>
      </c>
      <c r="E2211" t="s">
        <v>839</v>
      </c>
      <c r="F2211" t="s">
        <v>840</v>
      </c>
      <c r="G2211" t="s">
        <v>333</v>
      </c>
      <c r="H2211">
        <v>17077</v>
      </c>
      <c r="I2211">
        <v>920</v>
      </c>
      <c r="J2211" t="s">
        <v>330</v>
      </c>
      <c r="K2211">
        <v>26</v>
      </c>
      <c r="L2211">
        <v>40</v>
      </c>
      <c r="M2211">
        <v>23</v>
      </c>
      <c r="O2211" t="s">
        <v>26</v>
      </c>
      <c r="P2211">
        <v>17077</v>
      </c>
      <c r="Q2211" t="s">
        <v>486</v>
      </c>
      <c r="R2211" t="s">
        <v>334</v>
      </c>
      <c r="S2211">
        <v>59001</v>
      </c>
      <c r="T2211" t="s">
        <v>336</v>
      </c>
    </row>
    <row r="2212" spans="1:20" x14ac:dyDescent="0.25">
      <c r="A2212" t="s">
        <v>1499</v>
      </c>
      <c r="B2212" t="s">
        <v>903</v>
      </c>
      <c r="D2212">
        <v>909090050</v>
      </c>
      <c r="E2212" t="s">
        <v>777</v>
      </c>
      <c r="F2212" t="s">
        <v>949</v>
      </c>
      <c r="G2212" t="s">
        <v>333</v>
      </c>
      <c r="H2212">
        <v>17077</v>
      </c>
      <c r="I2212">
        <v>160</v>
      </c>
      <c r="J2212" t="s">
        <v>330</v>
      </c>
      <c r="K2212">
        <v>4</v>
      </c>
      <c r="L2212">
        <v>40</v>
      </c>
      <c r="M2212">
        <v>4</v>
      </c>
      <c r="O2212" t="s">
        <v>26</v>
      </c>
      <c r="P2212">
        <v>17077</v>
      </c>
      <c r="Q2212" t="s">
        <v>486</v>
      </c>
      <c r="R2212" t="s">
        <v>334</v>
      </c>
      <c r="S2212">
        <v>59001</v>
      </c>
      <c r="T2212" t="s">
        <v>336</v>
      </c>
    </row>
    <row r="2213" spans="1:20" x14ac:dyDescent="0.25">
      <c r="A2213" t="s">
        <v>1179</v>
      </c>
      <c r="B2213" t="s">
        <v>933</v>
      </c>
      <c r="D2213">
        <v>907035001</v>
      </c>
      <c r="E2213" t="s">
        <v>955</v>
      </c>
      <c r="F2213" t="s">
        <v>956</v>
      </c>
      <c r="G2213" t="s">
        <v>333</v>
      </c>
      <c r="H2213">
        <v>17077</v>
      </c>
      <c r="I2213">
        <v>1730.4</v>
      </c>
      <c r="J2213" t="s">
        <v>330</v>
      </c>
      <c r="K2213">
        <v>22</v>
      </c>
      <c r="L2213">
        <v>86.52</v>
      </c>
      <c r="M2213">
        <v>20</v>
      </c>
      <c r="O2213" t="s">
        <v>26</v>
      </c>
      <c r="P2213">
        <v>17077</v>
      </c>
      <c r="Q2213" t="s">
        <v>486</v>
      </c>
      <c r="R2213" t="s">
        <v>334</v>
      </c>
      <c r="S2213">
        <v>59001</v>
      </c>
      <c r="T2213" t="s">
        <v>336</v>
      </c>
    </row>
    <row r="2214" spans="1:20" x14ac:dyDescent="0.25">
      <c r="A2214" t="s">
        <v>1180</v>
      </c>
      <c r="B2214" t="s">
        <v>1018</v>
      </c>
      <c r="D2214">
        <v>906000000</v>
      </c>
      <c r="E2214" t="s">
        <v>850</v>
      </c>
      <c r="F2214" t="s">
        <v>851</v>
      </c>
      <c r="G2214" t="s">
        <v>333</v>
      </c>
      <c r="H2214">
        <v>17077</v>
      </c>
      <c r="I2214">
        <v>80</v>
      </c>
      <c r="J2214" t="s">
        <v>330</v>
      </c>
      <c r="K2214">
        <v>10</v>
      </c>
      <c r="L2214">
        <v>40</v>
      </c>
      <c r="M2214">
        <v>2</v>
      </c>
      <c r="O2214" t="s">
        <v>26</v>
      </c>
      <c r="P2214">
        <v>17077</v>
      </c>
      <c r="Q2214" t="s">
        <v>486</v>
      </c>
      <c r="R2214" t="s">
        <v>334</v>
      </c>
      <c r="S2214">
        <v>59001</v>
      </c>
      <c r="T2214" t="s">
        <v>336</v>
      </c>
    </row>
    <row r="2215" spans="1:20" x14ac:dyDescent="0.25">
      <c r="A2215" t="s">
        <v>1378</v>
      </c>
      <c r="B2215" t="s">
        <v>769</v>
      </c>
      <c r="D2215">
        <v>905000000</v>
      </c>
      <c r="E2215" t="s">
        <v>1066</v>
      </c>
      <c r="F2215" t="s">
        <v>1067</v>
      </c>
      <c r="G2215" t="s">
        <v>333</v>
      </c>
      <c r="H2215">
        <v>17077</v>
      </c>
      <c r="I2215">
        <v>240</v>
      </c>
      <c r="J2215" t="s">
        <v>330</v>
      </c>
      <c r="K2215">
        <v>10</v>
      </c>
      <c r="L2215">
        <v>40</v>
      </c>
      <c r="M2215">
        <v>6</v>
      </c>
      <c r="O2215" t="s">
        <v>26</v>
      </c>
      <c r="P2215">
        <v>17077</v>
      </c>
      <c r="Q2215" t="s">
        <v>486</v>
      </c>
      <c r="R2215" t="s">
        <v>334</v>
      </c>
      <c r="S2215">
        <v>59001</v>
      </c>
      <c r="T2215" t="s">
        <v>336</v>
      </c>
    </row>
    <row r="2216" spans="1:20" x14ac:dyDescent="0.25">
      <c r="A2216" t="s">
        <v>1148</v>
      </c>
      <c r="B2216" t="s">
        <v>358</v>
      </c>
      <c r="D2216">
        <v>908037010</v>
      </c>
      <c r="E2216" t="s">
        <v>1149</v>
      </c>
      <c r="F2216" t="s">
        <v>1150</v>
      </c>
      <c r="G2216" t="s">
        <v>333</v>
      </c>
      <c r="H2216">
        <v>17077</v>
      </c>
      <c r="I2216">
        <v>200</v>
      </c>
      <c r="J2216" t="s">
        <v>330</v>
      </c>
      <c r="K2216">
        <v>5</v>
      </c>
      <c r="L2216">
        <v>40</v>
      </c>
      <c r="M2216">
        <v>5</v>
      </c>
      <c r="O2216" t="s">
        <v>26</v>
      </c>
      <c r="P2216">
        <v>17077</v>
      </c>
      <c r="Q2216" t="s">
        <v>486</v>
      </c>
      <c r="R2216" t="s">
        <v>334</v>
      </c>
      <c r="S2216">
        <v>59001</v>
      </c>
      <c r="T2216" t="s">
        <v>336</v>
      </c>
    </row>
    <row r="2217" spans="1:20" x14ac:dyDescent="0.25">
      <c r="A2217" t="s">
        <v>1276</v>
      </c>
      <c r="B2217" t="s">
        <v>358</v>
      </c>
      <c r="D2217">
        <v>905028001</v>
      </c>
      <c r="E2217" t="s">
        <v>1069</v>
      </c>
      <c r="F2217" t="s">
        <v>1070</v>
      </c>
      <c r="G2217" t="s">
        <v>333</v>
      </c>
      <c r="H2217">
        <v>17077</v>
      </c>
      <c r="I2217">
        <v>160</v>
      </c>
      <c r="J2217" t="s">
        <v>330</v>
      </c>
      <c r="K2217">
        <v>6</v>
      </c>
      <c r="L2217">
        <v>40</v>
      </c>
      <c r="M2217">
        <v>4</v>
      </c>
      <c r="O2217" t="s">
        <v>26</v>
      </c>
      <c r="P2217">
        <v>17077</v>
      </c>
      <c r="Q2217" t="s">
        <v>486</v>
      </c>
      <c r="R2217" t="s">
        <v>334</v>
      </c>
      <c r="S2217">
        <v>59001</v>
      </c>
      <c r="T2217" t="s">
        <v>336</v>
      </c>
    </row>
    <row r="2218" spans="1:20" x14ac:dyDescent="0.25">
      <c r="A2218" t="s">
        <v>1277</v>
      </c>
      <c r="B2218" t="s">
        <v>769</v>
      </c>
      <c r="D2218">
        <v>904017001</v>
      </c>
      <c r="E2218" t="s">
        <v>857</v>
      </c>
      <c r="F2218" t="s">
        <v>858</v>
      </c>
      <c r="G2218" t="s">
        <v>333</v>
      </c>
      <c r="H2218">
        <v>17077</v>
      </c>
      <c r="I2218">
        <v>806</v>
      </c>
      <c r="J2218" t="s">
        <v>330</v>
      </c>
      <c r="K2218">
        <v>15</v>
      </c>
      <c r="L2218">
        <v>40.299999999999997</v>
      </c>
      <c r="M2218">
        <v>20</v>
      </c>
      <c r="O2218" t="s">
        <v>26</v>
      </c>
      <c r="P2218">
        <v>17077</v>
      </c>
      <c r="Q2218" t="s">
        <v>486</v>
      </c>
      <c r="R2218" t="s">
        <v>334</v>
      </c>
      <c r="S2218">
        <v>59001</v>
      </c>
      <c r="T2218" t="s">
        <v>336</v>
      </c>
    </row>
    <row r="2219" spans="1:20" x14ac:dyDescent="0.25">
      <c r="A2219" t="s">
        <v>1193</v>
      </c>
      <c r="B2219" t="s">
        <v>351</v>
      </c>
      <c r="D2219">
        <v>902065010</v>
      </c>
      <c r="E2219" t="s">
        <v>987</v>
      </c>
      <c r="F2219" t="s">
        <v>988</v>
      </c>
      <c r="G2219" t="s">
        <v>333</v>
      </c>
      <c r="H2219">
        <v>17077</v>
      </c>
      <c r="I2219">
        <v>1297.8</v>
      </c>
      <c r="J2219" t="s">
        <v>330</v>
      </c>
      <c r="K2219">
        <v>12</v>
      </c>
      <c r="L2219">
        <v>86.52</v>
      </c>
      <c r="M2219">
        <v>15</v>
      </c>
      <c r="O2219" t="s">
        <v>26</v>
      </c>
      <c r="P2219">
        <v>17077</v>
      </c>
      <c r="Q2219" t="s">
        <v>486</v>
      </c>
      <c r="R2219" t="s">
        <v>334</v>
      </c>
      <c r="S2219">
        <v>59001</v>
      </c>
      <c r="T2219" t="s">
        <v>336</v>
      </c>
    </row>
    <row r="2220" spans="1:20" x14ac:dyDescent="0.25">
      <c r="A2220" t="s">
        <v>1516</v>
      </c>
      <c r="B2220" t="s">
        <v>611</v>
      </c>
      <c r="D2220">
        <v>907058001</v>
      </c>
      <c r="E2220" t="s">
        <v>804</v>
      </c>
      <c r="F2220" t="s">
        <v>805</v>
      </c>
      <c r="G2220" t="s">
        <v>333</v>
      </c>
      <c r="H2220">
        <v>17077</v>
      </c>
      <c r="I2220">
        <v>240</v>
      </c>
      <c r="J2220" t="s">
        <v>330</v>
      </c>
      <c r="K2220">
        <v>1</v>
      </c>
      <c r="L2220">
        <v>40</v>
      </c>
      <c r="M2220">
        <v>6</v>
      </c>
      <c r="O2220" t="s">
        <v>26</v>
      </c>
      <c r="P2220">
        <v>17077</v>
      </c>
      <c r="Q2220" t="s">
        <v>486</v>
      </c>
      <c r="R2220" t="s">
        <v>334</v>
      </c>
      <c r="S2220">
        <v>59001</v>
      </c>
      <c r="T2220" t="s">
        <v>336</v>
      </c>
    </row>
    <row r="2221" spans="1:20" x14ac:dyDescent="0.25">
      <c r="A2221" t="s">
        <v>994</v>
      </c>
      <c r="B2221" t="s">
        <v>351</v>
      </c>
      <c r="D2221">
        <v>907058001</v>
      </c>
      <c r="E2221" t="s">
        <v>804</v>
      </c>
      <c r="F2221" t="s">
        <v>805</v>
      </c>
      <c r="G2221" t="s">
        <v>333</v>
      </c>
      <c r="H2221">
        <v>17077</v>
      </c>
      <c r="I2221">
        <v>393.25</v>
      </c>
      <c r="J2221" t="s">
        <v>330</v>
      </c>
      <c r="K2221">
        <v>11</v>
      </c>
      <c r="L2221">
        <v>78.650000000000006</v>
      </c>
      <c r="M2221">
        <v>5</v>
      </c>
      <c r="O2221" t="s">
        <v>26</v>
      </c>
      <c r="P2221">
        <v>17077</v>
      </c>
      <c r="Q2221" t="s">
        <v>486</v>
      </c>
      <c r="R2221" t="s">
        <v>334</v>
      </c>
      <c r="S2221">
        <v>59001</v>
      </c>
      <c r="T2221" t="s">
        <v>336</v>
      </c>
    </row>
    <row r="2222" spans="1:20" x14ac:dyDescent="0.25">
      <c r="A2222" t="s">
        <v>1382</v>
      </c>
      <c r="B2222" t="s">
        <v>358</v>
      </c>
      <c r="D2222">
        <v>902064001</v>
      </c>
      <c r="E2222" t="s">
        <v>873</v>
      </c>
      <c r="F2222" t="s">
        <v>874</v>
      </c>
      <c r="G2222" t="s">
        <v>333</v>
      </c>
      <c r="H2222">
        <v>17077</v>
      </c>
      <c r="I2222">
        <v>400</v>
      </c>
      <c r="J2222" t="s">
        <v>330</v>
      </c>
      <c r="K2222">
        <v>16</v>
      </c>
      <c r="L2222">
        <v>40</v>
      </c>
      <c r="M2222">
        <v>10</v>
      </c>
      <c r="O2222" t="s">
        <v>26</v>
      </c>
      <c r="P2222">
        <v>17077</v>
      </c>
      <c r="Q2222" t="s">
        <v>486</v>
      </c>
      <c r="R2222" t="s">
        <v>334</v>
      </c>
      <c r="S2222">
        <v>59001</v>
      </c>
      <c r="T2222" t="s">
        <v>336</v>
      </c>
    </row>
    <row r="2223" spans="1:20" x14ac:dyDescent="0.25">
      <c r="A2223" t="s">
        <v>1517</v>
      </c>
      <c r="B2223" t="s">
        <v>441</v>
      </c>
      <c r="D2223">
        <v>907016010</v>
      </c>
      <c r="E2223" t="s">
        <v>1254</v>
      </c>
      <c r="F2223" t="s">
        <v>1255</v>
      </c>
      <c r="G2223" t="s">
        <v>333</v>
      </c>
      <c r="H2223">
        <v>17077</v>
      </c>
      <c r="I2223">
        <v>240</v>
      </c>
      <c r="J2223" t="s">
        <v>330</v>
      </c>
      <c r="K2223">
        <v>2</v>
      </c>
      <c r="L2223">
        <v>40</v>
      </c>
      <c r="M2223">
        <v>6</v>
      </c>
      <c r="O2223" t="s">
        <v>26</v>
      </c>
      <c r="P2223">
        <v>17077</v>
      </c>
      <c r="Q2223" t="s">
        <v>486</v>
      </c>
      <c r="R2223" t="s">
        <v>334</v>
      </c>
      <c r="S2223">
        <v>59001</v>
      </c>
      <c r="T2223" t="s">
        <v>336</v>
      </c>
    </row>
    <row r="2224" spans="1:20" x14ac:dyDescent="0.25">
      <c r="A2224" t="s">
        <v>1256</v>
      </c>
      <c r="B2224" t="s">
        <v>413</v>
      </c>
      <c r="D2224">
        <v>907016010</v>
      </c>
      <c r="E2224" t="s">
        <v>1254</v>
      </c>
      <c r="F2224" t="s">
        <v>1255</v>
      </c>
      <c r="G2224" t="s">
        <v>333</v>
      </c>
      <c r="H2224">
        <v>17077</v>
      </c>
      <c r="I2224">
        <v>403</v>
      </c>
      <c r="J2224" t="s">
        <v>330</v>
      </c>
      <c r="K2224">
        <v>12</v>
      </c>
      <c r="L2224">
        <v>40.299999999999997</v>
      </c>
      <c r="M2224">
        <v>10</v>
      </c>
      <c r="O2224" t="s">
        <v>26</v>
      </c>
      <c r="P2224">
        <v>17077</v>
      </c>
      <c r="Q2224" t="s">
        <v>486</v>
      </c>
      <c r="R2224" t="s">
        <v>334</v>
      </c>
      <c r="S2224">
        <v>59001</v>
      </c>
      <c r="T2224" t="s">
        <v>336</v>
      </c>
    </row>
    <row r="2225" spans="1:20" x14ac:dyDescent="0.25">
      <c r="A2225" t="s">
        <v>872</v>
      </c>
      <c r="B2225" t="s">
        <v>803</v>
      </c>
      <c r="D2225">
        <v>902064001</v>
      </c>
      <c r="E2225" t="s">
        <v>873</v>
      </c>
      <c r="F2225" t="s">
        <v>874</v>
      </c>
      <c r="G2225" t="s">
        <v>333</v>
      </c>
      <c r="H2225">
        <v>17077</v>
      </c>
      <c r="I2225">
        <v>400</v>
      </c>
      <c r="J2225" t="s">
        <v>330</v>
      </c>
      <c r="K2225">
        <v>9</v>
      </c>
      <c r="L2225">
        <v>40</v>
      </c>
      <c r="M2225">
        <v>10</v>
      </c>
      <c r="O2225" t="s">
        <v>26</v>
      </c>
      <c r="P2225">
        <v>17077</v>
      </c>
      <c r="Q2225" t="s">
        <v>486</v>
      </c>
      <c r="R2225" t="s">
        <v>334</v>
      </c>
      <c r="S2225">
        <v>59001</v>
      </c>
      <c r="T2225" t="s">
        <v>336</v>
      </c>
    </row>
    <row r="2226" spans="1:20" x14ac:dyDescent="0.25">
      <c r="A2226" t="s">
        <v>1004</v>
      </c>
      <c r="B2226" t="s">
        <v>788</v>
      </c>
      <c r="D2226">
        <v>908013031</v>
      </c>
      <c r="E2226" t="s">
        <v>1005</v>
      </c>
      <c r="F2226" t="s">
        <v>1006</v>
      </c>
      <c r="G2226" t="s">
        <v>333</v>
      </c>
      <c r="H2226">
        <v>17077</v>
      </c>
      <c r="I2226">
        <v>865.2</v>
      </c>
      <c r="J2226" t="s">
        <v>330</v>
      </c>
      <c r="K2226">
        <v>8</v>
      </c>
      <c r="L2226">
        <v>86.52</v>
      </c>
      <c r="M2226">
        <v>10</v>
      </c>
      <c r="O2226" t="s">
        <v>26</v>
      </c>
      <c r="P2226">
        <v>17077</v>
      </c>
      <c r="Q2226" t="s">
        <v>486</v>
      </c>
      <c r="R2226" t="s">
        <v>334</v>
      </c>
      <c r="S2226">
        <v>59001</v>
      </c>
      <c r="T2226" t="s">
        <v>336</v>
      </c>
    </row>
    <row r="2227" spans="1:20" x14ac:dyDescent="0.25">
      <c r="A2227" t="s">
        <v>880</v>
      </c>
      <c r="B2227" t="s">
        <v>358</v>
      </c>
      <c r="D2227">
        <v>908048001</v>
      </c>
      <c r="E2227" t="s">
        <v>881</v>
      </c>
      <c r="F2227" t="s">
        <v>882</v>
      </c>
      <c r="G2227" t="s">
        <v>333</v>
      </c>
      <c r="H2227">
        <v>17077</v>
      </c>
      <c r="I2227">
        <v>960</v>
      </c>
      <c r="J2227" t="s">
        <v>330</v>
      </c>
      <c r="K2227">
        <v>19</v>
      </c>
      <c r="L2227">
        <v>40</v>
      </c>
      <c r="M2227">
        <v>24</v>
      </c>
      <c r="O2227" t="s">
        <v>26</v>
      </c>
      <c r="P2227">
        <v>17077</v>
      </c>
      <c r="Q2227" t="s">
        <v>486</v>
      </c>
      <c r="R2227" t="s">
        <v>334</v>
      </c>
      <c r="S2227">
        <v>59001</v>
      </c>
      <c r="T2227" t="s">
        <v>336</v>
      </c>
    </row>
    <row r="2228" spans="1:20" x14ac:dyDescent="0.25">
      <c r="A2228" t="s">
        <v>1230</v>
      </c>
      <c r="B2228" t="s">
        <v>358</v>
      </c>
      <c r="D2228">
        <v>908048001</v>
      </c>
      <c r="E2228" t="s">
        <v>881</v>
      </c>
      <c r="F2228" t="s">
        <v>882</v>
      </c>
      <c r="G2228" t="s">
        <v>333</v>
      </c>
      <c r="H2228">
        <v>17077</v>
      </c>
      <c r="I2228">
        <v>1040</v>
      </c>
      <c r="J2228" t="s">
        <v>330</v>
      </c>
      <c r="K2228">
        <v>13</v>
      </c>
      <c r="L2228">
        <v>40</v>
      </c>
      <c r="M2228">
        <v>26</v>
      </c>
      <c r="O2228" t="s">
        <v>26</v>
      </c>
      <c r="P2228">
        <v>17077</v>
      </c>
      <c r="Q2228" t="s">
        <v>486</v>
      </c>
      <c r="R2228" t="s">
        <v>334</v>
      </c>
      <c r="S2228">
        <v>59001</v>
      </c>
      <c r="T2228" t="s">
        <v>336</v>
      </c>
    </row>
    <row r="2229" spans="1:20" x14ac:dyDescent="0.25">
      <c r="A2229" t="s">
        <v>1017</v>
      </c>
      <c r="B2229" t="s">
        <v>1018</v>
      </c>
      <c r="D2229">
        <v>901057001</v>
      </c>
      <c r="E2229" t="s">
        <v>813</v>
      </c>
      <c r="F2229" t="s">
        <v>814</v>
      </c>
      <c r="G2229" t="s">
        <v>333</v>
      </c>
      <c r="H2229">
        <v>17077</v>
      </c>
      <c r="I2229">
        <v>200</v>
      </c>
      <c r="J2229" t="s">
        <v>330</v>
      </c>
      <c r="K2229">
        <v>10</v>
      </c>
      <c r="L2229">
        <v>40</v>
      </c>
      <c r="M2229">
        <v>5</v>
      </c>
      <c r="O2229" t="s">
        <v>26</v>
      </c>
      <c r="P2229">
        <v>17077</v>
      </c>
      <c r="Q2229" t="s">
        <v>486</v>
      </c>
      <c r="R2229" t="s">
        <v>334</v>
      </c>
      <c r="S2229">
        <v>59001</v>
      </c>
      <c r="T2229" t="s">
        <v>336</v>
      </c>
    </row>
    <row r="2230" spans="1:20" x14ac:dyDescent="0.25">
      <c r="A2230" t="s">
        <v>812</v>
      </c>
      <c r="B2230" t="s">
        <v>358</v>
      </c>
      <c r="D2230">
        <v>901057001</v>
      </c>
      <c r="E2230" t="s">
        <v>813</v>
      </c>
      <c r="F2230" t="s">
        <v>814</v>
      </c>
      <c r="G2230" t="s">
        <v>333</v>
      </c>
      <c r="H2230">
        <v>17077</v>
      </c>
      <c r="I2230">
        <v>200</v>
      </c>
      <c r="J2230" t="s">
        <v>330</v>
      </c>
      <c r="K2230">
        <v>17</v>
      </c>
      <c r="L2230">
        <v>40</v>
      </c>
      <c r="M2230">
        <v>5</v>
      </c>
      <c r="O2230" t="s">
        <v>26</v>
      </c>
      <c r="P2230">
        <v>17077</v>
      </c>
      <c r="Q2230" t="s">
        <v>486</v>
      </c>
      <c r="R2230" t="s">
        <v>334</v>
      </c>
      <c r="S2230">
        <v>59001</v>
      </c>
      <c r="T2230" t="s">
        <v>336</v>
      </c>
    </row>
    <row r="2231" spans="1:20" x14ac:dyDescent="0.25">
      <c r="A2231" t="s">
        <v>1518</v>
      </c>
      <c r="B2231" t="s">
        <v>803</v>
      </c>
      <c r="D2231">
        <v>901090070</v>
      </c>
      <c r="E2231" t="s">
        <v>945</v>
      </c>
      <c r="F2231" t="s">
        <v>1021</v>
      </c>
      <c r="G2231" t="s">
        <v>333</v>
      </c>
      <c r="H2231">
        <v>17077</v>
      </c>
      <c r="I2231">
        <v>40</v>
      </c>
      <c r="J2231" t="s">
        <v>330</v>
      </c>
      <c r="K2231">
        <v>2</v>
      </c>
      <c r="L2231">
        <v>40</v>
      </c>
      <c r="M2231">
        <v>1</v>
      </c>
      <c r="O2231" t="s">
        <v>26</v>
      </c>
      <c r="P2231">
        <v>17077</v>
      </c>
      <c r="Q2231" t="s">
        <v>486</v>
      </c>
      <c r="R2231" t="s">
        <v>334</v>
      </c>
      <c r="S2231">
        <v>59001</v>
      </c>
      <c r="T2231" t="s">
        <v>336</v>
      </c>
    </row>
    <row r="2232" spans="1:20" x14ac:dyDescent="0.25">
      <c r="A2232" t="s">
        <v>902</v>
      </c>
      <c r="B2232" t="s">
        <v>903</v>
      </c>
      <c r="D2232">
        <v>901010001</v>
      </c>
      <c r="E2232" t="s">
        <v>900</v>
      </c>
      <c r="F2232" t="s">
        <v>901</v>
      </c>
      <c r="G2232" t="s">
        <v>333</v>
      </c>
      <c r="H2232">
        <v>17077</v>
      </c>
      <c r="I2232">
        <v>640</v>
      </c>
      <c r="J2232" t="s">
        <v>330</v>
      </c>
      <c r="K2232">
        <v>21</v>
      </c>
      <c r="L2232">
        <v>40</v>
      </c>
      <c r="M2232">
        <v>16</v>
      </c>
      <c r="O2232" t="s">
        <v>26</v>
      </c>
      <c r="P2232">
        <v>17077</v>
      </c>
      <c r="Q2232" t="s">
        <v>486</v>
      </c>
      <c r="R2232" t="s">
        <v>334</v>
      </c>
      <c r="S2232">
        <v>59001</v>
      </c>
      <c r="T2232" t="s">
        <v>336</v>
      </c>
    </row>
    <row r="2233" spans="1:20" x14ac:dyDescent="0.25">
      <c r="A2233" t="s">
        <v>1105</v>
      </c>
      <c r="B2233" t="s">
        <v>456</v>
      </c>
      <c r="D2233">
        <v>905025001</v>
      </c>
      <c r="E2233" t="s">
        <v>909</v>
      </c>
      <c r="F2233" t="s">
        <v>910</v>
      </c>
      <c r="G2233" t="s">
        <v>333</v>
      </c>
      <c r="H2233">
        <v>17077</v>
      </c>
      <c r="I2233">
        <v>200</v>
      </c>
      <c r="J2233" t="s">
        <v>330</v>
      </c>
      <c r="K2233">
        <v>9</v>
      </c>
      <c r="L2233">
        <v>40</v>
      </c>
      <c r="M2233">
        <v>5</v>
      </c>
      <c r="O2233" t="s">
        <v>26</v>
      </c>
      <c r="P2233">
        <v>17077</v>
      </c>
      <c r="Q2233" t="s">
        <v>486</v>
      </c>
      <c r="R2233" t="s">
        <v>334</v>
      </c>
      <c r="S2233">
        <v>59001</v>
      </c>
      <c r="T2233" t="s">
        <v>336</v>
      </c>
    </row>
    <row r="2234" spans="1:20" x14ac:dyDescent="0.25">
      <c r="A2234" t="s">
        <v>908</v>
      </c>
      <c r="B2234" t="s">
        <v>503</v>
      </c>
      <c r="D2234">
        <v>905025001</v>
      </c>
      <c r="E2234" t="s">
        <v>909</v>
      </c>
      <c r="F2234" t="s">
        <v>910</v>
      </c>
      <c r="G2234" t="s">
        <v>333</v>
      </c>
      <c r="H2234">
        <v>17077</v>
      </c>
      <c r="I2234">
        <v>865.2</v>
      </c>
      <c r="J2234" t="s">
        <v>330</v>
      </c>
      <c r="K2234">
        <v>10</v>
      </c>
      <c r="L2234">
        <v>86.52</v>
      </c>
      <c r="M2234">
        <v>10</v>
      </c>
      <c r="O2234" t="s">
        <v>26</v>
      </c>
      <c r="P2234">
        <v>17077</v>
      </c>
      <c r="Q2234" t="s">
        <v>486</v>
      </c>
      <c r="R2234" t="s">
        <v>334</v>
      </c>
      <c r="S2234">
        <v>59001</v>
      </c>
      <c r="T2234" t="s">
        <v>336</v>
      </c>
    </row>
    <row r="2235" spans="1:20" x14ac:dyDescent="0.25">
      <c r="A2235" t="s">
        <v>911</v>
      </c>
      <c r="B2235" t="s">
        <v>769</v>
      </c>
      <c r="D2235">
        <v>905025001</v>
      </c>
      <c r="E2235" t="s">
        <v>909</v>
      </c>
      <c r="F2235" t="s">
        <v>910</v>
      </c>
      <c r="G2235" t="s">
        <v>333</v>
      </c>
      <c r="H2235">
        <v>17077</v>
      </c>
      <c r="I2235">
        <v>400</v>
      </c>
      <c r="J2235" t="s">
        <v>330</v>
      </c>
      <c r="K2235">
        <v>9</v>
      </c>
      <c r="L2235">
        <v>40</v>
      </c>
      <c r="M2235">
        <v>10</v>
      </c>
      <c r="O2235" t="s">
        <v>26</v>
      </c>
      <c r="P2235">
        <v>17077</v>
      </c>
      <c r="Q2235" t="s">
        <v>486</v>
      </c>
      <c r="R2235" t="s">
        <v>334</v>
      </c>
      <c r="S2235">
        <v>59001</v>
      </c>
      <c r="T2235" t="s">
        <v>336</v>
      </c>
    </row>
    <row r="2236" spans="1:20" x14ac:dyDescent="0.25">
      <c r="A2236" t="s">
        <v>912</v>
      </c>
      <c r="B2236" t="s">
        <v>413</v>
      </c>
      <c r="D2236">
        <v>905039001</v>
      </c>
      <c r="E2236" t="s">
        <v>913</v>
      </c>
      <c r="F2236" t="s">
        <v>914</v>
      </c>
      <c r="G2236" t="s">
        <v>333</v>
      </c>
      <c r="H2236">
        <v>17077</v>
      </c>
      <c r="I2236">
        <v>403</v>
      </c>
      <c r="J2236" t="s">
        <v>330</v>
      </c>
      <c r="K2236">
        <v>21</v>
      </c>
      <c r="L2236">
        <v>40.299999999999997</v>
      </c>
      <c r="M2236">
        <v>10</v>
      </c>
      <c r="O2236" t="s">
        <v>26</v>
      </c>
      <c r="P2236">
        <v>17077</v>
      </c>
      <c r="Q2236" t="s">
        <v>486</v>
      </c>
      <c r="R2236" t="s">
        <v>334</v>
      </c>
      <c r="S2236">
        <v>59001</v>
      </c>
      <c r="T2236" t="s">
        <v>336</v>
      </c>
    </row>
    <row r="2237" spans="1:20" x14ac:dyDescent="0.25">
      <c r="A2237" t="s">
        <v>1137</v>
      </c>
      <c r="B2237" t="s">
        <v>503</v>
      </c>
      <c r="D2237">
        <v>905039001</v>
      </c>
      <c r="E2237" t="s">
        <v>913</v>
      </c>
      <c r="F2237" t="s">
        <v>914</v>
      </c>
      <c r="G2237" t="s">
        <v>333</v>
      </c>
      <c r="H2237">
        <v>17077</v>
      </c>
      <c r="I2237">
        <v>1297.8</v>
      </c>
      <c r="J2237" t="s">
        <v>330</v>
      </c>
      <c r="K2237">
        <v>2</v>
      </c>
      <c r="L2237">
        <v>86.52</v>
      </c>
      <c r="M2237">
        <v>15</v>
      </c>
      <c r="O2237" t="s">
        <v>26</v>
      </c>
      <c r="P2237">
        <v>17077</v>
      </c>
      <c r="Q2237" t="s">
        <v>486</v>
      </c>
      <c r="R2237" t="s">
        <v>334</v>
      </c>
      <c r="S2237">
        <v>59001</v>
      </c>
      <c r="T2237" t="s">
        <v>336</v>
      </c>
    </row>
    <row r="2238" spans="1:20" x14ac:dyDescent="0.25">
      <c r="A2238" t="s">
        <v>1353</v>
      </c>
      <c r="B2238" t="s">
        <v>796</v>
      </c>
      <c r="D2238">
        <v>906055001</v>
      </c>
      <c r="E2238" t="s">
        <v>868</v>
      </c>
      <c r="F2238" t="s">
        <v>917</v>
      </c>
      <c r="G2238" t="s">
        <v>333</v>
      </c>
      <c r="H2238">
        <v>17077</v>
      </c>
      <c r="I2238">
        <v>865.2</v>
      </c>
      <c r="J2238" t="s">
        <v>330</v>
      </c>
      <c r="K2238">
        <v>7</v>
      </c>
      <c r="L2238">
        <v>86.52</v>
      </c>
      <c r="M2238">
        <v>10</v>
      </c>
      <c r="O2238" t="s">
        <v>26</v>
      </c>
      <c r="P2238">
        <v>17077</v>
      </c>
      <c r="Q2238" t="s">
        <v>486</v>
      </c>
      <c r="R2238" t="s">
        <v>334</v>
      </c>
      <c r="S2238">
        <v>59001</v>
      </c>
      <c r="T2238" t="s">
        <v>336</v>
      </c>
    </row>
    <row r="2239" spans="1:20" x14ac:dyDescent="0.25">
      <c r="A2239" t="s">
        <v>1519</v>
      </c>
      <c r="B2239" t="s">
        <v>788</v>
      </c>
      <c r="D2239">
        <v>906055001</v>
      </c>
      <c r="E2239" t="s">
        <v>868</v>
      </c>
      <c r="F2239" t="s">
        <v>917</v>
      </c>
      <c r="G2239" t="s">
        <v>333</v>
      </c>
      <c r="H2239">
        <v>17077</v>
      </c>
      <c r="I2239">
        <v>865.2</v>
      </c>
      <c r="J2239" t="s">
        <v>330</v>
      </c>
      <c r="K2239">
        <v>4</v>
      </c>
      <c r="L2239">
        <v>86.52</v>
      </c>
      <c r="M2239">
        <v>10</v>
      </c>
      <c r="O2239" t="s">
        <v>26</v>
      </c>
      <c r="P2239">
        <v>17077</v>
      </c>
      <c r="Q2239" t="s">
        <v>486</v>
      </c>
      <c r="R2239" t="s">
        <v>334</v>
      </c>
      <c r="S2239">
        <v>59001</v>
      </c>
      <c r="T2239" t="s">
        <v>336</v>
      </c>
    </row>
    <row r="2240" spans="1:20" x14ac:dyDescent="0.25">
      <c r="A2240" t="s">
        <v>1423</v>
      </c>
      <c r="B2240" t="s">
        <v>580</v>
      </c>
      <c r="D2240">
        <v>905032001</v>
      </c>
      <c r="E2240" t="s">
        <v>1084</v>
      </c>
      <c r="F2240" t="s">
        <v>1085</v>
      </c>
      <c r="G2240" t="s">
        <v>333</v>
      </c>
      <c r="H2240">
        <v>17077</v>
      </c>
      <c r="I2240">
        <v>200</v>
      </c>
      <c r="J2240" t="s">
        <v>330</v>
      </c>
      <c r="K2240">
        <v>4</v>
      </c>
      <c r="L2240">
        <v>40</v>
      </c>
      <c r="M2240">
        <v>5</v>
      </c>
      <c r="O2240" t="s">
        <v>26</v>
      </c>
      <c r="P2240">
        <v>17077</v>
      </c>
      <c r="Q2240" t="s">
        <v>486</v>
      </c>
      <c r="R2240" t="s">
        <v>334</v>
      </c>
      <c r="S2240">
        <v>59001</v>
      </c>
      <c r="T2240" t="s">
        <v>336</v>
      </c>
    </row>
    <row r="2241" spans="1:20" x14ac:dyDescent="0.25">
      <c r="A2241" t="s">
        <v>1086</v>
      </c>
      <c r="B2241" t="s">
        <v>796</v>
      </c>
      <c r="D2241">
        <v>905032001</v>
      </c>
      <c r="E2241" t="s">
        <v>1084</v>
      </c>
      <c r="F2241" t="s">
        <v>1085</v>
      </c>
      <c r="G2241" t="s">
        <v>333</v>
      </c>
      <c r="H2241">
        <v>17077</v>
      </c>
      <c r="I2241">
        <v>432.6</v>
      </c>
      <c r="J2241" t="s">
        <v>330</v>
      </c>
      <c r="K2241">
        <v>6</v>
      </c>
      <c r="L2241">
        <v>86.52</v>
      </c>
      <c r="M2241">
        <v>5</v>
      </c>
      <c r="O2241" t="s">
        <v>26</v>
      </c>
      <c r="P2241">
        <v>17077</v>
      </c>
      <c r="Q2241" t="s">
        <v>486</v>
      </c>
      <c r="R2241" t="s">
        <v>334</v>
      </c>
      <c r="S2241">
        <v>59001</v>
      </c>
      <c r="T2241" t="s">
        <v>336</v>
      </c>
    </row>
    <row r="2242" spans="1:20" x14ac:dyDescent="0.25">
      <c r="A2242" t="s">
        <v>1387</v>
      </c>
      <c r="B2242" t="s">
        <v>933</v>
      </c>
      <c r="D2242">
        <v>905018001</v>
      </c>
      <c r="E2242" t="s">
        <v>1388</v>
      </c>
      <c r="F2242" t="s">
        <v>1389</v>
      </c>
      <c r="G2242" t="s">
        <v>333</v>
      </c>
      <c r="H2242">
        <v>17077</v>
      </c>
      <c r="I2242">
        <v>432.6</v>
      </c>
      <c r="J2242" t="s">
        <v>330</v>
      </c>
      <c r="K2242">
        <v>8</v>
      </c>
      <c r="L2242">
        <v>86.52</v>
      </c>
      <c r="M2242">
        <v>5</v>
      </c>
      <c r="O2242" t="s">
        <v>26</v>
      </c>
      <c r="P2242">
        <v>17077</v>
      </c>
      <c r="Q2242" t="s">
        <v>486</v>
      </c>
      <c r="R2242" t="s">
        <v>334</v>
      </c>
      <c r="S2242">
        <v>59001</v>
      </c>
      <c r="T2242" t="s">
        <v>336</v>
      </c>
    </row>
    <row r="2243" spans="1:20" x14ac:dyDescent="0.25">
      <c r="A2243" t="s">
        <v>1166</v>
      </c>
      <c r="B2243" t="s">
        <v>626</v>
      </c>
      <c r="D2243">
        <v>904017020</v>
      </c>
      <c r="E2243" t="s">
        <v>1167</v>
      </c>
      <c r="F2243" t="s">
        <v>1168</v>
      </c>
      <c r="G2243" t="s">
        <v>333</v>
      </c>
      <c r="H2243">
        <v>17081</v>
      </c>
      <c r="I2243">
        <v>32</v>
      </c>
      <c r="J2243" t="s">
        <v>330</v>
      </c>
      <c r="K2243">
        <v>19</v>
      </c>
      <c r="L2243">
        <v>0.64</v>
      </c>
      <c r="M2243">
        <v>50</v>
      </c>
      <c r="O2243" t="s">
        <v>26</v>
      </c>
      <c r="P2243">
        <v>17081</v>
      </c>
      <c r="Q2243" t="s">
        <v>1520</v>
      </c>
      <c r="R2243" t="s">
        <v>334</v>
      </c>
      <c r="S2243">
        <v>59001</v>
      </c>
      <c r="T2243" t="s">
        <v>336</v>
      </c>
    </row>
    <row r="2244" spans="1:20" x14ac:dyDescent="0.25">
      <c r="A2244" t="s">
        <v>1176</v>
      </c>
      <c r="B2244" t="s">
        <v>887</v>
      </c>
      <c r="D2244">
        <v>908013010</v>
      </c>
      <c r="E2244" t="s">
        <v>766</v>
      </c>
      <c r="F2244" t="s">
        <v>767</v>
      </c>
      <c r="G2244" t="s">
        <v>333</v>
      </c>
      <c r="H2244">
        <v>17081</v>
      </c>
      <c r="I2244">
        <v>64</v>
      </c>
      <c r="J2244" t="s">
        <v>330</v>
      </c>
      <c r="K2244">
        <v>1</v>
      </c>
      <c r="L2244">
        <v>0.64</v>
      </c>
      <c r="M2244">
        <v>100</v>
      </c>
      <c r="O2244" t="s">
        <v>26</v>
      </c>
      <c r="P2244">
        <v>17081</v>
      </c>
      <c r="Q2244" t="s">
        <v>1520</v>
      </c>
      <c r="R2244" t="s">
        <v>334</v>
      </c>
      <c r="S2244">
        <v>59001</v>
      </c>
      <c r="T2244" t="s">
        <v>336</v>
      </c>
    </row>
    <row r="2245" spans="1:20" x14ac:dyDescent="0.25">
      <c r="A2245" t="s">
        <v>764</v>
      </c>
      <c r="B2245" t="s">
        <v>765</v>
      </c>
      <c r="D2245">
        <v>908013010</v>
      </c>
      <c r="E2245" t="s">
        <v>766</v>
      </c>
      <c r="F2245" t="s">
        <v>767</v>
      </c>
      <c r="G2245" t="s">
        <v>333</v>
      </c>
      <c r="H2245">
        <v>17081</v>
      </c>
      <c r="I2245">
        <v>64</v>
      </c>
      <c r="J2245" t="s">
        <v>330</v>
      </c>
      <c r="K2245">
        <v>12</v>
      </c>
      <c r="L2245">
        <v>0.64</v>
      </c>
      <c r="M2245">
        <v>100</v>
      </c>
      <c r="O2245" t="s">
        <v>26</v>
      </c>
      <c r="P2245">
        <v>17081</v>
      </c>
      <c r="Q2245" t="s">
        <v>1520</v>
      </c>
      <c r="R2245" t="s">
        <v>334</v>
      </c>
      <c r="S2245">
        <v>59001</v>
      </c>
      <c r="T2245" t="s">
        <v>336</v>
      </c>
    </row>
    <row r="2246" spans="1:20" x14ac:dyDescent="0.25">
      <c r="A2246" t="s">
        <v>953</v>
      </c>
      <c r="B2246" t="s">
        <v>347</v>
      </c>
      <c r="D2246">
        <v>906014001</v>
      </c>
      <c r="E2246" t="s">
        <v>770</v>
      </c>
      <c r="F2246" t="s">
        <v>771</v>
      </c>
      <c r="G2246" t="s">
        <v>333</v>
      </c>
      <c r="H2246">
        <v>17081</v>
      </c>
      <c r="I2246">
        <v>64</v>
      </c>
      <c r="J2246" t="s">
        <v>330</v>
      </c>
      <c r="K2246">
        <v>6</v>
      </c>
      <c r="L2246">
        <v>0.64</v>
      </c>
      <c r="M2246">
        <v>100</v>
      </c>
      <c r="O2246" t="s">
        <v>26</v>
      </c>
      <c r="P2246">
        <v>17081</v>
      </c>
      <c r="Q2246" t="s">
        <v>1520</v>
      </c>
      <c r="R2246" t="s">
        <v>334</v>
      </c>
      <c r="S2246">
        <v>59001</v>
      </c>
      <c r="T2246" t="s">
        <v>336</v>
      </c>
    </row>
    <row r="2247" spans="1:20" x14ac:dyDescent="0.25">
      <c r="A2247" t="s">
        <v>1152</v>
      </c>
      <c r="B2247" t="s">
        <v>924</v>
      </c>
      <c r="D2247">
        <v>908030001</v>
      </c>
      <c r="E2247" t="s">
        <v>793</v>
      </c>
      <c r="F2247" t="s">
        <v>794</v>
      </c>
      <c r="G2247" t="s">
        <v>333</v>
      </c>
      <c r="H2247">
        <v>17081</v>
      </c>
      <c r="I2247">
        <v>64</v>
      </c>
      <c r="J2247" t="s">
        <v>330</v>
      </c>
      <c r="K2247">
        <v>11</v>
      </c>
      <c r="L2247">
        <v>0.64</v>
      </c>
      <c r="M2247">
        <v>100</v>
      </c>
      <c r="O2247" t="s">
        <v>26</v>
      </c>
      <c r="P2247">
        <v>17081</v>
      </c>
      <c r="Q2247" t="s">
        <v>1520</v>
      </c>
      <c r="R2247" t="s">
        <v>334</v>
      </c>
      <c r="S2247">
        <v>59001</v>
      </c>
      <c r="T2247" t="s">
        <v>336</v>
      </c>
    </row>
    <row r="2248" spans="1:20" x14ac:dyDescent="0.25">
      <c r="A2248" t="s">
        <v>1438</v>
      </c>
      <c r="B2248" t="s">
        <v>761</v>
      </c>
      <c r="D2248">
        <v>908000000</v>
      </c>
      <c r="E2248" t="s">
        <v>1102</v>
      </c>
      <c r="F2248" t="s">
        <v>1233</v>
      </c>
      <c r="G2248" t="s">
        <v>333</v>
      </c>
      <c r="H2248">
        <v>17083</v>
      </c>
      <c r="I2248">
        <v>57.6</v>
      </c>
      <c r="J2248" t="s">
        <v>330</v>
      </c>
      <c r="K2248">
        <v>1</v>
      </c>
      <c r="L2248">
        <v>1.92</v>
      </c>
      <c r="M2248">
        <v>30</v>
      </c>
      <c r="O2248" t="s">
        <v>26</v>
      </c>
      <c r="P2248">
        <v>17083</v>
      </c>
      <c r="Q2248" t="s">
        <v>487</v>
      </c>
      <c r="R2248" t="s">
        <v>334</v>
      </c>
      <c r="S2248">
        <v>59001</v>
      </c>
      <c r="T2248" t="s">
        <v>336</v>
      </c>
    </row>
    <row r="2249" spans="1:20" x14ac:dyDescent="0.25">
      <c r="A2249" t="s">
        <v>828</v>
      </c>
      <c r="B2249" t="s">
        <v>356</v>
      </c>
      <c r="D2249">
        <v>908013040</v>
      </c>
      <c r="E2249" t="s">
        <v>829</v>
      </c>
      <c r="F2249" t="s">
        <v>830</v>
      </c>
      <c r="G2249" t="s">
        <v>333</v>
      </c>
      <c r="H2249">
        <v>17083</v>
      </c>
      <c r="I2249">
        <v>96</v>
      </c>
      <c r="J2249" t="s">
        <v>330</v>
      </c>
      <c r="K2249">
        <v>12</v>
      </c>
      <c r="L2249">
        <v>1.92</v>
      </c>
      <c r="M2249">
        <v>50</v>
      </c>
      <c r="O2249" t="s">
        <v>26</v>
      </c>
      <c r="P2249">
        <v>17083</v>
      </c>
      <c r="Q2249" t="s">
        <v>487</v>
      </c>
      <c r="R2249" t="s">
        <v>334</v>
      </c>
      <c r="S2249">
        <v>59001</v>
      </c>
      <c r="T2249" t="s">
        <v>336</v>
      </c>
    </row>
    <row r="2250" spans="1:20" x14ac:dyDescent="0.25">
      <c r="A2250" t="s">
        <v>831</v>
      </c>
      <c r="B2250" t="s">
        <v>358</v>
      </c>
      <c r="D2250">
        <v>904054001</v>
      </c>
      <c r="E2250" t="s">
        <v>832</v>
      </c>
      <c r="F2250" t="s">
        <v>833</v>
      </c>
      <c r="G2250" t="s">
        <v>333</v>
      </c>
      <c r="H2250">
        <v>17083</v>
      </c>
      <c r="I2250">
        <v>240</v>
      </c>
      <c r="J2250" t="s">
        <v>330</v>
      </c>
      <c r="K2250">
        <v>10</v>
      </c>
      <c r="L2250">
        <v>1.92</v>
      </c>
      <c r="M2250">
        <v>125</v>
      </c>
      <c r="O2250" t="s">
        <v>26</v>
      </c>
      <c r="P2250">
        <v>17083</v>
      </c>
      <c r="Q2250" t="s">
        <v>487</v>
      </c>
      <c r="R2250" t="s">
        <v>334</v>
      </c>
      <c r="S2250">
        <v>59001</v>
      </c>
      <c r="T2250" t="s">
        <v>336</v>
      </c>
    </row>
    <row r="2251" spans="1:20" x14ac:dyDescent="0.25">
      <c r="A2251" t="s">
        <v>1395</v>
      </c>
      <c r="B2251" t="s">
        <v>792</v>
      </c>
      <c r="D2251">
        <v>904054001</v>
      </c>
      <c r="E2251" t="s">
        <v>832</v>
      </c>
      <c r="F2251" t="s">
        <v>833</v>
      </c>
      <c r="G2251" t="s">
        <v>333</v>
      </c>
      <c r="H2251">
        <v>17083</v>
      </c>
      <c r="I2251">
        <v>194</v>
      </c>
      <c r="J2251" t="s">
        <v>330</v>
      </c>
      <c r="K2251">
        <v>8</v>
      </c>
      <c r="L2251">
        <v>1.94</v>
      </c>
      <c r="M2251">
        <v>100</v>
      </c>
      <c r="O2251" t="s">
        <v>26</v>
      </c>
      <c r="P2251">
        <v>17083</v>
      </c>
      <c r="Q2251" t="s">
        <v>487</v>
      </c>
      <c r="R2251" t="s">
        <v>334</v>
      </c>
      <c r="S2251">
        <v>59001</v>
      </c>
      <c r="T2251" t="s">
        <v>336</v>
      </c>
    </row>
    <row r="2252" spans="1:20" x14ac:dyDescent="0.25">
      <c r="A2252" t="s">
        <v>1264</v>
      </c>
      <c r="B2252" t="s">
        <v>924</v>
      </c>
      <c r="D2252">
        <v>904054001</v>
      </c>
      <c r="E2252" t="s">
        <v>832</v>
      </c>
      <c r="F2252" t="s">
        <v>833</v>
      </c>
      <c r="G2252" t="s">
        <v>333</v>
      </c>
      <c r="H2252">
        <v>17083</v>
      </c>
      <c r="I2252">
        <v>38.799999999999997</v>
      </c>
      <c r="J2252" t="s">
        <v>330</v>
      </c>
      <c r="K2252">
        <v>25</v>
      </c>
      <c r="L2252">
        <v>1.94</v>
      </c>
      <c r="M2252">
        <v>20</v>
      </c>
      <c r="O2252" t="s">
        <v>26</v>
      </c>
      <c r="P2252">
        <v>17083</v>
      </c>
      <c r="Q2252" t="s">
        <v>487</v>
      </c>
      <c r="R2252" t="s">
        <v>334</v>
      </c>
      <c r="S2252">
        <v>59001</v>
      </c>
      <c r="T2252" t="s">
        <v>336</v>
      </c>
    </row>
    <row r="2253" spans="1:20" x14ac:dyDescent="0.25">
      <c r="A2253" t="s">
        <v>1462</v>
      </c>
      <c r="B2253" t="s">
        <v>796</v>
      </c>
      <c r="D2253">
        <v>907000000</v>
      </c>
      <c r="E2253" t="s">
        <v>925</v>
      </c>
      <c r="F2253" t="s">
        <v>926</v>
      </c>
      <c r="G2253" t="s">
        <v>333</v>
      </c>
      <c r="H2253">
        <v>17083</v>
      </c>
      <c r="I2253">
        <v>485</v>
      </c>
      <c r="J2253" t="s">
        <v>330</v>
      </c>
      <c r="K2253">
        <v>2</v>
      </c>
      <c r="L2253">
        <v>1.94</v>
      </c>
      <c r="M2253">
        <v>250</v>
      </c>
      <c r="O2253" t="s">
        <v>26</v>
      </c>
      <c r="P2253">
        <v>17083</v>
      </c>
      <c r="Q2253" t="s">
        <v>487</v>
      </c>
      <c r="R2253" t="s">
        <v>334</v>
      </c>
      <c r="S2253">
        <v>59001</v>
      </c>
      <c r="T2253" t="s">
        <v>336</v>
      </c>
    </row>
    <row r="2254" spans="1:20" x14ac:dyDescent="0.25">
      <c r="A2254" t="s">
        <v>1166</v>
      </c>
      <c r="B2254" t="s">
        <v>626</v>
      </c>
      <c r="D2254">
        <v>904017020</v>
      </c>
      <c r="E2254" t="s">
        <v>1167</v>
      </c>
      <c r="F2254" t="s">
        <v>1168</v>
      </c>
      <c r="G2254" t="s">
        <v>333</v>
      </c>
      <c r="H2254">
        <v>17083</v>
      </c>
      <c r="I2254">
        <v>97</v>
      </c>
      <c r="J2254" t="s">
        <v>330</v>
      </c>
      <c r="K2254">
        <v>1</v>
      </c>
      <c r="L2254">
        <v>1.94</v>
      </c>
      <c r="M2254">
        <v>50</v>
      </c>
      <c r="O2254" t="s">
        <v>26</v>
      </c>
      <c r="P2254">
        <v>17083</v>
      </c>
      <c r="Q2254" t="s">
        <v>487</v>
      </c>
      <c r="R2254" t="s">
        <v>334</v>
      </c>
      <c r="S2254">
        <v>59001</v>
      </c>
      <c r="T2254" t="s">
        <v>336</v>
      </c>
    </row>
    <row r="2255" spans="1:20" x14ac:dyDescent="0.25">
      <c r="A2255" t="s">
        <v>1337</v>
      </c>
      <c r="B2255" t="s">
        <v>441</v>
      </c>
      <c r="D2255">
        <v>903044001</v>
      </c>
      <c r="E2255" t="s">
        <v>928</v>
      </c>
      <c r="F2255" t="s">
        <v>929</v>
      </c>
      <c r="G2255" t="s">
        <v>333</v>
      </c>
      <c r="H2255">
        <v>17083</v>
      </c>
      <c r="I2255">
        <v>480</v>
      </c>
      <c r="J2255" t="s">
        <v>330</v>
      </c>
      <c r="K2255">
        <v>10</v>
      </c>
      <c r="L2255">
        <v>1.92</v>
      </c>
      <c r="M2255">
        <v>250</v>
      </c>
      <c r="O2255" t="s">
        <v>26</v>
      </c>
      <c r="P2255">
        <v>17083</v>
      </c>
      <c r="Q2255" t="s">
        <v>487</v>
      </c>
      <c r="R2255" t="s">
        <v>334</v>
      </c>
      <c r="S2255">
        <v>59001</v>
      </c>
      <c r="T2255" t="s">
        <v>336</v>
      </c>
    </row>
    <row r="2256" spans="1:20" x14ac:dyDescent="0.25">
      <c r="A2256" t="s">
        <v>1431</v>
      </c>
      <c r="B2256" t="s">
        <v>1141</v>
      </c>
      <c r="D2256">
        <v>908030090</v>
      </c>
      <c r="E2256" t="s">
        <v>1325</v>
      </c>
      <c r="F2256" t="s">
        <v>1432</v>
      </c>
      <c r="G2256" t="s">
        <v>333</v>
      </c>
      <c r="H2256">
        <v>17083</v>
      </c>
      <c r="I2256">
        <v>57.6</v>
      </c>
      <c r="J2256" t="s">
        <v>330</v>
      </c>
      <c r="K2256">
        <v>4</v>
      </c>
      <c r="L2256">
        <v>1.92</v>
      </c>
      <c r="M2256">
        <v>30</v>
      </c>
      <c r="O2256" t="s">
        <v>26</v>
      </c>
      <c r="P2256">
        <v>17083</v>
      </c>
      <c r="Q2256" t="s">
        <v>487</v>
      </c>
      <c r="R2256" t="s">
        <v>334</v>
      </c>
      <c r="S2256">
        <v>59001</v>
      </c>
      <c r="T2256" t="s">
        <v>336</v>
      </c>
    </row>
    <row r="2257" spans="1:20" x14ac:dyDescent="0.25">
      <c r="A2257" t="s">
        <v>1338</v>
      </c>
      <c r="B2257" t="s">
        <v>792</v>
      </c>
      <c r="D2257">
        <v>904054010</v>
      </c>
      <c r="E2257" t="s">
        <v>751</v>
      </c>
      <c r="F2257" t="s">
        <v>752</v>
      </c>
      <c r="G2257" t="s">
        <v>333</v>
      </c>
      <c r="H2257">
        <v>17083</v>
      </c>
      <c r="I2257">
        <v>194</v>
      </c>
      <c r="J2257" t="s">
        <v>330</v>
      </c>
      <c r="K2257">
        <v>9</v>
      </c>
      <c r="L2257">
        <v>1.94</v>
      </c>
      <c r="M2257">
        <v>100</v>
      </c>
      <c r="O2257" t="s">
        <v>26</v>
      </c>
      <c r="P2257">
        <v>17083</v>
      </c>
      <c r="Q2257" t="s">
        <v>487</v>
      </c>
      <c r="R2257" t="s">
        <v>334</v>
      </c>
      <c r="S2257">
        <v>59001</v>
      </c>
      <c r="T2257" t="s">
        <v>336</v>
      </c>
    </row>
    <row r="2258" spans="1:20" x14ac:dyDescent="0.25">
      <c r="A2258" t="s">
        <v>1113</v>
      </c>
      <c r="B2258" t="s">
        <v>755</v>
      </c>
      <c r="D2258">
        <v>904054010</v>
      </c>
      <c r="E2258" t="s">
        <v>751</v>
      </c>
      <c r="F2258" t="s">
        <v>752</v>
      </c>
      <c r="G2258" t="s">
        <v>333</v>
      </c>
      <c r="H2258">
        <v>17083</v>
      </c>
      <c r="I2258">
        <v>97</v>
      </c>
      <c r="J2258" t="s">
        <v>330</v>
      </c>
      <c r="K2258">
        <v>7</v>
      </c>
      <c r="L2258">
        <v>1.94</v>
      </c>
      <c r="M2258">
        <v>50</v>
      </c>
      <c r="O2258" t="s">
        <v>26</v>
      </c>
      <c r="P2258">
        <v>17083</v>
      </c>
      <c r="Q2258" t="s">
        <v>487</v>
      </c>
      <c r="R2258" t="s">
        <v>334</v>
      </c>
      <c r="S2258">
        <v>59001</v>
      </c>
      <c r="T2258" t="s">
        <v>336</v>
      </c>
    </row>
    <row r="2259" spans="1:20" x14ac:dyDescent="0.25">
      <c r="A2259" t="s">
        <v>1236</v>
      </c>
      <c r="B2259" t="s">
        <v>1000</v>
      </c>
      <c r="D2259">
        <v>907090060</v>
      </c>
      <c r="E2259" t="s">
        <v>1237</v>
      </c>
      <c r="F2259" t="s">
        <v>1238</v>
      </c>
      <c r="G2259" t="s">
        <v>333</v>
      </c>
      <c r="H2259">
        <v>17083</v>
      </c>
      <c r="I2259">
        <v>48.5</v>
      </c>
      <c r="J2259" t="s">
        <v>330</v>
      </c>
      <c r="K2259">
        <v>8</v>
      </c>
      <c r="L2259">
        <v>1.94</v>
      </c>
      <c r="M2259">
        <v>25</v>
      </c>
      <c r="O2259" t="s">
        <v>26</v>
      </c>
      <c r="P2259">
        <v>17083</v>
      </c>
      <c r="Q2259" t="s">
        <v>487</v>
      </c>
      <c r="R2259" t="s">
        <v>334</v>
      </c>
      <c r="S2259">
        <v>59001</v>
      </c>
      <c r="T2259" t="s">
        <v>336</v>
      </c>
    </row>
    <row r="2260" spans="1:20" x14ac:dyDescent="0.25">
      <c r="A2260" t="s">
        <v>1174</v>
      </c>
      <c r="B2260" t="s">
        <v>413</v>
      </c>
      <c r="D2260">
        <v>901010010</v>
      </c>
      <c r="E2260" t="s">
        <v>975</v>
      </c>
      <c r="F2260" t="s">
        <v>946</v>
      </c>
      <c r="G2260" t="s">
        <v>333</v>
      </c>
      <c r="H2260">
        <v>17083</v>
      </c>
      <c r="I2260">
        <v>97</v>
      </c>
      <c r="J2260" t="s">
        <v>330</v>
      </c>
      <c r="K2260">
        <v>7</v>
      </c>
      <c r="L2260">
        <v>1.94</v>
      </c>
      <c r="M2260">
        <v>50</v>
      </c>
      <c r="O2260" t="s">
        <v>26</v>
      </c>
      <c r="P2260">
        <v>17083</v>
      </c>
      <c r="Q2260" t="s">
        <v>487</v>
      </c>
      <c r="R2260" t="s">
        <v>334</v>
      </c>
      <c r="S2260">
        <v>59001</v>
      </c>
      <c r="T2260" t="s">
        <v>336</v>
      </c>
    </row>
    <row r="2261" spans="1:20" x14ac:dyDescent="0.25">
      <c r="A2261" t="s">
        <v>1175</v>
      </c>
      <c r="B2261" t="s">
        <v>773</v>
      </c>
      <c r="D2261">
        <v>906014001</v>
      </c>
      <c r="E2261" t="s">
        <v>770</v>
      </c>
      <c r="F2261" t="s">
        <v>771</v>
      </c>
      <c r="G2261" t="s">
        <v>333</v>
      </c>
      <c r="H2261">
        <v>17083</v>
      </c>
      <c r="I2261">
        <v>399.64</v>
      </c>
      <c r="J2261" t="s">
        <v>330</v>
      </c>
      <c r="K2261">
        <v>1</v>
      </c>
      <c r="L2261">
        <v>1.94</v>
      </c>
      <c r="M2261">
        <v>206</v>
      </c>
      <c r="O2261" t="s">
        <v>26</v>
      </c>
      <c r="P2261">
        <v>17083</v>
      </c>
      <c r="Q2261" t="s">
        <v>487</v>
      </c>
      <c r="R2261" t="s">
        <v>334</v>
      </c>
      <c r="S2261">
        <v>59001</v>
      </c>
      <c r="T2261" t="s">
        <v>336</v>
      </c>
    </row>
    <row r="2262" spans="1:20" x14ac:dyDescent="0.25">
      <c r="A2262" t="s">
        <v>1175</v>
      </c>
      <c r="B2262" t="s">
        <v>773</v>
      </c>
      <c r="D2262">
        <v>906014001</v>
      </c>
      <c r="E2262" t="s">
        <v>770</v>
      </c>
      <c r="F2262" t="s">
        <v>771</v>
      </c>
      <c r="G2262" t="s">
        <v>333</v>
      </c>
      <c r="H2262">
        <v>17083</v>
      </c>
      <c r="I2262">
        <v>85.36</v>
      </c>
      <c r="J2262" t="s">
        <v>330</v>
      </c>
      <c r="K2262">
        <v>2</v>
      </c>
      <c r="L2262">
        <v>1.94</v>
      </c>
      <c r="M2262">
        <v>44</v>
      </c>
      <c r="O2262" t="s">
        <v>26</v>
      </c>
      <c r="P2262">
        <v>17083</v>
      </c>
      <c r="Q2262" t="s">
        <v>487</v>
      </c>
      <c r="R2262" t="s">
        <v>334</v>
      </c>
      <c r="S2262">
        <v>59001</v>
      </c>
      <c r="T2262" t="s">
        <v>336</v>
      </c>
    </row>
    <row r="2263" spans="1:20" x14ac:dyDescent="0.25">
      <c r="A2263" t="s">
        <v>764</v>
      </c>
      <c r="B2263" t="s">
        <v>765</v>
      </c>
      <c r="D2263">
        <v>908013010</v>
      </c>
      <c r="E2263" t="s">
        <v>766</v>
      </c>
      <c r="F2263" t="s">
        <v>767</v>
      </c>
      <c r="G2263" t="s">
        <v>333</v>
      </c>
      <c r="H2263">
        <v>17083</v>
      </c>
      <c r="I2263">
        <v>97</v>
      </c>
      <c r="J2263" t="s">
        <v>330</v>
      </c>
      <c r="K2263">
        <v>18</v>
      </c>
      <c r="L2263">
        <v>1.94</v>
      </c>
      <c r="M2263">
        <v>50</v>
      </c>
      <c r="O2263" t="s">
        <v>26</v>
      </c>
      <c r="P2263">
        <v>17083</v>
      </c>
      <c r="Q2263" t="s">
        <v>487</v>
      </c>
      <c r="R2263" t="s">
        <v>334</v>
      </c>
      <c r="S2263">
        <v>59001</v>
      </c>
      <c r="T2263" t="s">
        <v>336</v>
      </c>
    </row>
    <row r="2264" spans="1:20" x14ac:dyDescent="0.25">
      <c r="A2264" t="s">
        <v>1240</v>
      </c>
      <c r="B2264" t="s">
        <v>796</v>
      </c>
      <c r="D2264">
        <v>906011001</v>
      </c>
      <c r="E2264" t="s">
        <v>846</v>
      </c>
      <c r="F2264" t="s">
        <v>847</v>
      </c>
      <c r="G2264" t="s">
        <v>333</v>
      </c>
      <c r="H2264">
        <v>17083</v>
      </c>
      <c r="I2264">
        <v>194</v>
      </c>
      <c r="J2264" t="s">
        <v>330</v>
      </c>
      <c r="K2264">
        <v>8</v>
      </c>
      <c r="L2264">
        <v>1.94</v>
      </c>
      <c r="M2264">
        <v>100</v>
      </c>
      <c r="O2264" t="s">
        <v>26</v>
      </c>
      <c r="P2264">
        <v>17083</v>
      </c>
      <c r="Q2264" t="s">
        <v>487</v>
      </c>
      <c r="R2264" t="s">
        <v>334</v>
      </c>
      <c r="S2264">
        <v>59001</v>
      </c>
      <c r="T2264" t="s">
        <v>336</v>
      </c>
    </row>
    <row r="2265" spans="1:20" x14ac:dyDescent="0.25">
      <c r="A2265" t="s">
        <v>1339</v>
      </c>
      <c r="B2265" t="s">
        <v>887</v>
      </c>
      <c r="D2265">
        <v>904000000</v>
      </c>
      <c r="E2265" t="s">
        <v>756</v>
      </c>
      <c r="F2265" t="s">
        <v>1340</v>
      </c>
      <c r="G2265" t="s">
        <v>333</v>
      </c>
      <c r="H2265">
        <v>17083</v>
      </c>
      <c r="I2265">
        <v>97.5</v>
      </c>
      <c r="J2265" t="s">
        <v>330</v>
      </c>
      <c r="K2265">
        <v>1</v>
      </c>
      <c r="L2265">
        <v>1.95</v>
      </c>
      <c r="M2265">
        <v>50</v>
      </c>
      <c r="O2265" t="s">
        <v>26</v>
      </c>
      <c r="P2265">
        <v>17083</v>
      </c>
      <c r="Q2265" t="s">
        <v>487</v>
      </c>
      <c r="R2265" t="s">
        <v>334</v>
      </c>
      <c r="S2265">
        <v>59001</v>
      </c>
      <c r="T2265" t="s">
        <v>336</v>
      </c>
    </row>
    <row r="2266" spans="1:20" x14ac:dyDescent="0.25">
      <c r="A2266" t="s">
        <v>1241</v>
      </c>
      <c r="B2266" t="s">
        <v>456</v>
      </c>
      <c r="D2266">
        <v>907035001</v>
      </c>
      <c r="E2266" t="s">
        <v>955</v>
      </c>
      <c r="F2266" t="s">
        <v>956</v>
      </c>
      <c r="G2266" t="s">
        <v>333</v>
      </c>
      <c r="H2266">
        <v>17083</v>
      </c>
      <c r="I2266">
        <v>194</v>
      </c>
      <c r="J2266" t="s">
        <v>330</v>
      </c>
      <c r="K2266">
        <v>5</v>
      </c>
      <c r="L2266">
        <v>1.94</v>
      </c>
      <c r="M2266">
        <v>100</v>
      </c>
      <c r="O2266" t="s">
        <v>26</v>
      </c>
      <c r="P2266">
        <v>17083</v>
      </c>
      <c r="Q2266" t="s">
        <v>487</v>
      </c>
      <c r="R2266" t="s">
        <v>334</v>
      </c>
      <c r="S2266">
        <v>59001</v>
      </c>
      <c r="T2266" t="s">
        <v>336</v>
      </c>
    </row>
    <row r="2267" spans="1:20" x14ac:dyDescent="0.25">
      <c r="A2267" t="s">
        <v>1089</v>
      </c>
      <c r="B2267" t="s">
        <v>358</v>
      </c>
      <c r="D2267">
        <v>901057020</v>
      </c>
      <c r="E2267" t="s">
        <v>1090</v>
      </c>
      <c r="F2267" t="s">
        <v>1091</v>
      </c>
      <c r="G2267" t="s">
        <v>333</v>
      </c>
      <c r="H2267">
        <v>17083</v>
      </c>
      <c r="I2267">
        <v>480</v>
      </c>
      <c r="J2267" t="s">
        <v>330</v>
      </c>
      <c r="K2267">
        <v>3</v>
      </c>
      <c r="L2267">
        <v>1.92</v>
      </c>
      <c r="M2267">
        <v>250</v>
      </c>
      <c r="O2267" t="s">
        <v>26</v>
      </c>
      <c r="P2267">
        <v>17083</v>
      </c>
      <c r="Q2267" t="s">
        <v>487</v>
      </c>
      <c r="R2267" t="s">
        <v>334</v>
      </c>
      <c r="S2267">
        <v>59001</v>
      </c>
      <c r="T2267" t="s">
        <v>336</v>
      </c>
    </row>
    <row r="2268" spans="1:20" x14ac:dyDescent="0.25">
      <c r="A2268" t="s">
        <v>957</v>
      </c>
      <c r="B2268" t="s">
        <v>356</v>
      </c>
      <c r="D2268">
        <v>907035001</v>
      </c>
      <c r="E2268" t="s">
        <v>955</v>
      </c>
      <c r="F2268" t="s">
        <v>956</v>
      </c>
      <c r="G2268" t="s">
        <v>333</v>
      </c>
      <c r="H2268">
        <v>17083</v>
      </c>
      <c r="I2268">
        <v>96</v>
      </c>
      <c r="J2268" t="s">
        <v>330</v>
      </c>
      <c r="K2268">
        <v>17</v>
      </c>
      <c r="L2268">
        <v>1.92</v>
      </c>
      <c r="M2268">
        <v>50</v>
      </c>
      <c r="O2268" t="s">
        <v>26</v>
      </c>
      <c r="P2268">
        <v>17083</v>
      </c>
      <c r="Q2268" t="s">
        <v>487</v>
      </c>
      <c r="R2268" t="s">
        <v>334</v>
      </c>
      <c r="S2268">
        <v>59001</v>
      </c>
      <c r="T2268" t="s">
        <v>336</v>
      </c>
    </row>
    <row r="2269" spans="1:20" x14ac:dyDescent="0.25">
      <c r="A2269" t="s">
        <v>1308</v>
      </c>
      <c r="B2269" t="s">
        <v>773</v>
      </c>
      <c r="D2269">
        <v>906000000</v>
      </c>
      <c r="E2269" t="s">
        <v>850</v>
      </c>
      <c r="F2269" t="s">
        <v>851</v>
      </c>
      <c r="G2269" t="s">
        <v>333</v>
      </c>
      <c r="H2269">
        <v>17083</v>
      </c>
      <c r="I2269">
        <v>562.6</v>
      </c>
      <c r="J2269" t="s">
        <v>330</v>
      </c>
      <c r="K2269">
        <v>7</v>
      </c>
      <c r="L2269">
        <v>1.94</v>
      </c>
      <c r="M2269">
        <v>290</v>
      </c>
      <c r="O2269" t="s">
        <v>26</v>
      </c>
      <c r="P2269">
        <v>17083</v>
      </c>
      <c r="Q2269" t="s">
        <v>487</v>
      </c>
      <c r="R2269" t="s">
        <v>334</v>
      </c>
      <c r="S2269">
        <v>59001</v>
      </c>
      <c r="T2269" t="s">
        <v>336</v>
      </c>
    </row>
    <row r="2270" spans="1:20" x14ac:dyDescent="0.25">
      <c r="A2270" t="s">
        <v>1445</v>
      </c>
      <c r="B2270" t="s">
        <v>441</v>
      </c>
      <c r="D2270">
        <v>909090090</v>
      </c>
      <c r="E2270" t="s">
        <v>1310</v>
      </c>
      <c r="F2270" t="s">
        <v>1311</v>
      </c>
      <c r="G2270" t="s">
        <v>333</v>
      </c>
      <c r="H2270">
        <v>17083</v>
      </c>
      <c r="I2270">
        <v>96</v>
      </c>
      <c r="J2270" t="s">
        <v>330</v>
      </c>
      <c r="K2270">
        <v>7</v>
      </c>
      <c r="L2270">
        <v>1.92</v>
      </c>
      <c r="M2270">
        <v>50</v>
      </c>
      <c r="O2270" t="s">
        <v>26</v>
      </c>
      <c r="P2270">
        <v>17083</v>
      </c>
      <c r="Q2270" t="s">
        <v>487</v>
      </c>
      <c r="R2270" t="s">
        <v>334</v>
      </c>
      <c r="S2270">
        <v>59001</v>
      </c>
      <c r="T2270" t="s">
        <v>336</v>
      </c>
    </row>
    <row r="2271" spans="1:20" x14ac:dyDescent="0.25">
      <c r="A2271" t="s">
        <v>1411</v>
      </c>
      <c r="B2271" t="s">
        <v>349</v>
      </c>
      <c r="D2271">
        <v>908013020</v>
      </c>
      <c r="E2271" t="s">
        <v>1008</v>
      </c>
      <c r="F2271" t="s">
        <v>1243</v>
      </c>
      <c r="G2271" t="s">
        <v>333</v>
      </c>
      <c r="H2271">
        <v>17083</v>
      </c>
      <c r="I2271">
        <v>195</v>
      </c>
      <c r="J2271" t="s">
        <v>330</v>
      </c>
      <c r="K2271">
        <v>2</v>
      </c>
      <c r="L2271">
        <v>1.95</v>
      </c>
      <c r="M2271">
        <v>100</v>
      </c>
      <c r="O2271" t="s">
        <v>26</v>
      </c>
      <c r="P2271">
        <v>17083</v>
      </c>
      <c r="Q2271" t="s">
        <v>487</v>
      </c>
      <c r="R2271" t="s">
        <v>334</v>
      </c>
      <c r="S2271">
        <v>59001</v>
      </c>
      <c r="T2271" t="s">
        <v>336</v>
      </c>
    </row>
    <row r="2272" spans="1:20" x14ac:dyDescent="0.25">
      <c r="A2272" t="s">
        <v>964</v>
      </c>
      <c r="B2272" t="s">
        <v>580</v>
      </c>
      <c r="D2272">
        <v>902029020</v>
      </c>
      <c r="E2272" t="s">
        <v>965</v>
      </c>
      <c r="F2272" t="s">
        <v>775</v>
      </c>
      <c r="G2272" t="s">
        <v>333</v>
      </c>
      <c r="H2272">
        <v>17083</v>
      </c>
      <c r="I2272">
        <v>96</v>
      </c>
      <c r="J2272" t="s">
        <v>330</v>
      </c>
      <c r="K2272">
        <v>14</v>
      </c>
      <c r="L2272">
        <v>1.92</v>
      </c>
      <c r="M2272">
        <v>50</v>
      </c>
      <c r="O2272" t="s">
        <v>26</v>
      </c>
      <c r="P2272">
        <v>17083</v>
      </c>
      <c r="Q2272" t="s">
        <v>487</v>
      </c>
      <c r="R2272" t="s">
        <v>334</v>
      </c>
      <c r="S2272">
        <v>59001</v>
      </c>
      <c r="T2272" t="s">
        <v>336</v>
      </c>
    </row>
    <row r="2273" spans="1:20" x14ac:dyDescent="0.25">
      <c r="A2273" t="s">
        <v>966</v>
      </c>
      <c r="B2273" t="s">
        <v>441</v>
      </c>
      <c r="D2273">
        <v>902029010</v>
      </c>
      <c r="E2273" t="s">
        <v>774</v>
      </c>
      <c r="F2273" t="s">
        <v>775</v>
      </c>
      <c r="G2273" t="s">
        <v>333</v>
      </c>
      <c r="H2273">
        <v>17083</v>
      </c>
      <c r="I2273">
        <v>76.8</v>
      </c>
      <c r="J2273" t="s">
        <v>330</v>
      </c>
      <c r="K2273">
        <v>4</v>
      </c>
      <c r="L2273">
        <v>1.92</v>
      </c>
      <c r="M2273">
        <v>40</v>
      </c>
      <c r="O2273" t="s">
        <v>26</v>
      </c>
      <c r="P2273">
        <v>17083</v>
      </c>
      <c r="Q2273" t="s">
        <v>487</v>
      </c>
      <c r="R2273" t="s">
        <v>334</v>
      </c>
      <c r="S2273">
        <v>59001</v>
      </c>
      <c r="T2273" t="s">
        <v>336</v>
      </c>
    </row>
    <row r="2274" spans="1:20" x14ac:dyDescent="0.25">
      <c r="A2274" t="s">
        <v>1275</v>
      </c>
      <c r="B2274" t="s">
        <v>887</v>
      </c>
      <c r="D2274">
        <v>903045001</v>
      </c>
      <c r="E2274" t="s">
        <v>968</v>
      </c>
      <c r="F2274" t="s">
        <v>969</v>
      </c>
      <c r="G2274" t="s">
        <v>333</v>
      </c>
      <c r="H2274">
        <v>17083</v>
      </c>
      <c r="I2274">
        <v>487.5</v>
      </c>
      <c r="J2274" t="s">
        <v>330</v>
      </c>
      <c r="K2274">
        <v>3</v>
      </c>
      <c r="L2274">
        <v>1.95</v>
      </c>
      <c r="M2274">
        <v>250</v>
      </c>
      <c r="O2274" t="s">
        <v>26</v>
      </c>
      <c r="P2274">
        <v>17083</v>
      </c>
      <c r="Q2274" t="s">
        <v>487</v>
      </c>
      <c r="R2274" t="s">
        <v>334</v>
      </c>
      <c r="S2274">
        <v>59001</v>
      </c>
      <c r="T2274" t="s">
        <v>336</v>
      </c>
    </row>
    <row r="2275" spans="1:20" x14ac:dyDescent="0.25">
      <c r="A2275" t="s">
        <v>1244</v>
      </c>
      <c r="B2275" t="s">
        <v>568</v>
      </c>
      <c r="D2275">
        <v>903045001</v>
      </c>
      <c r="E2275" t="s">
        <v>968</v>
      </c>
      <c r="F2275" t="s">
        <v>969</v>
      </c>
      <c r="G2275" t="s">
        <v>333</v>
      </c>
      <c r="H2275">
        <v>17083</v>
      </c>
      <c r="I2275">
        <v>419.04</v>
      </c>
      <c r="J2275" t="s">
        <v>330</v>
      </c>
      <c r="K2275">
        <v>5</v>
      </c>
      <c r="L2275">
        <v>1.94</v>
      </c>
      <c r="M2275">
        <v>216</v>
      </c>
      <c r="O2275" t="s">
        <v>26</v>
      </c>
      <c r="P2275">
        <v>17083</v>
      </c>
      <c r="Q2275" t="s">
        <v>487</v>
      </c>
      <c r="R2275" t="s">
        <v>334</v>
      </c>
      <c r="S2275">
        <v>59001</v>
      </c>
      <c r="T2275" t="s">
        <v>336</v>
      </c>
    </row>
    <row r="2276" spans="1:20" x14ac:dyDescent="0.25">
      <c r="A2276" t="s">
        <v>1244</v>
      </c>
      <c r="B2276" t="s">
        <v>568</v>
      </c>
      <c r="D2276">
        <v>903045001</v>
      </c>
      <c r="E2276" t="s">
        <v>968</v>
      </c>
      <c r="F2276" t="s">
        <v>969</v>
      </c>
      <c r="G2276" t="s">
        <v>333</v>
      </c>
      <c r="H2276">
        <v>17083</v>
      </c>
      <c r="I2276">
        <v>65.28</v>
      </c>
      <c r="J2276" t="s">
        <v>330</v>
      </c>
      <c r="K2276">
        <v>6</v>
      </c>
      <c r="L2276">
        <v>1.92</v>
      </c>
      <c r="M2276">
        <v>34</v>
      </c>
      <c r="O2276" t="s">
        <v>26</v>
      </c>
      <c r="P2276">
        <v>17083</v>
      </c>
      <c r="Q2276" t="s">
        <v>487</v>
      </c>
      <c r="R2276" t="s">
        <v>334</v>
      </c>
      <c r="S2276">
        <v>59001</v>
      </c>
      <c r="T2276" t="s">
        <v>336</v>
      </c>
    </row>
    <row r="2277" spans="1:20" x14ac:dyDescent="0.25">
      <c r="A2277" t="s">
        <v>776</v>
      </c>
      <c r="B2277" t="s">
        <v>755</v>
      </c>
      <c r="D2277">
        <v>908090050</v>
      </c>
      <c r="E2277" t="s">
        <v>777</v>
      </c>
      <c r="F2277" t="s">
        <v>778</v>
      </c>
      <c r="G2277" t="s">
        <v>333</v>
      </c>
      <c r="H2277">
        <v>17083</v>
      </c>
      <c r="I2277">
        <v>77.599999999999994</v>
      </c>
      <c r="J2277" t="s">
        <v>330</v>
      </c>
      <c r="K2277">
        <v>19</v>
      </c>
      <c r="L2277">
        <v>1.94</v>
      </c>
      <c r="M2277">
        <v>40</v>
      </c>
      <c r="O2277" t="s">
        <v>26</v>
      </c>
      <c r="P2277">
        <v>17083</v>
      </c>
      <c r="Q2277" t="s">
        <v>487</v>
      </c>
      <c r="R2277" t="s">
        <v>334</v>
      </c>
      <c r="S2277">
        <v>59001</v>
      </c>
      <c r="T2277" t="s">
        <v>336</v>
      </c>
    </row>
    <row r="2278" spans="1:20" x14ac:dyDescent="0.25">
      <c r="A2278" t="s">
        <v>779</v>
      </c>
      <c r="B2278" t="s">
        <v>456</v>
      </c>
      <c r="D2278">
        <v>906012001</v>
      </c>
      <c r="E2278" t="s">
        <v>780</v>
      </c>
      <c r="F2278" t="s">
        <v>781</v>
      </c>
      <c r="G2278" t="s">
        <v>333</v>
      </c>
      <c r="H2278">
        <v>17083</v>
      </c>
      <c r="I2278">
        <v>97</v>
      </c>
      <c r="J2278" t="s">
        <v>330</v>
      </c>
      <c r="K2278">
        <v>21</v>
      </c>
      <c r="L2278">
        <v>1.94</v>
      </c>
      <c r="M2278">
        <v>50</v>
      </c>
      <c r="O2278" t="s">
        <v>26</v>
      </c>
      <c r="P2278">
        <v>17083</v>
      </c>
      <c r="Q2278" t="s">
        <v>487</v>
      </c>
      <c r="R2278" t="s">
        <v>334</v>
      </c>
      <c r="S2278">
        <v>59001</v>
      </c>
      <c r="T2278" t="s">
        <v>336</v>
      </c>
    </row>
    <row r="2279" spans="1:20" x14ac:dyDescent="0.25">
      <c r="A2279" t="s">
        <v>1119</v>
      </c>
      <c r="B2279" t="s">
        <v>759</v>
      </c>
      <c r="D2279">
        <v>909059001</v>
      </c>
      <c r="E2279" t="s">
        <v>978</v>
      </c>
      <c r="F2279" t="s">
        <v>979</v>
      </c>
      <c r="G2279" t="s">
        <v>333</v>
      </c>
      <c r="H2279">
        <v>17083</v>
      </c>
      <c r="I2279">
        <v>58.2</v>
      </c>
      <c r="J2279" t="s">
        <v>330</v>
      </c>
      <c r="K2279">
        <v>6</v>
      </c>
      <c r="L2279">
        <v>1.94</v>
      </c>
      <c r="M2279">
        <v>30</v>
      </c>
      <c r="O2279" t="s">
        <v>26</v>
      </c>
      <c r="P2279">
        <v>17083</v>
      </c>
      <c r="Q2279" t="s">
        <v>487</v>
      </c>
      <c r="R2279" t="s">
        <v>334</v>
      </c>
      <c r="S2279">
        <v>59001</v>
      </c>
      <c r="T2279" t="s">
        <v>336</v>
      </c>
    </row>
    <row r="2280" spans="1:20" x14ac:dyDescent="0.25">
      <c r="A2280" t="s">
        <v>980</v>
      </c>
      <c r="B2280" t="s">
        <v>407</v>
      </c>
      <c r="D2280">
        <v>908066020</v>
      </c>
      <c r="E2280" t="s">
        <v>981</v>
      </c>
      <c r="F2280" t="s">
        <v>982</v>
      </c>
      <c r="G2280" t="s">
        <v>333</v>
      </c>
      <c r="H2280">
        <v>17083</v>
      </c>
      <c r="I2280">
        <v>97</v>
      </c>
      <c r="J2280" t="s">
        <v>330</v>
      </c>
      <c r="K2280">
        <v>15</v>
      </c>
      <c r="L2280">
        <v>1.94</v>
      </c>
      <c r="M2280">
        <v>50</v>
      </c>
      <c r="O2280" t="s">
        <v>26</v>
      </c>
      <c r="P2280">
        <v>17083</v>
      </c>
      <c r="Q2280" t="s">
        <v>487</v>
      </c>
      <c r="R2280" t="s">
        <v>334</v>
      </c>
      <c r="S2280">
        <v>59001</v>
      </c>
      <c r="T2280" t="s">
        <v>336</v>
      </c>
    </row>
    <row r="2281" spans="1:20" x14ac:dyDescent="0.25">
      <c r="A2281" t="s">
        <v>1314</v>
      </c>
      <c r="B2281" t="s">
        <v>358</v>
      </c>
      <c r="D2281">
        <v>909059030</v>
      </c>
      <c r="E2281" t="s">
        <v>854</v>
      </c>
      <c r="F2281" t="s">
        <v>855</v>
      </c>
      <c r="G2281" t="s">
        <v>333</v>
      </c>
      <c r="H2281">
        <v>17083</v>
      </c>
      <c r="I2281">
        <v>38.4</v>
      </c>
      <c r="J2281" t="s">
        <v>330</v>
      </c>
      <c r="K2281">
        <v>8</v>
      </c>
      <c r="L2281">
        <v>1.92</v>
      </c>
      <c r="M2281">
        <v>20</v>
      </c>
      <c r="O2281" t="s">
        <v>26</v>
      </c>
      <c r="P2281">
        <v>17083</v>
      </c>
      <c r="Q2281" t="s">
        <v>487</v>
      </c>
      <c r="R2281" t="s">
        <v>334</v>
      </c>
      <c r="S2281">
        <v>59001</v>
      </c>
      <c r="T2281" t="s">
        <v>336</v>
      </c>
    </row>
    <row r="2282" spans="1:20" x14ac:dyDescent="0.25">
      <c r="A2282" t="s">
        <v>856</v>
      </c>
      <c r="B2282" t="s">
        <v>796</v>
      </c>
      <c r="D2282">
        <v>904017001</v>
      </c>
      <c r="E2282" t="s">
        <v>857</v>
      </c>
      <c r="F2282" t="s">
        <v>858</v>
      </c>
      <c r="G2282" t="s">
        <v>333</v>
      </c>
      <c r="H2282">
        <v>17083</v>
      </c>
      <c r="I2282">
        <v>194</v>
      </c>
      <c r="J2282" t="s">
        <v>330</v>
      </c>
      <c r="K2282">
        <v>2</v>
      </c>
      <c r="L2282">
        <v>1.94</v>
      </c>
      <c r="M2282">
        <v>100</v>
      </c>
      <c r="O2282" t="s">
        <v>26</v>
      </c>
      <c r="P2282">
        <v>17083</v>
      </c>
      <c r="Q2282" t="s">
        <v>487</v>
      </c>
      <c r="R2282" t="s">
        <v>334</v>
      </c>
      <c r="S2282">
        <v>59001</v>
      </c>
      <c r="T2282" t="s">
        <v>336</v>
      </c>
    </row>
    <row r="2283" spans="1:20" x14ac:dyDescent="0.25">
      <c r="A2283" t="s">
        <v>859</v>
      </c>
      <c r="B2283" t="s">
        <v>849</v>
      </c>
      <c r="D2283">
        <v>904017001</v>
      </c>
      <c r="E2283" t="s">
        <v>857</v>
      </c>
      <c r="F2283" t="s">
        <v>858</v>
      </c>
      <c r="G2283" t="s">
        <v>333</v>
      </c>
      <c r="H2283">
        <v>17083</v>
      </c>
      <c r="I2283">
        <v>244.44</v>
      </c>
      <c r="J2283" t="s">
        <v>330</v>
      </c>
      <c r="K2283">
        <v>17</v>
      </c>
      <c r="L2283">
        <v>1.94</v>
      </c>
      <c r="M2283">
        <v>126</v>
      </c>
      <c r="O2283" t="s">
        <v>26</v>
      </c>
      <c r="P2283">
        <v>17083</v>
      </c>
      <c r="Q2283" t="s">
        <v>487</v>
      </c>
      <c r="R2283" t="s">
        <v>334</v>
      </c>
      <c r="S2283">
        <v>59001</v>
      </c>
      <c r="T2283" t="s">
        <v>336</v>
      </c>
    </row>
    <row r="2284" spans="1:20" x14ac:dyDescent="0.25">
      <c r="A2284" t="s">
        <v>859</v>
      </c>
      <c r="B2284" t="s">
        <v>849</v>
      </c>
      <c r="D2284">
        <v>904017001</v>
      </c>
      <c r="E2284" t="s">
        <v>857</v>
      </c>
      <c r="F2284" t="s">
        <v>858</v>
      </c>
      <c r="G2284" t="s">
        <v>333</v>
      </c>
      <c r="H2284">
        <v>17083</v>
      </c>
      <c r="I2284">
        <v>241.8</v>
      </c>
      <c r="J2284" t="s">
        <v>330</v>
      </c>
      <c r="K2284">
        <v>18</v>
      </c>
      <c r="L2284">
        <v>1.95</v>
      </c>
      <c r="M2284">
        <v>124</v>
      </c>
      <c r="O2284" t="s">
        <v>26</v>
      </c>
      <c r="P2284">
        <v>17083</v>
      </c>
      <c r="Q2284" t="s">
        <v>487</v>
      </c>
      <c r="R2284" t="s">
        <v>334</v>
      </c>
      <c r="S2284">
        <v>59001</v>
      </c>
      <c r="T2284" t="s">
        <v>336</v>
      </c>
    </row>
    <row r="2285" spans="1:20" x14ac:dyDescent="0.25">
      <c r="A2285" t="s">
        <v>1316</v>
      </c>
      <c r="B2285" t="s">
        <v>413</v>
      </c>
      <c r="D2285">
        <v>904017001</v>
      </c>
      <c r="E2285" t="s">
        <v>857</v>
      </c>
      <c r="F2285" t="s">
        <v>858</v>
      </c>
      <c r="G2285" t="s">
        <v>333</v>
      </c>
      <c r="H2285">
        <v>17083</v>
      </c>
      <c r="I2285">
        <v>194</v>
      </c>
      <c r="J2285" t="s">
        <v>330</v>
      </c>
      <c r="K2285">
        <v>3</v>
      </c>
      <c r="L2285">
        <v>1.94</v>
      </c>
      <c r="M2285">
        <v>100</v>
      </c>
      <c r="O2285" t="s">
        <v>26</v>
      </c>
      <c r="P2285">
        <v>17083</v>
      </c>
      <c r="Q2285" t="s">
        <v>487</v>
      </c>
      <c r="R2285" t="s">
        <v>334</v>
      </c>
      <c r="S2285">
        <v>59001</v>
      </c>
      <c r="T2285" t="s">
        <v>336</v>
      </c>
    </row>
    <row r="2286" spans="1:20" x14ac:dyDescent="0.25">
      <c r="A2286" t="s">
        <v>1277</v>
      </c>
      <c r="B2286" t="s">
        <v>769</v>
      </c>
      <c r="D2286">
        <v>904017001</v>
      </c>
      <c r="E2286" t="s">
        <v>857</v>
      </c>
      <c r="F2286" t="s">
        <v>858</v>
      </c>
      <c r="G2286" t="s">
        <v>333</v>
      </c>
      <c r="H2286">
        <v>17083</v>
      </c>
      <c r="I2286">
        <v>194</v>
      </c>
      <c r="J2286" t="s">
        <v>330</v>
      </c>
      <c r="K2286">
        <v>10</v>
      </c>
      <c r="L2286">
        <v>1.94</v>
      </c>
      <c r="M2286">
        <v>100</v>
      </c>
      <c r="O2286" t="s">
        <v>26</v>
      </c>
      <c r="P2286">
        <v>17083</v>
      </c>
      <c r="Q2286" t="s">
        <v>487</v>
      </c>
      <c r="R2286" t="s">
        <v>334</v>
      </c>
      <c r="S2286">
        <v>59001</v>
      </c>
      <c r="T2286" t="s">
        <v>336</v>
      </c>
    </row>
    <row r="2287" spans="1:20" x14ac:dyDescent="0.25">
      <c r="A2287" t="s">
        <v>860</v>
      </c>
      <c r="B2287" t="s">
        <v>356</v>
      </c>
      <c r="D2287">
        <v>904017001</v>
      </c>
      <c r="E2287" t="s">
        <v>857</v>
      </c>
      <c r="F2287" t="s">
        <v>858</v>
      </c>
      <c r="G2287" t="s">
        <v>333</v>
      </c>
      <c r="H2287">
        <v>17083</v>
      </c>
      <c r="I2287">
        <v>96</v>
      </c>
      <c r="J2287" t="s">
        <v>330</v>
      </c>
      <c r="K2287">
        <v>55</v>
      </c>
      <c r="L2287">
        <v>1.92</v>
      </c>
      <c r="M2287">
        <v>50</v>
      </c>
      <c r="O2287" t="s">
        <v>26</v>
      </c>
      <c r="P2287">
        <v>17083</v>
      </c>
      <c r="Q2287" t="s">
        <v>487</v>
      </c>
      <c r="R2287" t="s">
        <v>334</v>
      </c>
      <c r="S2287">
        <v>59001</v>
      </c>
      <c r="T2287" t="s">
        <v>336</v>
      </c>
    </row>
    <row r="2288" spans="1:20" x14ac:dyDescent="0.25">
      <c r="A2288" t="s">
        <v>1123</v>
      </c>
      <c r="B2288" t="s">
        <v>1000</v>
      </c>
      <c r="D2288">
        <v>909038000</v>
      </c>
      <c r="E2288" t="s">
        <v>862</v>
      </c>
      <c r="F2288" t="s">
        <v>863</v>
      </c>
      <c r="G2288" t="s">
        <v>333</v>
      </c>
      <c r="H2288">
        <v>17083</v>
      </c>
      <c r="I2288">
        <v>485</v>
      </c>
      <c r="J2288" t="s">
        <v>330</v>
      </c>
      <c r="K2288">
        <v>13</v>
      </c>
      <c r="L2288">
        <v>1.94</v>
      </c>
      <c r="M2288">
        <v>250</v>
      </c>
      <c r="O2288" t="s">
        <v>26</v>
      </c>
      <c r="P2288">
        <v>17083</v>
      </c>
      <c r="Q2288" t="s">
        <v>487</v>
      </c>
      <c r="R2288" t="s">
        <v>334</v>
      </c>
      <c r="S2288">
        <v>59001</v>
      </c>
      <c r="T2288" t="s">
        <v>336</v>
      </c>
    </row>
    <row r="2289" spans="1:20" x14ac:dyDescent="0.25">
      <c r="A2289" t="s">
        <v>784</v>
      </c>
      <c r="B2289" t="s">
        <v>568</v>
      </c>
      <c r="D2289">
        <v>908030080</v>
      </c>
      <c r="E2289" t="s">
        <v>785</v>
      </c>
      <c r="F2289" t="s">
        <v>786</v>
      </c>
      <c r="G2289" t="s">
        <v>333</v>
      </c>
      <c r="H2289">
        <v>17083</v>
      </c>
      <c r="I2289">
        <v>485</v>
      </c>
      <c r="J2289" t="s">
        <v>330</v>
      </c>
      <c r="K2289">
        <v>3</v>
      </c>
      <c r="L2289">
        <v>1.94</v>
      </c>
      <c r="M2289">
        <v>250</v>
      </c>
      <c r="O2289" t="s">
        <v>26</v>
      </c>
      <c r="P2289">
        <v>17083</v>
      </c>
      <c r="Q2289" t="s">
        <v>487</v>
      </c>
      <c r="R2289" t="s">
        <v>334</v>
      </c>
      <c r="S2289">
        <v>59001</v>
      </c>
      <c r="T2289" t="s">
        <v>336</v>
      </c>
    </row>
    <row r="2290" spans="1:20" x14ac:dyDescent="0.25">
      <c r="A2290" t="s">
        <v>1193</v>
      </c>
      <c r="B2290" t="s">
        <v>351</v>
      </c>
      <c r="D2290">
        <v>902065010</v>
      </c>
      <c r="E2290" t="s">
        <v>987</v>
      </c>
      <c r="F2290" t="s">
        <v>988</v>
      </c>
      <c r="G2290" t="s">
        <v>333</v>
      </c>
      <c r="H2290">
        <v>17083</v>
      </c>
      <c r="I2290">
        <v>679</v>
      </c>
      <c r="J2290" t="s">
        <v>330</v>
      </c>
      <c r="K2290">
        <v>16</v>
      </c>
      <c r="L2290">
        <v>1.94</v>
      </c>
      <c r="M2290">
        <v>350</v>
      </c>
      <c r="O2290" t="s">
        <v>26</v>
      </c>
      <c r="P2290">
        <v>17083</v>
      </c>
      <c r="Q2290" t="s">
        <v>487</v>
      </c>
      <c r="R2290" t="s">
        <v>334</v>
      </c>
      <c r="S2290">
        <v>59001</v>
      </c>
      <c r="T2290" t="s">
        <v>336</v>
      </c>
    </row>
    <row r="2291" spans="1:20" x14ac:dyDescent="0.25">
      <c r="A2291" t="s">
        <v>989</v>
      </c>
      <c r="B2291" t="s">
        <v>358</v>
      </c>
      <c r="D2291">
        <v>908030001</v>
      </c>
      <c r="E2291" t="s">
        <v>793</v>
      </c>
      <c r="F2291" t="s">
        <v>794</v>
      </c>
      <c r="G2291" t="s">
        <v>333</v>
      </c>
      <c r="H2291">
        <v>17083</v>
      </c>
      <c r="I2291">
        <v>480</v>
      </c>
      <c r="J2291" t="s">
        <v>330</v>
      </c>
      <c r="K2291">
        <v>16</v>
      </c>
      <c r="L2291">
        <v>1.92</v>
      </c>
      <c r="M2291">
        <v>250</v>
      </c>
      <c r="O2291" t="s">
        <v>26</v>
      </c>
      <c r="P2291">
        <v>17083</v>
      </c>
      <c r="Q2291" t="s">
        <v>487</v>
      </c>
      <c r="R2291" t="s">
        <v>334</v>
      </c>
      <c r="S2291">
        <v>59001</v>
      </c>
      <c r="T2291" t="s">
        <v>336</v>
      </c>
    </row>
    <row r="2292" spans="1:20" x14ac:dyDescent="0.25">
      <c r="A2292" t="s">
        <v>990</v>
      </c>
      <c r="B2292" t="s">
        <v>803</v>
      </c>
      <c r="D2292">
        <v>908030001</v>
      </c>
      <c r="E2292" t="s">
        <v>793</v>
      </c>
      <c r="F2292" t="s">
        <v>794</v>
      </c>
      <c r="G2292" t="s">
        <v>333</v>
      </c>
      <c r="H2292">
        <v>17083</v>
      </c>
      <c r="I2292">
        <v>485</v>
      </c>
      <c r="J2292" t="s">
        <v>330</v>
      </c>
      <c r="K2292">
        <v>1</v>
      </c>
      <c r="L2292">
        <v>1.94</v>
      </c>
      <c r="M2292">
        <v>250</v>
      </c>
      <c r="O2292" t="s">
        <v>26</v>
      </c>
      <c r="P2292">
        <v>17083</v>
      </c>
      <c r="Q2292" t="s">
        <v>487</v>
      </c>
      <c r="R2292" t="s">
        <v>334</v>
      </c>
      <c r="S2292">
        <v>59001</v>
      </c>
      <c r="T2292" t="s">
        <v>336</v>
      </c>
    </row>
    <row r="2293" spans="1:20" x14ac:dyDescent="0.25">
      <c r="A2293" t="s">
        <v>992</v>
      </c>
      <c r="B2293" t="s">
        <v>358</v>
      </c>
      <c r="D2293">
        <v>908030001</v>
      </c>
      <c r="E2293" t="s">
        <v>793</v>
      </c>
      <c r="F2293" t="s">
        <v>794</v>
      </c>
      <c r="G2293" t="s">
        <v>333</v>
      </c>
      <c r="H2293">
        <v>17083</v>
      </c>
      <c r="I2293">
        <v>1440</v>
      </c>
      <c r="J2293" t="s">
        <v>330</v>
      </c>
      <c r="K2293">
        <v>5</v>
      </c>
      <c r="L2293">
        <v>1.92</v>
      </c>
      <c r="M2293">
        <v>750</v>
      </c>
      <c r="O2293" t="s">
        <v>26</v>
      </c>
      <c r="P2293">
        <v>17083</v>
      </c>
      <c r="Q2293" t="s">
        <v>487</v>
      </c>
      <c r="R2293" t="s">
        <v>334</v>
      </c>
      <c r="S2293">
        <v>59001</v>
      </c>
      <c r="T2293" t="s">
        <v>336</v>
      </c>
    </row>
    <row r="2294" spans="1:20" x14ac:dyDescent="0.25">
      <c r="A2294" t="s">
        <v>1228</v>
      </c>
      <c r="B2294" t="s">
        <v>580</v>
      </c>
      <c r="D2294">
        <v>908030001</v>
      </c>
      <c r="E2294" t="s">
        <v>793</v>
      </c>
      <c r="F2294" t="s">
        <v>794</v>
      </c>
      <c r="G2294" t="s">
        <v>333</v>
      </c>
      <c r="H2294">
        <v>17083</v>
      </c>
      <c r="I2294">
        <v>2400</v>
      </c>
      <c r="J2294" t="s">
        <v>330</v>
      </c>
      <c r="K2294">
        <v>5</v>
      </c>
      <c r="L2294">
        <v>1.92</v>
      </c>
      <c r="M2294">
        <v>1250</v>
      </c>
      <c r="O2294" t="s">
        <v>26</v>
      </c>
      <c r="P2294">
        <v>17083</v>
      </c>
      <c r="Q2294" t="s">
        <v>487</v>
      </c>
      <c r="R2294" t="s">
        <v>334</v>
      </c>
      <c r="S2294">
        <v>59001</v>
      </c>
      <c r="T2294" t="s">
        <v>336</v>
      </c>
    </row>
    <row r="2295" spans="1:20" x14ac:dyDescent="0.25">
      <c r="A2295" t="s">
        <v>1279</v>
      </c>
      <c r="B2295" t="s">
        <v>580</v>
      </c>
      <c r="D2295">
        <v>908030001</v>
      </c>
      <c r="E2295" t="s">
        <v>793</v>
      </c>
      <c r="F2295" t="s">
        <v>794</v>
      </c>
      <c r="G2295" t="s">
        <v>333</v>
      </c>
      <c r="H2295">
        <v>17083</v>
      </c>
      <c r="I2295">
        <v>480</v>
      </c>
      <c r="J2295" t="s">
        <v>330</v>
      </c>
      <c r="K2295">
        <v>13</v>
      </c>
      <c r="L2295">
        <v>1.92</v>
      </c>
      <c r="M2295">
        <v>250</v>
      </c>
      <c r="O2295" t="s">
        <v>26</v>
      </c>
      <c r="P2295">
        <v>17083</v>
      </c>
      <c r="Q2295" t="s">
        <v>487</v>
      </c>
      <c r="R2295" t="s">
        <v>334</v>
      </c>
      <c r="S2295">
        <v>59001</v>
      </c>
      <c r="T2295" t="s">
        <v>336</v>
      </c>
    </row>
    <row r="2296" spans="1:20" x14ac:dyDescent="0.25">
      <c r="A2296" t="s">
        <v>993</v>
      </c>
      <c r="B2296" t="s">
        <v>849</v>
      </c>
      <c r="D2296">
        <v>908030001</v>
      </c>
      <c r="E2296" t="s">
        <v>793</v>
      </c>
      <c r="F2296" t="s">
        <v>794</v>
      </c>
      <c r="G2296" t="s">
        <v>333</v>
      </c>
      <c r="H2296">
        <v>17083</v>
      </c>
      <c r="I2296">
        <v>485</v>
      </c>
      <c r="J2296" t="s">
        <v>330</v>
      </c>
      <c r="K2296">
        <v>26</v>
      </c>
      <c r="L2296">
        <v>1.94</v>
      </c>
      <c r="M2296">
        <v>250</v>
      </c>
      <c r="O2296" t="s">
        <v>26</v>
      </c>
      <c r="P2296">
        <v>17083</v>
      </c>
      <c r="Q2296" t="s">
        <v>487</v>
      </c>
      <c r="R2296" t="s">
        <v>334</v>
      </c>
      <c r="S2296">
        <v>59001</v>
      </c>
      <c r="T2296" t="s">
        <v>336</v>
      </c>
    </row>
    <row r="2297" spans="1:20" x14ac:dyDescent="0.25">
      <c r="A2297" t="s">
        <v>1071</v>
      </c>
      <c r="B2297" t="s">
        <v>456</v>
      </c>
      <c r="D2297">
        <v>908030001</v>
      </c>
      <c r="E2297" t="s">
        <v>793</v>
      </c>
      <c r="F2297" t="s">
        <v>794</v>
      </c>
      <c r="G2297" t="s">
        <v>333</v>
      </c>
      <c r="H2297">
        <v>17083</v>
      </c>
      <c r="I2297">
        <v>485</v>
      </c>
      <c r="J2297" t="s">
        <v>330</v>
      </c>
      <c r="K2297">
        <v>20</v>
      </c>
      <c r="L2297">
        <v>1.94</v>
      </c>
      <c r="M2297">
        <v>250</v>
      </c>
      <c r="O2297" t="s">
        <v>26</v>
      </c>
      <c r="P2297">
        <v>17083</v>
      </c>
      <c r="Q2297" t="s">
        <v>487</v>
      </c>
      <c r="R2297" t="s">
        <v>334</v>
      </c>
      <c r="S2297">
        <v>59001</v>
      </c>
      <c r="T2297" t="s">
        <v>336</v>
      </c>
    </row>
    <row r="2298" spans="1:20" x14ac:dyDescent="0.25">
      <c r="A2298" t="s">
        <v>791</v>
      </c>
      <c r="B2298" t="s">
        <v>792</v>
      </c>
      <c r="D2298">
        <v>908030001</v>
      </c>
      <c r="E2298" t="s">
        <v>793</v>
      </c>
      <c r="F2298" t="s">
        <v>794</v>
      </c>
      <c r="G2298" t="s">
        <v>333</v>
      </c>
      <c r="H2298">
        <v>17083</v>
      </c>
      <c r="I2298">
        <v>970</v>
      </c>
      <c r="J2298" t="s">
        <v>330</v>
      </c>
      <c r="K2298">
        <v>6</v>
      </c>
      <c r="L2298">
        <v>1.94</v>
      </c>
      <c r="M2298">
        <v>500</v>
      </c>
      <c r="O2298" t="s">
        <v>26</v>
      </c>
      <c r="P2298">
        <v>17083</v>
      </c>
      <c r="Q2298" t="s">
        <v>487</v>
      </c>
      <c r="R2298" t="s">
        <v>334</v>
      </c>
      <c r="S2298">
        <v>59001</v>
      </c>
      <c r="T2298" t="s">
        <v>336</v>
      </c>
    </row>
    <row r="2299" spans="1:20" x14ac:dyDescent="0.25">
      <c r="A2299" t="s">
        <v>1195</v>
      </c>
      <c r="B2299" t="s">
        <v>796</v>
      </c>
      <c r="D2299">
        <v>908030001</v>
      </c>
      <c r="E2299" t="s">
        <v>793</v>
      </c>
      <c r="F2299" t="s">
        <v>797</v>
      </c>
      <c r="G2299" t="s">
        <v>333</v>
      </c>
      <c r="H2299">
        <v>17083</v>
      </c>
      <c r="I2299">
        <v>97</v>
      </c>
      <c r="J2299" t="s">
        <v>330</v>
      </c>
      <c r="K2299">
        <v>3</v>
      </c>
      <c r="L2299">
        <v>1.94</v>
      </c>
      <c r="M2299">
        <v>50</v>
      </c>
      <c r="O2299" t="s">
        <v>26</v>
      </c>
      <c r="P2299">
        <v>17083</v>
      </c>
      <c r="Q2299" t="s">
        <v>487</v>
      </c>
      <c r="R2299" t="s">
        <v>334</v>
      </c>
      <c r="S2299">
        <v>59001</v>
      </c>
      <c r="T2299" t="s">
        <v>336</v>
      </c>
    </row>
    <row r="2300" spans="1:20" x14ac:dyDescent="0.25">
      <c r="A2300" t="s">
        <v>1072</v>
      </c>
      <c r="B2300" t="s">
        <v>568</v>
      </c>
      <c r="D2300">
        <v>908030020</v>
      </c>
      <c r="E2300" t="s">
        <v>799</v>
      </c>
      <c r="F2300" t="s">
        <v>797</v>
      </c>
      <c r="G2300" t="s">
        <v>333</v>
      </c>
      <c r="H2300">
        <v>17083</v>
      </c>
      <c r="I2300">
        <v>194</v>
      </c>
      <c r="J2300" t="s">
        <v>330</v>
      </c>
      <c r="K2300">
        <v>1</v>
      </c>
      <c r="L2300">
        <v>1.94</v>
      </c>
      <c r="M2300">
        <v>100</v>
      </c>
      <c r="O2300" t="s">
        <v>26</v>
      </c>
      <c r="P2300">
        <v>17083</v>
      </c>
      <c r="Q2300" t="s">
        <v>487</v>
      </c>
      <c r="R2300" t="s">
        <v>334</v>
      </c>
      <c r="S2300">
        <v>59001</v>
      </c>
      <c r="T2300" t="s">
        <v>336</v>
      </c>
    </row>
    <row r="2301" spans="1:20" x14ac:dyDescent="0.25">
      <c r="A2301" t="s">
        <v>798</v>
      </c>
      <c r="B2301" t="s">
        <v>358</v>
      </c>
      <c r="D2301">
        <v>908030020</v>
      </c>
      <c r="E2301" t="s">
        <v>799</v>
      </c>
      <c r="F2301" t="s">
        <v>797</v>
      </c>
      <c r="G2301" t="s">
        <v>333</v>
      </c>
      <c r="H2301">
        <v>17083</v>
      </c>
      <c r="I2301">
        <v>192</v>
      </c>
      <c r="J2301" t="s">
        <v>330</v>
      </c>
      <c r="K2301">
        <v>1</v>
      </c>
      <c r="L2301">
        <v>1.92</v>
      </c>
      <c r="M2301">
        <v>100</v>
      </c>
      <c r="O2301" t="s">
        <v>26</v>
      </c>
      <c r="P2301">
        <v>17083</v>
      </c>
      <c r="Q2301" t="s">
        <v>487</v>
      </c>
      <c r="R2301" t="s">
        <v>334</v>
      </c>
      <c r="S2301">
        <v>59001</v>
      </c>
      <c r="T2301" t="s">
        <v>336</v>
      </c>
    </row>
    <row r="2302" spans="1:20" x14ac:dyDescent="0.25">
      <c r="A2302" t="s">
        <v>867</v>
      </c>
      <c r="B2302" t="s">
        <v>769</v>
      </c>
      <c r="D2302">
        <v>906055001</v>
      </c>
      <c r="E2302" t="s">
        <v>868</v>
      </c>
      <c r="F2302" t="s">
        <v>869</v>
      </c>
      <c r="G2302" t="s">
        <v>333</v>
      </c>
      <c r="H2302">
        <v>17083</v>
      </c>
      <c r="I2302">
        <v>97</v>
      </c>
      <c r="J2302" t="s">
        <v>330</v>
      </c>
      <c r="K2302">
        <v>21</v>
      </c>
      <c r="L2302">
        <v>1.94</v>
      </c>
      <c r="M2302">
        <v>50</v>
      </c>
      <c r="O2302" t="s">
        <v>26</v>
      </c>
      <c r="P2302">
        <v>17083</v>
      </c>
      <c r="Q2302" t="s">
        <v>487</v>
      </c>
      <c r="R2302" t="s">
        <v>334</v>
      </c>
      <c r="S2302">
        <v>59001</v>
      </c>
      <c r="T2302" t="s">
        <v>336</v>
      </c>
    </row>
    <row r="2303" spans="1:20" x14ac:dyDescent="0.25">
      <c r="A2303" t="s">
        <v>1197</v>
      </c>
      <c r="B2303" t="s">
        <v>407</v>
      </c>
      <c r="D2303">
        <v>907058001</v>
      </c>
      <c r="E2303" t="s">
        <v>804</v>
      </c>
      <c r="F2303" t="s">
        <v>805</v>
      </c>
      <c r="G2303" t="s">
        <v>333</v>
      </c>
      <c r="H2303">
        <v>17083</v>
      </c>
      <c r="I2303">
        <v>194</v>
      </c>
      <c r="J2303" t="s">
        <v>330</v>
      </c>
      <c r="K2303">
        <v>4</v>
      </c>
      <c r="L2303">
        <v>1.94</v>
      </c>
      <c r="M2303">
        <v>100</v>
      </c>
      <c r="O2303" t="s">
        <v>26</v>
      </c>
      <c r="P2303">
        <v>17083</v>
      </c>
      <c r="Q2303" t="s">
        <v>487</v>
      </c>
      <c r="R2303" t="s">
        <v>334</v>
      </c>
      <c r="S2303">
        <v>59001</v>
      </c>
      <c r="T2303" t="s">
        <v>336</v>
      </c>
    </row>
    <row r="2304" spans="1:20" x14ac:dyDescent="0.25">
      <c r="A2304" t="s">
        <v>1126</v>
      </c>
      <c r="B2304" t="s">
        <v>765</v>
      </c>
      <c r="D2304">
        <v>907058001</v>
      </c>
      <c r="E2304" t="s">
        <v>804</v>
      </c>
      <c r="F2304" t="s">
        <v>805</v>
      </c>
      <c r="G2304" t="s">
        <v>333</v>
      </c>
      <c r="H2304">
        <v>17083</v>
      </c>
      <c r="I2304">
        <v>194</v>
      </c>
      <c r="J2304" t="s">
        <v>330</v>
      </c>
      <c r="K2304">
        <v>12</v>
      </c>
      <c r="L2304">
        <v>1.94</v>
      </c>
      <c r="M2304">
        <v>100</v>
      </c>
      <c r="O2304" t="s">
        <v>26</v>
      </c>
      <c r="P2304">
        <v>17083</v>
      </c>
      <c r="Q2304" t="s">
        <v>487</v>
      </c>
      <c r="R2304" t="s">
        <v>334</v>
      </c>
      <c r="S2304">
        <v>59001</v>
      </c>
      <c r="T2304" t="s">
        <v>336</v>
      </c>
    </row>
    <row r="2305" spans="1:20" x14ac:dyDescent="0.25">
      <c r="A2305" t="s">
        <v>1198</v>
      </c>
      <c r="B2305" t="s">
        <v>903</v>
      </c>
      <c r="D2305">
        <v>907058001</v>
      </c>
      <c r="E2305" t="s">
        <v>804</v>
      </c>
      <c r="F2305" t="s">
        <v>805</v>
      </c>
      <c r="G2305" t="s">
        <v>333</v>
      </c>
      <c r="H2305">
        <v>17083</v>
      </c>
      <c r="I2305">
        <v>96</v>
      </c>
      <c r="J2305" t="s">
        <v>330</v>
      </c>
      <c r="K2305">
        <v>14</v>
      </c>
      <c r="L2305">
        <v>1.92</v>
      </c>
      <c r="M2305">
        <v>50</v>
      </c>
      <c r="O2305" t="s">
        <v>26</v>
      </c>
      <c r="P2305">
        <v>17083</v>
      </c>
      <c r="Q2305" t="s">
        <v>487</v>
      </c>
      <c r="R2305" t="s">
        <v>334</v>
      </c>
      <c r="S2305">
        <v>59001</v>
      </c>
      <c r="T2305" t="s">
        <v>336</v>
      </c>
    </row>
    <row r="2306" spans="1:20" x14ac:dyDescent="0.25">
      <c r="A2306" t="s">
        <v>806</v>
      </c>
      <c r="B2306" t="s">
        <v>347</v>
      </c>
      <c r="D2306">
        <v>907058001</v>
      </c>
      <c r="E2306" t="s">
        <v>804</v>
      </c>
      <c r="F2306" t="s">
        <v>805</v>
      </c>
      <c r="G2306" t="s">
        <v>333</v>
      </c>
      <c r="H2306">
        <v>17083</v>
      </c>
      <c r="I2306">
        <v>194</v>
      </c>
      <c r="J2306" t="s">
        <v>330</v>
      </c>
      <c r="K2306">
        <v>17</v>
      </c>
      <c r="L2306">
        <v>1.94</v>
      </c>
      <c r="M2306">
        <v>100</v>
      </c>
      <c r="O2306" t="s">
        <v>26</v>
      </c>
      <c r="P2306">
        <v>17083</v>
      </c>
      <c r="Q2306" t="s">
        <v>487</v>
      </c>
      <c r="R2306" t="s">
        <v>334</v>
      </c>
      <c r="S2306">
        <v>59001</v>
      </c>
      <c r="T2306" t="s">
        <v>336</v>
      </c>
    </row>
    <row r="2307" spans="1:20" x14ac:dyDescent="0.25">
      <c r="A2307" t="s">
        <v>1130</v>
      </c>
      <c r="B2307" t="s">
        <v>773</v>
      </c>
      <c r="D2307">
        <v>907058001</v>
      </c>
      <c r="E2307" t="s">
        <v>804</v>
      </c>
      <c r="F2307" t="s">
        <v>805</v>
      </c>
      <c r="G2307" t="s">
        <v>333</v>
      </c>
      <c r="H2307">
        <v>17083</v>
      </c>
      <c r="I2307">
        <v>291</v>
      </c>
      <c r="J2307" t="s">
        <v>330</v>
      </c>
      <c r="K2307">
        <v>3</v>
      </c>
      <c r="L2307">
        <v>1.94</v>
      </c>
      <c r="M2307">
        <v>150</v>
      </c>
      <c r="O2307" t="s">
        <v>26</v>
      </c>
      <c r="P2307">
        <v>17083</v>
      </c>
      <c r="Q2307" t="s">
        <v>487</v>
      </c>
      <c r="R2307" t="s">
        <v>334</v>
      </c>
      <c r="S2307">
        <v>59001</v>
      </c>
      <c r="T2307" t="s">
        <v>336</v>
      </c>
    </row>
    <row r="2308" spans="1:20" x14ac:dyDescent="0.25">
      <c r="A2308" t="s">
        <v>1415</v>
      </c>
      <c r="B2308" t="s">
        <v>580</v>
      </c>
      <c r="D2308">
        <v>907058001</v>
      </c>
      <c r="E2308" t="s">
        <v>804</v>
      </c>
      <c r="F2308" t="s">
        <v>805</v>
      </c>
      <c r="G2308" t="s">
        <v>333</v>
      </c>
      <c r="H2308">
        <v>17083</v>
      </c>
      <c r="I2308">
        <v>192</v>
      </c>
      <c r="J2308" t="s">
        <v>330</v>
      </c>
      <c r="K2308">
        <v>4</v>
      </c>
      <c r="L2308">
        <v>1.92</v>
      </c>
      <c r="M2308">
        <v>100</v>
      </c>
      <c r="O2308" t="s">
        <v>26</v>
      </c>
      <c r="P2308">
        <v>17083</v>
      </c>
      <c r="Q2308" t="s">
        <v>487</v>
      </c>
      <c r="R2308" t="s">
        <v>334</v>
      </c>
      <c r="S2308">
        <v>59001</v>
      </c>
      <c r="T2308" t="s">
        <v>336</v>
      </c>
    </row>
    <row r="2309" spans="1:20" x14ac:dyDescent="0.25">
      <c r="A2309" t="s">
        <v>1426</v>
      </c>
      <c r="B2309" t="s">
        <v>351</v>
      </c>
      <c r="D2309">
        <v>907058001</v>
      </c>
      <c r="E2309" t="s">
        <v>804</v>
      </c>
      <c r="F2309" t="s">
        <v>805</v>
      </c>
      <c r="G2309" t="s">
        <v>333</v>
      </c>
      <c r="H2309">
        <v>17083</v>
      </c>
      <c r="I2309">
        <v>194</v>
      </c>
      <c r="J2309" t="s">
        <v>330</v>
      </c>
      <c r="K2309">
        <v>4</v>
      </c>
      <c r="L2309">
        <v>1.94</v>
      </c>
      <c r="M2309">
        <v>100</v>
      </c>
      <c r="O2309" t="s">
        <v>26</v>
      </c>
      <c r="P2309">
        <v>17083</v>
      </c>
      <c r="Q2309" t="s">
        <v>487</v>
      </c>
      <c r="R2309" t="s">
        <v>334</v>
      </c>
      <c r="S2309">
        <v>59001</v>
      </c>
      <c r="T2309" t="s">
        <v>336</v>
      </c>
    </row>
    <row r="2310" spans="1:20" x14ac:dyDescent="0.25">
      <c r="A2310" t="s">
        <v>871</v>
      </c>
      <c r="B2310" t="s">
        <v>407</v>
      </c>
      <c r="D2310">
        <v>907058001</v>
      </c>
      <c r="E2310" t="s">
        <v>804</v>
      </c>
      <c r="F2310" t="s">
        <v>805</v>
      </c>
      <c r="G2310" t="s">
        <v>333</v>
      </c>
      <c r="H2310">
        <v>17083</v>
      </c>
      <c r="I2310">
        <v>194</v>
      </c>
      <c r="J2310" t="s">
        <v>330</v>
      </c>
      <c r="K2310">
        <v>1</v>
      </c>
      <c r="L2310">
        <v>1.94</v>
      </c>
      <c r="M2310">
        <v>100</v>
      </c>
      <c r="O2310" t="s">
        <v>26</v>
      </c>
      <c r="P2310">
        <v>17083</v>
      </c>
      <c r="Q2310" t="s">
        <v>487</v>
      </c>
      <c r="R2310" t="s">
        <v>334</v>
      </c>
      <c r="S2310">
        <v>59001</v>
      </c>
      <c r="T2310" t="s">
        <v>336</v>
      </c>
    </row>
    <row r="2311" spans="1:20" x14ac:dyDescent="0.25">
      <c r="A2311" t="s">
        <v>1131</v>
      </c>
      <c r="B2311" t="s">
        <v>611</v>
      </c>
      <c r="D2311">
        <v>907058001</v>
      </c>
      <c r="E2311" t="s">
        <v>804</v>
      </c>
      <c r="F2311" t="s">
        <v>805</v>
      </c>
      <c r="G2311" t="s">
        <v>333</v>
      </c>
      <c r="H2311">
        <v>17083</v>
      </c>
      <c r="I2311">
        <v>194</v>
      </c>
      <c r="J2311" t="s">
        <v>330</v>
      </c>
      <c r="K2311">
        <v>21</v>
      </c>
      <c r="L2311">
        <v>1.94</v>
      </c>
      <c r="M2311">
        <v>100</v>
      </c>
      <c r="O2311" t="s">
        <v>26</v>
      </c>
      <c r="P2311">
        <v>17083</v>
      </c>
      <c r="Q2311" t="s">
        <v>487</v>
      </c>
      <c r="R2311" t="s">
        <v>334</v>
      </c>
      <c r="S2311">
        <v>59001</v>
      </c>
      <c r="T2311" t="s">
        <v>336</v>
      </c>
    </row>
    <row r="2312" spans="1:20" x14ac:dyDescent="0.25">
      <c r="A2312" t="s">
        <v>1252</v>
      </c>
      <c r="B2312" t="s">
        <v>849</v>
      </c>
      <c r="D2312">
        <v>902064001</v>
      </c>
      <c r="E2312" t="s">
        <v>873</v>
      </c>
      <c r="F2312" t="s">
        <v>874</v>
      </c>
      <c r="G2312" t="s">
        <v>333</v>
      </c>
      <c r="H2312">
        <v>17083</v>
      </c>
      <c r="I2312">
        <v>97</v>
      </c>
      <c r="J2312" t="s">
        <v>330</v>
      </c>
      <c r="K2312">
        <v>8</v>
      </c>
      <c r="L2312">
        <v>1.94</v>
      </c>
      <c r="M2312">
        <v>50</v>
      </c>
      <c r="O2312" t="s">
        <v>26</v>
      </c>
      <c r="P2312">
        <v>17083</v>
      </c>
      <c r="Q2312" t="s">
        <v>487</v>
      </c>
      <c r="R2312" t="s">
        <v>334</v>
      </c>
      <c r="S2312">
        <v>59001</v>
      </c>
      <c r="T2312" t="s">
        <v>336</v>
      </c>
    </row>
    <row r="2313" spans="1:20" x14ac:dyDescent="0.25">
      <c r="A2313" t="s">
        <v>1253</v>
      </c>
      <c r="B2313" t="s">
        <v>1065</v>
      </c>
      <c r="D2313">
        <v>907016010</v>
      </c>
      <c r="E2313" t="s">
        <v>1254</v>
      </c>
      <c r="F2313" t="s">
        <v>1255</v>
      </c>
      <c r="G2313" t="s">
        <v>333</v>
      </c>
      <c r="H2313">
        <v>17083</v>
      </c>
      <c r="I2313">
        <v>194</v>
      </c>
      <c r="J2313" t="s">
        <v>330</v>
      </c>
      <c r="K2313">
        <v>9</v>
      </c>
      <c r="L2313">
        <v>1.94</v>
      </c>
      <c r="M2313">
        <v>100</v>
      </c>
      <c r="O2313" t="s">
        <v>26</v>
      </c>
      <c r="P2313">
        <v>17083</v>
      </c>
      <c r="Q2313" t="s">
        <v>487</v>
      </c>
      <c r="R2313" t="s">
        <v>334</v>
      </c>
      <c r="S2313">
        <v>59001</v>
      </c>
      <c r="T2313" t="s">
        <v>336</v>
      </c>
    </row>
    <row r="2314" spans="1:20" x14ac:dyDescent="0.25">
      <c r="A2314" t="s">
        <v>1521</v>
      </c>
      <c r="B2314" t="s">
        <v>413</v>
      </c>
      <c r="D2314">
        <v>907016010</v>
      </c>
      <c r="E2314" t="s">
        <v>1254</v>
      </c>
      <c r="F2314" t="s">
        <v>1255</v>
      </c>
      <c r="G2314" t="s">
        <v>333</v>
      </c>
      <c r="H2314">
        <v>17083</v>
      </c>
      <c r="I2314">
        <v>388</v>
      </c>
      <c r="J2314" t="s">
        <v>330</v>
      </c>
      <c r="K2314">
        <v>5</v>
      </c>
      <c r="L2314">
        <v>1.94</v>
      </c>
      <c r="M2314">
        <v>200</v>
      </c>
      <c r="O2314" t="s">
        <v>26</v>
      </c>
      <c r="P2314">
        <v>17083</v>
      </c>
      <c r="Q2314" t="s">
        <v>487</v>
      </c>
      <c r="R2314" t="s">
        <v>334</v>
      </c>
      <c r="S2314">
        <v>59001</v>
      </c>
      <c r="T2314" t="s">
        <v>336</v>
      </c>
    </row>
    <row r="2315" spans="1:20" x14ac:dyDescent="0.25">
      <c r="A2315" t="s">
        <v>1404</v>
      </c>
      <c r="B2315" t="s">
        <v>580</v>
      </c>
      <c r="D2315">
        <v>902064001</v>
      </c>
      <c r="E2315" t="s">
        <v>873</v>
      </c>
      <c r="F2315" t="s">
        <v>874</v>
      </c>
      <c r="G2315" t="s">
        <v>333</v>
      </c>
      <c r="H2315">
        <v>17083</v>
      </c>
      <c r="I2315">
        <v>96</v>
      </c>
      <c r="J2315" t="s">
        <v>330</v>
      </c>
      <c r="K2315">
        <v>4</v>
      </c>
      <c r="L2315">
        <v>1.92</v>
      </c>
      <c r="M2315">
        <v>50</v>
      </c>
      <c r="O2315" t="s">
        <v>26</v>
      </c>
      <c r="P2315">
        <v>17083</v>
      </c>
      <c r="Q2315" t="s">
        <v>487</v>
      </c>
      <c r="R2315" t="s">
        <v>334</v>
      </c>
      <c r="S2315">
        <v>59001</v>
      </c>
      <c r="T2315" t="s">
        <v>336</v>
      </c>
    </row>
    <row r="2316" spans="1:20" x14ac:dyDescent="0.25">
      <c r="A2316" t="s">
        <v>1383</v>
      </c>
      <c r="B2316" t="s">
        <v>773</v>
      </c>
      <c r="D2316">
        <v>902064001</v>
      </c>
      <c r="E2316" t="s">
        <v>873</v>
      </c>
      <c r="F2316" t="s">
        <v>874</v>
      </c>
      <c r="G2316" t="s">
        <v>333</v>
      </c>
      <c r="H2316">
        <v>17083</v>
      </c>
      <c r="I2316">
        <v>58.2</v>
      </c>
      <c r="J2316" t="s">
        <v>330</v>
      </c>
      <c r="K2316">
        <v>26</v>
      </c>
      <c r="L2316">
        <v>1.94</v>
      </c>
      <c r="M2316">
        <v>30</v>
      </c>
      <c r="O2316" t="s">
        <v>26</v>
      </c>
      <c r="P2316">
        <v>17083</v>
      </c>
      <c r="Q2316" t="s">
        <v>487</v>
      </c>
      <c r="R2316" t="s">
        <v>334</v>
      </c>
      <c r="S2316">
        <v>59001</v>
      </c>
      <c r="T2316" t="s">
        <v>336</v>
      </c>
    </row>
    <row r="2317" spans="1:20" x14ac:dyDescent="0.25">
      <c r="A2317" t="s">
        <v>872</v>
      </c>
      <c r="B2317" t="s">
        <v>803</v>
      </c>
      <c r="D2317">
        <v>902064001</v>
      </c>
      <c r="E2317" t="s">
        <v>873</v>
      </c>
      <c r="F2317" t="s">
        <v>874</v>
      </c>
      <c r="G2317" t="s">
        <v>333</v>
      </c>
      <c r="H2317">
        <v>17083</v>
      </c>
      <c r="I2317">
        <v>194</v>
      </c>
      <c r="J2317" t="s">
        <v>330</v>
      </c>
      <c r="K2317">
        <v>2</v>
      </c>
      <c r="L2317">
        <v>1.94</v>
      </c>
      <c r="M2317">
        <v>100</v>
      </c>
      <c r="O2317" t="s">
        <v>26</v>
      </c>
      <c r="P2317">
        <v>17083</v>
      </c>
      <c r="Q2317" t="s">
        <v>487</v>
      </c>
      <c r="R2317" t="s">
        <v>334</v>
      </c>
      <c r="S2317">
        <v>59001</v>
      </c>
      <c r="T2317" t="s">
        <v>336</v>
      </c>
    </row>
    <row r="2318" spans="1:20" x14ac:dyDescent="0.25">
      <c r="A2318" t="s">
        <v>1205</v>
      </c>
      <c r="B2318" t="s">
        <v>796</v>
      </c>
      <c r="D2318">
        <v>906019001</v>
      </c>
      <c r="E2318" t="s">
        <v>877</v>
      </c>
      <c r="F2318" t="s">
        <v>878</v>
      </c>
      <c r="G2318" t="s">
        <v>333</v>
      </c>
      <c r="H2318">
        <v>17083</v>
      </c>
      <c r="I2318">
        <v>242.5</v>
      </c>
      <c r="J2318" t="s">
        <v>330</v>
      </c>
      <c r="K2318">
        <v>7</v>
      </c>
      <c r="L2318">
        <v>1.94</v>
      </c>
      <c r="M2318">
        <v>125</v>
      </c>
      <c r="O2318" t="s">
        <v>26</v>
      </c>
      <c r="P2318">
        <v>17083</v>
      </c>
      <c r="Q2318" t="s">
        <v>487</v>
      </c>
      <c r="R2318" t="s">
        <v>334</v>
      </c>
      <c r="S2318">
        <v>59001</v>
      </c>
      <c r="T2318" t="s">
        <v>336</v>
      </c>
    </row>
    <row r="2319" spans="1:20" x14ac:dyDescent="0.25">
      <c r="A2319" t="s">
        <v>1206</v>
      </c>
      <c r="B2319" t="s">
        <v>1000</v>
      </c>
      <c r="D2319">
        <v>906019001</v>
      </c>
      <c r="E2319" t="s">
        <v>877</v>
      </c>
      <c r="F2319" t="s">
        <v>878</v>
      </c>
      <c r="G2319" t="s">
        <v>333</v>
      </c>
      <c r="H2319">
        <v>17083</v>
      </c>
      <c r="I2319">
        <v>310.39999999999998</v>
      </c>
      <c r="J2319" t="s">
        <v>330</v>
      </c>
      <c r="K2319">
        <v>8</v>
      </c>
      <c r="L2319">
        <v>1.94</v>
      </c>
      <c r="M2319">
        <v>160</v>
      </c>
      <c r="O2319" t="s">
        <v>26</v>
      </c>
      <c r="P2319">
        <v>17083</v>
      </c>
      <c r="Q2319" t="s">
        <v>487</v>
      </c>
      <c r="R2319" t="s">
        <v>334</v>
      </c>
      <c r="S2319">
        <v>59001</v>
      </c>
      <c r="T2319" t="s">
        <v>336</v>
      </c>
    </row>
    <row r="2320" spans="1:20" x14ac:dyDescent="0.25">
      <c r="A2320" t="s">
        <v>1207</v>
      </c>
      <c r="B2320" t="s">
        <v>351</v>
      </c>
      <c r="D2320">
        <v>906019001</v>
      </c>
      <c r="E2320" t="s">
        <v>877</v>
      </c>
      <c r="F2320" t="s">
        <v>878</v>
      </c>
      <c r="G2320" t="s">
        <v>333</v>
      </c>
      <c r="H2320">
        <v>17083</v>
      </c>
      <c r="I2320">
        <v>194</v>
      </c>
      <c r="J2320" t="s">
        <v>330</v>
      </c>
      <c r="K2320">
        <v>7</v>
      </c>
      <c r="L2320">
        <v>1.94</v>
      </c>
      <c r="M2320">
        <v>100</v>
      </c>
      <c r="O2320" t="s">
        <v>26</v>
      </c>
      <c r="P2320">
        <v>17083</v>
      </c>
      <c r="Q2320" t="s">
        <v>487</v>
      </c>
      <c r="R2320" t="s">
        <v>334</v>
      </c>
      <c r="S2320">
        <v>59001</v>
      </c>
      <c r="T2320" t="s">
        <v>336</v>
      </c>
    </row>
    <row r="2321" spans="1:20" x14ac:dyDescent="0.25">
      <c r="A2321" t="s">
        <v>1258</v>
      </c>
      <c r="B2321" t="s">
        <v>593</v>
      </c>
      <c r="D2321">
        <v>906019001</v>
      </c>
      <c r="E2321" t="s">
        <v>877</v>
      </c>
      <c r="F2321" t="s">
        <v>878</v>
      </c>
      <c r="G2321" t="s">
        <v>333</v>
      </c>
      <c r="H2321">
        <v>17083</v>
      </c>
      <c r="I2321">
        <v>485</v>
      </c>
      <c r="J2321" t="s">
        <v>330</v>
      </c>
      <c r="K2321">
        <v>8</v>
      </c>
      <c r="L2321">
        <v>1.94</v>
      </c>
      <c r="M2321">
        <v>250</v>
      </c>
      <c r="O2321" t="s">
        <v>26</v>
      </c>
      <c r="P2321">
        <v>17083</v>
      </c>
      <c r="Q2321" t="s">
        <v>487</v>
      </c>
      <c r="R2321" t="s">
        <v>334</v>
      </c>
      <c r="S2321">
        <v>59001</v>
      </c>
      <c r="T2321" t="s">
        <v>336</v>
      </c>
    </row>
    <row r="2322" spans="1:20" x14ac:dyDescent="0.25">
      <c r="A2322" t="s">
        <v>1004</v>
      </c>
      <c r="B2322" t="s">
        <v>788</v>
      </c>
      <c r="D2322">
        <v>908013031</v>
      </c>
      <c r="E2322" t="s">
        <v>1005</v>
      </c>
      <c r="F2322" t="s">
        <v>1006</v>
      </c>
      <c r="G2322" t="s">
        <v>333</v>
      </c>
      <c r="H2322">
        <v>17083</v>
      </c>
      <c r="I2322">
        <v>77.599999999999994</v>
      </c>
      <c r="J2322" t="s">
        <v>330</v>
      </c>
      <c r="K2322">
        <v>3</v>
      </c>
      <c r="L2322">
        <v>1.94</v>
      </c>
      <c r="M2322">
        <v>40</v>
      </c>
      <c r="O2322" t="s">
        <v>26</v>
      </c>
      <c r="P2322">
        <v>17083</v>
      </c>
      <c r="Q2322" t="s">
        <v>487</v>
      </c>
      <c r="R2322" t="s">
        <v>334</v>
      </c>
      <c r="S2322">
        <v>59001</v>
      </c>
      <c r="T2322" t="s">
        <v>336</v>
      </c>
    </row>
    <row r="2323" spans="1:20" x14ac:dyDescent="0.25">
      <c r="A2323" t="s">
        <v>1230</v>
      </c>
      <c r="B2323" t="s">
        <v>358</v>
      </c>
      <c r="D2323">
        <v>908048001</v>
      </c>
      <c r="E2323" t="s">
        <v>881</v>
      </c>
      <c r="F2323" t="s">
        <v>882</v>
      </c>
      <c r="G2323" t="s">
        <v>333</v>
      </c>
      <c r="H2323">
        <v>17083</v>
      </c>
      <c r="I2323">
        <v>480</v>
      </c>
      <c r="J2323" t="s">
        <v>330</v>
      </c>
      <c r="K2323">
        <v>23</v>
      </c>
      <c r="L2323">
        <v>1.92</v>
      </c>
      <c r="M2323">
        <v>250</v>
      </c>
      <c r="O2323" t="s">
        <v>26</v>
      </c>
      <c r="P2323">
        <v>17083</v>
      </c>
      <c r="Q2323" t="s">
        <v>487</v>
      </c>
      <c r="R2323" t="s">
        <v>334</v>
      </c>
      <c r="S2323">
        <v>59001</v>
      </c>
      <c r="T2323" t="s">
        <v>336</v>
      </c>
    </row>
    <row r="2324" spans="1:20" x14ac:dyDescent="0.25">
      <c r="A2324" t="s">
        <v>1394</v>
      </c>
      <c r="B2324" t="s">
        <v>887</v>
      </c>
      <c r="D2324">
        <v>903000000</v>
      </c>
      <c r="E2324" t="s">
        <v>1158</v>
      </c>
      <c r="F2324" t="s">
        <v>1159</v>
      </c>
      <c r="G2324" t="s">
        <v>333</v>
      </c>
      <c r="H2324">
        <v>17083</v>
      </c>
      <c r="I2324">
        <v>29.25</v>
      </c>
      <c r="J2324" t="s">
        <v>330</v>
      </c>
      <c r="K2324">
        <v>3</v>
      </c>
      <c r="L2324">
        <v>1.95</v>
      </c>
      <c r="M2324">
        <v>15</v>
      </c>
      <c r="O2324" t="s">
        <v>26</v>
      </c>
      <c r="P2324">
        <v>17083</v>
      </c>
      <c r="Q2324" t="s">
        <v>487</v>
      </c>
      <c r="R2324" t="s">
        <v>334</v>
      </c>
      <c r="S2324">
        <v>59001</v>
      </c>
      <c r="T2324" t="s">
        <v>336</v>
      </c>
    </row>
    <row r="2325" spans="1:20" x14ac:dyDescent="0.25">
      <c r="A2325" t="s">
        <v>1522</v>
      </c>
      <c r="B2325" t="s">
        <v>849</v>
      </c>
      <c r="D2325">
        <v>903000000</v>
      </c>
      <c r="E2325" t="s">
        <v>1158</v>
      </c>
      <c r="F2325" t="s">
        <v>1159</v>
      </c>
      <c r="G2325" t="s">
        <v>333</v>
      </c>
      <c r="H2325">
        <v>17083</v>
      </c>
      <c r="I2325">
        <v>38.799999999999997</v>
      </c>
      <c r="J2325" t="s">
        <v>330</v>
      </c>
      <c r="K2325">
        <v>3</v>
      </c>
      <c r="L2325">
        <v>1.94</v>
      </c>
      <c r="M2325">
        <v>20</v>
      </c>
      <c r="O2325" t="s">
        <v>26</v>
      </c>
      <c r="P2325">
        <v>17083</v>
      </c>
      <c r="Q2325" t="s">
        <v>487</v>
      </c>
      <c r="R2325" t="s">
        <v>334</v>
      </c>
      <c r="S2325">
        <v>59001</v>
      </c>
      <c r="T2325" t="s">
        <v>336</v>
      </c>
    </row>
    <row r="2326" spans="1:20" x14ac:dyDescent="0.25">
      <c r="A2326" t="s">
        <v>886</v>
      </c>
      <c r="B2326" t="s">
        <v>887</v>
      </c>
      <c r="D2326">
        <v>905026001</v>
      </c>
      <c r="E2326" t="s">
        <v>884</v>
      </c>
      <c r="F2326" t="s">
        <v>885</v>
      </c>
      <c r="G2326" t="s">
        <v>333</v>
      </c>
      <c r="H2326">
        <v>17083</v>
      </c>
      <c r="I2326">
        <v>97.5</v>
      </c>
      <c r="J2326" t="s">
        <v>330</v>
      </c>
      <c r="K2326">
        <v>8</v>
      </c>
      <c r="L2326">
        <v>1.95</v>
      </c>
      <c r="M2326">
        <v>50</v>
      </c>
      <c r="O2326" t="s">
        <v>26</v>
      </c>
      <c r="P2326">
        <v>17083</v>
      </c>
      <c r="Q2326" t="s">
        <v>487</v>
      </c>
      <c r="R2326" t="s">
        <v>334</v>
      </c>
      <c r="S2326">
        <v>59001</v>
      </c>
      <c r="T2326" t="s">
        <v>336</v>
      </c>
    </row>
    <row r="2327" spans="1:20" x14ac:dyDescent="0.25">
      <c r="A2327" t="s">
        <v>1416</v>
      </c>
      <c r="B2327" t="s">
        <v>358</v>
      </c>
      <c r="D2327">
        <v>905026001</v>
      </c>
      <c r="E2327" t="s">
        <v>884</v>
      </c>
      <c r="F2327" t="s">
        <v>885</v>
      </c>
      <c r="G2327" t="s">
        <v>333</v>
      </c>
      <c r="H2327">
        <v>17083</v>
      </c>
      <c r="I2327">
        <v>96</v>
      </c>
      <c r="J2327" t="s">
        <v>330</v>
      </c>
      <c r="K2327">
        <v>5</v>
      </c>
      <c r="L2327">
        <v>1.92</v>
      </c>
      <c r="M2327">
        <v>50</v>
      </c>
      <c r="O2327" t="s">
        <v>26</v>
      </c>
      <c r="P2327">
        <v>17083</v>
      </c>
      <c r="Q2327" t="s">
        <v>487</v>
      </c>
      <c r="R2327" t="s">
        <v>334</v>
      </c>
      <c r="S2327">
        <v>59001</v>
      </c>
      <c r="T2327" t="s">
        <v>336</v>
      </c>
    </row>
    <row r="2328" spans="1:20" x14ac:dyDescent="0.25">
      <c r="A2328" t="s">
        <v>1161</v>
      </c>
      <c r="B2328" t="s">
        <v>611</v>
      </c>
      <c r="D2328">
        <v>905026001</v>
      </c>
      <c r="E2328" t="s">
        <v>884</v>
      </c>
      <c r="F2328" t="s">
        <v>885</v>
      </c>
      <c r="G2328" t="s">
        <v>333</v>
      </c>
      <c r="H2328">
        <v>17083</v>
      </c>
      <c r="I2328">
        <v>38.799999999999997</v>
      </c>
      <c r="J2328" t="s">
        <v>330</v>
      </c>
      <c r="K2328">
        <v>24</v>
      </c>
      <c r="L2328">
        <v>1.94</v>
      </c>
      <c r="M2328">
        <v>20</v>
      </c>
      <c r="O2328" t="s">
        <v>26</v>
      </c>
      <c r="P2328">
        <v>17083</v>
      </c>
      <c r="Q2328" t="s">
        <v>487</v>
      </c>
      <c r="R2328" t="s">
        <v>334</v>
      </c>
      <c r="S2328">
        <v>59001</v>
      </c>
      <c r="T2328" t="s">
        <v>336</v>
      </c>
    </row>
    <row r="2329" spans="1:20" x14ac:dyDescent="0.25">
      <c r="A2329" t="s">
        <v>1007</v>
      </c>
      <c r="B2329" t="s">
        <v>626</v>
      </c>
      <c r="D2329">
        <v>908013020</v>
      </c>
      <c r="E2329" t="s">
        <v>1008</v>
      </c>
      <c r="F2329" t="s">
        <v>1009</v>
      </c>
      <c r="G2329" t="s">
        <v>333</v>
      </c>
      <c r="H2329">
        <v>17083</v>
      </c>
      <c r="I2329">
        <v>970</v>
      </c>
      <c r="J2329" t="s">
        <v>330</v>
      </c>
      <c r="K2329">
        <v>20</v>
      </c>
      <c r="L2329">
        <v>1.94</v>
      </c>
      <c r="M2329">
        <v>500</v>
      </c>
      <c r="O2329" t="s">
        <v>26</v>
      </c>
      <c r="P2329">
        <v>17083</v>
      </c>
      <c r="Q2329" t="s">
        <v>487</v>
      </c>
      <c r="R2329" t="s">
        <v>334</v>
      </c>
      <c r="S2329">
        <v>59001</v>
      </c>
      <c r="T2329" t="s">
        <v>336</v>
      </c>
    </row>
    <row r="2330" spans="1:20" x14ac:dyDescent="0.25">
      <c r="A2330" t="s">
        <v>1287</v>
      </c>
      <c r="B2330" t="s">
        <v>358</v>
      </c>
      <c r="D2330">
        <v>901090070</v>
      </c>
      <c r="E2330" t="s">
        <v>945</v>
      </c>
      <c r="F2330" t="s">
        <v>1021</v>
      </c>
      <c r="G2330" t="s">
        <v>333</v>
      </c>
      <c r="H2330">
        <v>17083</v>
      </c>
      <c r="I2330">
        <v>480</v>
      </c>
      <c r="J2330" t="s">
        <v>330</v>
      </c>
      <c r="K2330">
        <v>15</v>
      </c>
      <c r="L2330">
        <v>1.92</v>
      </c>
      <c r="M2330">
        <v>250</v>
      </c>
      <c r="O2330" t="s">
        <v>26</v>
      </c>
      <c r="P2330">
        <v>17083</v>
      </c>
      <c r="Q2330" t="s">
        <v>487</v>
      </c>
      <c r="R2330" t="s">
        <v>334</v>
      </c>
      <c r="S2330">
        <v>59001</v>
      </c>
      <c r="T2330" t="s">
        <v>336</v>
      </c>
    </row>
    <row r="2331" spans="1:20" x14ac:dyDescent="0.25">
      <c r="A2331" t="s">
        <v>888</v>
      </c>
      <c r="B2331" t="s">
        <v>568</v>
      </c>
      <c r="D2331">
        <v>904017050</v>
      </c>
      <c r="E2331" t="s">
        <v>889</v>
      </c>
      <c r="F2331" t="s">
        <v>890</v>
      </c>
      <c r="G2331" t="s">
        <v>333</v>
      </c>
      <c r="H2331">
        <v>17083</v>
      </c>
      <c r="I2331">
        <v>194</v>
      </c>
      <c r="J2331" t="s">
        <v>330</v>
      </c>
      <c r="K2331">
        <v>9</v>
      </c>
      <c r="L2331">
        <v>1.94</v>
      </c>
      <c r="M2331">
        <v>100</v>
      </c>
      <c r="O2331" t="s">
        <v>26</v>
      </c>
      <c r="P2331">
        <v>17083</v>
      </c>
      <c r="Q2331" t="s">
        <v>487</v>
      </c>
      <c r="R2331" t="s">
        <v>334</v>
      </c>
      <c r="S2331">
        <v>59001</v>
      </c>
      <c r="T2331" t="s">
        <v>336</v>
      </c>
    </row>
    <row r="2332" spans="1:20" x14ac:dyDescent="0.25">
      <c r="A2332" t="s">
        <v>1024</v>
      </c>
      <c r="B2332" t="s">
        <v>413</v>
      </c>
      <c r="D2332">
        <v>903034001</v>
      </c>
      <c r="E2332" t="s">
        <v>892</v>
      </c>
      <c r="F2332" t="s">
        <v>893</v>
      </c>
      <c r="G2332" t="s">
        <v>333</v>
      </c>
      <c r="H2332">
        <v>17083</v>
      </c>
      <c r="I2332">
        <v>194</v>
      </c>
      <c r="J2332" t="s">
        <v>330</v>
      </c>
      <c r="K2332">
        <v>8</v>
      </c>
      <c r="L2332">
        <v>1.94</v>
      </c>
      <c r="M2332">
        <v>100</v>
      </c>
      <c r="O2332" t="s">
        <v>26</v>
      </c>
      <c r="P2332">
        <v>17083</v>
      </c>
      <c r="Q2332" t="s">
        <v>487</v>
      </c>
      <c r="R2332" t="s">
        <v>334</v>
      </c>
      <c r="S2332">
        <v>59001</v>
      </c>
      <c r="T2332" t="s">
        <v>336</v>
      </c>
    </row>
    <row r="2333" spans="1:20" x14ac:dyDescent="0.25">
      <c r="A2333" t="s">
        <v>891</v>
      </c>
      <c r="B2333" t="s">
        <v>441</v>
      </c>
      <c r="D2333">
        <v>903034001</v>
      </c>
      <c r="E2333" t="s">
        <v>892</v>
      </c>
      <c r="F2333" t="s">
        <v>893</v>
      </c>
      <c r="G2333" t="s">
        <v>333</v>
      </c>
      <c r="H2333">
        <v>17083</v>
      </c>
      <c r="I2333">
        <v>96</v>
      </c>
      <c r="J2333" t="s">
        <v>330</v>
      </c>
      <c r="K2333">
        <v>1</v>
      </c>
      <c r="L2333">
        <v>1.92</v>
      </c>
      <c r="M2333">
        <v>50</v>
      </c>
      <c r="O2333" t="s">
        <v>26</v>
      </c>
      <c r="P2333">
        <v>17083</v>
      </c>
      <c r="Q2333" t="s">
        <v>487</v>
      </c>
      <c r="R2333" t="s">
        <v>334</v>
      </c>
      <c r="S2333">
        <v>59001</v>
      </c>
      <c r="T2333" t="s">
        <v>336</v>
      </c>
    </row>
    <row r="2334" spans="1:20" x14ac:dyDescent="0.25">
      <c r="A2334" t="s">
        <v>1214</v>
      </c>
      <c r="B2334" t="s">
        <v>769</v>
      </c>
      <c r="D2334">
        <v>909000000</v>
      </c>
      <c r="E2334" t="s">
        <v>1074</v>
      </c>
      <c r="F2334" t="s">
        <v>1028</v>
      </c>
      <c r="G2334" t="s">
        <v>333</v>
      </c>
      <c r="H2334">
        <v>17083</v>
      </c>
      <c r="I2334">
        <v>194</v>
      </c>
      <c r="J2334" t="s">
        <v>330</v>
      </c>
      <c r="K2334">
        <v>6</v>
      </c>
      <c r="L2334">
        <v>1.94</v>
      </c>
      <c r="M2334">
        <v>100</v>
      </c>
      <c r="O2334" t="s">
        <v>26</v>
      </c>
      <c r="P2334">
        <v>17083</v>
      </c>
      <c r="Q2334" t="s">
        <v>487</v>
      </c>
      <c r="R2334" t="s">
        <v>334</v>
      </c>
      <c r="S2334">
        <v>59001</v>
      </c>
      <c r="T2334" t="s">
        <v>336</v>
      </c>
    </row>
    <row r="2335" spans="1:20" x14ac:dyDescent="0.25">
      <c r="A2335" t="s">
        <v>1360</v>
      </c>
      <c r="B2335" t="s">
        <v>358</v>
      </c>
      <c r="D2335">
        <v>909000000</v>
      </c>
      <c r="E2335" t="s">
        <v>1074</v>
      </c>
      <c r="F2335" t="s">
        <v>1028</v>
      </c>
      <c r="G2335" t="s">
        <v>333</v>
      </c>
      <c r="H2335">
        <v>17083</v>
      </c>
      <c r="I2335">
        <v>192</v>
      </c>
      <c r="J2335" t="s">
        <v>330</v>
      </c>
      <c r="K2335">
        <v>6</v>
      </c>
      <c r="L2335">
        <v>1.92</v>
      </c>
      <c r="M2335">
        <v>100</v>
      </c>
      <c r="O2335" t="s">
        <v>26</v>
      </c>
      <c r="P2335">
        <v>17083</v>
      </c>
      <c r="Q2335" t="s">
        <v>487</v>
      </c>
      <c r="R2335" t="s">
        <v>334</v>
      </c>
      <c r="S2335">
        <v>59001</v>
      </c>
      <c r="T2335" t="s">
        <v>336</v>
      </c>
    </row>
    <row r="2336" spans="1:20" x14ac:dyDescent="0.25">
      <c r="A2336" t="s">
        <v>1349</v>
      </c>
      <c r="B2336" t="s">
        <v>568</v>
      </c>
      <c r="D2336">
        <v>901033001</v>
      </c>
      <c r="E2336" t="s">
        <v>1027</v>
      </c>
      <c r="F2336" t="s">
        <v>1028</v>
      </c>
      <c r="G2336" t="s">
        <v>333</v>
      </c>
      <c r="H2336">
        <v>17083</v>
      </c>
      <c r="I2336">
        <v>242.5</v>
      </c>
      <c r="J2336" t="s">
        <v>330</v>
      </c>
      <c r="K2336">
        <v>7</v>
      </c>
      <c r="L2336">
        <v>1.94</v>
      </c>
      <c r="M2336">
        <v>125</v>
      </c>
      <c r="O2336" t="s">
        <v>26</v>
      </c>
      <c r="P2336">
        <v>17083</v>
      </c>
      <c r="Q2336" t="s">
        <v>487</v>
      </c>
      <c r="R2336" t="s">
        <v>334</v>
      </c>
      <c r="S2336">
        <v>59001</v>
      </c>
      <c r="T2336" t="s">
        <v>336</v>
      </c>
    </row>
    <row r="2337" spans="1:20" x14ac:dyDescent="0.25">
      <c r="A2337" t="s">
        <v>1216</v>
      </c>
      <c r="B2337" t="s">
        <v>358</v>
      </c>
      <c r="D2337">
        <v>909090030</v>
      </c>
      <c r="E2337" t="s">
        <v>896</v>
      </c>
      <c r="F2337" t="s">
        <v>897</v>
      </c>
      <c r="G2337" t="s">
        <v>333</v>
      </c>
      <c r="H2337">
        <v>17083</v>
      </c>
      <c r="I2337">
        <v>96</v>
      </c>
      <c r="J2337" t="s">
        <v>330</v>
      </c>
      <c r="K2337">
        <v>7</v>
      </c>
      <c r="L2337">
        <v>1.92</v>
      </c>
      <c r="M2337">
        <v>50</v>
      </c>
      <c r="O2337" t="s">
        <v>26</v>
      </c>
      <c r="P2337">
        <v>17083</v>
      </c>
      <c r="Q2337" t="s">
        <v>487</v>
      </c>
      <c r="R2337" t="s">
        <v>334</v>
      </c>
      <c r="S2337">
        <v>59001</v>
      </c>
      <c r="T2337" t="s">
        <v>336</v>
      </c>
    </row>
    <row r="2338" spans="1:20" x14ac:dyDescent="0.25">
      <c r="A2338" t="s">
        <v>1029</v>
      </c>
      <c r="B2338" t="s">
        <v>580</v>
      </c>
      <c r="D2338">
        <v>905024001</v>
      </c>
      <c r="E2338" t="s">
        <v>1030</v>
      </c>
      <c r="F2338" t="s">
        <v>1031</v>
      </c>
      <c r="G2338" t="s">
        <v>333</v>
      </c>
      <c r="H2338">
        <v>17083</v>
      </c>
      <c r="I2338">
        <v>192</v>
      </c>
      <c r="J2338" t="s">
        <v>330</v>
      </c>
      <c r="K2338">
        <v>18</v>
      </c>
      <c r="L2338">
        <v>1.92</v>
      </c>
      <c r="M2338">
        <v>100</v>
      </c>
      <c r="O2338" t="s">
        <v>26</v>
      </c>
      <c r="P2338">
        <v>17083</v>
      </c>
      <c r="Q2338" t="s">
        <v>487</v>
      </c>
      <c r="R2338" t="s">
        <v>334</v>
      </c>
      <c r="S2338">
        <v>59001</v>
      </c>
      <c r="T2338" t="s">
        <v>336</v>
      </c>
    </row>
    <row r="2339" spans="1:20" x14ac:dyDescent="0.25">
      <c r="A2339" t="s">
        <v>1420</v>
      </c>
      <c r="B2339" t="s">
        <v>792</v>
      </c>
      <c r="D2339">
        <v>905024001</v>
      </c>
      <c r="E2339" t="s">
        <v>1030</v>
      </c>
      <c r="F2339" t="s">
        <v>1031</v>
      </c>
      <c r="G2339" t="s">
        <v>333</v>
      </c>
      <c r="H2339">
        <v>17083</v>
      </c>
      <c r="I2339">
        <v>96</v>
      </c>
      <c r="J2339" t="s">
        <v>330</v>
      </c>
      <c r="K2339">
        <v>2</v>
      </c>
      <c r="L2339">
        <v>1.92</v>
      </c>
      <c r="M2339">
        <v>50</v>
      </c>
      <c r="O2339" t="s">
        <v>26</v>
      </c>
      <c r="P2339">
        <v>17083</v>
      </c>
      <c r="Q2339" t="s">
        <v>487</v>
      </c>
      <c r="R2339" t="s">
        <v>334</v>
      </c>
      <c r="S2339">
        <v>59001</v>
      </c>
      <c r="T2339" t="s">
        <v>336</v>
      </c>
    </row>
    <row r="2340" spans="1:20" x14ac:dyDescent="0.25">
      <c r="A2340" t="s">
        <v>1032</v>
      </c>
      <c r="B2340" t="s">
        <v>769</v>
      </c>
      <c r="D2340">
        <v>905024001</v>
      </c>
      <c r="E2340" t="s">
        <v>1030</v>
      </c>
      <c r="F2340" t="s">
        <v>1031</v>
      </c>
      <c r="G2340" t="s">
        <v>333</v>
      </c>
      <c r="H2340">
        <v>17083</v>
      </c>
      <c r="I2340">
        <v>31.04</v>
      </c>
      <c r="J2340" t="s">
        <v>330</v>
      </c>
      <c r="K2340">
        <v>14</v>
      </c>
      <c r="L2340">
        <v>1.94</v>
      </c>
      <c r="M2340">
        <v>16</v>
      </c>
      <c r="O2340" t="s">
        <v>26</v>
      </c>
      <c r="P2340">
        <v>17083</v>
      </c>
      <c r="Q2340" t="s">
        <v>487</v>
      </c>
      <c r="R2340" t="s">
        <v>334</v>
      </c>
      <c r="S2340">
        <v>59001</v>
      </c>
      <c r="T2340" t="s">
        <v>336</v>
      </c>
    </row>
    <row r="2341" spans="1:20" x14ac:dyDescent="0.25">
      <c r="A2341" t="s">
        <v>1032</v>
      </c>
      <c r="B2341" t="s">
        <v>769</v>
      </c>
      <c r="D2341">
        <v>905024001</v>
      </c>
      <c r="E2341" t="s">
        <v>1030</v>
      </c>
      <c r="F2341" t="s">
        <v>1031</v>
      </c>
      <c r="G2341" t="s">
        <v>333</v>
      </c>
      <c r="H2341">
        <v>17083</v>
      </c>
      <c r="I2341">
        <v>65.959999999999994</v>
      </c>
      <c r="J2341" t="s">
        <v>330</v>
      </c>
      <c r="K2341">
        <v>15</v>
      </c>
      <c r="L2341">
        <v>1.94</v>
      </c>
      <c r="M2341">
        <v>34</v>
      </c>
      <c r="O2341" t="s">
        <v>26</v>
      </c>
      <c r="P2341">
        <v>17083</v>
      </c>
      <c r="Q2341" t="s">
        <v>487</v>
      </c>
      <c r="R2341" t="s">
        <v>334</v>
      </c>
      <c r="S2341">
        <v>59001</v>
      </c>
      <c r="T2341" t="s">
        <v>336</v>
      </c>
    </row>
    <row r="2342" spans="1:20" x14ac:dyDescent="0.25">
      <c r="A2342" t="s">
        <v>1405</v>
      </c>
      <c r="B2342" t="s">
        <v>773</v>
      </c>
      <c r="D2342">
        <v>903034001</v>
      </c>
      <c r="E2342" t="s">
        <v>892</v>
      </c>
      <c r="F2342" t="s">
        <v>893</v>
      </c>
      <c r="G2342" t="s">
        <v>333</v>
      </c>
      <c r="H2342">
        <v>17083</v>
      </c>
      <c r="I2342">
        <v>97</v>
      </c>
      <c r="J2342" t="s">
        <v>330</v>
      </c>
      <c r="K2342">
        <v>4</v>
      </c>
      <c r="L2342">
        <v>1.94</v>
      </c>
      <c r="M2342">
        <v>50</v>
      </c>
      <c r="O2342" t="s">
        <v>26</v>
      </c>
      <c r="P2342">
        <v>17083</v>
      </c>
      <c r="Q2342" t="s">
        <v>487</v>
      </c>
      <c r="R2342" t="s">
        <v>334</v>
      </c>
      <c r="S2342">
        <v>59001</v>
      </c>
      <c r="T2342" t="s">
        <v>336</v>
      </c>
    </row>
    <row r="2343" spans="1:20" x14ac:dyDescent="0.25">
      <c r="A2343" t="s">
        <v>1289</v>
      </c>
      <c r="B2343" t="s">
        <v>887</v>
      </c>
      <c r="D2343">
        <v>903034001</v>
      </c>
      <c r="E2343" t="s">
        <v>892</v>
      </c>
      <c r="F2343" t="s">
        <v>893</v>
      </c>
      <c r="G2343" t="s">
        <v>333</v>
      </c>
      <c r="H2343">
        <v>17083</v>
      </c>
      <c r="I2343">
        <v>195</v>
      </c>
      <c r="J2343" t="s">
        <v>330</v>
      </c>
      <c r="K2343">
        <v>19</v>
      </c>
      <c r="L2343">
        <v>1.95</v>
      </c>
      <c r="M2343">
        <v>100</v>
      </c>
      <c r="O2343" t="s">
        <v>26</v>
      </c>
      <c r="P2343">
        <v>17083</v>
      </c>
      <c r="Q2343" t="s">
        <v>487</v>
      </c>
      <c r="R2343" t="s">
        <v>334</v>
      </c>
      <c r="S2343">
        <v>59001</v>
      </c>
      <c r="T2343" t="s">
        <v>336</v>
      </c>
    </row>
    <row r="2344" spans="1:20" x14ac:dyDescent="0.25">
      <c r="A2344" t="s">
        <v>899</v>
      </c>
      <c r="B2344" t="s">
        <v>887</v>
      </c>
      <c r="D2344">
        <v>901010001</v>
      </c>
      <c r="E2344" t="s">
        <v>900</v>
      </c>
      <c r="F2344" t="s">
        <v>901</v>
      </c>
      <c r="G2344" t="s">
        <v>333</v>
      </c>
      <c r="H2344">
        <v>17083</v>
      </c>
      <c r="I2344">
        <v>97.5</v>
      </c>
      <c r="J2344" t="s">
        <v>330</v>
      </c>
      <c r="K2344">
        <v>1</v>
      </c>
      <c r="L2344">
        <v>1.95</v>
      </c>
      <c r="M2344">
        <v>50</v>
      </c>
      <c r="O2344" t="s">
        <v>26</v>
      </c>
      <c r="P2344">
        <v>17083</v>
      </c>
      <c r="Q2344" t="s">
        <v>487</v>
      </c>
      <c r="R2344" t="s">
        <v>334</v>
      </c>
      <c r="S2344">
        <v>59001</v>
      </c>
      <c r="T2344" t="s">
        <v>336</v>
      </c>
    </row>
    <row r="2345" spans="1:20" x14ac:dyDescent="0.25">
      <c r="A2345" t="s">
        <v>902</v>
      </c>
      <c r="B2345" t="s">
        <v>903</v>
      </c>
      <c r="D2345">
        <v>901010001</v>
      </c>
      <c r="E2345" t="s">
        <v>900</v>
      </c>
      <c r="F2345" t="s">
        <v>901</v>
      </c>
      <c r="G2345" t="s">
        <v>333</v>
      </c>
      <c r="H2345">
        <v>17083</v>
      </c>
      <c r="I2345">
        <v>96</v>
      </c>
      <c r="J2345" t="s">
        <v>330</v>
      </c>
      <c r="K2345">
        <v>1</v>
      </c>
      <c r="L2345">
        <v>1.92</v>
      </c>
      <c r="M2345">
        <v>50</v>
      </c>
      <c r="O2345" t="s">
        <v>26</v>
      </c>
      <c r="P2345">
        <v>17083</v>
      </c>
      <c r="Q2345" t="s">
        <v>487</v>
      </c>
      <c r="R2345" t="s">
        <v>334</v>
      </c>
      <c r="S2345">
        <v>59001</v>
      </c>
      <c r="T2345" t="s">
        <v>336</v>
      </c>
    </row>
    <row r="2346" spans="1:20" x14ac:dyDescent="0.25">
      <c r="A2346" t="s">
        <v>1219</v>
      </c>
      <c r="B2346" t="s">
        <v>407</v>
      </c>
      <c r="D2346">
        <v>908023001</v>
      </c>
      <c r="E2346" t="s">
        <v>905</v>
      </c>
      <c r="F2346" t="s">
        <v>906</v>
      </c>
      <c r="G2346" t="s">
        <v>333</v>
      </c>
      <c r="H2346">
        <v>17083</v>
      </c>
      <c r="I2346">
        <v>485</v>
      </c>
      <c r="J2346" t="s">
        <v>330</v>
      </c>
      <c r="K2346">
        <v>8</v>
      </c>
      <c r="L2346">
        <v>1.94</v>
      </c>
      <c r="M2346">
        <v>250</v>
      </c>
      <c r="O2346" t="s">
        <v>26</v>
      </c>
      <c r="P2346">
        <v>17083</v>
      </c>
      <c r="Q2346" t="s">
        <v>487</v>
      </c>
      <c r="R2346" t="s">
        <v>334</v>
      </c>
      <c r="S2346">
        <v>59001</v>
      </c>
      <c r="T2346" t="s">
        <v>336</v>
      </c>
    </row>
    <row r="2347" spans="1:20" x14ac:dyDescent="0.25">
      <c r="A2347" t="s">
        <v>1220</v>
      </c>
      <c r="B2347" t="s">
        <v>792</v>
      </c>
      <c r="D2347">
        <v>908023001</v>
      </c>
      <c r="E2347" t="s">
        <v>905</v>
      </c>
      <c r="F2347" t="s">
        <v>906</v>
      </c>
      <c r="G2347" t="s">
        <v>333</v>
      </c>
      <c r="H2347">
        <v>17083</v>
      </c>
      <c r="I2347">
        <v>194</v>
      </c>
      <c r="J2347" t="s">
        <v>330</v>
      </c>
      <c r="K2347">
        <v>3</v>
      </c>
      <c r="L2347">
        <v>1.94</v>
      </c>
      <c r="M2347">
        <v>100</v>
      </c>
      <c r="O2347" t="s">
        <v>26</v>
      </c>
      <c r="P2347">
        <v>17083</v>
      </c>
      <c r="Q2347" t="s">
        <v>487</v>
      </c>
      <c r="R2347" t="s">
        <v>334</v>
      </c>
      <c r="S2347">
        <v>59001</v>
      </c>
      <c r="T2347" t="s">
        <v>336</v>
      </c>
    </row>
    <row r="2348" spans="1:20" x14ac:dyDescent="0.25">
      <c r="A2348" t="s">
        <v>1260</v>
      </c>
      <c r="B2348" t="s">
        <v>765</v>
      </c>
      <c r="D2348">
        <v>908023001</v>
      </c>
      <c r="E2348" t="s">
        <v>905</v>
      </c>
      <c r="F2348" t="s">
        <v>906</v>
      </c>
      <c r="G2348" t="s">
        <v>333</v>
      </c>
      <c r="H2348">
        <v>17083</v>
      </c>
      <c r="I2348">
        <v>58.2</v>
      </c>
      <c r="J2348" t="s">
        <v>330</v>
      </c>
      <c r="K2348">
        <v>5</v>
      </c>
      <c r="L2348">
        <v>1.94</v>
      </c>
      <c r="M2348">
        <v>30</v>
      </c>
      <c r="O2348" t="s">
        <v>26</v>
      </c>
      <c r="P2348">
        <v>17083</v>
      </c>
      <c r="Q2348" t="s">
        <v>487</v>
      </c>
      <c r="R2348" t="s">
        <v>334</v>
      </c>
      <c r="S2348">
        <v>59001</v>
      </c>
      <c r="T2348" t="s">
        <v>336</v>
      </c>
    </row>
    <row r="2349" spans="1:20" x14ac:dyDescent="0.25">
      <c r="A2349" t="s">
        <v>907</v>
      </c>
      <c r="B2349" t="s">
        <v>356</v>
      </c>
      <c r="D2349">
        <v>908023010</v>
      </c>
      <c r="E2349" t="s">
        <v>820</v>
      </c>
      <c r="F2349" t="s">
        <v>821</v>
      </c>
      <c r="G2349" t="s">
        <v>333</v>
      </c>
      <c r="H2349">
        <v>17083</v>
      </c>
      <c r="I2349">
        <v>96</v>
      </c>
      <c r="J2349" t="s">
        <v>330</v>
      </c>
      <c r="K2349">
        <v>9</v>
      </c>
      <c r="L2349">
        <v>1.92</v>
      </c>
      <c r="M2349">
        <v>50</v>
      </c>
      <c r="O2349" t="s">
        <v>26</v>
      </c>
      <c r="P2349">
        <v>17083</v>
      </c>
      <c r="Q2349" t="s">
        <v>487</v>
      </c>
      <c r="R2349" t="s">
        <v>334</v>
      </c>
      <c r="S2349">
        <v>59001</v>
      </c>
      <c r="T2349" t="s">
        <v>336</v>
      </c>
    </row>
    <row r="2350" spans="1:20" x14ac:dyDescent="0.25">
      <c r="A2350" t="s">
        <v>1290</v>
      </c>
      <c r="B2350" t="s">
        <v>773</v>
      </c>
      <c r="D2350">
        <v>908023010</v>
      </c>
      <c r="E2350" t="s">
        <v>820</v>
      </c>
      <c r="F2350" t="s">
        <v>821</v>
      </c>
      <c r="G2350" t="s">
        <v>333</v>
      </c>
      <c r="H2350">
        <v>17083</v>
      </c>
      <c r="I2350">
        <v>194</v>
      </c>
      <c r="J2350" t="s">
        <v>330</v>
      </c>
      <c r="K2350">
        <v>8</v>
      </c>
      <c r="L2350">
        <v>1.94</v>
      </c>
      <c r="M2350">
        <v>100</v>
      </c>
      <c r="O2350" t="s">
        <v>26</v>
      </c>
      <c r="P2350">
        <v>17083</v>
      </c>
      <c r="Q2350" t="s">
        <v>487</v>
      </c>
      <c r="R2350" t="s">
        <v>334</v>
      </c>
      <c r="S2350">
        <v>59001</v>
      </c>
      <c r="T2350" t="s">
        <v>336</v>
      </c>
    </row>
    <row r="2351" spans="1:20" x14ac:dyDescent="0.25">
      <c r="A2351" t="s">
        <v>1291</v>
      </c>
      <c r="B2351" t="s">
        <v>769</v>
      </c>
      <c r="D2351">
        <v>908023010</v>
      </c>
      <c r="E2351" t="s">
        <v>820</v>
      </c>
      <c r="F2351" t="s">
        <v>821</v>
      </c>
      <c r="G2351" t="s">
        <v>333</v>
      </c>
      <c r="H2351">
        <v>17083</v>
      </c>
      <c r="I2351">
        <v>194</v>
      </c>
      <c r="J2351" t="s">
        <v>330</v>
      </c>
      <c r="K2351">
        <v>8</v>
      </c>
      <c r="L2351">
        <v>1.94</v>
      </c>
      <c r="M2351">
        <v>100</v>
      </c>
      <c r="O2351" t="s">
        <v>26</v>
      </c>
      <c r="P2351">
        <v>17083</v>
      </c>
      <c r="Q2351" t="s">
        <v>487</v>
      </c>
      <c r="R2351" t="s">
        <v>334</v>
      </c>
      <c r="S2351">
        <v>59001</v>
      </c>
      <c r="T2351" t="s">
        <v>336</v>
      </c>
    </row>
    <row r="2352" spans="1:20" x14ac:dyDescent="0.25">
      <c r="A2352" t="s">
        <v>1421</v>
      </c>
      <c r="B2352" t="s">
        <v>792</v>
      </c>
      <c r="D2352">
        <v>905025001</v>
      </c>
      <c r="E2352" t="s">
        <v>909</v>
      </c>
      <c r="F2352" t="s">
        <v>910</v>
      </c>
      <c r="G2352" t="s">
        <v>333</v>
      </c>
      <c r="H2352">
        <v>17083</v>
      </c>
      <c r="I2352">
        <v>193.92</v>
      </c>
      <c r="J2352" t="s">
        <v>330</v>
      </c>
      <c r="K2352">
        <v>8</v>
      </c>
      <c r="L2352">
        <v>1.92</v>
      </c>
      <c r="M2352">
        <v>101</v>
      </c>
      <c r="O2352" t="s">
        <v>26</v>
      </c>
      <c r="P2352">
        <v>17083</v>
      </c>
      <c r="Q2352" t="s">
        <v>487</v>
      </c>
      <c r="R2352" t="s">
        <v>334</v>
      </c>
      <c r="S2352">
        <v>59001</v>
      </c>
      <c r="T2352" t="s">
        <v>336</v>
      </c>
    </row>
    <row r="2353" spans="1:20" x14ac:dyDescent="0.25">
      <c r="A2353" t="s">
        <v>1421</v>
      </c>
      <c r="B2353" t="s">
        <v>792</v>
      </c>
      <c r="D2353">
        <v>905025001</v>
      </c>
      <c r="E2353" t="s">
        <v>909</v>
      </c>
      <c r="F2353" t="s">
        <v>910</v>
      </c>
      <c r="G2353" t="s">
        <v>333</v>
      </c>
      <c r="H2353">
        <v>17083</v>
      </c>
      <c r="I2353">
        <v>289.06</v>
      </c>
      <c r="J2353" t="s">
        <v>330</v>
      </c>
      <c r="K2353">
        <v>9</v>
      </c>
      <c r="L2353">
        <v>1.94</v>
      </c>
      <c r="M2353">
        <v>149</v>
      </c>
      <c r="O2353" t="s">
        <v>26</v>
      </c>
      <c r="P2353">
        <v>17083</v>
      </c>
      <c r="Q2353" t="s">
        <v>487</v>
      </c>
      <c r="R2353" t="s">
        <v>334</v>
      </c>
      <c r="S2353">
        <v>59001</v>
      </c>
      <c r="T2353" t="s">
        <v>336</v>
      </c>
    </row>
    <row r="2354" spans="1:20" x14ac:dyDescent="0.25">
      <c r="A2354" t="s">
        <v>912</v>
      </c>
      <c r="B2354" t="s">
        <v>413</v>
      </c>
      <c r="D2354">
        <v>905039001</v>
      </c>
      <c r="E2354" t="s">
        <v>913</v>
      </c>
      <c r="F2354" t="s">
        <v>914</v>
      </c>
      <c r="G2354" t="s">
        <v>333</v>
      </c>
      <c r="H2354">
        <v>17083</v>
      </c>
      <c r="I2354">
        <v>485</v>
      </c>
      <c r="J2354" t="s">
        <v>330</v>
      </c>
      <c r="K2354">
        <v>9</v>
      </c>
      <c r="L2354">
        <v>1.94</v>
      </c>
      <c r="M2354">
        <v>250</v>
      </c>
      <c r="O2354" t="s">
        <v>26</v>
      </c>
      <c r="P2354">
        <v>17083</v>
      </c>
      <c r="Q2354" t="s">
        <v>487</v>
      </c>
      <c r="R2354" t="s">
        <v>334</v>
      </c>
      <c r="S2354">
        <v>59001</v>
      </c>
      <c r="T2354" t="s">
        <v>336</v>
      </c>
    </row>
    <row r="2355" spans="1:20" x14ac:dyDescent="0.25">
      <c r="A2355" t="s">
        <v>1044</v>
      </c>
      <c r="B2355" t="s">
        <v>849</v>
      </c>
      <c r="D2355">
        <v>902029001</v>
      </c>
      <c r="E2355" t="s">
        <v>1045</v>
      </c>
      <c r="F2355" t="s">
        <v>1046</v>
      </c>
      <c r="G2355" t="s">
        <v>333</v>
      </c>
      <c r="H2355">
        <v>17083</v>
      </c>
      <c r="I2355">
        <v>194</v>
      </c>
      <c r="J2355" t="s">
        <v>330</v>
      </c>
      <c r="K2355">
        <v>3</v>
      </c>
      <c r="L2355">
        <v>1.94</v>
      </c>
      <c r="M2355">
        <v>100</v>
      </c>
      <c r="O2355" t="s">
        <v>26</v>
      </c>
      <c r="P2355">
        <v>17083</v>
      </c>
      <c r="Q2355" t="s">
        <v>487</v>
      </c>
      <c r="R2355" t="s">
        <v>334</v>
      </c>
      <c r="S2355">
        <v>59001</v>
      </c>
      <c r="T2355" t="s">
        <v>336</v>
      </c>
    </row>
    <row r="2356" spans="1:20" x14ac:dyDescent="0.25">
      <c r="A2356" t="s">
        <v>1352</v>
      </c>
      <c r="B2356" t="s">
        <v>761</v>
      </c>
      <c r="D2356">
        <v>906055001</v>
      </c>
      <c r="E2356" t="s">
        <v>868</v>
      </c>
      <c r="F2356" t="s">
        <v>917</v>
      </c>
      <c r="G2356" t="s">
        <v>333</v>
      </c>
      <c r="H2356">
        <v>17083</v>
      </c>
      <c r="I2356">
        <v>96</v>
      </c>
      <c r="J2356" t="s">
        <v>330</v>
      </c>
      <c r="K2356">
        <v>7</v>
      </c>
      <c r="L2356">
        <v>1.92</v>
      </c>
      <c r="M2356">
        <v>50</v>
      </c>
      <c r="O2356" t="s">
        <v>26</v>
      </c>
      <c r="P2356">
        <v>17083</v>
      </c>
      <c r="Q2356" t="s">
        <v>487</v>
      </c>
      <c r="R2356" t="s">
        <v>334</v>
      </c>
      <c r="S2356">
        <v>59001</v>
      </c>
      <c r="T2356" t="s">
        <v>336</v>
      </c>
    </row>
    <row r="2357" spans="1:20" x14ac:dyDescent="0.25">
      <c r="A2357" t="s">
        <v>1353</v>
      </c>
      <c r="B2357" t="s">
        <v>796</v>
      </c>
      <c r="D2357">
        <v>906055001</v>
      </c>
      <c r="E2357" t="s">
        <v>868</v>
      </c>
      <c r="F2357" t="s">
        <v>917</v>
      </c>
      <c r="G2357" t="s">
        <v>333</v>
      </c>
      <c r="H2357">
        <v>17083</v>
      </c>
      <c r="I2357">
        <v>97</v>
      </c>
      <c r="J2357" t="s">
        <v>330</v>
      </c>
      <c r="K2357">
        <v>3</v>
      </c>
      <c r="L2357">
        <v>1.94</v>
      </c>
      <c r="M2357">
        <v>50</v>
      </c>
      <c r="O2357" t="s">
        <v>26</v>
      </c>
      <c r="P2357">
        <v>17083</v>
      </c>
      <c r="Q2357" t="s">
        <v>487</v>
      </c>
      <c r="R2357" t="s">
        <v>334</v>
      </c>
      <c r="S2357">
        <v>59001</v>
      </c>
      <c r="T2357" t="s">
        <v>336</v>
      </c>
    </row>
    <row r="2358" spans="1:20" x14ac:dyDescent="0.25">
      <c r="A2358" t="s">
        <v>1049</v>
      </c>
      <c r="B2358" t="s">
        <v>608</v>
      </c>
      <c r="D2358">
        <v>906055001</v>
      </c>
      <c r="E2358" t="s">
        <v>868</v>
      </c>
      <c r="F2358" t="s">
        <v>917</v>
      </c>
      <c r="G2358" t="s">
        <v>333</v>
      </c>
      <c r="H2358">
        <v>17083</v>
      </c>
      <c r="I2358">
        <v>78</v>
      </c>
      <c r="J2358" t="s">
        <v>330</v>
      </c>
      <c r="K2358">
        <v>1</v>
      </c>
      <c r="L2358">
        <v>1.95</v>
      </c>
      <c r="M2358">
        <v>40</v>
      </c>
      <c r="O2358" t="s">
        <v>26</v>
      </c>
      <c r="P2358">
        <v>17083</v>
      </c>
      <c r="Q2358" t="s">
        <v>487</v>
      </c>
      <c r="R2358" t="s">
        <v>334</v>
      </c>
      <c r="S2358">
        <v>59001</v>
      </c>
      <c r="T2358" t="s">
        <v>336</v>
      </c>
    </row>
    <row r="2359" spans="1:20" x14ac:dyDescent="0.25">
      <c r="A2359" t="s">
        <v>1263</v>
      </c>
      <c r="B2359" t="s">
        <v>803</v>
      </c>
      <c r="D2359">
        <v>902029010</v>
      </c>
      <c r="E2359" t="s">
        <v>774</v>
      </c>
      <c r="F2359" t="s">
        <v>919</v>
      </c>
      <c r="G2359" t="s">
        <v>333</v>
      </c>
      <c r="H2359">
        <v>17083</v>
      </c>
      <c r="I2359">
        <v>58.2</v>
      </c>
      <c r="J2359" t="s">
        <v>330</v>
      </c>
      <c r="K2359">
        <v>26</v>
      </c>
      <c r="L2359">
        <v>1.94</v>
      </c>
      <c r="M2359">
        <v>30</v>
      </c>
      <c r="O2359" t="s">
        <v>26</v>
      </c>
      <c r="P2359">
        <v>17083</v>
      </c>
      <c r="Q2359" t="s">
        <v>487</v>
      </c>
      <c r="R2359" t="s">
        <v>334</v>
      </c>
      <c r="S2359">
        <v>59001</v>
      </c>
      <c r="T2359" t="s">
        <v>336</v>
      </c>
    </row>
    <row r="2360" spans="1:20" x14ac:dyDescent="0.25">
      <c r="A2360" t="s">
        <v>1163</v>
      </c>
      <c r="B2360" t="s">
        <v>611</v>
      </c>
      <c r="D2360">
        <v>905015001</v>
      </c>
      <c r="E2360" t="s">
        <v>823</v>
      </c>
      <c r="F2360" t="s">
        <v>824</v>
      </c>
      <c r="G2360" t="s">
        <v>333</v>
      </c>
      <c r="H2360">
        <v>17083</v>
      </c>
      <c r="I2360">
        <v>58.2</v>
      </c>
      <c r="J2360" t="s">
        <v>330</v>
      </c>
      <c r="K2360">
        <v>4</v>
      </c>
      <c r="L2360">
        <v>1.94</v>
      </c>
      <c r="M2360">
        <v>30</v>
      </c>
      <c r="O2360" t="s">
        <v>26</v>
      </c>
      <c r="P2360">
        <v>17083</v>
      </c>
      <c r="Q2360" t="s">
        <v>487</v>
      </c>
      <c r="R2360" t="s">
        <v>334</v>
      </c>
      <c r="S2360">
        <v>59001</v>
      </c>
      <c r="T2360" t="s">
        <v>336</v>
      </c>
    </row>
    <row r="2361" spans="1:20" x14ac:dyDescent="0.25">
      <c r="A2361" t="s">
        <v>1139</v>
      </c>
      <c r="B2361" t="s">
        <v>769</v>
      </c>
      <c r="D2361">
        <v>905032001</v>
      </c>
      <c r="E2361" t="s">
        <v>1084</v>
      </c>
      <c r="F2361" t="s">
        <v>1085</v>
      </c>
      <c r="G2361" t="s">
        <v>333</v>
      </c>
      <c r="H2361">
        <v>17083</v>
      </c>
      <c r="I2361">
        <v>38.799999999999997</v>
      </c>
      <c r="J2361" t="s">
        <v>330</v>
      </c>
      <c r="K2361">
        <v>7</v>
      </c>
      <c r="L2361">
        <v>1.94</v>
      </c>
      <c r="M2361">
        <v>20</v>
      </c>
      <c r="O2361" t="s">
        <v>26</v>
      </c>
      <c r="P2361">
        <v>17083</v>
      </c>
      <c r="Q2361" t="s">
        <v>487</v>
      </c>
      <c r="R2361" t="s">
        <v>334</v>
      </c>
      <c r="S2361">
        <v>59001</v>
      </c>
      <c r="T2361" t="s">
        <v>336</v>
      </c>
    </row>
    <row r="2362" spans="1:20" x14ac:dyDescent="0.25">
      <c r="A2362" t="s">
        <v>1087</v>
      </c>
      <c r="B2362" t="s">
        <v>849</v>
      </c>
      <c r="D2362">
        <v>905032001</v>
      </c>
      <c r="E2362" t="s">
        <v>1084</v>
      </c>
      <c r="F2362" t="s">
        <v>1085</v>
      </c>
      <c r="G2362" t="s">
        <v>333</v>
      </c>
      <c r="H2362">
        <v>17083</v>
      </c>
      <c r="I2362">
        <v>58.2</v>
      </c>
      <c r="J2362" t="s">
        <v>330</v>
      </c>
      <c r="K2362">
        <v>7</v>
      </c>
      <c r="L2362">
        <v>1.94</v>
      </c>
      <c r="M2362">
        <v>30</v>
      </c>
      <c r="O2362" t="s">
        <v>26</v>
      </c>
      <c r="P2362">
        <v>17083</v>
      </c>
      <c r="Q2362" t="s">
        <v>487</v>
      </c>
      <c r="R2362" t="s">
        <v>334</v>
      </c>
      <c r="S2362">
        <v>59001</v>
      </c>
      <c r="T2362" t="s">
        <v>336</v>
      </c>
    </row>
    <row r="2363" spans="1:20" x14ac:dyDescent="0.25">
      <c r="A2363" t="s">
        <v>1424</v>
      </c>
      <c r="B2363" t="s">
        <v>792</v>
      </c>
      <c r="D2363">
        <v>905032001</v>
      </c>
      <c r="E2363" t="s">
        <v>1084</v>
      </c>
      <c r="F2363" t="s">
        <v>1085</v>
      </c>
      <c r="G2363" t="s">
        <v>333</v>
      </c>
      <c r="H2363">
        <v>17083</v>
      </c>
      <c r="I2363">
        <v>38.799999999999997</v>
      </c>
      <c r="J2363" t="s">
        <v>330</v>
      </c>
      <c r="K2363">
        <v>5</v>
      </c>
      <c r="L2363">
        <v>1.94</v>
      </c>
      <c r="M2363">
        <v>20</v>
      </c>
      <c r="O2363" t="s">
        <v>26</v>
      </c>
      <c r="P2363">
        <v>17083</v>
      </c>
      <c r="Q2363" t="s">
        <v>487</v>
      </c>
      <c r="R2363" t="s">
        <v>334</v>
      </c>
      <c r="S2363">
        <v>59001</v>
      </c>
      <c r="T2363" t="s">
        <v>336</v>
      </c>
    </row>
    <row r="2364" spans="1:20" x14ac:dyDescent="0.25">
      <c r="A2364" t="s">
        <v>1425</v>
      </c>
      <c r="B2364" t="s">
        <v>329</v>
      </c>
      <c r="D2364">
        <v>905032001</v>
      </c>
      <c r="E2364" t="s">
        <v>1084</v>
      </c>
      <c r="F2364" t="s">
        <v>1085</v>
      </c>
      <c r="G2364" t="s">
        <v>333</v>
      </c>
      <c r="H2364">
        <v>17083</v>
      </c>
      <c r="I2364">
        <v>58.2</v>
      </c>
      <c r="J2364" t="s">
        <v>330</v>
      </c>
      <c r="K2364">
        <v>4</v>
      </c>
      <c r="L2364">
        <v>1.94</v>
      </c>
      <c r="M2364">
        <v>30</v>
      </c>
      <c r="O2364" t="s">
        <v>26</v>
      </c>
      <c r="P2364">
        <v>17083</v>
      </c>
      <c r="Q2364" t="s">
        <v>487</v>
      </c>
      <c r="R2364" t="s">
        <v>334</v>
      </c>
      <c r="S2364">
        <v>59001</v>
      </c>
      <c r="T2364" t="s">
        <v>336</v>
      </c>
    </row>
    <row r="2365" spans="1:20" x14ac:dyDescent="0.25">
      <c r="A2365" t="s">
        <v>1306</v>
      </c>
      <c r="B2365" t="s">
        <v>358</v>
      </c>
      <c r="D2365">
        <v>904047001</v>
      </c>
      <c r="E2365" t="s">
        <v>826</v>
      </c>
      <c r="F2365" t="s">
        <v>827</v>
      </c>
      <c r="G2365" t="s">
        <v>333</v>
      </c>
      <c r="H2365">
        <v>17083</v>
      </c>
      <c r="I2365">
        <v>38.4</v>
      </c>
      <c r="J2365" t="s">
        <v>330</v>
      </c>
      <c r="K2365">
        <v>4</v>
      </c>
      <c r="L2365">
        <v>1.92</v>
      </c>
      <c r="M2365">
        <v>20</v>
      </c>
      <c r="O2365" t="s">
        <v>26</v>
      </c>
      <c r="P2365">
        <v>17083</v>
      </c>
      <c r="Q2365" t="s">
        <v>487</v>
      </c>
      <c r="R2365" t="s">
        <v>334</v>
      </c>
      <c r="S2365">
        <v>59001</v>
      </c>
      <c r="T2365" t="s">
        <v>336</v>
      </c>
    </row>
    <row r="2366" spans="1:20" x14ac:dyDescent="0.25">
      <c r="A2366" t="s">
        <v>1227</v>
      </c>
      <c r="B2366" t="s">
        <v>769</v>
      </c>
      <c r="D2366">
        <v>908000000</v>
      </c>
      <c r="E2366" t="s">
        <v>1102</v>
      </c>
      <c r="F2366" t="s">
        <v>1103</v>
      </c>
      <c r="G2366" t="s">
        <v>333</v>
      </c>
      <c r="H2366">
        <v>17083</v>
      </c>
      <c r="I2366">
        <v>58.2</v>
      </c>
      <c r="J2366" t="s">
        <v>330</v>
      </c>
      <c r="K2366">
        <v>9</v>
      </c>
      <c r="L2366">
        <v>1.94</v>
      </c>
      <c r="M2366">
        <v>30</v>
      </c>
      <c r="O2366" t="s">
        <v>26</v>
      </c>
      <c r="P2366">
        <v>17083</v>
      </c>
      <c r="Q2366" t="s">
        <v>487</v>
      </c>
      <c r="R2366" t="s">
        <v>334</v>
      </c>
      <c r="S2366">
        <v>59001</v>
      </c>
      <c r="T2366" t="s">
        <v>336</v>
      </c>
    </row>
    <row r="2367" spans="1:20" x14ac:dyDescent="0.25">
      <c r="A2367" t="s">
        <v>1320</v>
      </c>
      <c r="B2367" t="s">
        <v>765</v>
      </c>
      <c r="D2367">
        <v>908000000</v>
      </c>
      <c r="E2367" t="s">
        <v>1102</v>
      </c>
      <c r="F2367" t="s">
        <v>1103</v>
      </c>
      <c r="G2367" t="s">
        <v>333</v>
      </c>
      <c r="H2367">
        <v>17083</v>
      </c>
      <c r="I2367">
        <v>19.399999999999999</v>
      </c>
      <c r="J2367" t="s">
        <v>330</v>
      </c>
      <c r="K2367">
        <v>5</v>
      </c>
      <c r="L2367">
        <v>1.94</v>
      </c>
      <c r="M2367">
        <v>10</v>
      </c>
      <c r="O2367" t="s">
        <v>26</v>
      </c>
      <c r="P2367">
        <v>17083</v>
      </c>
      <c r="Q2367" t="s">
        <v>487</v>
      </c>
      <c r="R2367" t="s">
        <v>334</v>
      </c>
      <c r="S2367">
        <v>59001</v>
      </c>
      <c r="T2367" t="s">
        <v>336</v>
      </c>
    </row>
    <row r="2368" spans="1:20" x14ac:dyDescent="0.25">
      <c r="A2368" t="s">
        <v>1101</v>
      </c>
      <c r="B2368" t="s">
        <v>887</v>
      </c>
      <c r="D2368">
        <v>908000000</v>
      </c>
      <c r="E2368" t="s">
        <v>1102</v>
      </c>
      <c r="F2368" t="s">
        <v>1103</v>
      </c>
      <c r="G2368" t="s">
        <v>333</v>
      </c>
      <c r="H2368">
        <v>17083</v>
      </c>
      <c r="I2368">
        <v>58.5</v>
      </c>
      <c r="J2368" t="s">
        <v>330</v>
      </c>
      <c r="K2368">
        <v>13</v>
      </c>
      <c r="L2368">
        <v>1.95</v>
      </c>
      <c r="M2368">
        <v>30</v>
      </c>
      <c r="O2368" t="s">
        <v>26</v>
      </c>
      <c r="P2368">
        <v>17083</v>
      </c>
      <c r="Q2368" t="s">
        <v>487</v>
      </c>
      <c r="R2368" t="s">
        <v>334</v>
      </c>
      <c r="S2368">
        <v>59001</v>
      </c>
      <c r="T2368" t="s">
        <v>336</v>
      </c>
    </row>
    <row r="2369" spans="1:20" x14ac:dyDescent="0.25">
      <c r="A2369" t="s">
        <v>1001</v>
      </c>
      <c r="B2369" t="s">
        <v>351</v>
      </c>
      <c r="D2369">
        <v>906019001</v>
      </c>
      <c r="E2369" t="s">
        <v>877</v>
      </c>
      <c r="F2369" t="s">
        <v>878</v>
      </c>
      <c r="G2369" t="s">
        <v>333</v>
      </c>
      <c r="H2369">
        <v>17085</v>
      </c>
      <c r="I2369">
        <v>685.2</v>
      </c>
      <c r="J2369" t="s">
        <v>330</v>
      </c>
      <c r="K2369">
        <v>7</v>
      </c>
      <c r="L2369">
        <v>57.1</v>
      </c>
      <c r="M2369">
        <v>12</v>
      </c>
      <c r="O2369" t="s">
        <v>26</v>
      </c>
      <c r="P2369">
        <v>17085</v>
      </c>
      <c r="Q2369" t="s">
        <v>488</v>
      </c>
      <c r="R2369" t="s">
        <v>334</v>
      </c>
      <c r="S2369">
        <v>59001</v>
      </c>
      <c r="T2369" t="s">
        <v>336</v>
      </c>
    </row>
    <row r="2370" spans="1:20" x14ac:dyDescent="0.25">
      <c r="A2370" t="s">
        <v>880</v>
      </c>
      <c r="B2370" t="s">
        <v>358</v>
      </c>
      <c r="D2370">
        <v>908048001</v>
      </c>
      <c r="E2370" t="s">
        <v>881</v>
      </c>
      <c r="F2370" t="s">
        <v>882</v>
      </c>
      <c r="G2370" t="s">
        <v>333</v>
      </c>
      <c r="H2370">
        <v>17085</v>
      </c>
      <c r="I2370">
        <v>1713</v>
      </c>
      <c r="J2370" t="s">
        <v>330</v>
      </c>
      <c r="K2370">
        <v>14</v>
      </c>
      <c r="L2370">
        <v>57.1</v>
      </c>
      <c r="M2370">
        <v>30</v>
      </c>
      <c r="O2370" t="s">
        <v>26</v>
      </c>
      <c r="P2370">
        <v>17085</v>
      </c>
      <c r="Q2370" t="s">
        <v>488</v>
      </c>
      <c r="R2370" t="s">
        <v>334</v>
      </c>
      <c r="S2370">
        <v>59001</v>
      </c>
      <c r="T2370" t="s">
        <v>336</v>
      </c>
    </row>
    <row r="2371" spans="1:20" x14ac:dyDescent="0.25">
      <c r="A2371" t="s">
        <v>1162</v>
      </c>
      <c r="B2371" t="s">
        <v>358</v>
      </c>
      <c r="D2371">
        <v>905025001</v>
      </c>
      <c r="E2371" t="s">
        <v>909</v>
      </c>
      <c r="F2371" t="s">
        <v>910</v>
      </c>
      <c r="G2371" t="s">
        <v>333</v>
      </c>
      <c r="H2371">
        <v>17085</v>
      </c>
      <c r="I2371">
        <v>285.5</v>
      </c>
      <c r="J2371" t="s">
        <v>330</v>
      </c>
      <c r="K2371">
        <v>3</v>
      </c>
      <c r="L2371">
        <v>57.1</v>
      </c>
      <c r="M2371">
        <v>5</v>
      </c>
      <c r="O2371" t="s">
        <v>26</v>
      </c>
      <c r="P2371">
        <v>17085</v>
      </c>
      <c r="Q2371" t="s">
        <v>488</v>
      </c>
      <c r="R2371" t="s">
        <v>334</v>
      </c>
      <c r="S2371">
        <v>59001</v>
      </c>
      <c r="T2371" t="s">
        <v>336</v>
      </c>
    </row>
    <row r="2372" spans="1:20" x14ac:dyDescent="0.25">
      <c r="A2372" t="s">
        <v>1438</v>
      </c>
      <c r="B2372" t="s">
        <v>761</v>
      </c>
      <c r="D2372">
        <v>908000000</v>
      </c>
      <c r="E2372" t="s">
        <v>1102</v>
      </c>
      <c r="F2372" t="s">
        <v>1233</v>
      </c>
      <c r="G2372" t="s">
        <v>333</v>
      </c>
      <c r="H2372">
        <v>17086</v>
      </c>
      <c r="I2372">
        <v>43.56</v>
      </c>
      <c r="J2372" t="s">
        <v>330</v>
      </c>
      <c r="K2372">
        <v>2</v>
      </c>
      <c r="L2372">
        <v>14.52</v>
      </c>
      <c r="M2372">
        <v>3</v>
      </c>
      <c r="O2372" t="s">
        <v>26</v>
      </c>
      <c r="P2372">
        <v>17086</v>
      </c>
      <c r="Q2372" t="s">
        <v>489</v>
      </c>
      <c r="R2372" t="s">
        <v>334</v>
      </c>
      <c r="S2372">
        <v>59001</v>
      </c>
      <c r="T2372" t="s">
        <v>336</v>
      </c>
    </row>
    <row r="2373" spans="1:20" x14ac:dyDescent="0.25">
      <c r="A2373" t="s">
        <v>1333</v>
      </c>
      <c r="B2373" t="s">
        <v>329</v>
      </c>
      <c r="D2373">
        <v>907027001</v>
      </c>
      <c r="E2373" t="s">
        <v>1334</v>
      </c>
      <c r="F2373" t="s">
        <v>1335</v>
      </c>
      <c r="G2373" t="s">
        <v>333</v>
      </c>
      <c r="H2373">
        <v>17086</v>
      </c>
      <c r="I2373">
        <v>46</v>
      </c>
      <c r="J2373" t="s">
        <v>330</v>
      </c>
      <c r="K2373">
        <v>26</v>
      </c>
      <c r="L2373">
        <v>23</v>
      </c>
      <c r="M2373">
        <v>2</v>
      </c>
      <c r="O2373" t="s">
        <v>26</v>
      </c>
      <c r="P2373">
        <v>17086</v>
      </c>
      <c r="Q2373" t="s">
        <v>489</v>
      </c>
      <c r="R2373" t="s">
        <v>334</v>
      </c>
      <c r="S2373">
        <v>59001</v>
      </c>
      <c r="T2373" t="s">
        <v>336</v>
      </c>
    </row>
    <row r="2374" spans="1:20" x14ac:dyDescent="0.25">
      <c r="A2374" t="s">
        <v>1333</v>
      </c>
      <c r="B2374" t="s">
        <v>329</v>
      </c>
      <c r="D2374">
        <v>907027001</v>
      </c>
      <c r="E2374" t="s">
        <v>1334</v>
      </c>
      <c r="F2374" t="s">
        <v>1335</v>
      </c>
      <c r="G2374" t="s">
        <v>333</v>
      </c>
      <c r="H2374">
        <v>17086</v>
      </c>
      <c r="I2374">
        <v>1456</v>
      </c>
      <c r="J2374" t="s">
        <v>330</v>
      </c>
      <c r="K2374">
        <v>27</v>
      </c>
      <c r="L2374">
        <v>52</v>
      </c>
      <c r="M2374">
        <v>28</v>
      </c>
      <c r="O2374" t="s">
        <v>26</v>
      </c>
      <c r="P2374">
        <v>17086</v>
      </c>
      <c r="Q2374" t="s">
        <v>489</v>
      </c>
      <c r="R2374" t="s">
        <v>334</v>
      </c>
      <c r="S2374">
        <v>59001</v>
      </c>
      <c r="T2374" t="s">
        <v>336</v>
      </c>
    </row>
    <row r="2375" spans="1:20" x14ac:dyDescent="0.25">
      <c r="A2375" t="s">
        <v>1165</v>
      </c>
      <c r="B2375" t="s">
        <v>849</v>
      </c>
      <c r="D2375">
        <v>904069001</v>
      </c>
      <c r="E2375" t="s">
        <v>842</v>
      </c>
      <c r="F2375" t="s">
        <v>843</v>
      </c>
      <c r="G2375" t="s">
        <v>333</v>
      </c>
      <c r="H2375">
        <v>17086</v>
      </c>
      <c r="I2375">
        <v>1064.8</v>
      </c>
      <c r="J2375" t="s">
        <v>330</v>
      </c>
      <c r="K2375">
        <v>4</v>
      </c>
      <c r="L2375">
        <v>53.24</v>
      </c>
      <c r="M2375">
        <v>20</v>
      </c>
      <c r="O2375" t="s">
        <v>26</v>
      </c>
      <c r="P2375">
        <v>17086</v>
      </c>
      <c r="Q2375" t="s">
        <v>489</v>
      </c>
      <c r="R2375" t="s">
        <v>334</v>
      </c>
      <c r="S2375">
        <v>59001</v>
      </c>
      <c r="T2375" t="s">
        <v>336</v>
      </c>
    </row>
    <row r="2376" spans="1:20" x14ac:dyDescent="0.25">
      <c r="A2376" t="s">
        <v>1402</v>
      </c>
      <c r="B2376" t="s">
        <v>761</v>
      </c>
      <c r="D2376">
        <v>904000000</v>
      </c>
      <c r="E2376" t="s">
        <v>756</v>
      </c>
      <c r="F2376" t="s">
        <v>757</v>
      </c>
      <c r="G2376" t="s">
        <v>333</v>
      </c>
      <c r="H2376">
        <v>17086</v>
      </c>
      <c r="I2376">
        <v>1195</v>
      </c>
      <c r="J2376" t="s">
        <v>330</v>
      </c>
      <c r="K2376">
        <v>8</v>
      </c>
      <c r="L2376">
        <v>23.9</v>
      </c>
      <c r="M2376">
        <v>50</v>
      </c>
      <c r="O2376" t="s">
        <v>26</v>
      </c>
      <c r="P2376">
        <v>17086</v>
      </c>
      <c r="Q2376" t="s">
        <v>489</v>
      </c>
      <c r="R2376" t="s">
        <v>334</v>
      </c>
      <c r="S2376">
        <v>59001</v>
      </c>
      <c r="T2376" t="s">
        <v>336</v>
      </c>
    </row>
    <row r="2377" spans="1:20" x14ac:dyDescent="0.25">
      <c r="A2377" t="s">
        <v>754</v>
      </c>
      <c r="B2377" t="s">
        <v>755</v>
      </c>
      <c r="D2377">
        <v>904000000</v>
      </c>
      <c r="E2377" t="s">
        <v>756</v>
      </c>
      <c r="F2377" t="s">
        <v>757</v>
      </c>
      <c r="G2377" t="s">
        <v>333</v>
      </c>
      <c r="H2377">
        <v>17086</v>
      </c>
      <c r="I2377">
        <v>120</v>
      </c>
      <c r="J2377" t="s">
        <v>330</v>
      </c>
      <c r="K2377">
        <v>8</v>
      </c>
      <c r="L2377">
        <v>12</v>
      </c>
      <c r="M2377">
        <v>10</v>
      </c>
      <c r="O2377" t="s">
        <v>26</v>
      </c>
      <c r="P2377">
        <v>17086</v>
      </c>
      <c r="Q2377" t="s">
        <v>489</v>
      </c>
      <c r="R2377" t="s">
        <v>334</v>
      </c>
      <c r="S2377">
        <v>59001</v>
      </c>
      <c r="T2377" t="s">
        <v>336</v>
      </c>
    </row>
    <row r="2378" spans="1:20" x14ac:dyDescent="0.25">
      <c r="A2378" t="s">
        <v>1143</v>
      </c>
      <c r="B2378" t="s">
        <v>759</v>
      </c>
      <c r="D2378">
        <v>904054001</v>
      </c>
      <c r="E2378" t="s">
        <v>832</v>
      </c>
      <c r="F2378" t="s">
        <v>833</v>
      </c>
      <c r="G2378" t="s">
        <v>333</v>
      </c>
      <c r="H2378">
        <v>17086</v>
      </c>
      <c r="I2378">
        <v>174.24</v>
      </c>
      <c r="J2378" t="s">
        <v>330</v>
      </c>
      <c r="K2378">
        <v>2</v>
      </c>
      <c r="L2378">
        <v>14.52</v>
      </c>
      <c r="M2378">
        <v>12</v>
      </c>
      <c r="O2378" t="s">
        <v>26</v>
      </c>
      <c r="P2378">
        <v>17086</v>
      </c>
      <c r="Q2378" t="s">
        <v>489</v>
      </c>
      <c r="R2378" t="s">
        <v>334</v>
      </c>
      <c r="S2378">
        <v>59001</v>
      </c>
      <c r="T2378" t="s">
        <v>336</v>
      </c>
    </row>
    <row r="2379" spans="1:20" x14ac:dyDescent="0.25">
      <c r="A2379" t="s">
        <v>1264</v>
      </c>
      <c r="B2379" t="s">
        <v>924</v>
      </c>
      <c r="D2379">
        <v>904054001</v>
      </c>
      <c r="E2379" t="s">
        <v>832</v>
      </c>
      <c r="F2379" t="s">
        <v>833</v>
      </c>
      <c r="G2379" t="s">
        <v>333</v>
      </c>
      <c r="H2379">
        <v>17086</v>
      </c>
      <c r="I2379">
        <v>157.5</v>
      </c>
      <c r="J2379" t="s">
        <v>330</v>
      </c>
      <c r="K2379">
        <v>7</v>
      </c>
      <c r="L2379">
        <v>31.5</v>
      </c>
      <c r="M2379">
        <v>5</v>
      </c>
      <c r="O2379" t="s">
        <v>26</v>
      </c>
      <c r="P2379">
        <v>17086</v>
      </c>
      <c r="Q2379" t="s">
        <v>489</v>
      </c>
      <c r="R2379" t="s">
        <v>334</v>
      </c>
      <c r="S2379">
        <v>59001</v>
      </c>
      <c r="T2379" t="s">
        <v>336</v>
      </c>
    </row>
    <row r="2380" spans="1:20" x14ac:dyDescent="0.25">
      <c r="A2380" t="s">
        <v>1523</v>
      </c>
      <c r="B2380" t="s">
        <v>761</v>
      </c>
      <c r="D2380">
        <v>907000000</v>
      </c>
      <c r="E2380" t="s">
        <v>925</v>
      </c>
      <c r="F2380" t="s">
        <v>926</v>
      </c>
      <c r="G2380" t="s">
        <v>333</v>
      </c>
      <c r="H2380">
        <v>17086</v>
      </c>
      <c r="I2380">
        <v>2057</v>
      </c>
      <c r="J2380" t="s">
        <v>330</v>
      </c>
      <c r="K2380">
        <v>4</v>
      </c>
      <c r="L2380">
        <v>102.85</v>
      </c>
      <c r="M2380">
        <v>20</v>
      </c>
      <c r="O2380" t="s">
        <v>26</v>
      </c>
      <c r="P2380">
        <v>17086</v>
      </c>
      <c r="Q2380" t="s">
        <v>489</v>
      </c>
      <c r="R2380" t="s">
        <v>334</v>
      </c>
      <c r="S2380">
        <v>59001</v>
      </c>
      <c r="T2380" t="s">
        <v>336</v>
      </c>
    </row>
    <row r="2381" spans="1:20" x14ac:dyDescent="0.25">
      <c r="A2381" t="s">
        <v>1523</v>
      </c>
      <c r="B2381" t="s">
        <v>761</v>
      </c>
      <c r="D2381">
        <v>907000000</v>
      </c>
      <c r="E2381" t="s">
        <v>925</v>
      </c>
      <c r="F2381" t="s">
        <v>926</v>
      </c>
      <c r="G2381" t="s">
        <v>333</v>
      </c>
      <c r="H2381">
        <v>17086</v>
      </c>
      <c r="I2381">
        <v>47.8</v>
      </c>
      <c r="J2381" t="s">
        <v>330</v>
      </c>
      <c r="K2381">
        <v>5</v>
      </c>
      <c r="L2381">
        <v>23.9</v>
      </c>
      <c r="M2381">
        <v>2</v>
      </c>
      <c r="O2381" t="s">
        <v>26</v>
      </c>
      <c r="P2381">
        <v>17086</v>
      </c>
      <c r="Q2381" t="s">
        <v>489</v>
      </c>
      <c r="R2381" t="s">
        <v>334</v>
      </c>
      <c r="S2381">
        <v>59001</v>
      </c>
      <c r="T2381" t="s">
        <v>336</v>
      </c>
    </row>
    <row r="2382" spans="1:20" x14ac:dyDescent="0.25">
      <c r="A2382" t="s">
        <v>834</v>
      </c>
      <c r="B2382" t="s">
        <v>580</v>
      </c>
      <c r="D2382">
        <v>904017030</v>
      </c>
      <c r="E2382" t="s">
        <v>835</v>
      </c>
      <c r="F2382" t="s">
        <v>836</v>
      </c>
      <c r="G2382" t="s">
        <v>333</v>
      </c>
      <c r="H2382">
        <v>17086</v>
      </c>
      <c r="I2382">
        <v>230</v>
      </c>
      <c r="J2382" t="s">
        <v>330</v>
      </c>
      <c r="K2382">
        <v>24</v>
      </c>
      <c r="L2382">
        <v>23</v>
      </c>
      <c r="M2382">
        <v>10</v>
      </c>
      <c r="O2382" t="s">
        <v>26</v>
      </c>
      <c r="P2382">
        <v>17086</v>
      </c>
      <c r="Q2382" t="s">
        <v>489</v>
      </c>
      <c r="R2382" t="s">
        <v>334</v>
      </c>
      <c r="S2382">
        <v>59001</v>
      </c>
      <c r="T2382" t="s">
        <v>336</v>
      </c>
    </row>
    <row r="2383" spans="1:20" x14ac:dyDescent="0.25">
      <c r="A2383" t="s">
        <v>927</v>
      </c>
      <c r="B2383" t="s">
        <v>761</v>
      </c>
      <c r="D2383">
        <v>903044001</v>
      </c>
      <c r="E2383" t="s">
        <v>928</v>
      </c>
      <c r="F2383" t="s">
        <v>929</v>
      </c>
      <c r="G2383" t="s">
        <v>333</v>
      </c>
      <c r="H2383">
        <v>17086</v>
      </c>
      <c r="I2383">
        <v>310.7</v>
      </c>
      <c r="J2383" t="s">
        <v>330</v>
      </c>
      <c r="K2383">
        <v>10</v>
      </c>
      <c r="L2383">
        <v>23.9</v>
      </c>
      <c r="M2383">
        <v>13</v>
      </c>
      <c r="O2383" t="s">
        <v>26</v>
      </c>
      <c r="P2383">
        <v>17086</v>
      </c>
      <c r="Q2383" t="s">
        <v>489</v>
      </c>
      <c r="R2383" t="s">
        <v>334</v>
      </c>
      <c r="S2383">
        <v>59001</v>
      </c>
      <c r="T2383" t="s">
        <v>336</v>
      </c>
    </row>
    <row r="2384" spans="1:20" x14ac:dyDescent="0.25">
      <c r="A2384" t="s">
        <v>927</v>
      </c>
      <c r="B2384" t="s">
        <v>761</v>
      </c>
      <c r="D2384">
        <v>903044001</v>
      </c>
      <c r="E2384" t="s">
        <v>928</v>
      </c>
      <c r="F2384" t="s">
        <v>929</v>
      </c>
      <c r="G2384" t="s">
        <v>333</v>
      </c>
      <c r="H2384">
        <v>17086</v>
      </c>
      <c r="I2384">
        <v>246.84</v>
      </c>
      <c r="J2384" t="s">
        <v>330</v>
      </c>
      <c r="K2384">
        <v>11</v>
      </c>
      <c r="L2384">
        <v>14.52</v>
      </c>
      <c r="M2384">
        <v>17</v>
      </c>
      <c r="O2384" t="s">
        <v>26</v>
      </c>
      <c r="P2384">
        <v>17086</v>
      </c>
      <c r="Q2384" t="s">
        <v>489</v>
      </c>
      <c r="R2384" t="s">
        <v>334</v>
      </c>
      <c r="S2384">
        <v>59001</v>
      </c>
      <c r="T2384" t="s">
        <v>336</v>
      </c>
    </row>
    <row r="2385" spans="1:20" x14ac:dyDescent="0.25">
      <c r="A2385" t="s">
        <v>1524</v>
      </c>
      <c r="B2385" t="s">
        <v>903</v>
      </c>
      <c r="D2385">
        <v>908037001</v>
      </c>
      <c r="E2385" t="s">
        <v>1020</v>
      </c>
      <c r="F2385" t="s">
        <v>1170</v>
      </c>
      <c r="G2385" t="s">
        <v>333</v>
      </c>
      <c r="H2385">
        <v>17086</v>
      </c>
      <c r="I2385">
        <v>102.85</v>
      </c>
      <c r="J2385" t="s">
        <v>330</v>
      </c>
      <c r="K2385">
        <v>4</v>
      </c>
      <c r="L2385">
        <v>102.85</v>
      </c>
      <c r="M2385">
        <v>1</v>
      </c>
      <c r="O2385" t="s">
        <v>26</v>
      </c>
      <c r="P2385">
        <v>17086</v>
      </c>
      <c r="Q2385" t="s">
        <v>489</v>
      </c>
      <c r="R2385" t="s">
        <v>334</v>
      </c>
      <c r="S2385">
        <v>59001</v>
      </c>
      <c r="T2385" t="s">
        <v>336</v>
      </c>
    </row>
    <row r="2386" spans="1:20" x14ac:dyDescent="0.25">
      <c r="A2386" t="s">
        <v>1470</v>
      </c>
      <c r="B2386" t="s">
        <v>765</v>
      </c>
      <c r="D2386">
        <v>908037001</v>
      </c>
      <c r="E2386" t="s">
        <v>1020</v>
      </c>
      <c r="F2386" t="s">
        <v>1170</v>
      </c>
      <c r="G2386" t="s">
        <v>333</v>
      </c>
      <c r="H2386">
        <v>17086</v>
      </c>
      <c r="I2386">
        <v>63</v>
      </c>
      <c r="J2386" t="s">
        <v>330</v>
      </c>
      <c r="K2386">
        <v>2</v>
      </c>
      <c r="L2386">
        <v>31.5</v>
      </c>
      <c r="M2386">
        <v>2</v>
      </c>
      <c r="O2386" t="s">
        <v>26</v>
      </c>
      <c r="P2386">
        <v>17086</v>
      </c>
      <c r="Q2386" t="s">
        <v>489</v>
      </c>
      <c r="R2386" t="s">
        <v>334</v>
      </c>
      <c r="S2386">
        <v>59001</v>
      </c>
      <c r="T2386" t="s">
        <v>336</v>
      </c>
    </row>
    <row r="2387" spans="1:20" x14ac:dyDescent="0.25">
      <c r="A2387" t="s">
        <v>937</v>
      </c>
      <c r="B2387" t="s">
        <v>441</v>
      </c>
      <c r="D2387">
        <v>904054010</v>
      </c>
      <c r="E2387" t="s">
        <v>751</v>
      </c>
      <c r="F2387" t="s">
        <v>752</v>
      </c>
      <c r="G2387" t="s">
        <v>333</v>
      </c>
      <c r="H2387">
        <v>17086</v>
      </c>
      <c r="I2387">
        <v>115</v>
      </c>
      <c r="J2387" t="s">
        <v>330</v>
      </c>
      <c r="K2387">
        <v>22</v>
      </c>
      <c r="L2387">
        <v>23</v>
      </c>
      <c r="M2387">
        <v>5</v>
      </c>
      <c r="O2387" t="s">
        <v>26</v>
      </c>
      <c r="P2387">
        <v>17086</v>
      </c>
      <c r="Q2387" t="s">
        <v>489</v>
      </c>
      <c r="R2387" t="s">
        <v>334</v>
      </c>
      <c r="S2387">
        <v>59001</v>
      </c>
      <c r="T2387" t="s">
        <v>336</v>
      </c>
    </row>
    <row r="2388" spans="1:20" x14ac:dyDescent="0.25">
      <c r="A2388" t="s">
        <v>758</v>
      </c>
      <c r="B2388" t="s">
        <v>759</v>
      </c>
      <c r="D2388">
        <v>904054010</v>
      </c>
      <c r="E2388" t="s">
        <v>751</v>
      </c>
      <c r="F2388" t="s">
        <v>752</v>
      </c>
      <c r="G2388" t="s">
        <v>333</v>
      </c>
      <c r="H2388">
        <v>17086</v>
      </c>
      <c r="I2388">
        <v>101.64</v>
      </c>
      <c r="J2388" t="s">
        <v>330</v>
      </c>
      <c r="K2388">
        <v>22</v>
      </c>
      <c r="L2388">
        <v>14.52</v>
      </c>
      <c r="M2388">
        <v>7</v>
      </c>
      <c r="O2388" t="s">
        <v>26</v>
      </c>
      <c r="P2388">
        <v>17086</v>
      </c>
      <c r="Q2388" t="s">
        <v>489</v>
      </c>
      <c r="R2388" t="s">
        <v>334</v>
      </c>
      <c r="S2388">
        <v>59001</v>
      </c>
      <c r="T2388" t="s">
        <v>336</v>
      </c>
    </row>
    <row r="2389" spans="1:20" x14ac:dyDescent="0.25">
      <c r="A2389" t="s">
        <v>1113</v>
      </c>
      <c r="B2389" t="s">
        <v>755</v>
      </c>
      <c r="D2389">
        <v>904054010</v>
      </c>
      <c r="E2389" t="s">
        <v>751</v>
      </c>
      <c r="F2389" t="s">
        <v>752</v>
      </c>
      <c r="G2389" t="s">
        <v>333</v>
      </c>
      <c r="H2389">
        <v>17086</v>
      </c>
      <c r="I2389">
        <v>300</v>
      </c>
      <c r="J2389" t="s">
        <v>330</v>
      </c>
      <c r="K2389">
        <v>18</v>
      </c>
      <c r="L2389">
        <v>12</v>
      </c>
      <c r="M2389">
        <v>25</v>
      </c>
      <c r="O2389" t="s">
        <v>26</v>
      </c>
      <c r="P2389">
        <v>17086</v>
      </c>
      <c r="Q2389" t="s">
        <v>489</v>
      </c>
      <c r="R2389" t="s">
        <v>334</v>
      </c>
      <c r="S2389">
        <v>59001</v>
      </c>
      <c r="T2389" t="s">
        <v>336</v>
      </c>
    </row>
    <row r="2390" spans="1:20" x14ac:dyDescent="0.25">
      <c r="A2390" t="s">
        <v>1171</v>
      </c>
      <c r="B2390" t="s">
        <v>849</v>
      </c>
      <c r="D2390">
        <v>904054010</v>
      </c>
      <c r="E2390" t="s">
        <v>751</v>
      </c>
      <c r="F2390" t="s">
        <v>752</v>
      </c>
      <c r="G2390" t="s">
        <v>333</v>
      </c>
      <c r="H2390">
        <v>17086</v>
      </c>
      <c r="I2390">
        <v>508.2</v>
      </c>
      <c r="J2390" t="s">
        <v>330</v>
      </c>
      <c r="K2390">
        <v>28</v>
      </c>
      <c r="L2390">
        <v>101.64</v>
      </c>
      <c r="M2390">
        <v>5</v>
      </c>
      <c r="O2390" t="s">
        <v>26</v>
      </c>
      <c r="P2390">
        <v>17086</v>
      </c>
      <c r="Q2390" t="s">
        <v>489</v>
      </c>
      <c r="R2390" t="s">
        <v>334</v>
      </c>
      <c r="S2390">
        <v>59001</v>
      </c>
      <c r="T2390" t="s">
        <v>336</v>
      </c>
    </row>
    <row r="2391" spans="1:20" x14ac:dyDescent="0.25">
      <c r="A2391" t="s">
        <v>1114</v>
      </c>
      <c r="B2391" t="s">
        <v>347</v>
      </c>
      <c r="D2391">
        <v>904054010</v>
      </c>
      <c r="E2391" t="s">
        <v>751</v>
      </c>
      <c r="F2391" t="s">
        <v>752</v>
      </c>
      <c r="G2391" t="s">
        <v>333</v>
      </c>
      <c r="H2391">
        <v>17086</v>
      </c>
      <c r="I2391">
        <v>1028</v>
      </c>
      <c r="J2391" t="s">
        <v>330</v>
      </c>
      <c r="K2391">
        <v>17</v>
      </c>
      <c r="L2391">
        <v>102.8</v>
      </c>
      <c r="M2391">
        <v>10</v>
      </c>
      <c r="O2391" t="s">
        <v>26</v>
      </c>
      <c r="P2391">
        <v>17086</v>
      </c>
      <c r="Q2391" t="s">
        <v>489</v>
      </c>
      <c r="R2391" t="s">
        <v>334</v>
      </c>
      <c r="S2391">
        <v>59001</v>
      </c>
      <c r="T2391" t="s">
        <v>336</v>
      </c>
    </row>
    <row r="2392" spans="1:20" x14ac:dyDescent="0.25">
      <c r="A2392" t="s">
        <v>940</v>
      </c>
      <c r="B2392" t="s">
        <v>761</v>
      </c>
      <c r="D2392">
        <v>901043001</v>
      </c>
      <c r="E2392" t="s">
        <v>941</v>
      </c>
      <c r="F2392" t="s">
        <v>942</v>
      </c>
      <c r="G2392" t="s">
        <v>333</v>
      </c>
      <c r="H2392">
        <v>17086</v>
      </c>
      <c r="I2392">
        <v>358.5</v>
      </c>
      <c r="J2392" t="s">
        <v>330</v>
      </c>
      <c r="K2392">
        <v>12</v>
      </c>
      <c r="L2392">
        <v>23.9</v>
      </c>
      <c r="M2392">
        <v>15</v>
      </c>
      <c r="O2392" t="s">
        <v>26</v>
      </c>
      <c r="P2392">
        <v>17086</v>
      </c>
      <c r="Q2392" t="s">
        <v>489</v>
      </c>
      <c r="R2392" t="s">
        <v>334</v>
      </c>
      <c r="S2392">
        <v>59001</v>
      </c>
      <c r="T2392" t="s">
        <v>336</v>
      </c>
    </row>
    <row r="2393" spans="1:20" x14ac:dyDescent="0.25">
      <c r="A2393" t="s">
        <v>943</v>
      </c>
      <c r="B2393" t="s">
        <v>441</v>
      </c>
      <c r="D2393">
        <v>904069001</v>
      </c>
      <c r="E2393" t="s">
        <v>842</v>
      </c>
      <c r="F2393" t="s">
        <v>843</v>
      </c>
      <c r="G2393" t="s">
        <v>333</v>
      </c>
      <c r="H2393">
        <v>17086</v>
      </c>
      <c r="I2393">
        <v>345</v>
      </c>
      <c r="J2393" t="s">
        <v>330</v>
      </c>
      <c r="K2393">
        <v>14</v>
      </c>
      <c r="L2393">
        <v>23</v>
      </c>
      <c r="M2393">
        <v>15</v>
      </c>
      <c r="O2393" t="s">
        <v>26</v>
      </c>
      <c r="P2393">
        <v>17086</v>
      </c>
      <c r="Q2393" t="s">
        <v>489</v>
      </c>
      <c r="R2393" t="s">
        <v>334</v>
      </c>
      <c r="S2393">
        <v>59001</v>
      </c>
      <c r="T2393" t="s">
        <v>336</v>
      </c>
    </row>
    <row r="2394" spans="1:20" x14ac:dyDescent="0.25">
      <c r="A2394" t="s">
        <v>841</v>
      </c>
      <c r="B2394" t="s">
        <v>803</v>
      </c>
      <c r="D2394">
        <v>904069001</v>
      </c>
      <c r="E2394" t="s">
        <v>842</v>
      </c>
      <c r="F2394" t="s">
        <v>843</v>
      </c>
      <c r="G2394" t="s">
        <v>333</v>
      </c>
      <c r="H2394">
        <v>17086</v>
      </c>
      <c r="I2394">
        <v>145.19999999999999</v>
      </c>
      <c r="J2394" t="s">
        <v>330</v>
      </c>
      <c r="K2394">
        <v>15</v>
      </c>
      <c r="L2394">
        <v>14.52</v>
      </c>
      <c r="M2394">
        <v>10</v>
      </c>
      <c r="O2394" t="s">
        <v>26</v>
      </c>
      <c r="P2394">
        <v>17086</v>
      </c>
      <c r="Q2394" t="s">
        <v>489</v>
      </c>
      <c r="R2394" t="s">
        <v>334</v>
      </c>
      <c r="S2394">
        <v>59001</v>
      </c>
      <c r="T2394" t="s">
        <v>336</v>
      </c>
    </row>
    <row r="2395" spans="1:20" x14ac:dyDescent="0.25">
      <c r="A2395" t="s">
        <v>1174</v>
      </c>
      <c r="B2395" t="s">
        <v>413</v>
      </c>
      <c r="D2395">
        <v>901010010</v>
      </c>
      <c r="E2395" t="s">
        <v>975</v>
      </c>
      <c r="F2395" t="s">
        <v>946</v>
      </c>
      <c r="G2395" t="s">
        <v>333</v>
      </c>
      <c r="H2395">
        <v>17086</v>
      </c>
      <c r="I2395">
        <v>1422.96</v>
      </c>
      <c r="J2395" t="s">
        <v>330</v>
      </c>
      <c r="K2395">
        <v>1</v>
      </c>
      <c r="L2395">
        <v>101.64</v>
      </c>
      <c r="M2395">
        <v>14</v>
      </c>
      <c r="O2395" t="s">
        <v>26</v>
      </c>
      <c r="P2395">
        <v>17086</v>
      </c>
      <c r="Q2395" t="s">
        <v>489</v>
      </c>
      <c r="R2395" t="s">
        <v>334</v>
      </c>
      <c r="S2395">
        <v>59001</v>
      </c>
      <c r="T2395" t="s">
        <v>336</v>
      </c>
    </row>
    <row r="2396" spans="1:20" x14ac:dyDescent="0.25">
      <c r="A2396" t="s">
        <v>844</v>
      </c>
      <c r="B2396" t="s">
        <v>773</v>
      </c>
      <c r="D2396">
        <v>908013010</v>
      </c>
      <c r="E2396" t="s">
        <v>766</v>
      </c>
      <c r="F2396" t="s">
        <v>767</v>
      </c>
      <c r="G2396" t="s">
        <v>333</v>
      </c>
      <c r="H2396">
        <v>17086</v>
      </c>
      <c r="I2396">
        <v>408</v>
      </c>
      <c r="J2396" t="s">
        <v>330</v>
      </c>
      <c r="K2396">
        <v>4</v>
      </c>
      <c r="L2396">
        <v>102</v>
      </c>
      <c r="M2396">
        <v>4</v>
      </c>
      <c r="O2396" t="s">
        <v>26</v>
      </c>
      <c r="P2396">
        <v>17086</v>
      </c>
      <c r="Q2396" t="s">
        <v>489</v>
      </c>
      <c r="R2396" t="s">
        <v>334</v>
      </c>
      <c r="S2396">
        <v>59001</v>
      </c>
      <c r="T2396" t="s">
        <v>336</v>
      </c>
    </row>
    <row r="2397" spans="1:20" x14ac:dyDescent="0.25">
      <c r="A2397" t="s">
        <v>950</v>
      </c>
      <c r="B2397" t="s">
        <v>887</v>
      </c>
      <c r="D2397">
        <v>908013010</v>
      </c>
      <c r="E2397" t="s">
        <v>766</v>
      </c>
      <c r="F2397" t="s">
        <v>767</v>
      </c>
      <c r="G2397" t="s">
        <v>333</v>
      </c>
      <c r="H2397">
        <v>17086</v>
      </c>
      <c r="I2397">
        <v>106.48</v>
      </c>
      <c r="J2397" t="s">
        <v>330</v>
      </c>
      <c r="K2397">
        <v>11</v>
      </c>
      <c r="L2397">
        <v>53.24</v>
      </c>
      <c r="M2397">
        <v>2</v>
      </c>
      <c r="O2397" t="s">
        <v>26</v>
      </c>
      <c r="P2397">
        <v>17086</v>
      </c>
      <c r="Q2397" t="s">
        <v>489</v>
      </c>
      <c r="R2397" t="s">
        <v>334</v>
      </c>
      <c r="S2397">
        <v>59001</v>
      </c>
      <c r="T2397" t="s">
        <v>336</v>
      </c>
    </row>
    <row r="2398" spans="1:20" x14ac:dyDescent="0.25">
      <c r="A2398" t="s">
        <v>1176</v>
      </c>
      <c r="B2398" t="s">
        <v>887</v>
      </c>
      <c r="D2398">
        <v>908013010</v>
      </c>
      <c r="E2398" t="s">
        <v>766</v>
      </c>
      <c r="F2398" t="s">
        <v>767</v>
      </c>
      <c r="G2398" t="s">
        <v>333</v>
      </c>
      <c r="H2398">
        <v>17086</v>
      </c>
      <c r="I2398">
        <v>106.48</v>
      </c>
      <c r="J2398" t="s">
        <v>330</v>
      </c>
      <c r="K2398">
        <v>7</v>
      </c>
      <c r="L2398">
        <v>53.24</v>
      </c>
      <c r="M2398">
        <v>2</v>
      </c>
      <c r="O2398" t="s">
        <v>26</v>
      </c>
      <c r="P2398">
        <v>17086</v>
      </c>
      <c r="Q2398" t="s">
        <v>489</v>
      </c>
      <c r="R2398" t="s">
        <v>334</v>
      </c>
      <c r="S2398">
        <v>59001</v>
      </c>
      <c r="T2398" t="s">
        <v>336</v>
      </c>
    </row>
    <row r="2399" spans="1:20" x14ac:dyDescent="0.25">
      <c r="A2399" t="s">
        <v>951</v>
      </c>
      <c r="B2399" t="s">
        <v>952</v>
      </c>
      <c r="D2399">
        <v>906014001</v>
      </c>
      <c r="E2399" t="s">
        <v>770</v>
      </c>
      <c r="F2399" t="s">
        <v>771</v>
      </c>
      <c r="G2399" t="s">
        <v>333</v>
      </c>
      <c r="H2399">
        <v>17086</v>
      </c>
      <c r="I2399">
        <v>319.44</v>
      </c>
      <c r="J2399" t="s">
        <v>330</v>
      </c>
      <c r="K2399">
        <v>14</v>
      </c>
      <c r="L2399">
        <v>53.24</v>
      </c>
      <c r="M2399">
        <v>6</v>
      </c>
      <c r="O2399" t="s">
        <v>26</v>
      </c>
      <c r="P2399">
        <v>17086</v>
      </c>
      <c r="Q2399" t="s">
        <v>489</v>
      </c>
      <c r="R2399" t="s">
        <v>334</v>
      </c>
      <c r="S2399">
        <v>59001</v>
      </c>
      <c r="T2399" t="s">
        <v>336</v>
      </c>
    </row>
    <row r="2400" spans="1:20" x14ac:dyDescent="0.25">
      <c r="A2400" t="s">
        <v>951</v>
      </c>
      <c r="B2400" t="s">
        <v>952</v>
      </c>
      <c r="D2400">
        <v>906014001</v>
      </c>
      <c r="E2400" t="s">
        <v>770</v>
      </c>
      <c r="F2400" t="s">
        <v>771</v>
      </c>
      <c r="G2400" t="s">
        <v>333</v>
      </c>
      <c r="H2400">
        <v>17086</v>
      </c>
      <c r="I2400">
        <v>755.04</v>
      </c>
      <c r="J2400" t="s">
        <v>330</v>
      </c>
      <c r="K2400">
        <v>15</v>
      </c>
      <c r="L2400">
        <v>31.46</v>
      </c>
      <c r="M2400">
        <v>24</v>
      </c>
      <c r="O2400" t="s">
        <v>26</v>
      </c>
      <c r="P2400">
        <v>17086</v>
      </c>
      <c r="Q2400" t="s">
        <v>489</v>
      </c>
      <c r="R2400" t="s">
        <v>334</v>
      </c>
      <c r="S2400">
        <v>59001</v>
      </c>
      <c r="T2400" t="s">
        <v>336</v>
      </c>
    </row>
    <row r="2401" spans="1:20" x14ac:dyDescent="0.25">
      <c r="A2401" t="s">
        <v>1466</v>
      </c>
      <c r="B2401" t="s">
        <v>803</v>
      </c>
      <c r="D2401">
        <v>906011001</v>
      </c>
      <c r="E2401" t="s">
        <v>846</v>
      </c>
      <c r="F2401" t="s">
        <v>847</v>
      </c>
      <c r="G2401" t="s">
        <v>333</v>
      </c>
      <c r="H2401">
        <v>17086</v>
      </c>
      <c r="I2401">
        <v>43.56</v>
      </c>
      <c r="J2401" t="s">
        <v>330</v>
      </c>
      <c r="K2401">
        <v>1</v>
      </c>
      <c r="L2401">
        <v>14.52</v>
      </c>
      <c r="M2401">
        <v>3</v>
      </c>
      <c r="O2401" t="s">
        <v>26</v>
      </c>
      <c r="P2401">
        <v>17086</v>
      </c>
      <c r="Q2401" t="s">
        <v>489</v>
      </c>
      <c r="R2401" t="s">
        <v>334</v>
      </c>
      <c r="S2401">
        <v>59001</v>
      </c>
      <c r="T2401" t="s">
        <v>336</v>
      </c>
    </row>
    <row r="2402" spans="1:20" x14ac:dyDescent="0.25">
      <c r="A2402" t="s">
        <v>954</v>
      </c>
      <c r="B2402" t="s">
        <v>849</v>
      </c>
      <c r="D2402">
        <v>907035001</v>
      </c>
      <c r="E2402" t="s">
        <v>955</v>
      </c>
      <c r="F2402" t="s">
        <v>956</v>
      </c>
      <c r="G2402" t="s">
        <v>333</v>
      </c>
      <c r="H2402">
        <v>17086</v>
      </c>
      <c r="I2402">
        <v>638.88</v>
      </c>
      <c r="J2402" t="s">
        <v>330</v>
      </c>
      <c r="K2402">
        <v>8</v>
      </c>
      <c r="L2402">
        <v>53.24</v>
      </c>
      <c r="M2402">
        <v>12</v>
      </c>
      <c r="O2402" t="s">
        <v>26</v>
      </c>
      <c r="P2402">
        <v>17086</v>
      </c>
      <c r="Q2402" t="s">
        <v>489</v>
      </c>
      <c r="R2402" t="s">
        <v>334</v>
      </c>
      <c r="S2402">
        <v>59001</v>
      </c>
      <c r="T2402" t="s">
        <v>336</v>
      </c>
    </row>
    <row r="2403" spans="1:20" x14ac:dyDescent="0.25">
      <c r="A2403" t="s">
        <v>1298</v>
      </c>
      <c r="B2403" t="s">
        <v>769</v>
      </c>
      <c r="D2403">
        <v>907035001</v>
      </c>
      <c r="E2403" t="s">
        <v>955</v>
      </c>
      <c r="F2403" t="s">
        <v>956</v>
      </c>
      <c r="G2403" t="s">
        <v>333</v>
      </c>
      <c r="H2403">
        <v>17086</v>
      </c>
      <c r="I2403">
        <v>143.4</v>
      </c>
      <c r="J2403" t="s">
        <v>330</v>
      </c>
      <c r="K2403">
        <v>14</v>
      </c>
      <c r="L2403">
        <v>23.9</v>
      </c>
      <c r="M2403">
        <v>6</v>
      </c>
      <c r="O2403" t="s">
        <v>26</v>
      </c>
      <c r="P2403">
        <v>17086</v>
      </c>
      <c r="Q2403" t="s">
        <v>489</v>
      </c>
      <c r="R2403" t="s">
        <v>334</v>
      </c>
      <c r="S2403">
        <v>59001</v>
      </c>
      <c r="T2403" t="s">
        <v>336</v>
      </c>
    </row>
    <row r="2404" spans="1:20" x14ac:dyDescent="0.25">
      <c r="A2404" t="s">
        <v>957</v>
      </c>
      <c r="B2404" t="s">
        <v>356</v>
      </c>
      <c r="D2404">
        <v>907035001</v>
      </c>
      <c r="E2404" t="s">
        <v>955</v>
      </c>
      <c r="F2404" t="s">
        <v>956</v>
      </c>
      <c r="G2404" t="s">
        <v>333</v>
      </c>
      <c r="H2404">
        <v>17086</v>
      </c>
      <c r="I2404">
        <v>3366</v>
      </c>
      <c r="J2404" t="s">
        <v>330</v>
      </c>
      <c r="K2404">
        <v>15</v>
      </c>
      <c r="L2404">
        <v>102</v>
      </c>
      <c r="M2404">
        <v>33</v>
      </c>
      <c r="O2404" t="s">
        <v>26</v>
      </c>
      <c r="P2404">
        <v>17086</v>
      </c>
      <c r="Q2404" t="s">
        <v>489</v>
      </c>
      <c r="R2404" t="s">
        <v>334</v>
      </c>
      <c r="S2404">
        <v>59001</v>
      </c>
      <c r="T2404" t="s">
        <v>336</v>
      </c>
    </row>
    <row r="2405" spans="1:20" x14ac:dyDescent="0.25">
      <c r="A2405" t="s">
        <v>957</v>
      </c>
      <c r="B2405" t="s">
        <v>356</v>
      </c>
      <c r="D2405">
        <v>907035001</v>
      </c>
      <c r="E2405" t="s">
        <v>955</v>
      </c>
      <c r="F2405" t="s">
        <v>956</v>
      </c>
      <c r="G2405" t="s">
        <v>333</v>
      </c>
      <c r="H2405">
        <v>17086</v>
      </c>
      <c r="I2405">
        <v>465</v>
      </c>
      <c r="J2405" t="s">
        <v>330</v>
      </c>
      <c r="K2405">
        <v>16</v>
      </c>
      <c r="L2405">
        <v>31</v>
      </c>
      <c r="M2405">
        <v>15</v>
      </c>
      <c r="O2405" t="s">
        <v>26</v>
      </c>
      <c r="P2405">
        <v>17086</v>
      </c>
      <c r="Q2405" t="s">
        <v>489</v>
      </c>
      <c r="R2405" t="s">
        <v>334</v>
      </c>
      <c r="S2405">
        <v>59001</v>
      </c>
      <c r="T2405" t="s">
        <v>336</v>
      </c>
    </row>
    <row r="2406" spans="1:20" x14ac:dyDescent="0.25">
      <c r="A2406" t="s">
        <v>1179</v>
      </c>
      <c r="B2406" t="s">
        <v>933</v>
      </c>
      <c r="D2406">
        <v>907035001</v>
      </c>
      <c r="E2406" t="s">
        <v>955</v>
      </c>
      <c r="F2406" t="s">
        <v>956</v>
      </c>
      <c r="G2406" t="s">
        <v>333</v>
      </c>
      <c r="H2406">
        <v>17086</v>
      </c>
      <c r="I2406">
        <v>1144</v>
      </c>
      <c r="J2406" t="s">
        <v>330</v>
      </c>
      <c r="K2406">
        <v>13</v>
      </c>
      <c r="L2406">
        <v>52</v>
      </c>
      <c r="M2406">
        <v>22</v>
      </c>
      <c r="O2406" t="s">
        <v>26</v>
      </c>
      <c r="P2406">
        <v>17086</v>
      </c>
      <c r="Q2406" t="s">
        <v>489</v>
      </c>
      <c r="R2406" t="s">
        <v>334</v>
      </c>
      <c r="S2406">
        <v>59001</v>
      </c>
      <c r="T2406" t="s">
        <v>336</v>
      </c>
    </row>
    <row r="2407" spans="1:20" x14ac:dyDescent="0.25">
      <c r="A2407" t="s">
        <v>1179</v>
      </c>
      <c r="B2407" t="s">
        <v>933</v>
      </c>
      <c r="D2407">
        <v>907035001</v>
      </c>
      <c r="E2407" t="s">
        <v>955</v>
      </c>
      <c r="F2407" t="s">
        <v>956</v>
      </c>
      <c r="G2407" t="s">
        <v>333</v>
      </c>
      <c r="H2407">
        <v>17086</v>
      </c>
      <c r="I2407">
        <v>216</v>
      </c>
      <c r="J2407" t="s">
        <v>330</v>
      </c>
      <c r="K2407">
        <v>14</v>
      </c>
      <c r="L2407">
        <v>12</v>
      </c>
      <c r="M2407">
        <v>18</v>
      </c>
      <c r="O2407" t="s">
        <v>26</v>
      </c>
      <c r="P2407">
        <v>17086</v>
      </c>
      <c r="Q2407" t="s">
        <v>489</v>
      </c>
      <c r="R2407" t="s">
        <v>334</v>
      </c>
      <c r="S2407">
        <v>59001</v>
      </c>
      <c r="T2407" t="s">
        <v>336</v>
      </c>
    </row>
    <row r="2408" spans="1:20" x14ac:dyDescent="0.25">
      <c r="A2408" t="s">
        <v>1473</v>
      </c>
      <c r="B2408" t="s">
        <v>792</v>
      </c>
      <c r="D2408">
        <v>909038000</v>
      </c>
      <c r="E2408" t="s">
        <v>862</v>
      </c>
      <c r="F2408" t="s">
        <v>863</v>
      </c>
      <c r="G2408" t="s">
        <v>333</v>
      </c>
      <c r="H2408">
        <v>17086</v>
      </c>
      <c r="I2408">
        <v>822.8</v>
      </c>
      <c r="J2408" t="s">
        <v>330</v>
      </c>
      <c r="K2408">
        <v>2</v>
      </c>
      <c r="L2408">
        <v>102.85</v>
      </c>
      <c r="M2408">
        <v>8</v>
      </c>
      <c r="O2408" t="s">
        <v>26</v>
      </c>
      <c r="P2408">
        <v>17086</v>
      </c>
      <c r="Q2408" t="s">
        <v>489</v>
      </c>
      <c r="R2408" t="s">
        <v>334</v>
      </c>
      <c r="S2408">
        <v>59001</v>
      </c>
      <c r="T2408" t="s">
        <v>336</v>
      </c>
    </row>
    <row r="2409" spans="1:20" x14ac:dyDescent="0.25">
      <c r="A2409" t="s">
        <v>1444</v>
      </c>
      <c r="B2409" t="s">
        <v>611</v>
      </c>
      <c r="D2409">
        <v>906000000</v>
      </c>
      <c r="E2409" t="s">
        <v>850</v>
      </c>
      <c r="F2409" t="s">
        <v>851</v>
      </c>
      <c r="G2409" t="s">
        <v>333</v>
      </c>
      <c r="H2409">
        <v>17086</v>
      </c>
      <c r="I2409">
        <v>408</v>
      </c>
      <c r="J2409" t="s">
        <v>330</v>
      </c>
      <c r="K2409">
        <v>8</v>
      </c>
      <c r="L2409">
        <v>102</v>
      </c>
      <c r="M2409">
        <v>4</v>
      </c>
      <c r="O2409" t="s">
        <v>26</v>
      </c>
      <c r="P2409">
        <v>17086</v>
      </c>
      <c r="Q2409" t="s">
        <v>489</v>
      </c>
      <c r="R2409" t="s">
        <v>334</v>
      </c>
      <c r="S2409">
        <v>59001</v>
      </c>
      <c r="T2409" t="s">
        <v>336</v>
      </c>
    </row>
    <row r="2410" spans="1:20" x14ac:dyDescent="0.25">
      <c r="A2410" t="s">
        <v>1390</v>
      </c>
      <c r="B2410" t="s">
        <v>761</v>
      </c>
      <c r="D2410">
        <v>901043020</v>
      </c>
      <c r="E2410" t="s">
        <v>1391</v>
      </c>
      <c r="F2410" t="s">
        <v>1392</v>
      </c>
      <c r="G2410" t="s">
        <v>333</v>
      </c>
      <c r="H2410">
        <v>17086</v>
      </c>
      <c r="I2410">
        <v>29.04</v>
      </c>
      <c r="J2410" t="s">
        <v>330</v>
      </c>
      <c r="K2410">
        <v>8</v>
      </c>
      <c r="L2410">
        <v>14.52</v>
      </c>
      <c r="M2410">
        <v>2</v>
      </c>
      <c r="O2410" t="s">
        <v>26</v>
      </c>
      <c r="P2410">
        <v>17086</v>
      </c>
      <c r="Q2410" t="s">
        <v>489</v>
      </c>
      <c r="R2410" t="s">
        <v>334</v>
      </c>
      <c r="S2410">
        <v>59001</v>
      </c>
      <c r="T2410" t="s">
        <v>336</v>
      </c>
    </row>
    <row r="2411" spans="1:20" x14ac:dyDescent="0.25">
      <c r="A2411" t="s">
        <v>1483</v>
      </c>
      <c r="B2411" t="s">
        <v>755</v>
      </c>
      <c r="D2411">
        <v>906020001</v>
      </c>
      <c r="E2411" t="s">
        <v>959</v>
      </c>
      <c r="F2411" t="s">
        <v>960</v>
      </c>
      <c r="G2411" t="s">
        <v>333</v>
      </c>
      <c r="H2411">
        <v>17086</v>
      </c>
      <c r="I2411">
        <v>240</v>
      </c>
      <c r="J2411" t="s">
        <v>330</v>
      </c>
      <c r="K2411">
        <v>4</v>
      </c>
      <c r="L2411">
        <v>12</v>
      </c>
      <c r="M2411">
        <v>20</v>
      </c>
      <c r="O2411" t="s">
        <v>26</v>
      </c>
      <c r="P2411">
        <v>17086</v>
      </c>
      <c r="Q2411" t="s">
        <v>489</v>
      </c>
      <c r="R2411" t="s">
        <v>334</v>
      </c>
      <c r="S2411">
        <v>59001</v>
      </c>
      <c r="T2411" t="s">
        <v>336</v>
      </c>
    </row>
    <row r="2412" spans="1:20" x14ac:dyDescent="0.25">
      <c r="A2412" t="s">
        <v>1480</v>
      </c>
      <c r="B2412" t="s">
        <v>849</v>
      </c>
      <c r="D2412">
        <v>903062040</v>
      </c>
      <c r="E2412" t="s">
        <v>962</v>
      </c>
      <c r="F2412" t="s">
        <v>963</v>
      </c>
      <c r="G2412" t="s">
        <v>333</v>
      </c>
      <c r="H2412">
        <v>17086</v>
      </c>
      <c r="I2412">
        <v>638.88</v>
      </c>
      <c r="J2412" t="s">
        <v>330</v>
      </c>
      <c r="K2412">
        <v>2</v>
      </c>
      <c r="L2412">
        <v>53.24</v>
      </c>
      <c r="M2412">
        <v>12</v>
      </c>
      <c r="O2412" t="s">
        <v>26</v>
      </c>
      <c r="P2412">
        <v>17086</v>
      </c>
      <c r="Q2412" t="s">
        <v>489</v>
      </c>
      <c r="R2412" t="s">
        <v>334</v>
      </c>
      <c r="S2412">
        <v>59001</v>
      </c>
      <c r="T2412" t="s">
        <v>336</v>
      </c>
    </row>
    <row r="2413" spans="1:20" x14ac:dyDescent="0.25">
      <c r="A2413" t="s">
        <v>1446</v>
      </c>
      <c r="B2413" t="s">
        <v>761</v>
      </c>
      <c r="D2413">
        <v>903062040</v>
      </c>
      <c r="E2413" t="s">
        <v>962</v>
      </c>
      <c r="F2413" t="s">
        <v>963</v>
      </c>
      <c r="G2413" t="s">
        <v>333</v>
      </c>
      <c r="H2413">
        <v>17086</v>
      </c>
      <c r="I2413">
        <v>580.79999999999995</v>
      </c>
      <c r="J2413" t="s">
        <v>330</v>
      </c>
      <c r="K2413">
        <v>9</v>
      </c>
      <c r="L2413">
        <v>14.52</v>
      </c>
      <c r="M2413">
        <v>40</v>
      </c>
      <c r="O2413" t="s">
        <v>26</v>
      </c>
      <c r="P2413">
        <v>17086</v>
      </c>
      <c r="Q2413" t="s">
        <v>489</v>
      </c>
      <c r="R2413" t="s">
        <v>334</v>
      </c>
      <c r="S2413">
        <v>59001</v>
      </c>
      <c r="T2413" t="s">
        <v>336</v>
      </c>
    </row>
    <row r="2414" spans="1:20" x14ac:dyDescent="0.25">
      <c r="A2414" t="s">
        <v>1447</v>
      </c>
      <c r="B2414" t="s">
        <v>413</v>
      </c>
      <c r="D2414">
        <v>903062040</v>
      </c>
      <c r="E2414" t="s">
        <v>962</v>
      </c>
      <c r="F2414" t="s">
        <v>963</v>
      </c>
      <c r="G2414" t="s">
        <v>333</v>
      </c>
      <c r="H2414">
        <v>17086</v>
      </c>
      <c r="I2414">
        <v>378</v>
      </c>
      <c r="J2414" t="s">
        <v>330</v>
      </c>
      <c r="K2414">
        <v>6</v>
      </c>
      <c r="L2414">
        <v>31.5</v>
      </c>
      <c r="M2414">
        <v>12</v>
      </c>
      <c r="O2414" t="s">
        <v>26</v>
      </c>
      <c r="P2414">
        <v>17086</v>
      </c>
      <c r="Q2414" t="s">
        <v>489</v>
      </c>
      <c r="R2414" t="s">
        <v>334</v>
      </c>
      <c r="S2414">
        <v>59001</v>
      </c>
      <c r="T2414" t="s">
        <v>336</v>
      </c>
    </row>
    <row r="2415" spans="1:20" x14ac:dyDescent="0.25">
      <c r="A2415" t="s">
        <v>1447</v>
      </c>
      <c r="B2415" t="s">
        <v>413</v>
      </c>
      <c r="D2415">
        <v>903062040</v>
      </c>
      <c r="E2415" t="s">
        <v>962</v>
      </c>
      <c r="F2415" t="s">
        <v>963</v>
      </c>
      <c r="G2415" t="s">
        <v>333</v>
      </c>
      <c r="H2415">
        <v>17086</v>
      </c>
      <c r="I2415">
        <v>2845.92</v>
      </c>
      <c r="J2415" t="s">
        <v>330</v>
      </c>
      <c r="K2415">
        <v>7</v>
      </c>
      <c r="L2415">
        <v>101.64</v>
      </c>
      <c r="M2415">
        <v>28</v>
      </c>
      <c r="O2415" t="s">
        <v>26</v>
      </c>
      <c r="P2415">
        <v>17086</v>
      </c>
      <c r="Q2415" t="s">
        <v>489</v>
      </c>
      <c r="R2415" t="s">
        <v>334</v>
      </c>
      <c r="S2415">
        <v>59001</v>
      </c>
      <c r="T2415" t="s">
        <v>336</v>
      </c>
    </row>
    <row r="2416" spans="1:20" x14ac:dyDescent="0.25">
      <c r="A2416" t="s">
        <v>1185</v>
      </c>
      <c r="B2416" t="s">
        <v>769</v>
      </c>
      <c r="D2416">
        <v>903045001</v>
      </c>
      <c r="E2416" t="s">
        <v>968</v>
      </c>
      <c r="F2416" t="s">
        <v>969</v>
      </c>
      <c r="G2416" t="s">
        <v>333</v>
      </c>
      <c r="H2416">
        <v>17086</v>
      </c>
      <c r="I2416">
        <v>239</v>
      </c>
      <c r="J2416" t="s">
        <v>330</v>
      </c>
      <c r="K2416">
        <v>1</v>
      </c>
      <c r="L2416">
        <v>23.9</v>
      </c>
      <c r="M2416">
        <v>10</v>
      </c>
      <c r="O2416" t="s">
        <v>26</v>
      </c>
      <c r="P2416">
        <v>17086</v>
      </c>
      <c r="Q2416" t="s">
        <v>489</v>
      </c>
      <c r="R2416" t="s">
        <v>334</v>
      </c>
      <c r="S2416">
        <v>59001</v>
      </c>
      <c r="T2416" t="s">
        <v>336</v>
      </c>
    </row>
    <row r="2417" spans="1:20" x14ac:dyDescent="0.25">
      <c r="A2417" t="s">
        <v>1189</v>
      </c>
      <c r="B2417" t="s">
        <v>580</v>
      </c>
      <c r="D2417">
        <v>901010010</v>
      </c>
      <c r="E2417" t="s">
        <v>975</v>
      </c>
      <c r="F2417" t="s">
        <v>976</v>
      </c>
      <c r="G2417" t="s">
        <v>333</v>
      </c>
      <c r="H2417">
        <v>17086</v>
      </c>
      <c r="I2417">
        <v>92</v>
      </c>
      <c r="J2417" t="s">
        <v>330</v>
      </c>
      <c r="K2417">
        <v>3</v>
      </c>
      <c r="L2417">
        <v>23</v>
      </c>
      <c r="M2417">
        <v>4</v>
      </c>
      <c r="O2417" t="s">
        <v>26</v>
      </c>
      <c r="P2417">
        <v>17086</v>
      </c>
      <c r="Q2417" t="s">
        <v>489</v>
      </c>
      <c r="R2417" t="s">
        <v>334</v>
      </c>
      <c r="S2417">
        <v>59001</v>
      </c>
      <c r="T2417" t="s">
        <v>336</v>
      </c>
    </row>
    <row r="2418" spans="1:20" x14ac:dyDescent="0.25">
      <c r="A2418" t="s">
        <v>1063</v>
      </c>
      <c r="B2418" t="s">
        <v>849</v>
      </c>
      <c r="D2418">
        <v>901010010</v>
      </c>
      <c r="E2418" t="s">
        <v>975</v>
      </c>
      <c r="F2418" t="s">
        <v>976</v>
      </c>
      <c r="G2418" t="s">
        <v>333</v>
      </c>
      <c r="H2418">
        <v>17086</v>
      </c>
      <c r="I2418">
        <v>2662</v>
      </c>
      <c r="J2418" t="s">
        <v>330</v>
      </c>
      <c r="K2418">
        <v>15</v>
      </c>
      <c r="L2418">
        <v>53.24</v>
      </c>
      <c r="M2418">
        <v>50</v>
      </c>
      <c r="O2418" t="s">
        <v>26</v>
      </c>
      <c r="P2418">
        <v>17086</v>
      </c>
      <c r="Q2418" t="s">
        <v>489</v>
      </c>
      <c r="R2418" t="s">
        <v>334</v>
      </c>
      <c r="S2418">
        <v>59001</v>
      </c>
      <c r="T2418" t="s">
        <v>336</v>
      </c>
    </row>
    <row r="2419" spans="1:20" x14ac:dyDescent="0.25">
      <c r="A2419" t="s">
        <v>1378</v>
      </c>
      <c r="B2419" t="s">
        <v>769</v>
      </c>
      <c r="D2419">
        <v>905000000</v>
      </c>
      <c r="E2419" t="s">
        <v>1066</v>
      </c>
      <c r="F2419" t="s">
        <v>1067</v>
      </c>
      <c r="G2419" t="s">
        <v>333</v>
      </c>
      <c r="H2419">
        <v>17086</v>
      </c>
      <c r="I2419">
        <v>174.24</v>
      </c>
      <c r="J2419" t="s">
        <v>330</v>
      </c>
      <c r="K2419">
        <v>7</v>
      </c>
      <c r="L2419">
        <v>14.52</v>
      </c>
      <c r="M2419">
        <v>12</v>
      </c>
      <c r="O2419" t="s">
        <v>26</v>
      </c>
      <c r="P2419">
        <v>17086</v>
      </c>
      <c r="Q2419" t="s">
        <v>489</v>
      </c>
      <c r="R2419" t="s">
        <v>334</v>
      </c>
      <c r="S2419">
        <v>59001</v>
      </c>
      <c r="T2419" t="s">
        <v>336</v>
      </c>
    </row>
    <row r="2420" spans="1:20" x14ac:dyDescent="0.25">
      <c r="A2420" t="s">
        <v>1378</v>
      </c>
      <c r="B2420" t="s">
        <v>769</v>
      </c>
      <c r="D2420">
        <v>905000000</v>
      </c>
      <c r="E2420" t="s">
        <v>1066</v>
      </c>
      <c r="F2420" t="s">
        <v>1067</v>
      </c>
      <c r="G2420" t="s">
        <v>333</v>
      </c>
      <c r="H2420">
        <v>17086</v>
      </c>
      <c r="I2420">
        <v>669.2</v>
      </c>
      <c r="J2420" t="s">
        <v>330</v>
      </c>
      <c r="K2420">
        <v>8</v>
      </c>
      <c r="L2420">
        <v>23.9</v>
      </c>
      <c r="M2420">
        <v>28</v>
      </c>
      <c r="O2420" t="s">
        <v>26</v>
      </c>
      <c r="P2420">
        <v>17086</v>
      </c>
      <c r="Q2420" t="s">
        <v>489</v>
      </c>
      <c r="R2420" t="s">
        <v>334</v>
      </c>
      <c r="S2420">
        <v>59001</v>
      </c>
      <c r="T2420" t="s">
        <v>336</v>
      </c>
    </row>
    <row r="2421" spans="1:20" x14ac:dyDescent="0.25">
      <c r="A2421" t="s">
        <v>1525</v>
      </c>
      <c r="B2421" t="s">
        <v>924</v>
      </c>
      <c r="D2421">
        <v>905000000</v>
      </c>
      <c r="E2421" t="s">
        <v>1066</v>
      </c>
      <c r="F2421" t="s">
        <v>1067</v>
      </c>
      <c r="G2421" t="s">
        <v>333</v>
      </c>
      <c r="H2421">
        <v>17086</v>
      </c>
      <c r="I2421">
        <v>630</v>
      </c>
      <c r="J2421" t="s">
        <v>330</v>
      </c>
      <c r="K2421">
        <v>5</v>
      </c>
      <c r="L2421">
        <v>31.5</v>
      </c>
      <c r="M2421">
        <v>20</v>
      </c>
      <c r="O2421" t="s">
        <v>26</v>
      </c>
      <c r="P2421">
        <v>17086</v>
      </c>
      <c r="Q2421" t="s">
        <v>489</v>
      </c>
      <c r="R2421" t="s">
        <v>334</v>
      </c>
      <c r="S2421">
        <v>59001</v>
      </c>
      <c r="T2421" t="s">
        <v>336</v>
      </c>
    </row>
    <row r="2422" spans="1:20" x14ac:dyDescent="0.25">
      <c r="A2422" t="s">
        <v>1093</v>
      </c>
      <c r="B2422" t="s">
        <v>816</v>
      </c>
      <c r="D2422">
        <v>909059001</v>
      </c>
      <c r="E2422" t="s">
        <v>978</v>
      </c>
      <c r="F2422" t="s">
        <v>979</v>
      </c>
      <c r="G2422" t="s">
        <v>333</v>
      </c>
      <c r="H2422">
        <v>17086</v>
      </c>
      <c r="I2422">
        <v>630</v>
      </c>
      <c r="J2422" t="s">
        <v>330</v>
      </c>
      <c r="K2422">
        <v>6</v>
      </c>
      <c r="L2422">
        <v>31.5</v>
      </c>
      <c r="M2422">
        <v>20</v>
      </c>
      <c r="O2422" t="s">
        <v>26</v>
      </c>
      <c r="P2422">
        <v>17086</v>
      </c>
      <c r="Q2422" t="s">
        <v>489</v>
      </c>
      <c r="R2422" t="s">
        <v>334</v>
      </c>
      <c r="S2422">
        <v>59001</v>
      </c>
      <c r="T2422" t="s">
        <v>336</v>
      </c>
    </row>
    <row r="2423" spans="1:20" x14ac:dyDescent="0.25">
      <c r="A2423" t="s">
        <v>1399</v>
      </c>
      <c r="B2423" t="s">
        <v>838</v>
      </c>
      <c r="D2423">
        <v>908066020</v>
      </c>
      <c r="E2423" t="s">
        <v>981</v>
      </c>
      <c r="F2423" t="s">
        <v>982</v>
      </c>
      <c r="G2423" t="s">
        <v>333</v>
      </c>
      <c r="H2423">
        <v>17086</v>
      </c>
      <c r="I2423">
        <v>69</v>
      </c>
      <c r="J2423" t="s">
        <v>330</v>
      </c>
      <c r="K2423">
        <v>3</v>
      </c>
      <c r="L2423">
        <v>23</v>
      </c>
      <c r="M2423">
        <v>3</v>
      </c>
      <c r="O2423" t="s">
        <v>26</v>
      </c>
      <c r="P2423">
        <v>17086</v>
      </c>
      <c r="Q2423" t="s">
        <v>489</v>
      </c>
      <c r="R2423" t="s">
        <v>334</v>
      </c>
      <c r="S2423">
        <v>59001</v>
      </c>
      <c r="T2423" t="s">
        <v>336</v>
      </c>
    </row>
    <row r="2424" spans="1:20" x14ac:dyDescent="0.25">
      <c r="A2424" t="s">
        <v>1300</v>
      </c>
      <c r="B2424" t="s">
        <v>1000</v>
      </c>
      <c r="D2424">
        <v>908066020</v>
      </c>
      <c r="E2424" t="s">
        <v>981</v>
      </c>
      <c r="F2424" t="s">
        <v>982</v>
      </c>
      <c r="G2424" t="s">
        <v>333</v>
      </c>
      <c r="H2424">
        <v>17086</v>
      </c>
      <c r="I2424">
        <v>155</v>
      </c>
      <c r="J2424" t="s">
        <v>330</v>
      </c>
      <c r="K2424">
        <v>15</v>
      </c>
      <c r="L2424">
        <v>31</v>
      </c>
      <c r="M2424">
        <v>5</v>
      </c>
      <c r="O2424" t="s">
        <v>26</v>
      </c>
      <c r="P2424">
        <v>17086</v>
      </c>
      <c r="Q2424" t="s">
        <v>489</v>
      </c>
      <c r="R2424" t="s">
        <v>334</v>
      </c>
      <c r="S2424">
        <v>59001</v>
      </c>
      <c r="T2424" t="s">
        <v>336</v>
      </c>
    </row>
    <row r="2425" spans="1:20" x14ac:dyDescent="0.25">
      <c r="A2425" t="s">
        <v>1450</v>
      </c>
      <c r="B2425" t="s">
        <v>769</v>
      </c>
      <c r="D2425">
        <v>901010010</v>
      </c>
      <c r="E2425" t="s">
        <v>975</v>
      </c>
      <c r="F2425" t="s">
        <v>783</v>
      </c>
      <c r="G2425" t="s">
        <v>333</v>
      </c>
      <c r="H2425">
        <v>17086</v>
      </c>
      <c r="I2425">
        <v>23.9</v>
      </c>
      <c r="J2425" t="s">
        <v>330</v>
      </c>
      <c r="K2425">
        <v>9</v>
      </c>
      <c r="L2425">
        <v>23.9</v>
      </c>
      <c r="M2425">
        <v>1</v>
      </c>
      <c r="O2425" t="s">
        <v>26</v>
      </c>
      <c r="P2425">
        <v>17086</v>
      </c>
      <c r="Q2425" t="s">
        <v>489</v>
      </c>
      <c r="R2425" t="s">
        <v>334</v>
      </c>
      <c r="S2425">
        <v>59001</v>
      </c>
      <c r="T2425" t="s">
        <v>336</v>
      </c>
    </row>
    <row r="2426" spans="1:20" x14ac:dyDescent="0.25">
      <c r="A2426" t="s">
        <v>1276</v>
      </c>
      <c r="B2426" t="s">
        <v>358</v>
      </c>
      <c r="D2426">
        <v>905028001</v>
      </c>
      <c r="E2426" t="s">
        <v>1069</v>
      </c>
      <c r="F2426" t="s">
        <v>1070</v>
      </c>
      <c r="G2426" t="s">
        <v>333</v>
      </c>
      <c r="H2426">
        <v>17086</v>
      </c>
      <c r="I2426">
        <v>46</v>
      </c>
      <c r="J2426" t="s">
        <v>330</v>
      </c>
      <c r="K2426">
        <v>3</v>
      </c>
      <c r="L2426">
        <v>23</v>
      </c>
      <c r="M2426">
        <v>2</v>
      </c>
      <c r="O2426" t="s">
        <v>26</v>
      </c>
      <c r="P2426">
        <v>17086</v>
      </c>
      <c r="Q2426" t="s">
        <v>489</v>
      </c>
      <c r="R2426" t="s">
        <v>334</v>
      </c>
      <c r="S2426">
        <v>59001</v>
      </c>
      <c r="T2426" t="s">
        <v>336</v>
      </c>
    </row>
    <row r="2427" spans="1:20" x14ac:dyDescent="0.25">
      <c r="A2427" t="s">
        <v>1190</v>
      </c>
      <c r="B2427" t="s">
        <v>407</v>
      </c>
      <c r="D2427">
        <v>905028001</v>
      </c>
      <c r="E2427" t="s">
        <v>1069</v>
      </c>
      <c r="F2427" t="s">
        <v>1070</v>
      </c>
      <c r="G2427" t="s">
        <v>333</v>
      </c>
      <c r="H2427">
        <v>17086</v>
      </c>
      <c r="I2427">
        <v>630</v>
      </c>
      <c r="J2427" t="s">
        <v>330</v>
      </c>
      <c r="K2427">
        <v>5</v>
      </c>
      <c r="L2427">
        <v>31.5</v>
      </c>
      <c r="M2427">
        <v>20</v>
      </c>
      <c r="O2427" t="s">
        <v>26</v>
      </c>
      <c r="P2427">
        <v>17086</v>
      </c>
      <c r="Q2427" t="s">
        <v>489</v>
      </c>
      <c r="R2427" t="s">
        <v>334</v>
      </c>
      <c r="S2427">
        <v>59001</v>
      </c>
      <c r="T2427" t="s">
        <v>336</v>
      </c>
    </row>
    <row r="2428" spans="1:20" x14ac:dyDescent="0.25">
      <c r="A2428" t="s">
        <v>983</v>
      </c>
      <c r="B2428" t="s">
        <v>796</v>
      </c>
      <c r="D2428">
        <v>901056001</v>
      </c>
      <c r="E2428" t="s">
        <v>865</v>
      </c>
      <c r="F2428" t="s">
        <v>866</v>
      </c>
      <c r="G2428" t="s">
        <v>333</v>
      </c>
      <c r="H2428">
        <v>17086</v>
      </c>
      <c r="I2428">
        <v>620</v>
      </c>
      <c r="J2428" t="s">
        <v>330</v>
      </c>
      <c r="K2428">
        <v>24</v>
      </c>
      <c r="L2428">
        <v>31</v>
      </c>
      <c r="M2428">
        <v>20</v>
      </c>
      <c r="O2428" t="s">
        <v>26</v>
      </c>
      <c r="P2428">
        <v>17086</v>
      </c>
      <c r="Q2428" t="s">
        <v>489</v>
      </c>
      <c r="R2428" t="s">
        <v>334</v>
      </c>
      <c r="S2428">
        <v>59001</v>
      </c>
      <c r="T2428" t="s">
        <v>336</v>
      </c>
    </row>
    <row r="2429" spans="1:20" x14ac:dyDescent="0.25">
      <c r="A2429" t="s">
        <v>1526</v>
      </c>
      <c r="B2429" t="s">
        <v>903</v>
      </c>
      <c r="D2429">
        <v>901056001</v>
      </c>
      <c r="E2429" t="s">
        <v>865</v>
      </c>
      <c r="F2429" t="s">
        <v>866</v>
      </c>
      <c r="G2429" t="s">
        <v>333</v>
      </c>
      <c r="H2429">
        <v>17086</v>
      </c>
      <c r="I2429">
        <v>3085.5</v>
      </c>
      <c r="J2429" t="s">
        <v>330</v>
      </c>
      <c r="K2429">
        <v>2</v>
      </c>
      <c r="L2429">
        <v>102.85</v>
      </c>
      <c r="M2429">
        <v>30</v>
      </c>
      <c r="O2429" t="s">
        <v>26</v>
      </c>
      <c r="P2429">
        <v>17086</v>
      </c>
      <c r="Q2429" t="s">
        <v>489</v>
      </c>
      <c r="R2429" t="s">
        <v>334</v>
      </c>
      <c r="S2429">
        <v>59001</v>
      </c>
      <c r="T2429" t="s">
        <v>336</v>
      </c>
    </row>
    <row r="2430" spans="1:20" x14ac:dyDescent="0.25">
      <c r="A2430" t="s">
        <v>860</v>
      </c>
      <c r="B2430" t="s">
        <v>356</v>
      </c>
      <c r="D2430">
        <v>904017001</v>
      </c>
      <c r="E2430" t="s">
        <v>857</v>
      </c>
      <c r="F2430" t="s">
        <v>858</v>
      </c>
      <c r="G2430" t="s">
        <v>333</v>
      </c>
      <c r="H2430">
        <v>17086</v>
      </c>
      <c r="I2430">
        <v>92</v>
      </c>
      <c r="J2430" t="s">
        <v>330</v>
      </c>
      <c r="K2430">
        <v>52</v>
      </c>
      <c r="L2430">
        <v>23</v>
      </c>
      <c r="M2430">
        <v>4</v>
      </c>
      <c r="O2430" t="s">
        <v>26</v>
      </c>
      <c r="P2430">
        <v>17086</v>
      </c>
      <c r="Q2430" t="s">
        <v>489</v>
      </c>
      <c r="R2430" t="s">
        <v>334</v>
      </c>
      <c r="S2430">
        <v>59001</v>
      </c>
      <c r="T2430" t="s">
        <v>336</v>
      </c>
    </row>
    <row r="2431" spans="1:20" x14ac:dyDescent="0.25">
      <c r="A2431" t="s">
        <v>860</v>
      </c>
      <c r="B2431" t="s">
        <v>356</v>
      </c>
      <c r="D2431">
        <v>904017001</v>
      </c>
      <c r="E2431" t="s">
        <v>857</v>
      </c>
      <c r="F2431" t="s">
        <v>858</v>
      </c>
      <c r="G2431" t="s">
        <v>333</v>
      </c>
      <c r="H2431">
        <v>17086</v>
      </c>
      <c r="I2431">
        <v>714</v>
      </c>
      <c r="J2431" t="s">
        <v>330</v>
      </c>
      <c r="K2431">
        <v>54</v>
      </c>
      <c r="L2431">
        <v>102</v>
      </c>
      <c r="M2431">
        <v>7</v>
      </c>
      <c r="O2431" t="s">
        <v>26</v>
      </c>
      <c r="P2431">
        <v>17086</v>
      </c>
      <c r="Q2431" t="s">
        <v>489</v>
      </c>
      <c r="R2431" t="s">
        <v>334</v>
      </c>
      <c r="S2431">
        <v>59001</v>
      </c>
      <c r="T2431" t="s">
        <v>336</v>
      </c>
    </row>
    <row r="2432" spans="1:20" x14ac:dyDescent="0.25">
      <c r="A2432" t="s">
        <v>861</v>
      </c>
      <c r="B2432" t="s">
        <v>849</v>
      </c>
      <c r="D2432">
        <v>909038000</v>
      </c>
      <c r="E2432" t="s">
        <v>862</v>
      </c>
      <c r="F2432" t="s">
        <v>863</v>
      </c>
      <c r="G2432" t="s">
        <v>333</v>
      </c>
      <c r="H2432">
        <v>17086</v>
      </c>
      <c r="I2432">
        <v>101.64</v>
      </c>
      <c r="J2432" t="s">
        <v>330</v>
      </c>
      <c r="K2432">
        <v>12</v>
      </c>
      <c r="L2432">
        <v>101.64</v>
      </c>
      <c r="M2432">
        <v>1</v>
      </c>
      <c r="O2432" t="s">
        <v>26</v>
      </c>
      <c r="P2432">
        <v>17086</v>
      </c>
      <c r="Q2432" t="s">
        <v>489</v>
      </c>
      <c r="R2432" t="s">
        <v>334</v>
      </c>
      <c r="S2432">
        <v>59001</v>
      </c>
      <c r="T2432" t="s">
        <v>336</v>
      </c>
    </row>
    <row r="2433" spans="1:20" x14ac:dyDescent="0.25">
      <c r="A2433" t="s">
        <v>1123</v>
      </c>
      <c r="B2433" t="s">
        <v>1000</v>
      </c>
      <c r="D2433">
        <v>909038000</v>
      </c>
      <c r="E2433" t="s">
        <v>862</v>
      </c>
      <c r="F2433" t="s">
        <v>863</v>
      </c>
      <c r="G2433" t="s">
        <v>333</v>
      </c>
      <c r="H2433">
        <v>17086</v>
      </c>
      <c r="I2433">
        <v>514.25</v>
      </c>
      <c r="J2433" t="s">
        <v>330</v>
      </c>
      <c r="K2433">
        <v>3</v>
      </c>
      <c r="L2433">
        <v>102.85</v>
      </c>
      <c r="M2433">
        <v>5</v>
      </c>
      <c r="O2433" t="s">
        <v>26</v>
      </c>
      <c r="P2433">
        <v>17086</v>
      </c>
      <c r="Q2433" t="s">
        <v>489</v>
      </c>
      <c r="R2433" t="s">
        <v>334</v>
      </c>
      <c r="S2433">
        <v>59001</v>
      </c>
      <c r="T2433" t="s">
        <v>336</v>
      </c>
    </row>
    <row r="2434" spans="1:20" x14ac:dyDescent="0.25">
      <c r="A2434" t="s">
        <v>787</v>
      </c>
      <c r="B2434" t="s">
        <v>788</v>
      </c>
      <c r="D2434">
        <v>901090040</v>
      </c>
      <c r="E2434" t="s">
        <v>789</v>
      </c>
      <c r="F2434" t="s">
        <v>786</v>
      </c>
      <c r="G2434" t="s">
        <v>333</v>
      </c>
      <c r="H2434">
        <v>17086</v>
      </c>
      <c r="I2434">
        <v>24</v>
      </c>
      <c r="J2434" t="s">
        <v>330</v>
      </c>
      <c r="K2434">
        <v>12</v>
      </c>
      <c r="L2434">
        <v>12</v>
      </c>
      <c r="M2434">
        <v>2</v>
      </c>
      <c r="O2434" t="s">
        <v>26</v>
      </c>
      <c r="P2434">
        <v>17086</v>
      </c>
      <c r="Q2434" t="s">
        <v>489</v>
      </c>
      <c r="R2434" t="s">
        <v>334</v>
      </c>
      <c r="S2434">
        <v>59001</v>
      </c>
      <c r="T2434" t="s">
        <v>336</v>
      </c>
    </row>
    <row r="2435" spans="1:20" x14ac:dyDescent="0.25">
      <c r="A2435" t="s">
        <v>986</v>
      </c>
      <c r="B2435" t="s">
        <v>441</v>
      </c>
      <c r="D2435">
        <v>902065010</v>
      </c>
      <c r="E2435" t="s">
        <v>987</v>
      </c>
      <c r="F2435" t="s">
        <v>988</v>
      </c>
      <c r="G2435" t="s">
        <v>333</v>
      </c>
      <c r="H2435">
        <v>17086</v>
      </c>
      <c r="I2435">
        <v>23</v>
      </c>
      <c r="J2435" t="s">
        <v>330</v>
      </c>
      <c r="K2435">
        <v>20</v>
      </c>
      <c r="L2435">
        <v>23</v>
      </c>
      <c r="M2435">
        <v>1</v>
      </c>
      <c r="O2435" t="s">
        <v>26</v>
      </c>
      <c r="P2435">
        <v>17086</v>
      </c>
      <c r="Q2435" t="s">
        <v>489</v>
      </c>
      <c r="R2435" t="s">
        <v>334</v>
      </c>
      <c r="S2435">
        <v>59001</v>
      </c>
      <c r="T2435" t="s">
        <v>336</v>
      </c>
    </row>
    <row r="2436" spans="1:20" x14ac:dyDescent="0.25">
      <c r="A2436" t="s">
        <v>1414</v>
      </c>
      <c r="B2436" t="s">
        <v>849</v>
      </c>
      <c r="D2436">
        <v>902065010</v>
      </c>
      <c r="E2436" t="s">
        <v>987</v>
      </c>
      <c r="F2436" t="s">
        <v>988</v>
      </c>
      <c r="G2436" t="s">
        <v>333</v>
      </c>
      <c r="H2436">
        <v>17086</v>
      </c>
      <c r="I2436">
        <v>203.28</v>
      </c>
      <c r="J2436" t="s">
        <v>330</v>
      </c>
      <c r="K2436">
        <v>7</v>
      </c>
      <c r="L2436">
        <v>101.64</v>
      </c>
      <c r="M2436">
        <v>2</v>
      </c>
      <c r="O2436" t="s">
        <v>26</v>
      </c>
      <c r="P2436">
        <v>17086</v>
      </c>
      <c r="Q2436" t="s">
        <v>489</v>
      </c>
      <c r="R2436" t="s">
        <v>334</v>
      </c>
      <c r="S2436">
        <v>59001</v>
      </c>
      <c r="T2436" t="s">
        <v>336</v>
      </c>
    </row>
    <row r="2437" spans="1:20" x14ac:dyDescent="0.25">
      <c r="A2437" t="s">
        <v>1414</v>
      </c>
      <c r="B2437" t="s">
        <v>849</v>
      </c>
      <c r="D2437">
        <v>902065010</v>
      </c>
      <c r="E2437" t="s">
        <v>987</v>
      </c>
      <c r="F2437" t="s">
        <v>988</v>
      </c>
      <c r="G2437" t="s">
        <v>333</v>
      </c>
      <c r="H2437">
        <v>17086</v>
      </c>
      <c r="I2437">
        <v>958.32</v>
      </c>
      <c r="J2437" t="s">
        <v>330</v>
      </c>
      <c r="K2437">
        <v>8</v>
      </c>
      <c r="L2437">
        <v>53.24</v>
      </c>
      <c r="M2437">
        <v>18</v>
      </c>
      <c r="O2437" t="s">
        <v>26</v>
      </c>
      <c r="P2437">
        <v>17086</v>
      </c>
      <c r="Q2437" t="s">
        <v>489</v>
      </c>
      <c r="R2437" t="s">
        <v>334</v>
      </c>
      <c r="S2437">
        <v>59001</v>
      </c>
      <c r="T2437" t="s">
        <v>336</v>
      </c>
    </row>
    <row r="2438" spans="1:20" x14ac:dyDescent="0.25">
      <c r="A2438" t="s">
        <v>1192</v>
      </c>
      <c r="B2438" t="s">
        <v>792</v>
      </c>
      <c r="D2438">
        <v>902065010</v>
      </c>
      <c r="E2438" t="s">
        <v>987</v>
      </c>
      <c r="F2438" t="s">
        <v>988</v>
      </c>
      <c r="G2438" t="s">
        <v>333</v>
      </c>
      <c r="H2438">
        <v>17086</v>
      </c>
      <c r="I2438">
        <v>2057</v>
      </c>
      <c r="J2438" t="s">
        <v>330</v>
      </c>
      <c r="K2438">
        <v>10</v>
      </c>
      <c r="L2438">
        <v>102.85</v>
      </c>
      <c r="M2438">
        <v>20</v>
      </c>
      <c r="O2438" t="s">
        <v>26</v>
      </c>
      <c r="P2438">
        <v>17086</v>
      </c>
      <c r="Q2438" t="s">
        <v>489</v>
      </c>
      <c r="R2438" t="s">
        <v>334</v>
      </c>
      <c r="S2438">
        <v>59001</v>
      </c>
      <c r="T2438" t="s">
        <v>336</v>
      </c>
    </row>
    <row r="2439" spans="1:20" x14ac:dyDescent="0.25">
      <c r="A2439" t="s">
        <v>1193</v>
      </c>
      <c r="B2439" t="s">
        <v>351</v>
      </c>
      <c r="D2439">
        <v>902065010</v>
      </c>
      <c r="E2439" t="s">
        <v>987</v>
      </c>
      <c r="F2439" t="s">
        <v>988</v>
      </c>
      <c r="G2439" t="s">
        <v>333</v>
      </c>
      <c r="H2439">
        <v>17086</v>
      </c>
      <c r="I2439">
        <v>816</v>
      </c>
      <c r="J2439" t="s">
        <v>330</v>
      </c>
      <c r="K2439">
        <v>4</v>
      </c>
      <c r="L2439">
        <v>102</v>
      </c>
      <c r="M2439">
        <v>8</v>
      </c>
      <c r="O2439" t="s">
        <v>26</v>
      </c>
      <c r="P2439">
        <v>17086</v>
      </c>
      <c r="Q2439" t="s">
        <v>489</v>
      </c>
      <c r="R2439" t="s">
        <v>334</v>
      </c>
      <c r="S2439">
        <v>59001</v>
      </c>
      <c r="T2439" t="s">
        <v>336</v>
      </c>
    </row>
    <row r="2440" spans="1:20" x14ac:dyDescent="0.25">
      <c r="A2440" t="s">
        <v>1279</v>
      </c>
      <c r="B2440" t="s">
        <v>580</v>
      </c>
      <c r="D2440">
        <v>908030001</v>
      </c>
      <c r="E2440" t="s">
        <v>793</v>
      </c>
      <c r="F2440" t="s">
        <v>794</v>
      </c>
      <c r="G2440" t="s">
        <v>333</v>
      </c>
      <c r="H2440">
        <v>17086</v>
      </c>
      <c r="I2440">
        <v>186</v>
      </c>
      <c r="J2440" t="s">
        <v>330</v>
      </c>
      <c r="K2440">
        <v>7</v>
      </c>
      <c r="L2440">
        <v>31</v>
      </c>
      <c r="M2440">
        <v>6</v>
      </c>
      <c r="O2440" t="s">
        <v>26</v>
      </c>
      <c r="P2440">
        <v>17086</v>
      </c>
      <c r="Q2440" t="s">
        <v>489</v>
      </c>
      <c r="R2440" t="s">
        <v>334</v>
      </c>
      <c r="S2440">
        <v>59001</v>
      </c>
      <c r="T2440" t="s">
        <v>336</v>
      </c>
    </row>
    <row r="2441" spans="1:20" x14ac:dyDescent="0.25">
      <c r="A2441" t="s">
        <v>1246</v>
      </c>
      <c r="B2441" t="s">
        <v>792</v>
      </c>
      <c r="D2441">
        <v>908030001</v>
      </c>
      <c r="E2441" t="s">
        <v>793</v>
      </c>
      <c r="F2441" t="s">
        <v>794</v>
      </c>
      <c r="G2441" t="s">
        <v>333</v>
      </c>
      <c r="H2441">
        <v>17086</v>
      </c>
      <c r="I2441">
        <v>411.4</v>
      </c>
      <c r="J2441" t="s">
        <v>330</v>
      </c>
      <c r="K2441">
        <v>12</v>
      </c>
      <c r="L2441">
        <v>102.85</v>
      </c>
      <c r="M2441">
        <v>4</v>
      </c>
      <c r="O2441" t="s">
        <v>26</v>
      </c>
      <c r="P2441">
        <v>17086</v>
      </c>
      <c r="Q2441" t="s">
        <v>489</v>
      </c>
      <c r="R2441" t="s">
        <v>334</v>
      </c>
      <c r="S2441">
        <v>59001</v>
      </c>
      <c r="T2441" t="s">
        <v>336</v>
      </c>
    </row>
    <row r="2442" spans="1:20" x14ac:dyDescent="0.25">
      <c r="A2442" t="s">
        <v>791</v>
      </c>
      <c r="B2442" t="s">
        <v>792</v>
      </c>
      <c r="D2442">
        <v>908030001</v>
      </c>
      <c r="E2442" t="s">
        <v>793</v>
      </c>
      <c r="F2442" t="s">
        <v>794</v>
      </c>
      <c r="G2442" t="s">
        <v>333</v>
      </c>
      <c r="H2442">
        <v>17086</v>
      </c>
      <c r="I2442">
        <v>411.4</v>
      </c>
      <c r="J2442" t="s">
        <v>330</v>
      </c>
      <c r="K2442">
        <v>14</v>
      </c>
      <c r="L2442">
        <v>102.85</v>
      </c>
      <c r="M2442">
        <v>4</v>
      </c>
      <c r="O2442" t="s">
        <v>26</v>
      </c>
      <c r="P2442">
        <v>17086</v>
      </c>
      <c r="Q2442" t="s">
        <v>489</v>
      </c>
      <c r="R2442" t="s">
        <v>334</v>
      </c>
      <c r="S2442">
        <v>59001</v>
      </c>
      <c r="T2442" t="s">
        <v>336</v>
      </c>
    </row>
    <row r="2443" spans="1:20" x14ac:dyDescent="0.25">
      <c r="A2443" t="s">
        <v>1095</v>
      </c>
      <c r="B2443" t="s">
        <v>611</v>
      </c>
      <c r="D2443">
        <v>908030001</v>
      </c>
      <c r="E2443" t="s">
        <v>793</v>
      </c>
      <c r="F2443" t="s">
        <v>797</v>
      </c>
      <c r="G2443" t="s">
        <v>333</v>
      </c>
      <c r="H2443">
        <v>17086</v>
      </c>
      <c r="I2443">
        <v>714</v>
      </c>
      <c r="J2443" t="s">
        <v>330</v>
      </c>
      <c r="K2443">
        <v>6</v>
      </c>
      <c r="L2443">
        <v>102</v>
      </c>
      <c r="M2443">
        <v>7</v>
      </c>
      <c r="O2443" t="s">
        <v>26</v>
      </c>
      <c r="P2443">
        <v>17086</v>
      </c>
      <c r="Q2443" t="s">
        <v>489</v>
      </c>
      <c r="R2443" t="s">
        <v>334</v>
      </c>
      <c r="S2443">
        <v>59001</v>
      </c>
      <c r="T2443" t="s">
        <v>336</v>
      </c>
    </row>
    <row r="2444" spans="1:20" x14ac:dyDescent="0.25">
      <c r="A2444" t="s">
        <v>1095</v>
      </c>
      <c r="B2444" t="s">
        <v>611</v>
      </c>
      <c r="D2444">
        <v>908030001</v>
      </c>
      <c r="E2444" t="s">
        <v>793</v>
      </c>
      <c r="F2444" t="s">
        <v>797</v>
      </c>
      <c r="G2444" t="s">
        <v>333</v>
      </c>
      <c r="H2444">
        <v>17086</v>
      </c>
      <c r="I2444">
        <v>31</v>
      </c>
      <c r="J2444" t="s">
        <v>330</v>
      </c>
      <c r="K2444">
        <v>7</v>
      </c>
      <c r="L2444">
        <v>31</v>
      </c>
      <c r="M2444">
        <v>1</v>
      </c>
      <c r="O2444" t="s">
        <v>26</v>
      </c>
      <c r="P2444">
        <v>17086</v>
      </c>
      <c r="Q2444" t="s">
        <v>489</v>
      </c>
      <c r="R2444" t="s">
        <v>334</v>
      </c>
      <c r="S2444">
        <v>59001</v>
      </c>
      <c r="T2444" t="s">
        <v>336</v>
      </c>
    </row>
    <row r="2445" spans="1:20" x14ac:dyDescent="0.25">
      <c r="A2445" t="s">
        <v>1250</v>
      </c>
      <c r="B2445" t="s">
        <v>761</v>
      </c>
      <c r="D2445">
        <v>903062010</v>
      </c>
      <c r="E2445" t="s">
        <v>1248</v>
      </c>
      <c r="F2445" t="s">
        <v>1249</v>
      </c>
      <c r="G2445" t="s">
        <v>333</v>
      </c>
      <c r="H2445">
        <v>17086</v>
      </c>
      <c r="I2445">
        <v>478</v>
      </c>
      <c r="J2445" t="s">
        <v>330</v>
      </c>
      <c r="K2445">
        <v>2</v>
      </c>
      <c r="L2445">
        <v>23.9</v>
      </c>
      <c r="M2445">
        <v>20</v>
      </c>
      <c r="O2445" t="s">
        <v>26</v>
      </c>
      <c r="P2445">
        <v>17086</v>
      </c>
      <c r="Q2445" t="s">
        <v>489</v>
      </c>
      <c r="R2445" t="s">
        <v>334</v>
      </c>
      <c r="S2445">
        <v>59001</v>
      </c>
      <c r="T2445" t="s">
        <v>336</v>
      </c>
    </row>
    <row r="2446" spans="1:20" x14ac:dyDescent="0.25">
      <c r="A2446" t="s">
        <v>1126</v>
      </c>
      <c r="B2446" t="s">
        <v>765</v>
      </c>
      <c r="D2446">
        <v>907058001</v>
      </c>
      <c r="E2446" t="s">
        <v>804</v>
      </c>
      <c r="F2446" t="s">
        <v>805</v>
      </c>
      <c r="G2446" t="s">
        <v>333</v>
      </c>
      <c r="H2446">
        <v>17086</v>
      </c>
      <c r="I2446">
        <v>157.5</v>
      </c>
      <c r="J2446" t="s">
        <v>330</v>
      </c>
      <c r="K2446">
        <v>8</v>
      </c>
      <c r="L2446">
        <v>31.5</v>
      </c>
      <c r="M2446">
        <v>5</v>
      </c>
      <c r="O2446" t="s">
        <v>26</v>
      </c>
      <c r="P2446">
        <v>17086</v>
      </c>
      <c r="Q2446" t="s">
        <v>489</v>
      </c>
      <c r="R2446" t="s">
        <v>334</v>
      </c>
      <c r="S2446">
        <v>59001</v>
      </c>
      <c r="T2446" t="s">
        <v>336</v>
      </c>
    </row>
    <row r="2447" spans="1:20" x14ac:dyDescent="0.25">
      <c r="A2447" t="s">
        <v>1198</v>
      </c>
      <c r="B2447" t="s">
        <v>903</v>
      </c>
      <c r="D2447">
        <v>907058001</v>
      </c>
      <c r="E2447" t="s">
        <v>804</v>
      </c>
      <c r="F2447" t="s">
        <v>805</v>
      </c>
      <c r="G2447" t="s">
        <v>333</v>
      </c>
      <c r="H2447">
        <v>17086</v>
      </c>
      <c r="I2447">
        <v>522.72</v>
      </c>
      <c r="J2447" t="s">
        <v>330</v>
      </c>
      <c r="K2447">
        <v>9</v>
      </c>
      <c r="L2447">
        <v>14.52</v>
      </c>
      <c r="M2447">
        <v>36</v>
      </c>
      <c r="O2447" t="s">
        <v>26</v>
      </c>
      <c r="P2447">
        <v>17086</v>
      </c>
      <c r="Q2447" t="s">
        <v>489</v>
      </c>
      <c r="R2447" t="s">
        <v>334</v>
      </c>
      <c r="S2447">
        <v>59001</v>
      </c>
      <c r="T2447" t="s">
        <v>336</v>
      </c>
    </row>
    <row r="2448" spans="1:20" x14ac:dyDescent="0.25">
      <c r="A2448" t="s">
        <v>1198</v>
      </c>
      <c r="B2448" t="s">
        <v>903</v>
      </c>
      <c r="D2448">
        <v>907058001</v>
      </c>
      <c r="E2448" t="s">
        <v>804</v>
      </c>
      <c r="F2448" t="s">
        <v>805</v>
      </c>
      <c r="G2448" t="s">
        <v>333</v>
      </c>
      <c r="H2448">
        <v>17086</v>
      </c>
      <c r="I2448">
        <v>1439.9</v>
      </c>
      <c r="J2448" t="s">
        <v>330</v>
      </c>
      <c r="K2448">
        <v>10</v>
      </c>
      <c r="L2448">
        <v>102.85</v>
      </c>
      <c r="M2448">
        <v>14</v>
      </c>
      <c r="O2448" t="s">
        <v>26</v>
      </c>
      <c r="P2448">
        <v>17086</v>
      </c>
      <c r="Q2448" t="s">
        <v>489</v>
      </c>
      <c r="R2448" t="s">
        <v>334</v>
      </c>
      <c r="S2448">
        <v>59001</v>
      </c>
      <c r="T2448" t="s">
        <v>336</v>
      </c>
    </row>
    <row r="2449" spans="1:20" x14ac:dyDescent="0.25">
      <c r="A2449" t="s">
        <v>994</v>
      </c>
      <c r="B2449" t="s">
        <v>351</v>
      </c>
      <c r="D2449">
        <v>907058001</v>
      </c>
      <c r="E2449" t="s">
        <v>804</v>
      </c>
      <c r="F2449" t="s">
        <v>805</v>
      </c>
      <c r="G2449" t="s">
        <v>333</v>
      </c>
      <c r="H2449">
        <v>17086</v>
      </c>
      <c r="I2449">
        <v>510</v>
      </c>
      <c r="J2449" t="s">
        <v>330</v>
      </c>
      <c r="K2449">
        <v>26</v>
      </c>
      <c r="L2449">
        <v>102</v>
      </c>
      <c r="M2449">
        <v>5</v>
      </c>
      <c r="O2449" t="s">
        <v>26</v>
      </c>
      <c r="P2449">
        <v>17086</v>
      </c>
      <c r="Q2449" t="s">
        <v>489</v>
      </c>
      <c r="R2449" t="s">
        <v>334</v>
      </c>
      <c r="S2449">
        <v>59001</v>
      </c>
      <c r="T2449" t="s">
        <v>336</v>
      </c>
    </row>
    <row r="2450" spans="1:20" x14ac:dyDescent="0.25">
      <c r="A2450" t="s">
        <v>806</v>
      </c>
      <c r="B2450" t="s">
        <v>347</v>
      </c>
      <c r="D2450">
        <v>907058001</v>
      </c>
      <c r="E2450" t="s">
        <v>804</v>
      </c>
      <c r="F2450" t="s">
        <v>805</v>
      </c>
      <c r="G2450" t="s">
        <v>333</v>
      </c>
      <c r="H2450">
        <v>17086</v>
      </c>
      <c r="I2450">
        <v>308.39999999999998</v>
      </c>
      <c r="J2450" t="s">
        <v>330</v>
      </c>
      <c r="K2450">
        <v>12</v>
      </c>
      <c r="L2450">
        <v>102.8</v>
      </c>
      <c r="M2450">
        <v>3</v>
      </c>
      <c r="O2450" t="s">
        <v>26</v>
      </c>
      <c r="P2450">
        <v>17086</v>
      </c>
      <c r="Q2450" t="s">
        <v>489</v>
      </c>
      <c r="R2450" t="s">
        <v>334</v>
      </c>
      <c r="S2450">
        <v>59001</v>
      </c>
      <c r="T2450" t="s">
        <v>336</v>
      </c>
    </row>
    <row r="2451" spans="1:20" x14ac:dyDescent="0.25">
      <c r="A2451" t="s">
        <v>1130</v>
      </c>
      <c r="B2451" t="s">
        <v>773</v>
      </c>
      <c r="D2451">
        <v>907058001</v>
      </c>
      <c r="E2451" t="s">
        <v>804</v>
      </c>
      <c r="F2451" t="s">
        <v>805</v>
      </c>
      <c r="G2451" t="s">
        <v>333</v>
      </c>
      <c r="H2451">
        <v>17086</v>
      </c>
      <c r="I2451">
        <v>2040</v>
      </c>
      <c r="J2451" t="s">
        <v>330</v>
      </c>
      <c r="K2451">
        <v>5</v>
      </c>
      <c r="L2451">
        <v>102</v>
      </c>
      <c r="M2451">
        <v>20</v>
      </c>
      <c r="O2451" t="s">
        <v>26</v>
      </c>
      <c r="P2451">
        <v>17086</v>
      </c>
      <c r="Q2451" t="s">
        <v>489</v>
      </c>
      <c r="R2451" t="s">
        <v>334</v>
      </c>
      <c r="S2451">
        <v>59001</v>
      </c>
      <c r="T2451" t="s">
        <v>336</v>
      </c>
    </row>
    <row r="2452" spans="1:20" x14ac:dyDescent="0.25">
      <c r="A2452" t="s">
        <v>1426</v>
      </c>
      <c r="B2452" t="s">
        <v>351</v>
      </c>
      <c r="D2452">
        <v>907058001</v>
      </c>
      <c r="E2452" t="s">
        <v>804</v>
      </c>
      <c r="F2452" t="s">
        <v>805</v>
      </c>
      <c r="G2452" t="s">
        <v>333</v>
      </c>
      <c r="H2452">
        <v>17086</v>
      </c>
      <c r="I2452">
        <v>204</v>
      </c>
      <c r="J2452" t="s">
        <v>330</v>
      </c>
      <c r="K2452">
        <v>1</v>
      </c>
      <c r="L2452">
        <v>102</v>
      </c>
      <c r="M2452">
        <v>2</v>
      </c>
      <c r="O2452" t="s">
        <v>26</v>
      </c>
      <c r="P2452">
        <v>17086</v>
      </c>
      <c r="Q2452" t="s">
        <v>489</v>
      </c>
      <c r="R2452" t="s">
        <v>334</v>
      </c>
      <c r="S2452">
        <v>59001</v>
      </c>
      <c r="T2452" t="s">
        <v>336</v>
      </c>
    </row>
    <row r="2453" spans="1:20" x14ac:dyDescent="0.25">
      <c r="A2453" t="s">
        <v>1527</v>
      </c>
      <c r="B2453" t="s">
        <v>759</v>
      </c>
      <c r="D2453">
        <v>902064001</v>
      </c>
      <c r="E2453" t="s">
        <v>873</v>
      </c>
      <c r="F2453" t="s">
        <v>874</v>
      </c>
      <c r="G2453" t="s">
        <v>333</v>
      </c>
      <c r="H2453">
        <v>17086</v>
      </c>
      <c r="I2453">
        <v>72.599999999999994</v>
      </c>
      <c r="J2453" t="s">
        <v>330</v>
      </c>
      <c r="K2453">
        <v>7</v>
      </c>
      <c r="L2453">
        <v>14.52</v>
      </c>
      <c r="M2453">
        <v>5</v>
      </c>
      <c r="O2453" t="s">
        <v>26</v>
      </c>
      <c r="P2453">
        <v>17086</v>
      </c>
      <c r="Q2453" t="s">
        <v>489</v>
      </c>
      <c r="R2453" t="s">
        <v>334</v>
      </c>
      <c r="S2453">
        <v>59001</v>
      </c>
      <c r="T2453" t="s">
        <v>336</v>
      </c>
    </row>
    <row r="2454" spans="1:20" x14ac:dyDescent="0.25">
      <c r="A2454" t="s">
        <v>1253</v>
      </c>
      <c r="B2454" t="s">
        <v>1065</v>
      </c>
      <c r="D2454">
        <v>907016010</v>
      </c>
      <c r="E2454" t="s">
        <v>1254</v>
      </c>
      <c r="F2454" t="s">
        <v>1255</v>
      </c>
      <c r="G2454" t="s">
        <v>333</v>
      </c>
      <c r="H2454">
        <v>17086</v>
      </c>
      <c r="I2454">
        <v>48</v>
      </c>
      <c r="J2454" t="s">
        <v>330</v>
      </c>
      <c r="K2454">
        <v>15</v>
      </c>
      <c r="L2454">
        <v>12</v>
      </c>
      <c r="M2454">
        <v>4</v>
      </c>
      <c r="O2454" t="s">
        <v>26</v>
      </c>
      <c r="P2454">
        <v>17086</v>
      </c>
      <c r="Q2454" t="s">
        <v>489</v>
      </c>
      <c r="R2454" t="s">
        <v>334</v>
      </c>
      <c r="S2454">
        <v>59001</v>
      </c>
      <c r="T2454" t="s">
        <v>336</v>
      </c>
    </row>
    <row r="2455" spans="1:20" x14ac:dyDescent="0.25">
      <c r="A2455" t="s">
        <v>1253</v>
      </c>
      <c r="B2455" t="s">
        <v>1065</v>
      </c>
      <c r="D2455">
        <v>907016010</v>
      </c>
      <c r="E2455" t="s">
        <v>1254</v>
      </c>
      <c r="F2455" t="s">
        <v>1255</v>
      </c>
      <c r="G2455" t="s">
        <v>333</v>
      </c>
      <c r="H2455">
        <v>17086</v>
      </c>
      <c r="I2455">
        <v>2040</v>
      </c>
      <c r="J2455" t="s">
        <v>330</v>
      </c>
      <c r="K2455">
        <v>16</v>
      </c>
      <c r="L2455">
        <v>102</v>
      </c>
      <c r="M2455">
        <v>20</v>
      </c>
      <c r="O2455" t="s">
        <v>26</v>
      </c>
      <c r="P2455">
        <v>17086</v>
      </c>
      <c r="Q2455" t="s">
        <v>489</v>
      </c>
      <c r="R2455" t="s">
        <v>334</v>
      </c>
      <c r="S2455">
        <v>59001</v>
      </c>
      <c r="T2455" t="s">
        <v>336</v>
      </c>
    </row>
    <row r="2456" spans="1:20" x14ac:dyDescent="0.25">
      <c r="A2456" t="s">
        <v>1253</v>
      </c>
      <c r="B2456" t="s">
        <v>1065</v>
      </c>
      <c r="D2456">
        <v>907016010</v>
      </c>
      <c r="E2456" t="s">
        <v>1254</v>
      </c>
      <c r="F2456" t="s">
        <v>1255</v>
      </c>
      <c r="G2456" t="s">
        <v>333</v>
      </c>
      <c r="H2456">
        <v>17086</v>
      </c>
      <c r="I2456">
        <v>612</v>
      </c>
      <c r="J2456" t="s">
        <v>330</v>
      </c>
      <c r="K2456">
        <v>17</v>
      </c>
      <c r="L2456">
        <v>102</v>
      </c>
      <c r="M2456">
        <v>6</v>
      </c>
      <c r="O2456" t="s">
        <v>26</v>
      </c>
      <c r="P2456">
        <v>17086</v>
      </c>
      <c r="Q2456" t="s">
        <v>489</v>
      </c>
      <c r="R2456" t="s">
        <v>334</v>
      </c>
      <c r="S2456">
        <v>59001</v>
      </c>
      <c r="T2456" t="s">
        <v>336</v>
      </c>
    </row>
    <row r="2457" spans="1:20" x14ac:dyDescent="0.25">
      <c r="A2457" t="s">
        <v>1528</v>
      </c>
      <c r="B2457" t="s">
        <v>568</v>
      </c>
      <c r="D2457">
        <v>902064001</v>
      </c>
      <c r="E2457" t="s">
        <v>873</v>
      </c>
      <c r="F2457" t="s">
        <v>874</v>
      </c>
      <c r="G2457" t="s">
        <v>333</v>
      </c>
      <c r="H2457">
        <v>17086</v>
      </c>
      <c r="I2457">
        <v>465</v>
      </c>
      <c r="J2457" t="s">
        <v>330</v>
      </c>
      <c r="K2457">
        <v>2</v>
      </c>
      <c r="L2457">
        <v>31</v>
      </c>
      <c r="M2457">
        <v>15</v>
      </c>
      <c r="O2457" t="s">
        <v>26</v>
      </c>
      <c r="P2457">
        <v>17086</v>
      </c>
      <c r="Q2457" t="s">
        <v>489</v>
      </c>
      <c r="R2457" t="s">
        <v>334</v>
      </c>
      <c r="S2457">
        <v>59001</v>
      </c>
      <c r="T2457" t="s">
        <v>336</v>
      </c>
    </row>
    <row r="2458" spans="1:20" x14ac:dyDescent="0.25">
      <c r="A2458" t="s">
        <v>1383</v>
      </c>
      <c r="B2458" t="s">
        <v>773</v>
      </c>
      <c r="D2458">
        <v>902064001</v>
      </c>
      <c r="E2458" t="s">
        <v>873</v>
      </c>
      <c r="F2458" t="s">
        <v>874</v>
      </c>
      <c r="G2458" t="s">
        <v>333</v>
      </c>
      <c r="H2458">
        <v>17086</v>
      </c>
      <c r="I2458">
        <v>408</v>
      </c>
      <c r="J2458" t="s">
        <v>330</v>
      </c>
      <c r="K2458">
        <v>16</v>
      </c>
      <c r="L2458">
        <v>102</v>
      </c>
      <c r="M2458">
        <v>4</v>
      </c>
      <c r="O2458" t="s">
        <v>26</v>
      </c>
      <c r="P2458">
        <v>17086</v>
      </c>
      <c r="Q2458" t="s">
        <v>489</v>
      </c>
      <c r="R2458" t="s">
        <v>334</v>
      </c>
      <c r="S2458">
        <v>59001</v>
      </c>
      <c r="T2458" t="s">
        <v>336</v>
      </c>
    </row>
    <row r="2459" spans="1:20" x14ac:dyDescent="0.25">
      <c r="A2459" t="s">
        <v>1383</v>
      </c>
      <c r="B2459" t="s">
        <v>773</v>
      </c>
      <c r="D2459">
        <v>902064001</v>
      </c>
      <c r="E2459" t="s">
        <v>873</v>
      </c>
      <c r="F2459" t="s">
        <v>874</v>
      </c>
      <c r="G2459" t="s">
        <v>333</v>
      </c>
      <c r="H2459">
        <v>17086</v>
      </c>
      <c r="I2459">
        <v>93</v>
      </c>
      <c r="J2459" t="s">
        <v>330</v>
      </c>
      <c r="K2459">
        <v>17</v>
      </c>
      <c r="L2459">
        <v>31</v>
      </c>
      <c r="M2459">
        <v>3</v>
      </c>
      <c r="O2459" t="s">
        <v>26</v>
      </c>
      <c r="P2459">
        <v>17086</v>
      </c>
      <c r="Q2459" t="s">
        <v>489</v>
      </c>
      <c r="R2459" t="s">
        <v>334</v>
      </c>
      <c r="S2459">
        <v>59001</v>
      </c>
      <c r="T2459" t="s">
        <v>336</v>
      </c>
    </row>
    <row r="2460" spans="1:20" x14ac:dyDescent="0.25">
      <c r="A2460" t="s">
        <v>1283</v>
      </c>
      <c r="B2460" t="s">
        <v>593</v>
      </c>
      <c r="D2460">
        <v>906019001</v>
      </c>
      <c r="E2460" t="s">
        <v>877</v>
      </c>
      <c r="F2460" t="s">
        <v>878</v>
      </c>
      <c r="G2460" t="s">
        <v>333</v>
      </c>
      <c r="H2460">
        <v>17086</v>
      </c>
      <c r="I2460">
        <v>2852</v>
      </c>
      <c r="J2460" t="s">
        <v>330</v>
      </c>
      <c r="K2460">
        <v>5</v>
      </c>
      <c r="L2460">
        <v>31</v>
      </c>
      <c r="M2460">
        <v>92</v>
      </c>
      <c r="O2460" t="s">
        <v>26</v>
      </c>
      <c r="P2460">
        <v>17086</v>
      </c>
      <c r="Q2460" t="s">
        <v>489</v>
      </c>
      <c r="R2460" t="s">
        <v>334</v>
      </c>
      <c r="S2460">
        <v>59001</v>
      </c>
      <c r="T2460" t="s">
        <v>336</v>
      </c>
    </row>
    <row r="2461" spans="1:20" x14ac:dyDescent="0.25">
      <c r="A2461" t="s">
        <v>1283</v>
      </c>
      <c r="B2461" t="s">
        <v>593</v>
      </c>
      <c r="D2461">
        <v>906019001</v>
      </c>
      <c r="E2461" t="s">
        <v>877</v>
      </c>
      <c r="F2461" t="s">
        <v>878</v>
      </c>
      <c r="G2461" t="s">
        <v>333</v>
      </c>
      <c r="H2461">
        <v>17086</v>
      </c>
      <c r="I2461">
        <v>2075.6999999999998</v>
      </c>
      <c r="J2461" t="s">
        <v>330</v>
      </c>
      <c r="K2461">
        <v>6</v>
      </c>
      <c r="L2461">
        <v>62.9</v>
      </c>
      <c r="M2461">
        <v>33</v>
      </c>
      <c r="O2461" t="s">
        <v>26</v>
      </c>
      <c r="P2461">
        <v>17086</v>
      </c>
      <c r="Q2461" t="s">
        <v>489</v>
      </c>
      <c r="R2461" t="s">
        <v>334</v>
      </c>
      <c r="S2461">
        <v>59001</v>
      </c>
      <c r="T2461" t="s">
        <v>336</v>
      </c>
    </row>
    <row r="2462" spans="1:20" x14ac:dyDescent="0.25">
      <c r="A2462" t="s">
        <v>1098</v>
      </c>
      <c r="B2462" t="s">
        <v>351</v>
      </c>
      <c r="D2462">
        <v>906019001</v>
      </c>
      <c r="E2462" t="s">
        <v>877</v>
      </c>
      <c r="F2462" t="s">
        <v>878</v>
      </c>
      <c r="G2462" t="s">
        <v>333</v>
      </c>
      <c r="H2462">
        <v>17086</v>
      </c>
      <c r="I2462">
        <v>714</v>
      </c>
      <c r="J2462" t="s">
        <v>330</v>
      </c>
      <c r="K2462">
        <v>2</v>
      </c>
      <c r="L2462">
        <v>102</v>
      </c>
      <c r="M2462">
        <v>7</v>
      </c>
      <c r="O2462" t="s">
        <v>26</v>
      </c>
      <c r="P2462">
        <v>17086</v>
      </c>
      <c r="Q2462" t="s">
        <v>489</v>
      </c>
      <c r="R2462" t="s">
        <v>334</v>
      </c>
      <c r="S2462">
        <v>59001</v>
      </c>
      <c r="T2462" t="s">
        <v>336</v>
      </c>
    </row>
    <row r="2463" spans="1:20" x14ac:dyDescent="0.25">
      <c r="A2463" t="s">
        <v>999</v>
      </c>
      <c r="B2463" t="s">
        <v>1000</v>
      </c>
      <c r="D2463">
        <v>906019001</v>
      </c>
      <c r="E2463" t="s">
        <v>877</v>
      </c>
      <c r="F2463" t="s">
        <v>878</v>
      </c>
      <c r="G2463" t="s">
        <v>333</v>
      </c>
      <c r="H2463">
        <v>17086</v>
      </c>
      <c r="I2463">
        <v>93</v>
      </c>
      <c r="J2463" t="s">
        <v>330</v>
      </c>
      <c r="K2463">
        <v>14</v>
      </c>
      <c r="L2463">
        <v>31</v>
      </c>
      <c r="M2463">
        <v>3</v>
      </c>
      <c r="O2463" t="s">
        <v>26</v>
      </c>
      <c r="P2463">
        <v>17086</v>
      </c>
      <c r="Q2463" t="s">
        <v>489</v>
      </c>
      <c r="R2463" t="s">
        <v>334</v>
      </c>
      <c r="S2463">
        <v>59001</v>
      </c>
      <c r="T2463" t="s">
        <v>336</v>
      </c>
    </row>
    <row r="2464" spans="1:20" x14ac:dyDescent="0.25">
      <c r="A2464" t="s">
        <v>1205</v>
      </c>
      <c r="B2464" t="s">
        <v>796</v>
      </c>
      <c r="D2464">
        <v>906019001</v>
      </c>
      <c r="E2464" t="s">
        <v>877</v>
      </c>
      <c r="F2464" t="s">
        <v>878</v>
      </c>
      <c r="G2464" t="s">
        <v>333</v>
      </c>
      <c r="H2464">
        <v>17086</v>
      </c>
      <c r="I2464">
        <v>1240</v>
      </c>
      <c r="J2464" t="s">
        <v>330</v>
      </c>
      <c r="K2464">
        <v>12</v>
      </c>
      <c r="L2464">
        <v>31</v>
      </c>
      <c r="M2464">
        <v>40</v>
      </c>
      <c r="O2464" t="s">
        <v>26</v>
      </c>
      <c r="P2464">
        <v>17086</v>
      </c>
      <c r="Q2464" t="s">
        <v>489</v>
      </c>
      <c r="R2464" t="s">
        <v>334</v>
      </c>
      <c r="S2464">
        <v>59001</v>
      </c>
      <c r="T2464" t="s">
        <v>336</v>
      </c>
    </row>
    <row r="2465" spans="1:20" x14ac:dyDescent="0.25">
      <c r="A2465" t="s">
        <v>1208</v>
      </c>
      <c r="B2465" t="s">
        <v>849</v>
      </c>
      <c r="D2465">
        <v>907016030</v>
      </c>
      <c r="E2465" t="s">
        <v>1209</v>
      </c>
      <c r="F2465" t="s">
        <v>1210</v>
      </c>
      <c r="G2465" t="s">
        <v>333</v>
      </c>
      <c r="H2465">
        <v>17086</v>
      </c>
      <c r="I2465">
        <v>106.48</v>
      </c>
      <c r="J2465" t="s">
        <v>330</v>
      </c>
      <c r="K2465">
        <v>5</v>
      </c>
      <c r="L2465">
        <v>53.24</v>
      </c>
      <c r="M2465">
        <v>2</v>
      </c>
      <c r="O2465" t="s">
        <v>26</v>
      </c>
      <c r="P2465">
        <v>17086</v>
      </c>
      <c r="Q2465" t="s">
        <v>489</v>
      </c>
      <c r="R2465" t="s">
        <v>334</v>
      </c>
      <c r="S2465">
        <v>59001</v>
      </c>
      <c r="T2465" t="s">
        <v>336</v>
      </c>
    </row>
    <row r="2466" spans="1:20" x14ac:dyDescent="0.25">
      <c r="A2466" t="s">
        <v>1004</v>
      </c>
      <c r="B2466" t="s">
        <v>788</v>
      </c>
      <c r="D2466">
        <v>908013031</v>
      </c>
      <c r="E2466" t="s">
        <v>1005</v>
      </c>
      <c r="F2466" t="s">
        <v>1006</v>
      </c>
      <c r="G2466" t="s">
        <v>333</v>
      </c>
      <c r="H2466">
        <v>17086</v>
      </c>
      <c r="I2466">
        <v>240</v>
      </c>
      <c r="J2466" t="s">
        <v>330</v>
      </c>
      <c r="K2466">
        <v>12</v>
      </c>
      <c r="L2466">
        <v>12</v>
      </c>
      <c r="M2466">
        <v>20</v>
      </c>
      <c r="O2466" t="s">
        <v>26</v>
      </c>
      <c r="P2466">
        <v>17086</v>
      </c>
      <c r="Q2466" t="s">
        <v>489</v>
      </c>
      <c r="R2466" t="s">
        <v>334</v>
      </c>
      <c r="S2466">
        <v>59001</v>
      </c>
      <c r="T2466" t="s">
        <v>336</v>
      </c>
    </row>
    <row r="2467" spans="1:20" x14ac:dyDescent="0.25">
      <c r="A2467" t="s">
        <v>1230</v>
      </c>
      <c r="B2467" t="s">
        <v>358</v>
      </c>
      <c r="D2467">
        <v>908048001</v>
      </c>
      <c r="E2467" t="s">
        <v>881</v>
      </c>
      <c r="F2467" t="s">
        <v>882</v>
      </c>
      <c r="G2467" t="s">
        <v>333</v>
      </c>
      <c r="H2467">
        <v>17086</v>
      </c>
      <c r="I2467">
        <v>92</v>
      </c>
      <c r="J2467" t="s">
        <v>330</v>
      </c>
      <c r="K2467">
        <v>22</v>
      </c>
      <c r="L2467">
        <v>23</v>
      </c>
      <c r="M2467">
        <v>4</v>
      </c>
      <c r="O2467" t="s">
        <v>26</v>
      </c>
      <c r="P2467">
        <v>17086</v>
      </c>
      <c r="Q2467" t="s">
        <v>489</v>
      </c>
      <c r="R2467" t="s">
        <v>334</v>
      </c>
      <c r="S2467">
        <v>59001</v>
      </c>
      <c r="T2467" t="s">
        <v>336</v>
      </c>
    </row>
    <row r="2468" spans="1:20" x14ac:dyDescent="0.25">
      <c r="A2468" t="s">
        <v>1416</v>
      </c>
      <c r="B2468" t="s">
        <v>358</v>
      </c>
      <c r="D2468">
        <v>905026001</v>
      </c>
      <c r="E2468" t="s">
        <v>884</v>
      </c>
      <c r="F2468" t="s">
        <v>885</v>
      </c>
      <c r="G2468" t="s">
        <v>333</v>
      </c>
      <c r="H2468">
        <v>17086</v>
      </c>
      <c r="I2468">
        <v>46</v>
      </c>
      <c r="J2468" t="s">
        <v>330</v>
      </c>
      <c r="K2468">
        <v>7</v>
      </c>
      <c r="L2468">
        <v>23</v>
      </c>
      <c r="M2468">
        <v>2</v>
      </c>
      <c r="O2468" t="s">
        <v>26</v>
      </c>
      <c r="P2468">
        <v>17086</v>
      </c>
      <c r="Q2468" t="s">
        <v>489</v>
      </c>
      <c r="R2468" t="s">
        <v>334</v>
      </c>
      <c r="S2468">
        <v>59001</v>
      </c>
      <c r="T2468" t="s">
        <v>336</v>
      </c>
    </row>
    <row r="2469" spans="1:20" x14ac:dyDescent="0.25">
      <c r="A2469" t="s">
        <v>1161</v>
      </c>
      <c r="B2469" t="s">
        <v>611</v>
      </c>
      <c r="D2469">
        <v>905026001</v>
      </c>
      <c r="E2469" t="s">
        <v>884</v>
      </c>
      <c r="F2469" t="s">
        <v>885</v>
      </c>
      <c r="G2469" t="s">
        <v>333</v>
      </c>
      <c r="H2469">
        <v>17086</v>
      </c>
      <c r="I2469">
        <v>306</v>
      </c>
      <c r="J2469" t="s">
        <v>330</v>
      </c>
      <c r="K2469">
        <v>18</v>
      </c>
      <c r="L2469">
        <v>102</v>
      </c>
      <c r="M2469">
        <v>3</v>
      </c>
      <c r="O2469" t="s">
        <v>26</v>
      </c>
      <c r="P2469">
        <v>17086</v>
      </c>
      <c r="Q2469" t="s">
        <v>489</v>
      </c>
      <c r="R2469" t="s">
        <v>334</v>
      </c>
      <c r="S2469">
        <v>59001</v>
      </c>
      <c r="T2469" t="s">
        <v>336</v>
      </c>
    </row>
    <row r="2470" spans="1:20" x14ac:dyDescent="0.25">
      <c r="A2470" t="s">
        <v>888</v>
      </c>
      <c r="B2470" t="s">
        <v>568</v>
      </c>
      <c r="D2470">
        <v>904017050</v>
      </c>
      <c r="E2470" t="s">
        <v>889</v>
      </c>
      <c r="F2470" t="s">
        <v>890</v>
      </c>
      <c r="G2470" t="s">
        <v>333</v>
      </c>
      <c r="H2470">
        <v>17086</v>
      </c>
      <c r="I2470">
        <v>186</v>
      </c>
      <c r="J2470" t="s">
        <v>330</v>
      </c>
      <c r="K2470">
        <v>48</v>
      </c>
      <c r="L2470">
        <v>31</v>
      </c>
      <c r="M2470">
        <v>6</v>
      </c>
      <c r="O2470" t="s">
        <v>26</v>
      </c>
      <c r="P2470">
        <v>17086</v>
      </c>
      <c r="Q2470" t="s">
        <v>489</v>
      </c>
      <c r="R2470" t="s">
        <v>334</v>
      </c>
      <c r="S2470">
        <v>59001</v>
      </c>
      <c r="T2470" t="s">
        <v>336</v>
      </c>
    </row>
    <row r="2471" spans="1:20" x14ac:dyDescent="0.25">
      <c r="A2471" t="s">
        <v>1475</v>
      </c>
      <c r="B2471" t="s">
        <v>887</v>
      </c>
      <c r="D2471">
        <v>909090030</v>
      </c>
      <c r="E2471" t="s">
        <v>896</v>
      </c>
      <c r="F2471" t="s">
        <v>897</v>
      </c>
      <c r="G2471" t="s">
        <v>333</v>
      </c>
      <c r="H2471">
        <v>17086</v>
      </c>
      <c r="I2471">
        <v>53.24</v>
      </c>
      <c r="J2471" t="s">
        <v>330</v>
      </c>
      <c r="K2471">
        <v>1</v>
      </c>
      <c r="L2471">
        <v>53.24</v>
      </c>
      <c r="M2471">
        <v>1</v>
      </c>
      <c r="O2471" t="s">
        <v>26</v>
      </c>
      <c r="P2471">
        <v>17086</v>
      </c>
      <c r="Q2471" t="s">
        <v>489</v>
      </c>
      <c r="R2471" t="s">
        <v>334</v>
      </c>
      <c r="S2471">
        <v>59001</v>
      </c>
      <c r="T2471" t="s">
        <v>336</v>
      </c>
    </row>
    <row r="2472" spans="1:20" x14ac:dyDescent="0.25">
      <c r="A2472" t="s">
        <v>1385</v>
      </c>
      <c r="B2472" t="s">
        <v>796</v>
      </c>
      <c r="D2472">
        <v>905024001</v>
      </c>
      <c r="E2472" t="s">
        <v>1030</v>
      </c>
      <c r="F2472" t="s">
        <v>1031</v>
      </c>
      <c r="G2472" t="s">
        <v>333</v>
      </c>
      <c r="H2472">
        <v>17086</v>
      </c>
      <c r="I2472">
        <v>620</v>
      </c>
      <c r="J2472" t="s">
        <v>330</v>
      </c>
      <c r="K2472">
        <v>9</v>
      </c>
      <c r="L2472">
        <v>31</v>
      </c>
      <c r="M2472">
        <v>20</v>
      </c>
      <c r="O2472" t="s">
        <v>26</v>
      </c>
      <c r="P2472">
        <v>17086</v>
      </c>
      <c r="Q2472" t="s">
        <v>489</v>
      </c>
      <c r="R2472" t="s">
        <v>334</v>
      </c>
      <c r="S2472">
        <v>59001</v>
      </c>
      <c r="T2472" t="s">
        <v>336</v>
      </c>
    </row>
    <row r="2473" spans="1:20" x14ac:dyDescent="0.25">
      <c r="A2473" t="s">
        <v>1032</v>
      </c>
      <c r="B2473" t="s">
        <v>769</v>
      </c>
      <c r="D2473">
        <v>905024001</v>
      </c>
      <c r="E2473" t="s">
        <v>1030</v>
      </c>
      <c r="F2473" t="s">
        <v>1031</v>
      </c>
      <c r="G2473" t="s">
        <v>333</v>
      </c>
      <c r="H2473">
        <v>17086</v>
      </c>
      <c r="I2473">
        <v>239</v>
      </c>
      <c r="J2473" t="s">
        <v>330</v>
      </c>
      <c r="K2473">
        <v>5</v>
      </c>
      <c r="L2473">
        <v>23.9</v>
      </c>
      <c r="M2473">
        <v>10</v>
      </c>
      <c r="O2473" t="s">
        <v>26</v>
      </c>
      <c r="P2473">
        <v>17086</v>
      </c>
      <c r="Q2473" t="s">
        <v>489</v>
      </c>
      <c r="R2473" t="s">
        <v>334</v>
      </c>
      <c r="S2473">
        <v>59001</v>
      </c>
      <c r="T2473" t="s">
        <v>336</v>
      </c>
    </row>
    <row r="2474" spans="1:20" x14ac:dyDescent="0.25">
      <c r="A2474" t="s">
        <v>1033</v>
      </c>
      <c r="B2474" t="s">
        <v>347</v>
      </c>
      <c r="D2474">
        <v>903034001</v>
      </c>
      <c r="E2474" t="s">
        <v>892</v>
      </c>
      <c r="F2474" t="s">
        <v>893</v>
      </c>
      <c r="G2474" t="s">
        <v>333</v>
      </c>
      <c r="H2474">
        <v>17086</v>
      </c>
      <c r="I2474">
        <v>119.5</v>
      </c>
      <c r="J2474" t="s">
        <v>330</v>
      </c>
      <c r="K2474">
        <v>12</v>
      </c>
      <c r="L2474">
        <v>23.9</v>
      </c>
      <c r="M2474">
        <v>5</v>
      </c>
      <c r="O2474" t="s">
        <v>26</v>
      </c>
      <c r="P2474">
        <v>17086</v>
      </c>
      <c r="Q2474" t="s">
        <v>489</v>
      </c>
      <c r="R2474" t="s">
        <v>334</v>
      </c>
      <c r="S2474">
        <v>59001</v>
      </c>
      <c r="T2474" t="s">
        <v>336</v>
      </c>
    </row>
    <row r="2475" spans="1:20" x14ac:dyDescent="0.25">
      <c r="A2475" t="s">
        <v>1033</v>
      </c>
      <c r="B2475" t="s">
        <v>347</v>
      </c>
      <c r="D2475">
        <v>903034001</v>
      </c>
      <c r="E2475" t="s">
        <v>892</v>
      </c>
      <c r="F2475" t="s">
        <v>893</v>
      </c>
      <c r="G2475" t="s">
        <v>333</v>
      </c>
      <c r="H2475">
        <v>17086</v>
      </c>
      <c r="I2475">
        <v>1028</v>
      </c>
      <c r="J2475" t="s">
        <v>330</v>
      </c>
      <c r="K2475">
        <v>13</v>
      </c>
      <c r="L2475">
        <v>102.8</v>
      </c>
      <c r="M2475">
        <v>10</v>
      </c>
      <c r="O2475" t="s">
        <v>26</v>
      </c>
      <c r="P2475">
        <v>17086</v>
      </c>
      <c r="Q2475" t="s">
        <v>489</v>
      </c>
      <c r="R2475" t="s">
        <v>334</v>
      </c>
      <c r="S2475">
        <v>59001</v>
      </c>
      <c r="T2475" t="s">
        <v>336</v>
      </c>
    </row>
    <row r="2476" spans="1:20" x14ac:dyDescent="0.25">
      <c r="A2476" t="s">
        <v>1484</v>
      </c>
      <c r="B2476" t="s">
        <v>788</v>
      </c>
      <c r="D2476">
        <v>904047001</v>
      </c>
      <c r="E2476" t="s">
        <v>826</v>
      </c>
      <c r="F2476" t="s">
        <v>827</v>
      </c>
      <c r="G2476" t="s">
        <v>333</v>
      </c>
      <c r="H2476">
        <v>17086</v>
      </c>
      <c r="I2476">
        <v>12</v>
      </c>
      <c r="J2476" t="s">
        <v>330</v>
      </c>
      <c r="K2476">
        <v>5</v>
      </c>
      <c r="L2476">
        <v>12</v>
      </c>
      <c r="M2476">
        <v>1</v>
      </c>
      <c r="O2476" t="s">
        <v>26</v>
      </c>
      <c r="P2476">
        <v>17086</v>
      </c>
      <c r="Q2476" t="s">
        <v>489</v>
      </c>
      <c r="R2476" t="s">
        <v>334</v>
      </c>
      <c r="S2476">
        <v>59001</v>
      </c>
      <c r="T2476" t="s">
        <v>336</v>
      </c>
    </row>
    <row r="2477" spans="1:20" x14ac:dyDescent="0.25">
      <c r="A2477" t="s">
        <v>1219</v>
      </c>
      <c r="B2477" t="s">
        <v>407</v>
      </c>
      <c r="D2477">
        <v>908023001</v>
      </c>
      <c r="E2477" t="s">
        <v>905</v>
      </c>
      <c r="F2477" t="s">
        <v>906</v>
      </c>
      <c r="G2477" t="s">
        <v>333</v>
      </c>
      <c r="H2477">
        <v>17086</v>
      </c>
      <c r="I2477">
        <v>315</v>
      </c>
      <c r="J2477" t="s">
        <v>330</v>
      </c>
      <c r="K2477">
        <v>11</v>
      </c>
      <c r="L2477">
        <v>31.5</v>
      </c>
      <c r="M2477">
        <v>10</v>
      </c>
      <c r="O2477" t="s">
        <v>26</v>
      </c>
      <c r="P2477">
        <v>17086</v>
      </c>
      <c r="Q2477" t="s">
        <v>489</v>
      </c>
      <c r="R2477" t="s">
        <v>334</v>
      </c>
      <c r="S2477">
        <v>59001</v>
      </c>
      <c r="T2477" t="s">
        <v>336</v>
      </c>
    </row>
    <row r="2478" spans="1:20" x14ac:dyDescent="0.25">
      <c r="A2478" t="s">
        <v>1037</v>
      </c>
      <c r="B2478" t="s">
        <v>849</v>
      </c>
      <c r="D2478">
        <v>908023001</v>
      </c>
      <c r="E2478" t="s">
        <v>905</v>
      </c>
      <c r="F2478" t="s">
        <v>906</v>
      </c>
      <c r="G2478" t="s">
        <v>333</v>
      </c>
      <c r="H2478">
        <v>17086</v>
      </c>
      <c r="I2478">
        <v>1331</v>
      </c>
      <c r="J2478" t="s">
        <v>330</v>
      </c>
      <c r="K2478">
        <v>18</v>
      </c>
      <c r="L2478">
        <v>53.24</v>
      </c>
      <c r="M2478">
        <v>25</v>
      </c>
      <c r="O2478" t="s">
        <v>26</v>
      </c>
      <c r="P2478">
        <v>17086</v>
      </c>
      <c r="Q2478" t="s">
        <v>489</v>
      </c>
      <c r="R2478" t="s">
        <v>334</v>
      </c>
      <c r="S2478">
        <v>59001</v>
      </c>
      <c r="T2478" t="s">
        <v>336</v>
      </c>
    </row>
    <row r="2479" spans="1:20" x14ac:dyDescent="0.25">
      <c r="A2479" t="s">
        <v>1260</v>
      </c>
      <c r="B2479" t="s">
        <v>765</v>
      </c>
      <c r="D2479">
        <v>908023001</v>
      </c>
      <c r="E2479" t="s">
        <v>905</v>
      </c>
      <c r="F2479" t="s">
        <v>906</v>
      </c>
      <c r="G2479" t="s">
        <v>333</v>
      </c>
      <c r="H2479">
        <v>17086</v>
      </c>
      <c r="I2479">
        <v>514</v>
      </c>
      <c r="J2479" t="s">
        <v>330</v>
      </c>
      <c r="K2479">
        <v>9</v>
      </c>
      <c r="L2479">
        <v>102.8</v>
      </c>
      <c r="M2479">
        <v>5</v>
      </c>
      <c r="O2479" t="s">
        <v>26</v>
      </c>
      <c r="P2479">
        <v>17086</v>
      </c>
      <c r="Q2479" t="s">
        <v>489</v>
      </c>
      <c r="R2479" t="s">
        <v>334</v>
      </c>
      <c r="S2479">
        <v>59001</v>
      </c>
      <c r="T2479" t="s">
        <v>336</v>
      </c>
    </row>
    <row r="2480" spans="1:20" x14ac:dyDescent="0.25">
      <c r="A2480" t="s">
        <v>1260</v>
      </c>
      <c r="B2480" t="s">
        <v>765</v>
      </c>
      <c r="D2480">
        <v>908023001</v>
      </c>
      <c r="E2480" t="s">
        <v>905</v>
      </c>
      <c r="F2480" t="s">
        <v>906</v>
      </c>
      <c r="G2480" t="s">
        <v>333</v>
      </c>
      <c r="H2480">
        <v>17086</v>
      </c>
      <c r="I2480">
        <v>189</v>
      </c>
      <c r="J2480" t="s">
        <v>330</v>
      </c>
      <c r="K2480">
        <v>10</v>
      </c>
      <c r="L2480">
        <v>31.5</v>
      </c>
      <c r="M2480">
        <v>6</v>
      </c>
      <c r="O2480" t="s">
        <v>26</v>
      </c>
      <c r="P2480">
        <v>17086</v>
      </c>
      <c r="Q2480" t="s">
        <v>489</v>
      </c>
      <c r="R2480" t="s">
        <v>334</v>
      </c>
      <c r="S2480">
        <v>59001</v>
      </c>
      <c r="T2480" t="s">
        <v>336</v>
      </c>
    </row>
    <row r="2481" spans="1:20" x14ac:dyDescent="0.25">
      <c r="A2481" t="s">
        <v>1042</v>
      </c>
      <c r="B2481" t="s">
        <v>580</v>
      </c>
      <c r="D2481">
        <v>908023010</v>
      </c>
      <c r="E2481" t="s">
        <v>820</v>
      </c>
      <c r="F2481" t="s">
        <v>821</v>
      </c>
      <c r="G2481" t="s">
        <v>333</v>
      </c>
      <c r="H2481">
        <v>17086</v>
      </c>
      <c r="I2481">
        <v>279</v>
      </c>
      <c r="J2481" t="s">
        <v>330</v>
      </c>
      <c r="K2481">
        <v>2</v>
      </c>
      <c r="L2481">
        <v>31</v>
      </c>
      <c r="M2481">
        <v>9</v>
      </c>
      <c r="O2481" t="s">
        <v>26</v>
      </c>
      <c r="P2481">
        <v>17086</v>
      </c>
      <c r="Q2481" t="s">
        <v>489</v>
      </c>
      <c r="R2481" t="s">
        <v>334</v>
      </c>
      <c r="S2481">
        <v>59001</v>
      </c>
      <c r="T2481" t="s">
        <v>336</v>
      </c>
    </row>
    <row r="2482" spans="1:20" x14ac:dyDescent="0.25">
      <c r="A2482" t="s">
        <v>1105</v>
      </c>
      <c r="B2482" t="s">
        <v>456</v>
      </c>
      <c r="D2482">
        <v>905025001</v>
      </c>
      <c r="E2482" t="s">
        <v>909</v>
      </c>
      <c r="F2482" t="s">
        <v>910</v>
      </c>
      <c r="G2482" t="s">
        <v>333</v>
      </c>
      <c r="H2482">
        <v>17086</v>
      </c>
      <c r="I2482">
        <v>87.12</v>
      </c>
      <c r="J2482" t="s">
        <v>330</v>
      </c>
      <c r="K2482">
        <v>12</v>
      </c>
      <c r="L2482">
        <v>14.52</v>
      </c>
      <c r="M2482">
        <v>6</v>
      </c>
      <c r="O2482" t="s">
        <v>26</v>
      </c>
      <c r="P2482">
        <v>17086</v>
      </c>
      <c r="Q2482" t="s">
        <v>489</v>
      </c>
      <c r="R2482" t="s">
        <v>334</v>
      </c>
      <c r="S2482">
        <v>59001</v>
      </c>
      <c r="T2482" t="s">
        <v>336</v>
      </c>
    </row>
    <row r="2483" spans="1:20" x14ac:dyDescent="0.25">
      <c r="A2483" t="s">
        <v>908</v>
      </c>
      <c r="B2483" t="s">
        <v>503</v>
      </c>
      <c r="D2483">
        <v>905025001</v>
      </c>
      <c r="E2483" t="s">
        <v>909</v>
      </c>
      <c r="F2483" t="s">
        <v>910</v>
      </c>
      <c r="G2483" t="s">
        <v>333</v>
      </c>
      <c r="H2483">
        <v>17086</v>
      </c>
      <c r="I2483">
        <v>345</v>
      </c>
      <c r="J2483" t="s">
        <v>330</v>
      </c>
      <c r="K2483">
        <v>32</v>
      </c>
      <c r="L2483">
        <v>23</v>
      </c>
      <c r="M2483">
        <v>15</v>
      </c>
      <c r="O2483" t="s">
        <v>26</v>
      </c>
      <c r="P2483">
        <v>17086</v>
      </c>
      <c r="Q2483" t="s">
        <v>489</v>
      </c>
      <c r="R2483" t="s">
        <v>334</v>
      </c>
      <c r="S2483">
        <v>59001</v>
      </c>
      <c r="T2483" t="s">
        <v>336</v>
      </c>
    </row>
    <row r="2484" spans="1:20" x14ac:dyDescent="0.25">
      <c r="A2484" t="s">
        <v>1080</v>
      </c>
      <c r="B2484" t="s">
        <v>503</v>
      </c>
      <c r="D2484">
        <v>905025001</v>
      </c>
      <c r="E2484" t="s">
        <v>909</v>
      </c>
      <c r="F2484" t="s">
        <v>910</v>
      </c>
      <c r="G2484" t="s">
        <v>333</v>
      </c>
      <c r="H2484">
        <v>17086</v>
      </c>
      <c r="I2484">
        <v>837</v>
      </c>
      <c r="J2484" t="s">
        <v>330</v>
      </c>
      <c r="K2484">
        <v>6</v>
      </c>
      <c r="L2484">
        <v>31</v>
      </c>
      <c r="M2484">
        <v>27</v>
      </c>
      <c r="O2484" t="s">
        <v>26</v>
      </c>
      <c r="P2484">
        <v>17086</v>
      </c>
      <c r="Q2484" t="s">
        <v>489</v>
      </c>
      <c r="R2484" t="s">
        <v>334</v>
      </c>
      <c r="S2484">
        <v>59001</v>
      </c>
      <c r="T2484" t="s">
        <v>336</v>
      </c>
    </row>
    <row r="2485" spans="1:20" x14ac:dyDescent="0.25">
      <c r="A2485" t="s">
        <v>1080</v>
      </c>
      <c r="B2485" t="s">
        <v>503</v>
      </c>
      <c r="D2485">
        <v>905025001</v>
      </c>
      <c r="E2485" t="s">
        <v>909</v>
      </c>
      <c r="F2485" t="s">
        <v>910</v>
      </c>
      <c r="G2485" t="s">
        <v>333</v>
      </c>
      <c r="H2485">
        <v>17086</v>
      </c>
      <c r="I2485">
        <v>529</v>
      </c>
      <c r="J2485" t="s">
        <v>330</v>
      </c>
      <c r="K2485">
        <v>7</v>
      </c>
      <c r="L2485">
        <v>23</v>
      </c>
      <c r="M2485">
        <v>23</v>
      </c>
      <c r="O2485" t="s">
        <v>26</v>
      </c>
      <c r="P2485">
        <v>17086</v>
      </c>
      <c r="Q2485" t="s">
        <v>489</v>
      </c>
      <c r="R2485" t="s">
        <v>334</v>
      </c>
      <c r="S2485">
        <v>59001</v>
      </c>
      <c r="T2485" t="s">
        <v>336</v>
      </c>
    </row>
    <row r="2486" spans="1:20" x14ac:dyDescent="0.25">
      <c r="A2486" t="s">
        <v>1421</v>
      </c>
      <c r="B2486" t="s">
        <v>792</v>
      </c>
      <c r="D2486">
        <v>905025001</v>
      </c>
      <c r="E2486" t="s">
        <v>909</v>
      </c>
      <c r="F2486" t="s">
        <v>910</v>
      </c>
      <c r="G2486" t="s">
        <v>333</v>
      </c>
      <c r="H2486">
        <v>17086</v>
      </c>
      <c r="I2486">
        <v>411.4</v>
      </c>
      <c r="J2486" t="s">
        <v>330</v>
      </c>
      <c r="K2486">
        <v>13</v>
      </c>
      <c r="L2486">
        <v>102.85</v>
      </c>
      <c r="M2486">
        <v>4</v>
      </c>
      <c r="O2486" t="s">
        <v>26</v>
      </c>
      <c r="P2486">
        <v>17086</v>
      </c>
      <c r="Q2486" t="s">
        <v>489</v>
      </c>
      <c r="R2486" t="s">
        <v>334</v>
      </c>
      <c r="S2486">
        <v>59001</v>
      </c>
      <c r="T2486" t="s">
        <v>336</v>
      </c>
    </row>
    <row r="2487" spans="1:20" x14ac:dyDescent="0.25">
      <c r="A2487" t="s">
        <v>1137</v>
      </c>
      <c r="B2487" t="s">
        <v>503</v>
      </c>
      <c r="D2487">
        <v>905039001</v>
      </c>
      <c r="E2487" t="s">
        <v>913</v>
      </c>
      <c r="F2487" t="s">
        <v>914</v>
      </c>
      <c r="G2487" t="s">
        <v>333</v>
      </c>
      <c r="H2487">
        <v>17086</v>
      </c>
      <c r="I2487">
        <v>1380</v>
      </c>
      <c r="J2487" t="s">
        <v>330</v>
      </c>
      <c r="K2487">
        <v>11</v>
      </c>
      <c r="L2487">
        <v>23</v>
      </c>
      <c r="M2487">
        <v>60</v>
      </c>
      <c r="O2487" t="s">
        <v>26</v>
      </c>
      <c r="P2487">
        <v>17086</v>
      </c>
      <c r="Q2487" t="s">
        <v>489</v>
      </c>
      <c r="R2487" t="s">
        <v>334</v>
      </c>
      <c r="S2487">
        <v>59001</v>
      </c>
      <c r="T2487" t="s">
        <v>336</v>
      </c>
    </row>
    <row r="2488" spans="1:20" x14ac:dyDescent="0.25">
      <c r="A2488" t="s">
        <v>1352</v>
      </c>
      <c r="B2488" t="s">
        <v>761</v>
      </c>
      <c r="D2488">
        <v>906055001</v>
      </c>
      <c r="E2488" t="s">
        <v>868</v>
      </c>
      <c r="F2488" t="s">
        <v>917</v>
      </c>
      <c r="G2488" t="s">
        <v>333</v>
      </c>
      <c r="H2488">
        <v>17086</v>
      </c>
      <c r="I2488">
        <v>29.04</v>
      </c>
      <c r="J2488" t="s">
        <v>330</v>
      </c>
      <c r="K2488">
        <v>5</v>
      </c>
      <c r="L2488">
        <v>14.52</v>
      </c>
      <c r="M2488">
        <v>2</v>
      </c>
      <c r="O2488" t="s">
        <v>26</v>
      </c>
      <c r="P2488">
        <v>17086</v>
      </c>
      <c r="Q2488" t="s">
        <v>489</v>
      </c>
      <c r="R2488" t="s">
        <v>334</v>
      </c>
      <c r="S2488">
        <v>59001</v>
      </c>
      <c r="T2488" t="s">
        <v>336</v>
      </c>
    </row>
    <row r="2489" spans="1:20" x14ac:dyDescent="0.25">
      <c r="A2489" t="s">
        <v>1047</v>
      </c>
      <c r="B2489" t="s">
        <v>568</v>
      </c>
      <c r="D2489">
        <v>906055001</v>
      </c>
      <c r="E2489" t="s">
        <v>868</v>
      </c>
      <c r="F2489" t="s">
        <v>917</v>
      </c>
      <c r="G2489" t="s">
        <v>333</v>
      </c>
      <c r="H2489">
        <v>17086</v>
      </c>
      <c r="I2489">
        <v>248</v>
      </c>
      <c r="J2489" t="s">
        <v>330</v>
      </c>
      <c r="K2489">
        <v>17</v>
      </c>
      <c r="L2489">
        <v>31</v>
      </c>
      <c r="M2489">
        <v>8</v>
      </c>
      <c r="O2489" t="s">
        <v>26</v>
      </c>
      <c r="P2489">
        <v>17086</v>
      </c>
      <c r="Q2489" t="s">
        <v>489</v>
      </c>
      <c r="R2489" t="s">
        <v>334</v>
      </c>
      <c r="S2489">
        <v>59001</v>
      </c>
      <c r="T2489" t="s">
        <v>336</v>
      </c>
    </row>
    <row r="2490" spans="1:20" x14ac:dyDescent="0.25">
      <c r="A2490" t="s">
        <v>1047</v>
      </c>
      <c r="B2490" t="s">
        <v>568</v>
      </c>
      <c r="D2490">
        <v>906055001</v>
      </c>
      <c r="E2490" t="s">
        <v>868</v>
      </c>
      <c r="F2490" t="s">
        <v>917</v>
      </c>
      <c r="G2490" t="s">
        <v>333</v>
      </c>
      <c r="H2490">
        <v>17086</v>
      </c>
      <c r="I2490">
        <v>46</v>
      </c>
      <c r="J2490" t="s">
        <v>330</v>
      </c>
      <c r="K2490">
        <v>18</v>
      </c>
      <c r="L2490">
        <v>23</v>
      </c>
      <c r="M2490">
        <v>2</v>
      </c>
      <c r="O2490" t="s">
        <v>26</v>
      </c>
      <c r="P2490">
        <v>17086</v>
      </c>
      <c r="Q2490" t="s">
        <v>489</v>
      </c>
      <c r="R2490" t="s">
        <v>334</v>
      </c>
      <c r="S2490">
        <v>59001</v>
      </c>
      <c r="T2490" t="s">
        <v>336</v>
      </c>
    </row>
    <row r="2491" spans="1:20" x14ac:dyDescent="0.25">
      <c r="A2491" t="s">
        <v>1529</v>
      </c>
      <c r="B2491" t="s">
        <v>1018</v>
      </c>
      <c r="D2491">
        <v>906055001</v>
      </c>
      <c r="E2491" t="s">
        <v>868</v>
      </c>
      <c r="F2491" t="s">
        <v>917</v>
      </c>
      <c r="G2491" t="s">
        <v>333</v>
      </c>
      <c r="H2491">
        <v>17086</v>
      </c>
      <c r="I2491">
        <v>4214.3</v>
      </c>
      <c r="J2491" t="s">
        <v>330</v>
      </c>
      <c r="K2491">
        <v>6</v>
      </c>
      <c r="L2491">
        <v>62.9</v>
      </c>
      <c r="M2491">
        <v>67</v>
      </c>
      <c r="O2491" t="s">
        <v>26</v>
      </c>
      <c r="P2491">
        <v>17086</v>
      </c>
      <c r="Q2491" t="s">
        <v>489</v>
      </c>
      <c r="R2491" t="s">
        <v>334</v>
      </c>
      <c r="S2491">
        <v>59001</v>
      </c>
      <c r="T2491" t="s">
        <v>336</v>
      </c>
    </row>
    <row r="2492" spans="1:20" x14ac:dyDescent="0.25">
      <c r="A2492" t="s">
        <v>1529</v>
      </c>
      <c r="B2492" t="s">
        <v>1018</v>
      </c>
      <c r="D2492">
        <v>906055001</v>
      </c>
      <c r="E2492" t="s">
        <v>868</v>
      </c>
      <c r="F2492" t="s">
        <v>917</v>
      </c>
      <c r="G2492" t="s">
        <v>333</v>
      </c>
      <c r="H2492">
        <v>17086</v>
      </c>
      <c r="I2492">
        <v>43.56</v>
      </c>
      <c r="J2492" t="s">
        <v>330</v>
      </c>
      <c r="K2492">
        <v>7</v>
      </c>
      <c r="L2492">
        <v>14.52</v>
      </c>
      <c r="M2492">
        <v>3</v>
      </c>
      <c r="O2492" t="s">
        <v>26</v>
      </c>
      <c r="P2492">
        <v>17086</v>
      </c>
      <c r="Q2492" t="s">
        <v>489</v>
      </c>
      <c r="R2492" t="s">
        <v>334</v>
      </c>
      <c r="S2492">
        <v>59001</v>
      </c>
      <c r="T2492" t="s">
        <v>336</v>
      </c>
    </row>
    <row r="2493" spans="1:20" x14ac:dyDescent="0.25">
      <c r="A2493" t="s">
        <v>1331</v>
      </c>
      <c r="B2493" t="s">
        <v>769</v>
      </c>
      <c r="D2493">
        <v>905015001</v>
      </c>
      <c r="E2493" t="s">
        <v>823</v>
      </c>
      <c r="F2493" t="s">
        <v>824</v>
      </c>
      <c r="G2493" t="s">
        <v>333</v>
      </c>
      <c r="H2493">
        <v>17086</v>
      </c>
      <c r="I2493">
        <v>29.04</v>
      </c>
      <c r="J2493" t="s">
        <v>330</v>
      </c>
      <c r="K2493">
        <v>10</v>
      </c>
      <c r="L2493">
        <v>14.52</v>
      </c>
      <c r="M2493">
        <v>2</v>
      </c>
      <c r="O2493" t="s">
        <v>26</v>
      </c>
      <c r="P2493">
        <v>17086</v>
      </c>
      <c r="Q2493" t="s">
        <v>489</v>
      </c>
      <c r="R2493" t="s">
        <v>334</v>
      </c>
      <c r="S2493">
        <v>59001</v>
      </c>
      <c r="T2493" t="s">
        <v>336</v>
      </c>
    </row>
    <row r="2494" spans="1:20" x14ac:dyDescent="0.25">
      <c r="A2494" t="s">
        <v>1422</v>
      </c>
      <c r="B2494" t="s">
        <v>792</v>
      </c>
      <c r="D2494">
        <v>905015001</v>
      </c>
      <c r="E2494" t="s">
        <v>823</v>
      </c>
      <c r="F2494" t="s">
        <v>824</v>
      </c>
      <c r="G2494" t="s">
        <v>333</v>
      </c>
      <c r="H2494">
        <v>17086</v>
      </c>
      <c r="I2494">
        <v>1028.5</v>
      </c>
      <c r="J2494" t="s">
        <v>330</v>
      </c>
      <c r="K2494">
        <v>7</v>
      </c>
      <c r="L2494">
        <v>102.85</v>
      </c>
      <c r="M2494">
        <v>10</v>
      </c>
      <c r="O2494" t="s">
        <v>26</v>
      </c>
      <c r="P2494">
        <v>17086</v>
      </c>
      <c r="Q2494" t="s">
        <v>489</v>
      </c>
      <c r="R2494" t="s">
        <v>334</v>
      </c>
      <c r="S2494">
        <v>59001</v>
      </c>
      <c r="T2494" t="s">
        <v>336</v>
      </c>
    </row>
    <row r="2495" spans="1:20" x14ac:dyDescent="0.25">
      <c r="A2495" t="s">
        <v>1083</v>
      </c>
      <c r="B2495" t="s">
        <v>765</v>
      </c>
      <c r="D2495">
        <v>905032001</v>
      </c>
      <c r="E2495" t="s">
        <v>1084</v>
      </c>
      <c r="F2495" t="s">
        <v>1085</v>
      </c>
      <c r="G2495" t="s">
        <v>333</v>
      </c>
      <c r="H2495">
        <v>17086</v>
      </c>
      <c r="I2495">
        <v>205.6</v>
      </c>
      <c r="J2495" t="s">
        <v>330</v>
      </c>
      <c r="K2495">
        <v>7</v>
      </c>
      <c r="L2495">
        <v>102.8</v>
      </c>
      <c r="M2495">
        <v>2</v>
      </c>
      <c r="O2495" t="s">
        <v>26</v>
      </c>
      <c r="P2495">
        <v>17086</v>
      </c>
      <c r="Q2495" t="s">
        <v>489</v>
      </c>
      <c r="R2495" t="s">
        <v>334</v>
      </c>
      <c r="S2495">
        <v>59001</v>
      </c>
      <c r="T2495" t="s">
        <v>336</v>
      </c>
    </row>
    <row r="2496" spans="1:20" x14ac:dyDescent="0.25">
      <c r="A2496" t="s">
        <v>825</v>
      </c>
      <c r="B2496" t="s">
        <v>358</v>
      </c>
      <c r="D2496">
        <v>904047001</v>
      </c>
      <c r="E2496" t="s">
        <v>826</v>
      </c>
      <c r="F2496" t="s">
        <v>827</v>
      </c>
      <c r="G2496" t="s">
        <v>333</v>
      </c>
      <c r="H2496">
        <v>17086</v>
      </c>
      <c r="I2496">
        <v>184</v>
      </c>
      <c r="J2496" t="s">
        <v>330</v>
      </c>
      <c r="K2496">
        <v>13</v>
      </c>
      <c r="L2496">
        <v>23</v>
      </c>
      <c r="M2496">
        <v>8</v>
      </c>
      <c r="O2496" t="s">
        <v>26</v>
      </c>
      <c r="P2496">
        <v>17086</v>
      </c>
      <c r="Q2496" t="s">
        <v>489</v>
      </c>
      <c r="R2496" t="s">
        <v>334</v>
      </c>
      <c r="S2496">
        <v>59001</v>
      </c>
      <c r="T2496" t="s">
        <v>336</v>
      </c>
    </row>
    <row r="2497" spans="1:20" x14ac:dyDescent="0.25">
      <c r="A2497" t="s">
        <v>1164</v>
      </c>
      <c r="B2497" t="s">
        <v>796</v>
      </c>
      <c r="D2497">
        <v>904047001</v>
      </c>
      <c r="E2497" t="s">
        <v>826</v>
      </c>
      <c r="F2497" t="s">
        <v>827</v>
      </c>
      <c r="G2497" t="s">
        <v>333</v>
      </c>
      <c r="H2497">
        <v>17086</v>
      </c>
      <c r="I2497">
        <v>310</v>
      </c>
      <c r="J2497" t="s">
        <v>330</v>
      </c>
      <c r="K2497">
        <v>12</v>
      </c>
      <c r="L2497">
        <v>31</v>
      </c>
      <c r="M2497">
        <v>10</v>
      </c>
      <c r="O2497" t="s">
        <v>26</v>
      </c>
      <c r="P2497">
        <v>17086</v>
      </c>
      <c r="Q2497" t="s">
        <v>489</v>
      </c>
      <c r="R2497" t="s">
        <v>334</v>
      </c>
      <c r="S2497">
        <v>59001</v>
      </c>
      <c r="T2497" t="s">
        <v>336</v>
      </c>
    </row>
    <row r="2498" spans="1:20" x14ac:dyDescent="0.25">
      <c r="A2498" t="s">
        <v>1387</v>
      </c>
      <c r="B2498" t="s">
        <v>933</v>
      </c>
      <c r="D2498">
        <v>905018001</v>
      </c>
      <c r="E2498" t="s">
        <v>1388</v>
      </c>
      <c r="F2498" t="s">
        <v>1389</v>
      </c>
      <c r="G2498" t="s">
        <v>333</v>
      </c>
      <c r="H2498">
        <v>17086</v>
      </c>
      <c r="I2498">
        <v>520</v>
      </c>
      <c r="J2498" t="s">
        <v>330</v>
      </c>
      <c r="K2498">
        <v>12</v>
      </c>
      <c r="L2498">
        <v>52</v>
      </c>
      <c r="M2498">
        <v>10</v>
      </c>
      <c r="O2498" t="s">
        <v>26</v>
      </c>
      <c r="P2498">
        <v>17086</v>
      </c>
      <c r="Q2498" t="s">
        <v>489</v>
      </c>
      <c r="R2498" t="s">
        <v>334</v>
      </c>
      <c r="S2498">
        <v>59001</v>
      </c>
      <c r="T2498" t="s">
        <v>336</v>
      </c>
    </row>
    <row r="2499" spans="1:20" x14ac:dyDescent="0.25">
      <c r="A2499" t="s">
        <v>1307</v>
      </c>
      <c r="B2499" t="s">
        <v>611</v>
      </c>
      <c r="D2499">
        <v>908000000</v>
      </c>
      <c r="E2499" t="s">
        <v>1102</v>
      </c>
      <c r="F2499" t="s">
        <v>1233</v>
      </c>
      <c r="G2499" t="s">
        <v>333</v>
      </c>
      <c r="H2499">
        <v>17087</v>
      </c>
      <c r="I2499">
        <v>780</v>
      </c>
      <c r="J2499" t="s">
        <v>330</v>
      </c>
      <c r="K2499">
        <v>4</v>
      </c>
      <c r="L2499">
        <v>78</v>
      </c>
      <c r="M2499">
        <v>10</v>
      </c>
      <c r="O2499" t="s">
        <v>26</v>
      </c>
      <c r="P2499">
        <v>17087</v>
      </c>
      <c r="Q2499" t="s">
        <v>492</v>
      </c>
      <c r="R2499" t="s">
        <v>334</v>
      </c>
      <c r="S2499">
        <v>59001</v>
      </c>
      <c r="T2499" t="s">
        <v>336</v>
      </c>
    </row>
    <row r="2500" spans="1:20" x14ac:dyDescent="0.25">
      <c r="A2500" t="s">
        <v>1530</v>
      </c>
      <c r="B2500" t="s">
        <v>358</v>
      </c>
      <c r="D2500">
        <v>908000000</v>
      </c>
      <c r="E2500" t="s">
        <v>1102</v>
      </c>
      <c r="F2500" t="s">
        <v>1233</v>
      </c>
      <c r="G2500" t="s">
        <v>333</v>
      </c>
      <c r="H2500">
        <v>17087</v>
      </c>
      <c r="I2500">
        <v>250</v>
      </c>
      <c r="J2500" t="s">
        <v>330</v>
      </c>
      <c r="K2500">
        <v>3</v>
      </c>
      <c r="L2500">
        <v>25</v>
      </c>
      <c r="M2500">
        <v>10</v>
      </c>
      <c r="O2500" t="s">
        <v>26</v>
      </c>
      <c r="P2500">
        <v>17087</v>
      </c>
      <c r="Q2500" t="s">
        <v>492</v>
      </c>
      <c r="R2500" t="s">
        <v>334</v>
      </c>
      <c r="S2500">
        <v>59001</v>
      </c>
      <c r="T2500" t="s">
        <v>336</v>
      </c>
    </row>
    <row r="2501" spans="1:20" x14ac:dyDescent="0.25">
      <c r="A2501" t="s">
        <v>1333</v>
      </c>
      <c r="B2501" t="s">
        <v>329</v>
      </c>
      <c r="D2501">
        <v>907027001</v>
      </c>
      <c r="E2501" t="s">
        <v>1334</v>
      </c>
      <c r="F2501" t="s">
        <v>1335</v>
      </c>
      <c r="G2501" t="s">
        <v>333</v>
      </c>
      <c r="H2501">
        <v>17087</v>
      </c>
      <c r="I2501">
        <v>1170</v>
      </c>
      <c r="J2501" t="s">
        <v>330</v>
      </c>
      <c r="K2501">
        <v>1</v>
      </c>
      <c r="L2501">
        <v>78</v>
      </c>
      <c r="M2501">
        <v>15</v>
      </c>
      <c r="O2501" t="s">
        <v>26</v>
      </c>
      <c r="P2501">
        <v>17087</v>
      </c>
      <c r="Q2501" t="s">
        <v>492</v>
      </c>
      <c r="R2501" t="s">
        <v>334</v>
      </c>
      <c r="S2501">
        <v>59001</v>
      </c>
      <c r="T2501" t="s">
        <v>336</v>
      </c>
    </row>
    <row r="2502" spans="1:20" x14ac:dyDescent="0.25">
      <c r="A2502" t="s">
        <v>1402</v>
      </c>
      <c r="B2502" t="s">
        <v>761</v>
      </c>
      <c r="D2502">
        <v>904000000</v>
      </c>
      <c r="E2502" t="s">
        <v>756</v>
      </c>
      <c r="F2502" t="s">
        <v>757</v>
      </c>
      <c r="G2502" t="s">
        <v>333</v>
      </c>
      <c r="H2502">
        <v>17087</v>
      </c>
      <c r="I2502">
        <v>160</v>
      </c>
      <c r="J2502" t="s">
        <v>330</v>
      </c>
      <c r="K2502">
        <v>4</v>
      </c>
      <c r="L2502">
        <v>40</v>
      </c>
      <c r="M2502">
        <v>4</v>
      </c>
      <c r="O2502" t="s">
        <v>26</v>
      </c>
      <c r="P2502">
        <v>17087</v>
      </c>
      <c r="Q2502" t="s">
        <v>492</v>
      </c>
      <c r="R2502" t="s">
        <v>334</v>
      </c>
      <c r="S2502">
        <v>59001</v>
      </c>
      <c r="T2502" t="s">
        <v>336</v>
      </c>
    </row>
    <row r="2503" spans="1:20" x14ac:dyDescent="0.25">
      <c r="A2503" t="s">
        <v>754</v>
      </c>
      <c r="B2503" t="s">
        <v>755</v>
      </c>
      <c r="D2503">
        <v>904000000</v>
      </c>
      <c r="E2503" t="s">
        <v>756</v>
      </c>
      <c r="F2503" t="s">
        <v>757</v>
      </c>
      <c r="G2503" t="s">
        <v>333</v>
      </c>
      <c r="H2503">
        <v>17087</v>
      </c>
      <c r="I2503">
        <v>780</v>
      </c>
      <c r="J2503" t="s">
        <v>330</v>
      </c>
      <c r="K2503">
        <v>10</v>
      </c>
      <c r="L2503">
        <v>78</v>
      </c>
      <c r="M2503">
        <v>10</v>
      </c>
      <c r="O2503" t="s">
        <v>26</v>
      </c>
      <c r="P2503">
        <v>17087</v>
      </c>
      <c r="Q2503" t="s">
        <v>492</v>
      </c>
      <c r="R2503" t="s">
        <v>334</v>
      </c>
      <c r="S2503">
        <v>59001</v>
      </c>
      <c r="T2503" t="s">
        <v>336</v>
      </c>
    </row>
    <row r="2504" spans="1:20" x14ac:dyDescent="0.25">
      <c r="A2504" t="s">
        <v>1143</v>
      </c>
      <c r="B2504" t="s">
        <v>759</v>
      </c>
      <c r="D2504">
        <v>904054001</v>
      </c>
      <c r="E2504" t="s">
        <v>832</v>
      </c>
      <c r="F2504" t="s">
        <v>833</v>
      </c>
      <c r="G2504" t="s">
        <v>333</v>
      </c>
      <c r="H2504">
        <v>17087</v>
      </c>
      <c r="I2504">
        <v>393</v>
      </c>
      <c r="J2504" t="s">
        <v>330</v>
      </c>
      <c r="K2504">
        <v>8</v>
      </c>
      <c r="L2504">
        <v>78.599999999999994</v>
      </c>
      <c r="M2504">
        <v>5</v>
      </c>
      <c r="O2504" t="s">
        <v>26</v>
      </c>
      <c r="P2504">
        <v>17087</v>
      </c>
      <c r="Q2504" t="s">
        <v>492</v>
      </c>
      <c r="R2504" t="s">
        <v>334</v>
      </c>
      <c r="S2504">
        <v>59001</v>
      </c>
      <c r="T2504" t="s">
        <v>336</v>
      </c>
    </row>
    <row r="2505" spans="1:20" x14ac:dyDescent="0.25">
      <c r="A2505" t="s">
        <v>923</v>
      </c>
      <c r="B2505" t="s">
        <v>924</v>
      </c>
      <c r="D2505">
        <v>907000000</v>
      </c>
      <c r="E2505" t="s">
        <v>925</v>
      </c>
      <c r="F2505" t="s">
        <v>926</v>
      </c>
      <c r="G2505" t="s">
        <v>333</v>
      </c>
      <c r="H2505">
        <v>17087</v>
      </c>
      <c r="I2505">
        <v>187.53</v>
      </c>
      <c r="J2505" t="s">
        <v>330</v>
      </c>
      <c r="K2505">
        <v>9</v>
      </c>
      <c r="L2505">
        <v>62.51</v>
      </c>
      <c r="M2505">
        <v>3</v>
      </c>
      <c r="O2505" t="s">
        <v>26</v>
      </c>
      <c r="P2505">
        <v>17087</v>
      </c>
      <c r="Q2505" t="s">
        <v>492</v>
      </c>
      <c r="R2505" t="s">
        <v>334</v>
      </c>
      <c r="S2505">
        <v>59001</v>
      </c>
      <c r="T2505" t="s">
        <v>336</v>
      </c>
    </row>
    <row r="2506" spans="1:20" x14ac:dyDescent="0.25">
      <c r="A2506" t="s">
        <v>1166</v>
      </c>
      <c r="B2506" t="s">
        <v>626</v>
      </c>
      <c r="D2506">
        <v>904017020</v>
      </c>
      <c r="E2506" t="s">
        <v>1167</v>
      </c>
      <c r="F2506" t="s">
        <v>1168</v>
      </c>
      <c r="G2506" t="s">
        <v>333</v>
      </c>
      <c r="H2506">
        <v>17087</v>
      </c>
      <c r="I2506">
        <v>2340</v>
      </c>
      <c r="J2506" t="s">
        <v>330</v>
      </c>
      <c r="K2506">
        <v>25</v>
      </c>
      <c r="L2506">
        <v>78</v>
      </c>
      <c r="M2506">
        <v>30</v>
      </c>
      <c r="O2506" t="s">
        <v>26</v>
      </c>
      <c r="P2506">
        <v>17087</v>
      </c>
      <c r="Q2506" t="s">
        <v>492</v>
      </c>
      <c r="R2506" t="s">
        <v>334</v>
      </c>
      <c r="S2506">
        <v>59001</v>
      </c>
      <c r="T2506" t="s">
        <v>336</v>
      </c>
    </row>
    <row r="2507" spans="1:20" x14ac:dyDescent="0.25">
      <c r="A2507" t="s">
        <v>834</v>
      </c>
      <c r="B2507" t="s">
        <v>580</v>
      </c>
      <c r="D2507">
        <v>904017030</v>
      </c>
      <c r="E2507" t="s">
        <v>835</v>
      </c>
      <c r="F2507" t="s">
        <v>836</v>
      </c>
      <c r="G2507" t="s">
        <v>333</v>
      </c>
      <c r="H2507">
        <v>17087</v>
      </c>
      <c r="I2507">
        <v>250</v>
      </c>
      <c r="J2507" t="s">
        <v>330</v>
      </c>
      <c r="K2507">
        <v>23</v>
      </c>
      <c r="L2507">
        <v>25</v>
      </c>
      <c r="M2507">
        <v>10</v>
      </c>
      <c r="O2507" t="s">
        <v>26</v>
      </c>
      <c r="P2507">
        <v>17087</v>
      </c>
      <c r="Q2507" t="s">
        <v>492</v>
      </c>
      <c r="R2507" t="s">
        <v>334</v>
      </c>
      <c r="S2507">
        <v>59001</v>
      </c>
      <c r="T2507" t="s">
        <v>336</v>
      </c>
    </row>
    <row r="2508" spans="1:20" x14ac:dyDescent="0.25">
      <c r="A2508" t="s">
        <v>932</v>
      </c>
      <c r="B2508" t="s">
        <v>933</v>
      </c>
      <c r="D2508">
        <v>903044001</v>
      </c>
      <c r="E2508" t="s">
        <v>928</v>
      </c>
      <c r="F2508" t="s">
        <v>929</v>
      </c>
      <c r="G2508" t="s">
        <v>333</v>
      </c>
      <c r="H2508">
        <v>17087</v>
      </c>
      <c r="I2508">
        <v>390</v>
      </c>
      <c r="J2508" t="s">
        <v>330</v>
      </c>
      <c r="K2508">
        <v>15</v>
      </c>
      <c r="L2508">
        <v>78</v>
      </c>
      <c r="M2508">
        <v>5</v>
      </c>
      <c r="O2508" t="s">
        <v>26</v>
      </c>
      <c r="P2508">
        <v>17087</v>
      </c>
      <c r="Q2508" t="s">
        <v>492</v>
      </c>
      <c r="R2508" t="s">
        <v>334</v>
      </c>
      <c r="S2508">
        <v>59001</v>
      </c>
      <c r="T2508" t="s">
        <v>336</v>
      </c>
    </row>
    <row r="2509" spans="1:20" x14ac:dyDescent="0.25">
      <c r="A2509" t="s">
        <v>934</v>
      </c>
      <c r="B2509" t="s">
        <v>356</v>
      </c>
      <c r="D2509">
        <v>903044001</v>
      </c>
      <c r="E2509" t="s">
        <v>928</v>
      </c>
      <c r="F2509" t="s">
        <v>929</v>
      </c>
      <c r="G2509" t="s">
        <v>333</v>
      </c>
      <c r="H2509">
        <v>17087</v>
      </c>
      <c r="I2509">
        <v>250</v>
      </c>
      <c r="J2509" t="s">
        <v>330</v>
      </c>
      <c r="K2509">
        <v>7</v>
      </c>
      <c r="L2509">
        <v>25</v>
      </c>
      <c r="M2509">
        <v>10</v>
      </c>
      <c r="O2509" t="s">
        <v>26</v>
      </c>
      <c r="P2509">
        <v>17087</v>
      </c>
      <c r="Q2509" t="s">
        <v>492</v>
      </c>
      <c r="R2509" t="s">
        <v>334</v>
      </c>
      <c r="S2509">
        <v>59001</v>
      </c>
      <c r="T2509" t="s">
        <v>336</v>
      </c>
    </row>
    <row r="2510" spans="1:20" x14ac:dyDescent="0.25">
      <c r="A2510" t="s">
        <v>1266</v>
      </c>
      <c r="B2510" t="s">
        <v>788</v>
      </c>
      <c r="D2510">
        <v>903044001</v>
      </c>
      <c r="E2510" t="s">
        <v>928</v>
      </c>
      <c r="F2510" t="s">
        <v>929</v>
      </c>
      <c r="G2510" t="s">
        <v>333</v>
      </c>
      <c r="H2510">
        <v>17087</v>
      </c>
      <c r="I2510">
        <v>390</v>
      </c>
      <c r="J2510" t="s">
        <v>330</v>
      </c>
      <c r="K2510">
        <v>4</v>
      </c>
      <c r="L2510">
        <v>78</v>
      </c>
      <c r="M2510">
        <v>5</v>
      </c>
      <c r="O2510" t="s">
        <v>26</v>
      </c>
      <c r="P2510">
        <v>17087</v>
      </c>
      <c r="Q2510" t="s">
        <v>492</v>
      </c>
      <c r="R2510" t="s">
        <v>334</v>
      </c>
      <c r="S2510">
        <v>59001</v>
      </c>
      <c r="T2510" t="s">
        <v>336</v>
      </c>
    </row>
    <row r="2511" spans="1:20" x14ac:dyDescent="0.25">
      <c r="A2511" t="s">
        <v>935</v>
      </c>
      <c r="B2511" t="s">
        <v>876</v>
      </c>
      <c r="D2511">
        <v>903044001</v>
      </c>
      <c r="E2511" t="s">
        <v>928</v>
      </c>
      <c r="F2511" t="s">
        <v>929</v>
      </c>
      <c r="G2511" t="s">
        <v>333</v>
      </c>
      <c r="H2511">
        <v>17087</v>
      </c>
      <c r="I2511">
        <v>400</v>
      </c>
      <c r="J2511" t="s">
        <v>330</v>
      </c>
      <c r="K2511">
        <v>1</v>
      </c>
      <c r="L2511">
        <v>40</v>
      </c>
      <c r="M2511">
        <v>10</v>
      </c>
      <c r="O2511" t="s">
        <v>26</v>
      </c>
      <c r="P2511">
        <v>17087</v>
      </c>
      <c r="Q2511" t="s">
        <v>492</v>
      </c>
      <c r="R2511" t="s">
        <v>334</v>
      </c>
      <c r="S2511">
        <v>59001</v>
      </c>
      <c r="T2511" t="s">
        <v>336</v>
      </c>
    </row>
    <row r="2512" spans="1:20" x14ac:dyDescent="0.25">
      <c r="A2512" t="s">
        <v>936</v>
      </c>
      <c r="B2512" t="s">
        <v>849</v>
      </c>
      <c r="D2512">
        <v>903044001</v>
      </c>
      <c r="E2512" t="s">
        <v>928</v>
      </c>
      <c r="F2512" t="s">
        <v>929</v>
      </c>
      <c r="G2512" t="s">
        <v>333</v>
      </c>
      <c r="H2512">
        <v>17087</v>
      </c>
      <c r="I2512">
        <v>859</v>
      </c>
      <c r="J2512" t="s">
        <v>330</v>
      </c>
      <c r="K2512">
        <v>11</v>
      </c>
      <c r="L2512">
        <v>171.8</v>
      </c>
      <c r="M2512">
        <v>5</v>
      </c>
      <c r="O2512" t="s">
        <v>26</v>
      </c>
      <c r="P2512">
        <v>17087</v>
      </c>
      <c r="Q2512" t="s">
        <v>492</v>
      </c>
      <c r="R2512" t="s">
        <v>334</v>
      </c>
      <c r="S2512">
        <v>59001</v>
      </c>
      <c r="T2512" t="s">
        <v>336</v>
      </c>
    </row>
    <row r="2513" spans="1:20" x14ac:dyDescent="0.25">
      <c r="A2513" t="s">
        <v>1338</v>
      </c>
      <c r="B2513" t="s">
        <v>792</v>
      </c>
      <c r="D2513">
        <v>904054010</v>
      </c>
      <c r="E2513" t="s">
        <v>751</v>
      </c>
      <c r="F2513" t="s">
        <v>752</v>
      </c>
      <c r="G2513" t="s">
        <v>333</v>
      </c>
      <c r="H2513">
        <v>17087</v>
      </c>
      <c r="I2513">
        <v>400</v>
      </c>
      <c r="J2513" t="s">
        <v>330</v>
      </c>
      <c r="K2513">
        <v>22</v>
      </c>
      <c r="L2513">
        <v>40</v>
      </c>
      <c r="M2513">
        <v>10</v>
      </c>
      <c r="O2513" t="s">
        <v>26</v>
      </c>
      <c r="P2513">
        <v>17087</v>
      </c>
      <c r="Q2513" t="s">
        <v>492</v>
      </c>
      <c r="R2513" t="s">
        <v>334</v>
      </c>
      <c r="S2513">
        <v>59001</v>
      </c>
      <c r="T2513" t="s">
        <v>336</v>
      </c>
    </row>
    <row r="2514" spans="1:20" x14ac:dyDescent="0.25">
      <c r="A2514" t="s">
        <v>937</v>
      </c>
      <c r="B2514" t="s">
        <v>441</v>
      </c>
      <c r="D2514">
        <v>904054010</v>
      </c>
      <c r="E2514" t="s">
        <v>751</v>
      </c>
      <c r="F2514" t="s">
        <v>752</v>
      </c>
      <c r="G2514" t="s">
        <v>333</v>
      </c>
      <c r="H2514">
        <v>17087</v>
      </c>
      <c r="I2514">
        <v>780</v>
      </c>
      <c r="J2514" t="s">
        <v>330</v>
      </c>
      <c r="K2514">
        <v>23</v>
      </c>
      <c r="L2514">
        <v>78</v>
      </c>
      <c r="M2514">
        <v>10</v>
      </c>
      <c r="O2514" t="s">
        <v>26</v>
      </c>
      <c r="P2514">
        <v>17087</v>
      </c>
      <c r="Q2514" t="s">
        <v>492</v>
      </c>
      <c r="R2514" t="s">
        <v>334</v>
      </c>
      <c r="S2514">
        <v>59001</v>
      </c>
      <c r="T2514" t="s">
        <v>336</v>
      </c>
    </row>
    <row r="2515" spans="1:20" x14ac:dyDescent="0.25">
      <c r="A2515" t="s">
        <v>1113</v>
      </c>
      <c r="B2515" t="s">
        <v>755</v>
      </c>
      <c r="D2515">
        <v>904054010</v>
      </c>
      <c r="E2515" t="s">
        <v>751</v>
      </c>
      <c r="F2515" t="s">
        <v>752</v>
      </c>
      <c r="G2515" t="s">
        <v>333</v>
      </c>
      <c r="H2515">
        <v>17087</v>
      </c>
      <c r="I2515">
        <v>234</v>
      </c>
      <c r="J2515" t="s">
        <v>330</v>
      </c>
      <c r="K2515">
        <v>22</v>
      </c>
      <c r="L2515">
        <v>78</v>
      </c>
      <c r="M2515">
        <v>3</v>
      </c>
      <c r="O2515" t="s">
        <v>26</v>
      </c>
      <c r="P2515">
        <v>17087</v>
      </c>
      <c r="Q2515" t="s">
        <v>492</v>
      </c>
      <c r="R2515" t="s">
        <v>334</v>
      </c>
      <c r="S2515">
        <v>59001</v>
      </c>
      <c r="T2515" t="s">
        <v>336</v>
      </c>
    </row>
    <row r="2516" spans="1:20" x14ac:dyDescent="0.25">
      <c r="A2516" t="s">
        <v>938</v>
      </c>
      <c r="B2516" t="s">
        <v>611</v>
      </c>
      <c r="D2516">
        <v>904054010</v>
      </c>
      <c r="E2516" t="s">
        <v>751</v>
      </c>
      <c r="F2516" t="s">
        <v>752</v>
      </c>
      <c r="G2516" t="s">
        <v>333</v>
      </c>
      <c r="H2516">
        <v>17087</v>
      </c>
      <c r="I2516">
        <v>468</v>
      </c>
      <c r="J2516" t="s">
        <v>330</v>
      </c>
      <c r="K2516">
        <v>14</v>
      </c>
      <c r="L2516">
        <v>78</v>
      </c>
      <c r="M2516">
        <v>6</v>
      </c>
      <c r="O2516" t="s">
        <v>26</v>
      </c>
      <c r="P2516">
        <v>17087</v>
      </c>
      <c r="Q2516" t="s">
        <v>492</v>
      </c>
      <c r="R2516" t="s">
        <v>334</v>
      </c>
      <c r="S2516">
        <v>59001</v>
      </c>
      <c r="T2516" t="s">
        <v>336</v>
      </c>
    </row>
    <row r="2517" spans="1:20" x14ac:dyDescent="0.25">
      <c r="A2517" t="s">
        <v>1056</v>
      </c>
      <c r="B2517" t="s">
        <v>769</v>
      </c>
      <c r="D2517">
        <v>905025030</v>
      </c>
      <c r="E2517" t="s">
        <v>1057</v>
      </c>
      <c r="F2517" t="s">
        <v>1058</v>
      </c>
      <c r="G2517" t="s">
        <v>333</v>
      </c>
      <c r="H2517">
        <v>17087</v>
      </c>
      <c r="I2517">
        <v>625.1</v>
      </c>
      <c r="J2517" t="s">
        <v>330</v>
      </c>
      <c r="K2517">
        <v>10</v>
      </c>
      <c r="L2517">
        <v>62.51</v>
      </c>
      <c r="M2517">
        <v>10</v>
      </c>
      <c r="O2517" t="s">
        <v>26</v>
      </c>
      <c r="P2517">
        <v>17087</v>
      </c>
      <c r="Q2517" t="s">
        <v>492</v>
      </c>
      <c r="R2517" t="s">
        <v>334</v>
      </c>
      <c r="S2517">
        <v>59001</v>
      </c>
      <c r="T2517" t="s">
        <v>336</v>
      </c>
    </row>
    <row r="2518" spans="1:20" x14ac:dyDescent="0.25">
      <c r="A2518" t="s">
        <v>837</v>
      </c>
      <c r="B2518" t="s">
        <v>838</v>
      </c>
      <c r="D2518">
        <v>904052050</v>
      </c>
      <c r="E2518" t="s">
        <v>839</v>
      </c>
      <c r="F2518" t="s">
        <v>840</v>
      </c>
      <c r="G2518" t="s">
        <v>333</v>
      </c>
      <c r="H2518">
        <v>17087</v>
      </c>
      <c r="I2518">
        <v>1560</v>
      </c>
      <c r="J2518" t="s">
        <v>330</v>
      </c>
      <c r="K2518">
        <v>27</v>
      </c>
      <c r="L2518">
        <v>78</v>
      </c>
      <c r="M2518">
        <v>20</v>
      </c>
      <c r="O2518" t="s">
        <v>26</v>
      </c>
      <c r="P2518">
        <v>17087</v>
      </c>
      <c r="Q2518" t="s">
        <v>492</v>
      </c>
      <c r="R2518" t="s">
        <v>334</v>
      </c>
      <c r="S2518">
        <v>59001</v>
      </c>
      <c r="T2518" t="s">
        <v>336</v>
      </c>
    </row>
    <row r="2519" spans="1:20" x14ac:dyDescent="0.25">
      <c r="A2519" t="s">
        <v>1471</v>
      </c>
      <c r="B2519" t="s">
        <v>769</v>
      </c>
      <c r="D2519">
        <v>901043001</v>
      </c>
      <c r="E2519" t="s">
        <v>941</v>
      </c>
      <c r="F2519" t="s">
        <v>942</v>
      </c>
      <c r="G2519" t="s">
        <v>333</v>
      </c>
      <c r="H2519">
        <v>17087</v>
      </c>
      <c r="I2519">
        <v>1250.2</v>
      </c>
      <c r="J2519" t="s">
        <v>367</v>
      </c>
      <c r="K2519">
        <v>3</v>
      </c>
      <c r="L2519">
        <v>62.51</v>
      </c>
      <c r="M2519">
        <v>20</v>
      </c>
      <c r="O2519" t="s">
        <v>26</v>
      </c>
      <c r="P2519">
        <v>17087</v>
      </c>
      <c r="Q2519" t="s">
        <v>492</v>
      </c>
      <c r="R2519" t="s">
        <v>334</v>
      </c>
      <c r="S2519">
        <v>59001</v>
      </c>
      <c r="T2519" t="s">
        <v>336</v>
      </c>
    </row>
    <row r="2520" spans="1:20" x14ac:dyDescent="0.25">
      <c r="A2520" t="s">
        <v>1116</v>
      </c>
      <c r="B2520" t="s">
        <v>1000</v>
      </c>
      <c r="D2520">
        <v>901043001</v>
      </c>
      <c r="E2520" t="s">
        <v>941</v>
      </c>
      <c r="F2520" t="s">
        <v>942</v>
      </c>
      <c r="G2520" t="s">
        <v>333</v>
      </c>
      <c r="H2520">
        <v>17087</v>
      </c>
      <c r="I2520">
        <v>800</v>
      </c>
      <c r="J2520" t="s">
        <v>330</v>
      </c>
      <c r="K2520">
        <v>6</v>
      </c>
      <c r="L2520">
        <v>40</v>
      </c>
      <c r="M2520">
        <v>20</v>
      </c>
      <c r="O2520" t="s">
        <v>26</v>
      </c>
      <c r="P2520">
        <v>17087</v>
      </c>
      <c r="Q2520" t="s">
        <v>492</v>
      </c>
      <c r="R2520" t="s">
        <v>334</v>
      </c>
      <c r="S2520">
        <v>59001</v>
      </c>
      <c r="T2520" t="s">
        <v>336</v>
      </c>
    </row>
    <row r="2521" spans="1:20" x14ac:dyDescent="0.25">
      <c r="A2521" t="s">
        <v>1172</v>
      </c>
      <c r="B2521" t="s">
        <v>792</v>
      </c>
      <c r="D2521">
        <v>904069001</v>
      </c>
      <c r="E2521" t="s">
        <v>842</v>
      </c>
      <c r="F2521" t="s">
        <v>843</v>
      </c>
      <c r="G2521" t="s">
        <v>333</v>
      </c>
      <c r="H2521">
        <v>17087</v>
      </c>
      <c r="I2521">
        <v>200</v>
      </c>
      <c r="J2521" t="s">
        <v>330</v>
      </c>
      <c r="K2521">
        <v>16</v>
      </c>
      <c r="L2521">
        <v>40</v>
      </c>
      <c r="M2521">
        <v>5</v>
      </c>
      <c r="O2521" t="s">
        <v>26</v>
      </c>
      <c r="P2521">
        <v>17087</v>
      </c>
      <c r="Q2521" t="s">
        <v>492</v>
      </c>
      <c r="R2521" t="s">
        <v>334</v>
      </c>
      <c r="S2521">
        <v>59001</v>
      </c>
      <c r="T2521" t="s">
        <v>336</v>
      </c>
    </row>
    <row r="2522" spans="1:20" x14ac:dyDescent="0.25">
      <c r="A2522" t="s">
        <v>841</v>
      </c>
      <c r="B2522" t="s">
        <v>803</v>
      </c>
      <c r="D2522">
        <v>904069001</v>
      </c>
      <c r="E2522" t="s">
        <v>842</v>
      </c>
      <c r="F2522" t="s">
        <v>843</v>
      </c>
      <c r="G2522" t="s">
        <v>333</v>
      </c>
      <c r="H2522">
        <v>17087</v>
      </c>
      <c r="I2522">
        <v>471.6</v>
      </c>
      <c r="J2522" t="s">
        <v>330</v>
      </c>
      <c r="K2522">
        <v>17</v>
      </c>
      <c r="L2522">
        <v>78.599999999999994</v>
      </c>
      <c r="M2522">
        <v>6</v>
      </c>
      <c r="O2522" t="s">
        <v>26</v>
      </c>
      <c r="P2522">
        <v>17087</v>
      </c>
      <c r="Q2522" t="s">
        <v>492</v>
      </c>
      <c r="R2522" t="s">
        <v>334</v>
      </c>
      <c r="S2522">
        <v>59001</v>
      </c>
      <c r="T2522" t="s">
        <v>336</v>
      </c>
    </row>
    <row r="2523" spans="1:20" x14ac:dyDescent="0.25">
      <c r="A2523" t="s">
        <v>1458</v>
      </c>
      <c r="B2523" t="s">
        <v>796</v>
      </c>
      <c r="D2523">
        <v>901090070</v>
      </c>
      <c r="E2523" t="s">
        <v>945</v>
      </c>
      <c r="F2523" t="s">
        <v>946</v>
      </c>
      <c r="G2523" t="s">
        <v>333</v>
      </c>
      <c r="H2523">
        <v>17087</v>
      </c>
      <c r="I2523">
        <v>780</v>
      </c>
      <c r="J2523" t="s">
        <v>330</v>
      </c>
      <c r="K2523">
        <v>12</v>
      </c>
      <c r="L2523">
        <v>78</v>
      </c>
      <c r="M2523">
        <v>10</v>
      </c>
      <c r="O2523" t="s">
        <v>26</v>
      </c>
      <c r="P2523">
        <v>17087</v>
      </c>
      <c r="Q2523" t="s">
        <v>492</v>
      </c>
      <c r="R2523" t="s">
        <v>334</v>
      </c>
      <c r="S2523">
        <v>59001</v>
      </c>
      <c r="T2523" t="s">
        <v>336</v>
      </c>
    </row>
    <row r="2524" spans="1:20" x14ac:dyDescent="0.25">
      <c r="A2524" t="s">
        <v>1173</v>
      </c>
      <c r="B2524" t="s">
        <v>761</v>
      </c>
      <c r="D2524">
        <v>901010010</v>
      </c>
      <c r="E2524" t="s">
        <v>975</v>
      </c>
      <c r="F2524" t="s">
        <v>946</v>
      </c>
      <c r="G2524" t="s">
        <v>333</v>
      </c>
      <c r="H2524">
        <v>17087</v>
      </c>
      <c r="I2524">
        <v>800</v>
      </c>
      <c r="J2524" t="s">
        <v>330</v>
      </c>
      <c r="K2524">
        <v>7</v>
      </c>
      <c r="L2524">
        <v>40</v>
      </c>
      <c r="M2524">
        <v>20</v>
      </c>
      <c r="O2524" t="s">
        <v>26</v>
      </c>
      <c r="P2524">
        <v>17087</v>
      </c>
      <c r="Q2524" t="s">
        <v>492</v>
      </c>
      <c r="R2524" t="s">
        <v>334</v>
      </c>
      <c r="S2524">
        <v>59001</v>
      </c>
      <c r="T2524" t="s">
        <v>336</v>
      </c>
    </row>
    <row r="2525" spans="1:20" x14ac:dyDescent="0.25">
      <c r="A2525" t="s">
        <v>944</v>
      </c>
      <c r="B2525" t="s">
        <v>611</v>
      </c>
      <c r="D2525">
        <v>901090070</v>
      </c>
      <c r="E2525" t="s">
        <v>945</v>
      </c>
      <c r="F2525" t="s">
        <v>946</v>
      </c>
      <c r="G2525" t="s">
        <v>333</v>
      </c>
      <c r="H2525">
        <v>17087</v>
      </c>
      <c r="I2525">
        <v>1170</v>
      </c>
      <c r="J2525" t="s">
        <v>330</v>
      </c>
      <c r="K2525">
        <v>6</v>
      </c>
      <c r="L2525">
        <v>78</v>
      </c>
      <c r="M2525">
        <v>15</v>
      </c>
      <c r="O2525" t="s">
        <v>26</v>
      </c>
      <c r="P2525">
        <v>17087</v>
      </c>
      <c r="Q2525" t="s">
        <v>492</v>
      </c>
      <c r="R2525" t="s">
        <v>334</v>
      </c>
      <c r="S2525">
        <v>59001</v>
      </c>
      <c r="T2525" t="s">
        <v>336</v>
      </c>
    </row>
    <row r="2526" spans="1:20" x14ac:dyDescent="0.25">
      <c r="A2526" t="s">
        <v>760</v>
      </c>
      <c r="B2526" t="s">
        <v>761</v>
      </c>
      <c r="D2526">
        <v>901010020</v>
      </c>
      <c r="E2526" t="s">
        <v>762</v>
      </c>
      <c r="F2526" t="s">
        <v>763</v>
      </c>
      <c r="G2526" t="s">
        <v>333</v>
      </c>
      <c r="H2526">
        <v>17087</v>
      </c>
      <c r="I2526">
        <v>320</v>
      </c>
      <c r="J2526" t="s">
        <v>330</v>
      </c>
      <c r="K2526">
        <v>3</v>
      </c>
      <c r="L2526">
        <v>40</v>
      </c>
      <c r="M2526">
        <v>8</v>
      </c>
      <c r="O2526" t="s">
        <v>26</v>
      </c>
      <c r="P2526">
        <v>17087</v>
      </c>
      <c r="Q2526" t="s">
        <v>492</v>
      </c>
      <c r="R2526" t="s">
        <v>334</v>
      </c>
      <c r="S2526">
        <v>59001</v>
      </c>
      <c r="T2526" t="s">
        <v>336</v>
      </c>
    </row>
    <row r="2527" spans="1:20" x14ac:dyDescent="0.25">
      <c r="A2527" t="s">
        <v>1433</v>
      </c>
      <c r="B2527" t="s">
        <v>351</v>
      </c>
      <c r="D2527">
        <v>906014001</v>
      </c>
      <c r="E2527" t="s">
        <v>770</v>
      </c>
      <c r="F2527" t="s">
        <v>771</v>
      </c>
      <c r="G2527" t="s">
        <v>333</v>
      </c>
      <c r="H2527">
        <v>17087</v>
      </c>
      <c r="I2527">
        <v>780</v>
      </c>
      <c r="J2527" t="s">
        <v>330</v>
      </c>
      <c r="K2527">
        <v>11</v>
      </c>
      <c r="L2527">
        <v>78</v>
      </c>
      <c r="M2527">
        <v>10</v>
      </c>
      <c r="O2527" t="s">
        <v>26</v>
      </c>
      <c r="P2527">
        <v>17087</v>
      </c>
      <c r="Q2527" t="s">
        <v>492</v>
      </c>
      <c r="R2527" t="s">
        <v>334</v>
      </c>
      <c r="S2527">
        <v>59001</v>
      </c>
      <c r="T2527" t="s">
        <v>336</v>
      </c>
    </row>
    <row r="2528" spans="1:20" x14ac:dyDescent="0.25">
      <c r="A2528" t="s">
        <v>1239</v>
      </c>
      <c r="B2528" t="s">
        <v>788</v>
      </c>
      <c r="D2528">
        <v>906014001</v>
      </c>
      <c r="E2528" t="s">
        <v>770</v>
      </c>
      <c r="F2528" t="s">
        <v>771</v>
      </c>
      <c r="G2528" t="s">
        <v>333</v>
      </c>
      <c r="H2528">
        <v>17087</v>
      </c>
      <c r="I2528">
        <v>1560</v>
      </c>
      <c r="J2528" t="s">
        <v>330</v>
      </c>
      <c r="K2528">
        <v>4</v>
      </c>
      <c r="L2528">
        <v>78</v>
      </c>
      <c r="M2528">
        <v>20</v>
      </c>
      <c r="O2528" t="s">
        <v>26</v>
      </c>
      <c r="P2528">
        <v>17087</v>
      </c>
      <c r="Q2528" t="s">
        <v>492</v>
      </c>
      <c r="R2528" t="s">
        <v>334</v>
      </c>
      <c r="S2528">
        <v>59001</v>
      </c>
      <c r="T2528" t="s">
        <v>336</v>
      </c>
    </row>
    <row r="2529" spans="1:20" x14ac:dyDescent="0.25">
      <c r="A2529" t="s">
        <v>947</v>
      </c>
      <c r="B2529" t="s">
        <v>580</v>
      </c>
      <c r="D2529">
        <v>906014001</v>
      </c>
      <c r="E2529" t="s">
        <v>770</v>
      </c>
      <c r="F2529" t="s">
        <v>771</v>
      </c>
      <c r="G2529" t="s">
        <v>333</v>
      </c>
      <c r="H2529">
        <v>17087</v>
      </c>
      <c r="I2529">
        <v>250</v>
      </c>
      <c r="J2529" t="s">
        <v>330</v>
      </c>
      <c r="K2529">
        <v>15</v>
      </c>
      <c r="L2529">
        <v>25</v>
      </c>
      <c r="M2529">
        <v>10</v>
      </c>
      <c r="O2529" t="s">
        <v>26</v>
      </c>
      <c r="P2529">
        <v>17087</v>
      </c>
      <c r="Q2529" t="s">
        <v>492</v>
      </c>
      <c r="R2529" t="s">
        <v>334</v>
      </c>
      <c r="S2529">
        <v>59001</v>
      </c>
      <c r="T2529" t="s">
        <v>336</v>
      </c>
    </row>
    <row r="2530" spans="1:20" x14ac:dyDescent="0.25">
      <c r="A2530" t="s">
        <v>950</v>
      </c>
      <c r="B2530" t="s">
        <v>887</v>
      </c>
      <c r="D2530">
        <v>908013010</v>
      </c>
      <c r="E2530" t="s">
        <v>766</v>
      </c>
      <c r="F2530" t="s">
        <v>767</v>
      </c>
      <c r="G2530" t="s">
        <v>333</v>
      </c>
      <c r="H2530">
        <v>17087</v>
      </c>
      <c r="I2530">
        <v>110</v>
      </c>
      <c r="J2530" t="s">
        <v>330</v>
      </c>
      <c r="K2530">
        <v>2</v>
      </c>
      <c r="L2530">
        <v>110</v>
      </c>
      <c r="M2530">
        <v>1</v>
      </c>
      <c r="O2530" t="s">
        <v>26</v>
      </c>
      <c r="P2530">
        <v>17087</v>
      </c>
      <c r="Q2530" t="s">
        <v>492</v>
      </c>
      <c r="R2530" t="s">
        <v>334</v>
      </c>
      <c r="S2530">
        <v>59001</v>
      </c>
      <c r="T2530" t="s">
        <v>336</v>
      </c>
    </row>
    <row r="2531" spans="1:20" x14ac:dyDescent="0.25">
      <c r="A2531" t="s">
        <v>1176</v>
      </c>
      <c r="B2531" t="s">
        <v>887</v>
      </c>
      <c r="D2531">
        <v>908013010</v>
      </c>
      <c r="E2531" t="s">
        <v>766</v>
      </c>
      <c r="F2531" t="s">
        <v>767</v>
      </c>
      <c r="G2531" t="s">
        <v>333</v>
      </c>
      <c r="H2531">
        <v>17087</v>
      </c>
      <c r="I2531">
        <v>515.4</v>
      </c>
      <c r="J2531" t="s">
        <v>330</v>
      </c>
      <c r="K2531">
        <v>16</v>
      </c>
      <c r="L2531">
        <v>171.8</v>
      </c>
      <c r="M2531">
        <v>3</v>
      </c>
      <c r="O2531" t="s">
        <v>26</v>
      </c>
      <c r="P2531">
        <v>17087</v>
      </c>
      <c r="Q2531" t="s">
        <v>492</v>
      </c>
      <c r="R2531" t="s">
        <v>334</v>
      </c>
      <c r="S2531">
        <v>59001</v>
      </c>
      <c r="T2531" t="s">
        <v>336</v>
      </c>
    </row>
    <row r="2532" spans="1:20" x14ac:dyDescent="0.25">
      <c r="A2532" t="s">
        <v>953</v>
      </c>
      <c r="B2532" t="s">
        <v>347</v>
      </c>
      <c r="D2532">
        <v>906014001</v>
      </c>
      <c r="E2532" t="s">
        <v>770</v>
      </c>
      <c r="F2532" t="s">
        <v>771</v>
      </c>
      <c r="G2532" t="s">
        <v>333</v>
      </c>
      <c r="H2532">
        <v>17087</v>
      </c>
      <c r="I2532">
        <v>1250.2</v>
      </c>
      <c r="J2532" t="s">
        <v>330</v>
      </c>
      <c r="K2532">
        <v>20</v>
      </c>
      <c r="L2532">
        <v>62.51</v>
      </c>
      <c r="M2532">
        <v>20</v>
      </c>
      <c r="O2532" t="s">
        <v>26</v>
      </c>
      <c r="P2532">
        <v>17087</v>
      </c>
      <c r="Q2532" t="s">
        <v>492</v>
      </c>
      <c r="R2532" t="s">
        <v>334</v>
      </c>
      <c r="S2532">
        <v>59001</v>
      </c>
      <c r="T2532" t="s">
        <v>336</v>
      </c>
    </row>
    <row r="2533" spans="1:20" x14ac:dyDescent="0.25">
      <c r="A2533" t="s">
        <v>1328</v>
      </c>
      <c r="B2533" t="s">
        <v>887</v>
      </c>
      <c r="D2533">
        <v>906011001</v>
      </c>
      <c r="E2533" t="s">
        <v>846</v>
      </c>
      <c r="F2533" t="s">
        <v>847</v>
      </c>
      <c r="G2533" t="s">
        <v>333</v>
      </c>
      <c r="H2533">
        <v>17087</v>
      </c>
      <c r="I2533">
        <v>1100</v>
      </c>
      <c r="J2533" t="s">
        <v>330</v>
      </c>
      <c r="K2533">
        <v>9</v>
      </c>
      <c r="L2533">
        <v>110</v>
      </c>
      <c r="M2533">
        <v>10</v>
      </c>
      <c r="O2533" t="s">
        <v>26</v>
      </c>
      <c r="P2533">
        <v>17087</v>
      </c>
      <c r="Q2533" t="s">
        <v>492</v>
      </c>
      <c r="R2533" t="s">
        <v>334</v>
      </c>
      <c r="S2533">
        <v>59001</v>
      </c>
      <c r="T2533" t="s">
        <v>336</v>
      </c>
    </row>
    <row r="2534" spans="1:20" x14ac:dyDescent="0.25">
      <c r="A2534" t="s">
        <v>1443</v>
      </c>
      <c r="B2534" t="s">
        <v>796</v>
      </c>
      <c r="D2534">
        <v>904000000</v>
      </c>
      <c r="E2534" t="s">
        <v>756</v>
      </c>
      <c r="F2534" t="s">
        <v>1340</v>
      </c>
      <c r="G2534" t="s">
        <v>333</v>
      </c>
      <c r="H2534">
        <v>17087</v>
      </c>
      <c r="I2534">
        <v>312</v>
      </c>
      <c r="J2534" t="s">
        <v>330</v>
      </c>
      <c r="K2534">
        <v>4</v>
      </c>
      <c r="L2534">
        <v>78</v>
      </c>
      <c r="M2534">
        <v>4</v>
      </c>
      <c r="O2534" t="s">
        <v>26</v>
      </c>
      <c r="P2534">
        <v>17087</v>
      </c>
      <c r="Q2534" t="s">
        <v>492</v>
      </c>
      <c r="R2534" t="s">
        <v>334</v>
      </c>
      <c r="S2534">
        <v>59001</v>
      </c>
      <c r="T2534" t="s">
        <v>336</v>
      </c>
    </row>
    <row r="2535" spans="1:20" x14ac:dyDescent="0.25">
      <c r="A2535" t="s">
        <v>1299</v>
      </c>
      <c r="B2535" t="s">
        <v>788</v>
      </c>
      <c r="D2535">
        <v>902029010</v>
      </c>
      <c r="E2535" t="s">
        <v>774</v>
      </c>
      <c r="F2535" t="s">
        <v>775</v>
      </c>
      <c r="G2535" t="s">
        <v>333</v>
      </c>
      <c r="H2535">
        <v>17087</v>
      </c>
      <c r="I2535">
        <v>156</v>
      </c>
      <c r="J2535" t="s">
        <v>330</v>
      </c>
      <c r="K2535">
        <v>18</v>
      </c>
      <c r="L2535">
        <v>78</v>
      </c>
      <c r="M2535">
        <v>2</v>
      </c>
      <c r="O2535" t="s">
        <v>26</v>
      </c>
      <c r="P2535">
        <v>17087</v>
      </c>
      <c r="Q2535" t="s">
        <v>492</v>
      </c>
      <c r="R2535" t="s">
        <v>334</v>
      </c>
      <c r="S2535">
        <v>59001</v>
      </c>
      <c r="T2535" t="s">
        <v>336</v>
      </c>
    </row>
    <row r="2536" spans="1:20" x14ac:dyDescent="0.25">
      <c r="A2536" t="s">
        <v>1308</v>
      </c>
      <c r="B2536" t="s">
        <v>773</v>
      </c>
      <c r="D2536">
        <v>906000000</v>
      </c>
      <c r="E2536" t="s">
        <v>850</v>
      </c>
      <c r="F2536" t="s">
        <v>851</v>
      </c>
      <c r="G2536" t="s">
        <v>333</v>
      </c>
      <c r="H2536">
        <v>17087</v>
      </c>
      <c r="I2536">
        <v>390</v>
      </c>
      <c r="J2536" t="s">
        <v>330</v>
      </c>
      <c r="K2536">
        <v>5</v>
      </c>
      <c r="L2536">
        <v>78</v>
      </c>
      <c r="M2536">
        <v>5</v>
      </c>
      <c r="O2536" t="s">
        <v>26</v>
      </c>
      <c r="P2536">
        <v>17087</v>
      </c>
      <c r="Q2536" t="s">
        <v>492</v>
      </c>
      <c r="R2536" t="s">
        <v>334</v>
      </c>
      <c r="S2536">
        <v>59001</v>
      </c>
      <c r="T2536" t="s">
        <v>336</v>
      </c>
    </row>
    <row r="2537" spans="1:20" x14ac:dyDescent="0.25">
      <c r="A2537" t="s">
        <v>1482</v>
      </c>
      <c r="B2537" t="s">
        <v>580</v>
      </c>
      <c r="D2537">
        <v>909038000</v>
      </c>
      <c r="E2537" t="s">
        <v>862</v>
      </c>
      <c r="F2537" t="s">
        <v>863</v>
      </c>
      <c r="G2537" t="s">
        <v>333</v>
      </c>
      <c r="H2537">
        <v>17087</v>
      </c>
      <c r="I2537">
        <v>250</v>
      </c>
      <c r="J2537" t="s">
        <v>330</v>
      </c>
      <c r="K2537">
        <v>7</v>
      </c>
      <c r="L2537">
        <v>25</v>
      </c>
      <c r="M2537">
        <v>10</v>
      </c>
      <c r="O2537" t="s">
        <v>26</v>
      </c>
      <c r="P2537">
        <v>17087</v>
      </c>
      <c r="Q2537" t="s">
        <v>492</v>
      </c>
      <c r="R2537" t="s">
        <v>334</v>
      </c>
      <c r="S2537">
        <v>59001</v>
      </c>
      <c r="T2537" t="s">
        <v>336</v>
      </c>
    </row>
    <row r="2538" spans="1:20" x14ac:dyDescent="0.25">
      <c r="A2538" t="s">
        <v>1444</v>
      </c>
      <c r="B2538" t="s">
        <v>611</v>
      </c>
      <c r="D2538">
        <v>906000000</v>
      </c>
      <c r="E2538" t="s">
        <v>850</v>
      </c>
      <c r="F2538" t="s">
        <v>851</v>
      </c>
      <c r="G2538" t="s">
        <v>333</v>
      </c>
      <c r="H2538">
        <v>17087</v>
      </c>
      <c r="I2538">
        <v>234</v>
      </c>
      <c r="J2538" t="s">
        <v>330</v>
      </c>
      <c r="K2538">
        <v>5</v>
      </c>
      <c r="L2538">
        <v>78</v>
      </c>
      <c r="M2538">
        <v>3</v>
      </c>
      <c r="O2538" t="s">
        <v>26</v>
      </c>
      <c r="P2538">
        <v>17087</v>
      </c>
      <c r="Q2538" t="s">
        <v>492</v>
      </c>
      <c r="R2538" t="s">
        <v>334</v>
      </c>
      <c r="S2538">
        <v>59001</v>
      </c>
      <c r="T2538" t="s">
        <v>336</v>
      </c>
    </row>
    <row r="2539" spans="1:20" x14ac:dyDescent="0.25">
      <c r="A2539" t="s">
        <v>1180</v>
      </c>
      <c r="B2539" t="s">
        <v>1018</v>
      </c>
      <c r="D2539">
        <v>906000000</v>
      </c>
      <c r="E2539" t="s">
        <v>850</v>
      </c>
      <c r="F2539" t="s">
        <v>851</v>
      </c>
      <c r="G2539" t="s">
        <v>333</v>
      </c>
      <c r="H2539">
        <v>17087</v>
      </c>
      <c r="I2539">
        <v>400</v>
      </c>
      <c r="J2539" t="s">
        <v>330</v>
      </c>
      <c r="K2539">
        <v>17</v>
      </c>
      <c r="L2539">
        <v>40</v>
      </c>
      <c r="M2539">
        <v>10</v>
      </c>
      <c r="O2539" t="s">
        <v>26</v>
      </c>
      <c r="P2539">
        <v>17087</v>
      </c>
      <c r="Q2539" t="s">
        <v>492</v>
      </c>
      <c r="R2539" t="s">
        <v>334</v>
      </c>
      <c r="S2539">
        <v>59001</v>
      </c>
      <c r="T2539" t="s">
        <v>336</v>
      </c>
    </row>
    <row r="2540" spans="1:20" x14ac:dyDescent="0.25">
      <c r="A2540" t="s">
        <v>1445</v>
      </c>
      <c r="B2540" t="s">
        <v>441</v>
      </c>
      <c r="D2540">
        <v>909090090</v>
      </c>
      <c r="E2540" t="s">
        <v>1310</v>
      </c>
      <c r="F2540" t="s">
        <v>1311</v>
      </c>
      <c r="G2540" t="s">
        <v>333</v>
      </c>
      <c r="H2540">
        <v>17087</v>
      </c>
      <c r="I2540">
        <v>468</v>
      </c>
      <c r="J2540" t="s">
        <v>330</v>
      </c>
      <c r="K2540">
        <v>1</v>
      </c>
      <c r="L2540">
        <v>78</v>
      </c>
      <c r="M2540">
        <v>6</v>
      </c>
      <c r="O2540" t="s">
        <v>26</v>
      </c>
      <c r="P2540">
        <v>17087</v>
      </c>
      <c r="Q2540" t="s">
        <v>492</v>
      </c>
      <c r="R2540" t="s">
        <v>334</v>
      </c>
      <c r="S2540">
        <v>59001</v>
      </c>
      <c r="T2540" t="s">
        <v>336</v>
      </c>
    </row>
    <row r="2541" spans="1:20" x14ac:dyDescent="0.25">
      <c r="A2541" t="s">
        <v>1495</v>
      </c>
      <c r="B2541" t="s">
        <v>456</v>
      </c>
      <c r="D2541">
        <v>909090090</v>
      </c>
      <c r="E2541" t="s">
        <v>1310</v>
      </c>
      <c r="F2541" t="s">
        <v>1311</v>
      </c>
      <c r="G2541" t="s">
        <v>333</v>
      </c>
      <c r="H2541">
        <v>17087</v>
      </c>
      <c r="I2541">
        <v>78.599999999999994</v>
      </c>
      <c r="J2541" t="s">
        <v>330</v>
      </c>
      <c r="K2541">
        <v>1</v>
      </c>
      <c r="L2541">
        <v>78.599999999999994</v>
      </c>
      <c r="M2541">
        <v>1</v>
      </c>
      <c r="O2541" t="s">
        <v>26</v>
      </c>
      <c r="P2541">
        <v>17087</v>
      </c>
      <c r="Q2541" t="s">
        <v>492</v>
      </c>
      <c r="R2541" t="s">
        <v>334</v>
      </c>
      <c r="S2541">
        <v>59001</v>
      </c>
      <c r="T2541" t="s">
        <v>336</v>
      </c>
    </row>
    <row r="2542" spans="1:20" x14ac:dyDescent="0.25">
      <c r="A2542" t="s">
        <v>1495</v>
      </c>
      <c r="B2542" t="s">
        <v>456</v>
      </c>
      <c r="D2542">
        <v>909090090</v>
      </c>
      <c r="E2542" t="s">
        <v>1310</v>
      </c>
      <c r="F2542" t="s">
        <v>1311</v>
      </c>
      <c r="G2542" t="s">
        <v>333</v>
      </c>
      <c r="H2542">
        <v>17087</v>
      </c>
      <c r="I2542">
        <v>312.55</v>
      </c>
      <c r="J2542" t="s">
        <v>330</v>
      </c>
      <c r="K2542">
        <v>2</v>
      </c>
      <c r="L2542">
        <v>62.51</v>
      </c>
      <c r="M2542">
        <v>5</v>
      </c>
      <c r="O2542" t="s">
        <v>26</v>
      </c>
      <c r="P2542">
        <v>17087</v>
      </c>
      <c r="Q2542" t="s">
        <v>492</v>
      </c>
      <c r="R2542" t="s">
        <v>334</v>
      </c>
      <c r="S2542">
        <v>59001</v>
      </c>
      <c r="T2542" t="s">
        <v>336</v>
      </c>
    </row>
    <row r="2543" spans="1:20" x14ac:dyDescent="0.25">
      <c r="A2543" t="s">
        <v>1181</v>
      </c>
      <c r="B2543" t="s">
        <v>351</v>
      </c>
      <c r="D2543">
        <v>906020001</v>
      </c>
      <c r="E2543" t="s">
        <v>959</v>
      </c>
      <c r="F2543" t="s">
        <v>960</v>
      </c>
      <c r="G2543" t="s">
        <v>333</v>
      </c>
      <c r="H2543">
        <v>17087</v>
      </c>
      <c r="I2543">
        <v>390</v>
      </c>
      <c r="J2543" t="s">
        <v>330</v>
      </c>
      <c r="K2543">
        <v>10</v>
      </c>
      <c r="L2543">
        <v>78</v>
      </c>
      <c r="M2543">
        <v>5</v>
      </c>
      <c r="O2543" t="s">
        <v>26</v>
      </c>
      <c r="P2543">
        <v>17087</v>
      </c>
      <c r="Q2543" t="s">
        <v>492</v>
      </c>
      <c r="R2543" t="s">
        <v>334</v>
      </c>
      <c r="S2543">
        <v>59001</v>
      </c>
      <c r="T2543" t="s">
        <v>336</v>
      </c>
    </row>
    <row r="2544" spans="1:20" x14ac:dyDescent="0.25">
      <c r="A2544" t="s">
        <v>1531</v>
      </c>
      <c r="B2544" t="s">
        <v>769</v>
      </c>
      <c r="D2544">
        <v>908013032</v>
      </c>
      <c r="E2544" t="s">
        <v>1532</v>
      </c>
      <c r="F2544" t="s">
        <v>1533</v>
      </c>
      <c r="G2544" t="s">
        <v>333</v>
      </c>
      <c r="H2544">
        <v>17087</v>
      </c>
      <c r="I2544">
        <v>125.02</v>
      </c>
      <c r="J2544" t="s">
        <v>330</v>
      </c>
      <c r="K2544">
        <v>2</v>
      </c>
      <c r="L2544">
        <v>62.51</v>
      </c>
      <c r="M2544">
        <v>2</v>
      </c>
      <c r="O2544" t="s">
        <v>26</v>
      </c>
      <c r="P2544">
        <v>17087</v>
      </c>
      <c r="Q2544" t="s">
        <v>492</v>
      </c>
      <c r="R2544" t="s">
        <v>334</v>
      </c>
      <c r="S2544">
        <v>59001</v>
      </c>
      <c r="T2544" t="s">
        <v>336</v>
      </c>
    </row>
    <row r="2545" spans="1:20" x14ac:dyDescent="0.25">
      <c r="A2545" t="s">
        <v>967</v>
      </c>
      <c r="B2545" t="s">
        <v>796</v>
      </c>
      <c r="D2545">
        <v>903045001</v>
      </c>
      <c r="E2545" t="s">
        <v>968</v>
      </c>
      <c r="F2545" t="s">
        <v>969</v>
      </c>
      <c r="G2545" t="s">
        <v>333</v>
      </c>
      <c r="H2545">
        <v>17087</v>
      </c>
      <c r="I2545">
        <v>390</v>
      </c>
      <c r="J2545" t="s">
        <v>330</v>
      </c>
      <c r="K2545">
        <v>23</v>
      </c>
      <c r="L2545">
        <v>78</v>
      </c>
      <c r="M2545">
        <v>5</v>
      </c>
      <c r="O2545" t="s">
        <v>26</v>
      </c>
      <c r="P2545">
        <v>17087</v>
      </c>
      <c r="Q2545" t="s">
        <v>492</v>
      </c>
      <c r="R2545" t="s">
        <v>334</v>
      </c>
      <c r="S2545">
        <v>59001</v>
      </c>
      <c r="T2545" t="s">
        <v>336</v>
      </c>
    </row>
    <row r="2546" spans="1:20" x14ac:dyDescent="0.25">
      <c r="A2546" t="s">
        <v>1534</v>
      </c>
      <c r="B2546" t="s">
        <v>413</v>
      </c>
      <c r="D2546">
        <v>903045001</v>
      </c>
      <c r="E2546" t="s">
        <v>968</v>
      </c>
      <c r="F2546" t="s">
        <v>969</v>
      </c>
      <c r="G2546" t="s">
        <v>333</v>
      </c>
      <c r="H2546">
        <v>17087</v>
      </c>
      <c r="I2546">
        <v>625.1</v>
      </c>
      <c r="J2546" t="s">
        <v>330</v>
      </c>
      <c r="K2546">
        <v>3</v>
      </c>
      <c r="L2546">
        <v>62.51</v>
      </c>
      <c r="M2546">
        <v>10</v>
      </c>
      <c r="O2546" t="s">
        <v>26</v>
      </c>
      <c r="P2546">
        <v>17087</v>
      </c>
      <c r="Q2546" t="s">
        <v>492</v>
      </c>
      <c r="R2546" t="s">
        <v>334</v>
      </c>
      <c r="S2546">
        <v>59001</v>
      </c>
      <c r="T2546" t="s">
        <v>336</v>
      </c>
    </row>
    <row r="2547" spans="1:20" x14ac:dyDescent="0.25">
      <c r="A2547" t="s">
        <v>1147</v>
      </c>
      <c r="B2547" t="s">
        <v>358</v>
      </c>
      <c r="D2547">
        <v>909090050</v>
      </c>
      <c r="E2547" t="s">
        <v>777</v>
      </c>
      <c r="F2547" t="s">
        <v>778</v>
      </c>
      <c r="G2547" t="s">
        <v>333</v>
      </c>
      <c r="H2547">
        <v>17087</v>
      </c>
      <c r="I2547">
        <v>200</v>
      </c>
      <c r="J2547" t="s">
        <v>330</v>
      </c>
      <c r="K2547">
        <v>8</v>
      </c>
      <c r="L2547">
        <v>40</v>
      </c>
      <c r="M2547">
        <v>5</v>
      </c>
      <c r="O2547" t="s">
        <v>26</v>
      </c>
      <c r="P2547">
        <v>17087</v>
      </c>
      <c r="Q2547" t="s">
        <v>492</v>
      </c>
      <c r="R2547" t="s">
        <v>334</v>
      </c>
      <c r="S2547">
        <v>59001</v>
      </c>
      <c r="T2547" t="s">
        <v>336</v>
      </c>
    </row>
    <row r="2548" spans="1:20" x14ac:dyDescent="0.25">
      <c r="A2548" t="s">
        <v>1187</v>
      </c>
      <c r="B2548" t="s">
        <v>580</v>
      </c>
      <c r="D2548">
        <v>903045001</v>
      </c>
      <c r="E2548" t="s">
        <v>968</v>
      </c>
      <c r="F2548" t="s">
        <v>969</v>
      </c>
      <c r="G2548" t="s">
        <v>333</v>
      </c>
      <c r="H2548">
        <v>17087</v>
      </c>
      <c r="I2548">
        <v>150</v>
      </c>
      <c r="J2548" t="s">
        <v>330</v>
      </c>
      <c r="K2548">
        <v>1</v>
      </c>
      <c r="L2548">
        <v>25</v>
      </c>
      <c r="M2548">
        <v>6</v>
      </c>
      <c r="O2548" t="s">
        <v>26</v>
      </c>
      <c r="P2548">
        <v>17087</v>
      </c>
      <c r="Q2548" t="s">
        <v>492</v>
      </c>
      <c r="R2548" t="s">
        <v>334</v>
      </c>
      <c r="S2548">
        <v>59001</v>
      </c>
      <c r="T2548" t="s">
        <v>336</v>
      </c>
    </row>
    <row r="2549" spans="1:20" x14ac:dyDescent="0.25">
      <c r="A2549" t="s">
        <v>779</v>
      </c>
      <c r="B2549" t="s">
        <v>456</v>
      </c>
      <c r="D2549">
        <v>906012001</v>
      </c>
      <c r="E2549" t="s">
        <v>780</v>
      </c>
      <c r="F2549" t="s">
        <v>781</v>
      </c>
      <c r="G2549" t="s">
        <v>333</v>
      </c>
      <c r="H2549">
        <v>17087</v>
      </c>
      <c r="I2549">
        <v>1250.2</v>
      </c>
      <c r="J2549" t="s">
        <v>330</v>
      </c>
      <c r="K2549">
        <v>20</v>
      </c>
      <c r="L2549">
        <v>62.51</v>
      </c>
      <c r="M2549">
        <v>20</v>
      </c>
      <c r="O2549" t="s">
        <v>26</v>
      </c>
      <c r="P2549">
        <v>17087</v>
      </c>
      <c r="Q2549" t="s">
        <v>492</v>
      </c>
      <c r="R2549" t="s">
        <v>334</v>
      </c>
      <c r="S2549">
        <v>59001</v>
      </c>
      <c r="T2549" t="s">
        <v>336</v>
      </c>
    </row>
    <row r="2550" spans="1:20" x14ac:dyDescent="0.25">
      <c r="A2550" t="s">
        <v>973</v>
      </c>
      <c r="B2550" t="s">
        <v>407</v>
      </c>
      <c r="D2550">
        <v>906012001</v>
      </c>
      <c r="E2550" t="s">
        <v>780</v>
      </c>
      <c r="F2550" t="s">
        <v>781</v>
      </c>
      <c r="G2550" t="s">
        <v>333</v>
      </c>
      <c r="H2550">
        <v>17087</v>
      </c>
      <c r="I2550">
        <v>1250.2</v>
      </c>
      <c r="J2550" t="s">
        <v>330</v>
      </c>
      <c r="K2550">
        <v>12</v>
      </c>
      <c r="L2550">
        <v>62.51</v>
      </c>
      <c r="M2550">
        <v>20</v>
      </c>
      <c r="O2550" t="s">
        <v>26</v>
      </c>
      <c r="P2550">
        <v>17087</v>
      </c>
      <c r="Q2550" t="s">
        <v>492</v>
      </c>
      <c r="R2550" t="s">
        <v>334</v>
      </c>
      <c r="S2550">
        <v>59001</v>
      </c>
      <c r="T2550" t="s">
        <v>336</v>
      </c>
    </row>
    <row r="2551" spans="1:20" x14ac:dyDescent="0.25">
      <c r="A2551" t="s">
        <v>1378</v>
      </c>
      <c r="B2551" t="s">
        <v>769</v>
      </c>
      <c r="D2551">
        <v>905000000</v>
      </c>
      <c r="E2551" t="s">
        <v>1066</v>
      </c>
      <c r="F2551" t="s">
        <v>1067</v>
      </c>
      <c r="G2551" t="s">
        <v>333</v>
      </c>
      <c r="H2551">
        <v>17087</v>
      </c>
      <c r="I2551">
        <v>625.1</v>
      </c>
      <c r="J2551" t="s">
        <v>330</v>
      </c>
      <c r="K2551">
        <v>16</v>
      </c>
      <c r="L2551">
        <v>62.51</v>
      </c>
      <c r="M2551">
        <v>10</v>
      </c>
      <c r="O2551" t="s">
        <v>26</v>
      </c>
      <c r="P2551">
        <v>17087</v>
      </c>
      <c r="Q2551" t="s">
        <v>492</v>
      </c>
      <c r="R2551" t="s">
        <v>334</v>
      </c>
      <c r="S2551">
        <v>59001</v>
      </c>
      <c r="T2551" t="s">
        <v>336</v>
      </c>
    </row>
    <row r="2552" spans="1:20" x14ac:dyDescent="0.25">
      <c r="A2552" t="s">
        <v>1108</v>
      </c>
      <c r="B2552" t="s">
        <v>792</v>
      </c>
      <c r="D2552">
        <v>908013001</v>
      </c>
      <c r="E2552" t="s">
        <v>817</v>
      </c>
      <c r="F2552" t="s">
        <v>1109</v>
      </c>
      <c r="G2552" t="s">
        <v>333</v>
      </c>
      <c r="H2552">
        <v>17087</v>
      </c>
      <c r="I2552">
        <v>400</v>
      </c>
      <c r="J2552" t="s">
        <v>330</v>
      </c>
      <c r="K2552">
        <v>30</v>
      </c>
      <c r="L2552">
        <v>40</v>
      </c>
      <c r="M2552">
        <v>10</v>
      </c>
      <c r="O2552" t="s">
        <v>26</v>
      </c>
      <c r="P2552">
        <v>17087</v>
      </c>
      <c r="Q2552" t="s">
        <v>492</v>
      </c>
      <c r="R2552" t="s">
        <v>334</v>
      </c>
      <c r="S2552">
        <v>59001</v>
      </c>
      <c r="T2552" t="s">
        <v>336</v>
      </c>
    </row>
    <row r="2553" spans="1:20" x14ac:dyDescent="0.25">
      <c r="A2553" t="s">
        <v>1412</v>
      </c>
      <c r="B2553" t="s">
        <v>441</v>
      </c>
      <c r="D2553">
        <v>908013001</v>
      </c>
      <c r="E2553" t="s">
        <v>817</v>
      </c>
      <c r="F2553" t="s">
        <v>1109</v>
      </c>
      <c r="G2553" t="s">
        <v>333</v>
      </c>
      <c r="H2553">
        <v>17087</v>
      </c>
      <c r="I2553">
        <v>156</v>
      </c>
      <c r="J2553" t="s">
        <v>330</v>
      </c>
      <c r="K2553">
        <v>7</v>
      </c>
      <c r="L2553">
        <v>78</v>
      </c>
      <c r="M2553">
        <v>2</v>
      </c>
      <c r="O2553" t="s">
        <v>26</v>
      </c>
      <c r="P2553">
        <v>17087</v>
      </c>
      <c r="Q2553" t="s">
        <v>492</v>
      </c>
      <c r="R2553" t="s">
        <v>334</v>
      </c>
      <c r="S2553">
        <v>59001</v>
      </c>
      <c r="T2553" t="s">
        <v>336</v>
      </c>
    </row>
    <row r="2554" spans="1:20" x14ac:dyDescent="0.25">
      <c r="A2554" t="s">
        <v>1354</v>
      </c>
      <c r="B2554" t="s">
        <v>351</v>
      </c>
      <c r="D2554">
        <v>905000000</v>
      </c>
      <c r="E2554" t="s">
        <v>1066</v>
      </c>
      <c r="F2554" t="s">
        <v>1067</v>
      </c>
      <c r="G2554" t="s">
        <v>333</v>
      </c>
      <c r="H2554">
        <v>17087</v>
      </c>
      <c r="I2554">
        <v>780</v>
      </c>
      <c r="J2554" t="s">
        <v>330</v>
      </c>
      <c r="K2554">
        <v>4</v>
      </c>
      <c r="L2554">
        <v>78</v>
      </c>
      <c r="M2554">
        <v>10</v>
      </c>
      <c r="O2554" t="s">
        <v>26</v>
      </c>
      <c r="P2554">
        <v>17087</v>
      </c>
      <c r="Q2554" t="s">
        <v>492</v>
      </c>
      <c r="R2554" t="s">
        <v>334</v>
      </c>
      <c r="S2554">
        <v>59001</v>
      </c>
      <c r="T2554" t="s">
        <v>336</v>
      </c>
    </row>
    <row r="2555" spans="1:20" x14ac:dyDescent="0.25">
      <c r="A2555" t="s">
        <v>1363</v>
      </c>
      <c r="B2555" t="s">
        <v>796</v>
      </c>
      <c r="D2555">
        <v>908090010</v>
      </c>
      <c r="E2555" t="s">
        <v>1364</v>
      </c>
      <c r="F2555" t="s">
        <v>982</v>
      </c>
      <c r="G2555" t="s">
        <v>333</v>
      </c>
      <c r="H2555">
        <v>17087</v>
      </c>
      <c r="I2555">
        <v>780</v>
      </c>
      <c r="J2555" t="s">
        <v>330</v>
      </c>
      <c r="K2555">
        <v>15</v>
      </c>
      <c r="L2555">
        <v>78</v>
      </c>
      <c r="M2555">
        <v>10</v>
      </c>
      <c r="O2555" t="s">
        <v>26</v>
      </c>
      <c r="P2555">
        <v>17087</v>
      </c>
      <c r="Q2555" t="s">
        <v>492</v>
      </c>
      <c r="R2555" t="s">
        <v>334</v>
      </c>
      <c r="S2555">
        <v>59001</v>
      </c>
      <c r="T2555" t="s">
        <v>336</v>
      </c>
    </row>
    <row r="2556" spans="1:20" x14ac:dyDescent="0.25">
      <c r="A2556" t="s">
        <v>977</v>
      </c>
      <c r="B2556" t="s">
        <v>792</v>
      </c>
      <c r="D2556">
        <v>909059001</v>
      </c>
      <c r="E2556" t="s">
        <v>978</v>
      </c>
      <c r="F2556" t="s">
        <v>979</v>
      </c>
      <c r="G2556" t="s">
        <v>333</v>
      </c>
      <c r="H2556">
        <v>17087</v>
      </c>
      <c r="I2556">
        <v>200</v>
      </c>
      <c r="J2556" t="s">
        <v>330</v>
      </c>
      <c r="K2556">
        <v>6</v>
      </c>
      <c r="L2556">
        <v>40</v>
      </c>
      <c r="M2556">
        <v>5</v>
      </c>
      <c r="O2556" t="s">
        <v>26</v>
      </c>
      <c r="P2556">
        <v>17087</v>
      </c>
      <c r="Q2556" t="s">
        <v>492</v>
      </c>
      <c r="R2556" t="s">
        <v>334</v>
      </c>
      <c r="S2556">
        <v>59001</v>
      </c>
      <c r="T2556" t="s">
        <v>336</v>
      </c>
    </row>
    <row r="2557" spans="1:20" x14ac:dyDescent="0.25">
      <c r="A2557" t="s">
        <v>1119</v>
      </c>
      <c r="B2557" t="s">
        <v>759</v>
      </c>
      <c r="D2557">
        <v>909059001</v>
      </c>
      <c r="E2557" t="s">
        <v>978</v>
      </c>
      <c r="F2557" t="s">
        <v>979</v>
      </c>
      <c r="G2557" t="s">
        <v>333</v>
      </c>
      <c r="H2557">
        <v>17087</v>
      </c>
      <c r="I2557">
        <v>393</v>
      </c>
      <c r="J2557" t="s">
        <v>330</v>
      </c>
      <c r="K2557">
        <v>2</v>
      </c>
      <c r="L2557">
        <v>78.599999999999994</v>
      </c>
      <c r="M2557">
        <v>5</v>
      </c>
      <c r="O2557" t="s">
        <v>26</v>
      </c>
      <c r="P2557">
        <v>17087</v>
      </c>
      <c r="Q2557" t="s">
        <v>492</v>
      </c>
      <c r="R2557" t="s">
        <v>334</v>
      </c>
      <c r="S2557">
        <v>59001</v>
      </c>
      <c r="T2557" t="s">
        <v>336</v>
      </c>
    </row>
    <row r="2558" spans="1:20" x14ac:dyDescent="0.25">
      <c r="A2558" t="s">
        <v>1399</v>
      </c>
      <c r="B2558" t="s">
        <v>838</v>
      </c>
      <c r="D2558">
        <v>908066020</v>
      </c>
      <c r="E2558" t="s">
        <v>981</v>
      </c>
      <c r="F2558" t="s">
        <v>982</v>
      </c>
      <c r="G2558" t="s">
        <v>333</v>
      </c>
      <c r="H2558">
        <v>17087</v>
      </c>
      <c r="I2558">
        <v>1170</v>
      </c>
      <c r="J2558" t="s">
        <v>330</v>
      </c>
      <c r="K2558">
        <v>4</v>
      </c>
      <c r="L2558">
        <v>78</v>
      </c>
      <c r="M2558">
        <v>15</v>
      </c>
      <c r="O2558" t="s">
        <v>26</v>
      </c>
      <c r="P2558">
        <v>17087</v>
      </c>
      <c r="Q2558" t="s">
        <v>492</v>
      </c>
      <c r="R2558" t="s">
        <v>334</v>
      </c>
      <c r="S2558">
        <v>59001</v>
      </c>
      <c r="T2558" t="s">
        <v>336</v>
      </c>
    </row>
    <row r="2559" spans="1:20" x14ac:dyDescent="0.25">
      <c r="A2559" t="s">
        <v>1300</v>
      </c>
      <c r="B2559" t="s">
        <v>1000</v>
      </c>
      <c r="D2559">
        <v>908066020</v>
      </c>
      <c r="E2559" t="s">
        <v>981</v>
      </c>
      <c r="F2559" t="s">
        <v>982</v>
      </c>
      <c r="G2559" t="s">
        <v>333</v>
      </c>
      <c r="H2559">
        <v>17087</v>
      </c>
      <c r="I2559">
        <v>600</v>
      </c>
      <c r="J2559" t="s">
        <v>330</v>
      </c>
      <c r="K2559">
        <v>3</v>
      </c>
      <c r="L2559">
        <v>40</v>
      </c>
      <c r="M2559">
        <v>15</v>
      </c>
      <c r="O2559" t="s">
        <v>26</v>
      </c>
      <c r="P2559">
        <v>17087</v>
      </c>
      <c r="Q2559" t="s">
        <v>492</v>
      </c>
      <c r="R2559" t="s">
        <v>334</v>
      </c>
      <c r="S2559">
        <v>59001</v>
      </c>
      <c r="T2559" t="s">
        <v>336</v>
      </c>
    </row>
    <row r="2560" spans="1:20" x14ac:dyDescent="0.25">
      <c r="A2560" t="s">
        <v>782</v>
      </c>
      <c r="B2560" t="s">
        <v>358</v>
      </c>
      <c r="D2560">
        <v>901010020</v>
      </c>
      <c r="E2560" t="s">
        <v>762</v>
      </c>
      <c r="F2560" t="s">
        <v>783</v>
      </c>
      <c r="G2560" t="s">
        <v>333</v>
      </c>
      <c r="H2560">
        <v>17087</v>
      </c>
      <c r="I2560">
        <v>80</v>
      </c>
      <c r="J2560" t="s">
        <v>330</v>
      </c>
      <c r="K2560">
        <v>4</v>
      </c>
      <c r="L2560">
        <v>40</v>
      </c>
      <c r="M2560">
        <v>2</v>
      </c>
      <c r="O2560" t="s">
        <v>26</v>
      </c>
      <c r="P2560">
        <v>17087</v>
      </c>
      <c r="Q2560" t="s">
        <v>492</v>
      </c>
      <c r="R2560" t="s">
        <v>334</v>
      </c>
      <c r="S2560">
        <v>59001</v>
      </c>
      <c r="T2560" t="s">
        <v>336</v>
      </c>
    </row>
    <row r="2561" spans="1:20" x14ac:dyDescent="0.25">
      <c r="A2561" t="s">
        <v>1535</v>
      </c>
      <c r="B2561" t="s">
        <v>796</v>
      </c>
      <c r="D2561">
        <v>901021009</v>
      </c>
      <c r="E2561" t="s">
        <v>1536</v>
      </c>
      <c r="F2561" t="s">
        <v>783</v>
      </c>
      <c r="G2561" t="s">
        <v>333</v>
      </c>
      <c r="H2561">
        <v>17087</v>
      </c>
      <c r="I2561">
        <v>156</v>
      </c>
      <c r="J2561" t="s">
        <v>330</v>
      </c>
      <c r="K2561">
        <v>7</v>
      </c>
      <c r="L2561">
        <v>78</v>
      </c>
      <c r="M2561">
        <v>2</v>
      </c>
      <c r="O2561" t="s">
        <v>26</v>
      </c>
      <c r="P2561">
        <v>17087</v>
      </c>
      <c r="Q2561" t="s">
        <v>492</v>
      </c>
      <c r="R2561" t="s">
        <v>334</v>
      </c>
      <c r="S2561">
        <v>59001</v>
      </c>
      <c r="T2561" t="s">
        <v>336</v>
      </c>
    </row>
    <row r="2562" spans="1:20" x14ac:dyDescent="0.25">
      <c r="A2562" t="s">
        <v>1276</v>
      </c>
      <c r="B2562" t="s">
        <v>358</v>
      </c>
      <c r="D2562">
        <v>905028001</v>
      </c>
      <c r="E2562" t="s">
        <v>1069</v>
      </c>
      <c r="F2562" t="s">
        <v>1070</v>
      </c>
      <c r="G2562" t="s">
        <v>333</v>
      </c>
      <c r="H2562">
        <v>17087</v>
      </c>
      <c r="I2562">
        <v>400</v>
      </c>
      <c r="J2562" t="s">
        <v>330</v>
      </c>
      <c r="K2562">
        <v>1</v>
      </c>
      <c r="L2562">
        <v>40</v>
      </c>
      <c r="M2562">
        <v>10</v>
      </c>
      <c r="O2562" t="s">
        <v>26</v>
      </c>
      <c r="P2562">
        <v>17087</v>
      </c>
      <c r="Q2562" t="s">
        <v>492</v>
      </c>
      <c r="R2562" t="s">
        <v>334</v>
      </c>
      <c r="S2562">
        <v>59001</v>
      </c>
      <c r="T2562" t="s">
        <v>336</v>
      </c>
    </row>
    <row r="2563" spans="1:20" x14ac:dyDescent="0.25">
      <c r="A2563" t="s">
        <v>1190</v>
      </c>
      <c r="B2563" t="s">
        <v>407</v>
      </c>
      <c r="D2563">
        <v>905028001</v>
      </c>
      <c r="E2563" t="s">
        <v>1069</v>
      </c>
      <c r="F2563" t="s">
        <v>1070</v>
      </c>
      <c r="G2563" t="s">
        <v>333</v>
      </c>
      <c r="H2563">
        <v>17087</v>
      </c>
      <c r="I2563">
        <v>625.1</v>
      </c>
      <c r="J2563" t="s">
        <v>330</v>
      </c>
      <c r="K2563">
        <v>6</v>
      </c>
      <c r="L2563">
        <v>62.51</v>
      </c>
      <c r="M2563">
        <v>10</v>
      </c>
      <c r="O2563" t="s">
        <v>26</v>
      </c>
      <c r="P2563">
        <v>17087</v>
      </c>
      <c r="Q2563" t="s">
        <v>492</v>
      </c>
      <c r="R2563" t="s">
        <v>334</v>
      </c>
      <c r="S2563">
        <v>59001</v>
      </c>
      <c r="T2563" t="s">
        <v>336</v>
      </c>
    </row>
    <row r="2564" spans="1:20" x14ac:dyDescent="0.25">
      <c r="A2564" t="s">
        <v>983</v>
      </c>
      <c r="B2564" t="s">
        <v>796</v>
      </c>
      <c r="D2564">
        <v>901056001</v>
      </c>
      <c r="E2564" t="s">
        <v>865</v>
      </c>
      <c r="F2564" t="s">
        <v>866</v>
      </c>
      <c r="G2564" t="s">
        <v>333</v>
      </c>
      <c r="H2564">
        <v>17087</v>
      </c>
      <c r="I2564">
        <v>156</v>
      </c>
      <c r="J2564" t="s">
        <v>330</v>
      </c>
      <c r="K2564">
        <v>14</v>
      </c>
      <c r="L2564">
        <v>78</v>
      </c>
      <c r="M2564">
        <v>2</v>
      </c>
      <c r="O2564" t="s">
        <v>26</v>
      </c>
      <c r="P2564">
        <v>17087</v>
      </c>
      <c r="Q2564" t="s">
        <v>492</v>
      </c>
      <c r="R2564" t="s">
        <v>334</v>
      </c>
      <c r="S2564">
        <v>59001</v>
      </c>
      <c r="T2564" t="s">
        <v>336</v>
      </c>
    </row>
    <row r="2565" spans="1:20" x14ac:dyDescent="0.25">
      <c r="A2565" t="s">
        <v>1342</v>
      </c>
      <c r="B2565" t="s">
        <v>358</v>
      </c>
      <c r="D2565">
        <v>901056001</v>
      </c>
      <c r="E2565" t="s">
        <v>865</v>
      </c>
      <c r="F2565" t="s">
        <v>866</v>
      </c>
      <c r="G2565" t="s">
        <v>333</v>
      </c>
      <c r="H2565">
        <v>17087</v>
      </c>
      <c r="I2565">
        <v>240</v>
      </c>
      <c r="J2565" t="s">
        <v>330</v>
      </c>
      <c r="K2565">
        <v>2</v>
      </c>
      <c r="L2565">
        <v>40</v>
      </c>
      <c r="M2565">
        <v>6</v>
      </c>
      <c r="O2565" t="s">
        <v>26</v>
      </c>
      <c r="P2565">
        <v>17087</v>
      </c>
      <c r="Q2565" t="s">
        <v>492</v>
      </c>
      <c r="R2565" t="s">
        <v>334</v>
      </c>
      <c r="S2565">
        <v>59001</v>
      </c>
      <c r="T2565" t="s">
        <v>336</v>
      </c>
    </row>
    <row r="2566" spans="1:20" x14ac:dyDescent="0.25">
      <c r="A2566" t="s">
        <v>859</v>
      </c>
      <c r="B2566" t="s">
        <v>849</v>
      </c>
      <c r="D2566">
        <v>904017001</v>
      </c>
      <c r="E2566" t="s">
        <v>857</v>
      </c>
      <c r="F2566" t="s">
        <v>858</v>
      </c>
      <c r="G2566" t="s">
        <v>333</v>
      </c>
      <c r="H2566">
        <v>17087</v>
      </c>
      <c r="I2566">
        <v>1414.8</v>
      </c>
      <c r="J2566" t="s">
        <v>330</v>
      </c>
      <c r="K2566">
        <v>37</v>
      </c>
      <c r="L2566">
        <v>78.599999999999994</v>
      </c>
      <c r="M2566">
        <v>18</v>
      </c>
      <c r="O2566" t="s">
        <v>26</v>
      </c>
      <c r="P2566">
        <v>17087</v>
      </c>
      <c r="Q2566" t="s">
        <v>492</v>
      </c>
      <c r="R2566" t="s">
        <v>334</v>
      </c>
      <c r="S2566">
        <v>59001</v>
      </c>
      <c r="T2566" t="s">
        <v>336</v>
      </c>
    </row>
    <row r="2567" spans="1:20" x14ac:dyDescent="0.25">
      <c r="A2567" t="s">
        <v>859</v>
      </c>
      <c r="B2567" t="s">
        <v>849</v>
      </c>
      <c r="D2567">
        <v>904017001</v>
      </c>
      <c r="E2567" t="s">
        <v>857</v>
      </c>
      <c r="F2567" t="s">
        <v>858</v>
      </c>
      <c r="G2567" t="s">
        <v>333</v>
      </c>
      <c r="H2567">
        <v>17087</v>
      </c>
      <c r="I2567">
        <v>1202.5999999999999</v>
      </c>
      <c r="J2567" t="s">
        <v>330</v>
      </c>
      <c r="K2567">
        <v>38</v>
      </c>
      <c r="L2567">
        <v>171.8</v>
      </c>
      <c r="M2567">
        <v>7</v>
      </c>
      <c r="O2567" t="s">
        <v>26</v>
      </c>
      <c r="P2567">
        <v>17087</v>
      </c>
      <c r="Q2567" t="s">
        <v>492</v>
      </c>
      <c r="R2567" t="s">
        <v>334</v>
      </c>
      <c r="S2567">
        <v>59001</v>
      </c>
      <c r="T2567" t="s">
        <v>336</v>
      </c>
    </row>
    <row r="2568" spans="1:20" x14ac:dyDescent="0.25">
      <c r="A2568" t="s">
        <v>1316</v>
      </c>
      <c r="B2568" t="s">
        <v>413</v>
      </c>
      <c r="D2568">
        <v>904017001</v>
      </c>
      <c r="E2568" t="s">
        <v>857</v>
      </c>
      <c r="F2568" t="s">
        <v>858</v>
      </c>
      <c r="G2568" t="s">
        <v>333</v>
      </c>
      <c r="H2568">
        <v>17087</v>
      </c>
      <c r="I2568">
        <v>625.1</v>
      </c>
      <c r="J2568" t="s">
        <v>330</v>
      </c>
      <c r="K2568">
        <v>21</v>
      </c>
      <c r="L2568">
        <v>62.51</v>
      </c>
      <c r="M2568">
        <v>10</v>
      </c>
      <c r="O2568" t="s">
        <v>26</v>
      </c>
      <c r="P2568">
        <v>17087</v>
      </c>
      <c r="Q2568" t="s">
        <v>492</v>
      </c>
      <c r="R2568" t="s">
        <v>334</v>
      </c>
      <c r="S2568">
        <v>59001</v>
      </c>
      <c r="T2568" t="s">
        <v>336</v>
      </c>
    </row>
    <row r="2569" spans="1:20" x14ac:dyDescent="0.25">
      <c r="A2569" t="s">
        <v>860</v>
      </c>
      <c r="B2569" t="s">
        <v>356</v>
      </c>
      <c r="D2569">
        <v>904017001</v>
      </c>
      <c r="E2569" t="s">
        <v>857</v>
      </c>
      <c r="F2569" t="s">
        <v>858</v>
      </c>
      <c r="G2569" t="s">
        <v>333</v>
      </c>
      <c r="H2569">
        <v>17087</v>
      </c>
      <c r="I2569">
        <v>2106</v>
      </c>
      <c r="J2569" t="s">
        <v>330</v>
      </c>
      <c r="K2569">
        <v>40</v>
      </c>
      <c r="L2569">
        <v>78</v>
      </c>
      <c r="M2569">
        <v>27</v>
      </c>
      <c r="O2569" t="s">
        <v>26</v>
      </c>
      <c r="P2569">
        <v>17087</v>
      </c>
      <c r="Q2569" t="s">
        <v>492</v>
      </c>
      <c r="R2569" t="s">
        <v>334</v>
      </c>
      <c r="S2569">
        <v>59001</v>
      </c>
      <c r="T2569" t="s">
        <v>336</v>
      </c>
    </row>
    <row r="2570" spans="1:20" x14ac:dyDescent="0.25">
      <c r="A2570" t="s">
        <v>860</v>
      </c>
      <c r="B2570" t="s">
        <v>356</v>
      </c>
      <c r="D2570">
        <v>904017001</v>
      </c>
      <c r="E2570" t="s">
        <v>857</v>
      </c>
      <c r="F2570" t="s">
        <v>858</v>
      </c>
      <c r="G2570" t="s">
        <v>333</v>
      </c>
      <c r="H2570">
        <v>17087</v>
      </c>
      <c r="I2570">
        <v>1872</v>
      </c>
      <c r="J2570" t="s">
        <v>330</v>
      </c>
      <c r="K2570">
        <v>41</v>
      </c>
      <c r="L2570">
        <v>78</v>
      </c>
      <c r="M2570">
        <v>24</v>
      </c>
      <c r="O2570" t="s">
        <v>26</v>
      </c>
      <c r="P2570">
        <v>17087</v>
      </c>
      <c r="Q2570" t="s">
        <v>492</v>
      </c>
      <c r="R2570" t="s">
        <v>334</v>
      </c>
      <c r="S2570">
        <v>59001</v>
      </c>
      <c r="T2570" t="s">
        <v>336</v>
      </c>
    </row>
    <row r="2571" spans="1:20" x14ac:dyDescent="0.25">
      <c r="A2571" t="s">
        <v>860</v>
      </c>
      <c r="B2571" t="s">
        <v>356</v>
      </c>
      <c r="D2571">
        <v>904017001</v>
      </c>
      <c r="E2571" t="s">
        <v>857</v>
      </c>
      <c r="F2571" t="s">
        <v>858</v>
      </c>
      <c r="G2571" t="s">
        <v>333</v>
      </c>
      <c r="H2571">
        <v>17087</v>
      </c>
      <c r="I2571">
        <v>760</v>
      </c>
      <c r="J2571" t="s">
        <v>330</v>
      </c>
      <c r="K2571">
        <v>42</v>
      </c>
      <c r="L2571">
        <v>40</v>
      </c>
      <c r="M2571">
        <v>19</v>
      </c>
      <c r="O2571" t="s">
        <v>26</v>
      </c>
      <c r="P2571">
        <v>17087</v>
      </c>
      <c r="Q2571" t="s">
        <v>492</v>
      </c>
      <c r="R2571" t="s">
        <v>334</v>
      </c>
      <c r="S2571">
        <v>59001</v>
      </c>
      <c r="T2571" t="s">
        <v>336</v>
      </c>
    </row>
    <row r="2572" spans="1:20" x14ac:dyDescent="0.25">
      <c r="A2572" t="s">
        <v>790</v>
      </c>
      <c r="B2572" t="s">
        <v>356</v>
      </c>
      <c r="D2572">
        <v>908030080</v>
      </c>
      <c r="E2572" t="s">
        <v>785</v>
      </c>
      <c r="F2572" t="s">
        <v>786</v>
      </c>
      <c r="G2572" t="s">
        <v>333</v>
      </c>
      <c r="H2572">
        <v>17087</v>
      </c>
      <c r="I2572">
        <v>400</v>
      </c>
      <c r="J2572" t="s">
        <v>330</v>
      </c>
      <c r="K2572">
        <v>19</v>
      </c>
      <c r="L2572">
        <v>40</v>
      </c>
      <c r="M2572">
        <v>10</v>
      </c>
      <c r="O2572" t="s">
        <v>26</v>
      </c>
      <c r="P2572">
        <v>17087</v>
      </c>
      <c r="Q2572" t="s">
        <v>492</v>
      </c>
      <c r="R2572" t="s">
        <v>334</v>
      </c>
      <c r="S2572">
        <v>59001</v>
      </c>
      <c r="T2572" t="s">
        <v>336</v>
      </c>
    </row>
    <row r="2573" spans="1:20" x14ac:dyDescent="0.25">
      <c r="A2573" t="s">
        <v>1191</v>
      </c>
      <c r="B2573" t="s">
        <v>407</v>
      </c>
      <c r="D2573">
        <v>901056001</v>
      </c>
      <c r="E2573" t="s">
        <v>865</v>
      </c>
      <c r="F2573" t="s">
        <v>866</v>
      </c>
      <c r="G2573" t="s">
        <v>333</v>
      </c>
      <c r="H2573">
        <v>17087</v>
      </c>
      <c r="I2573">
        <v>187.53</v>
      </c>
      <c r="J2573" t="s">
        <v>330</v>
      </c>
      <c r="K2573">
        <v>10</v>
      </c>
      <c r="L2573">
        <v>62.51</v>
      </c>
      <c r="M2573">
        <v>3</v>
      </c>
      <c r="O2573" t="s">
        <v>26</v>
      </c>
      <c r="P2573">
        <v>17087</v>
      </c>
      <c r="Q2573" t="s">
        <v>492</v>
      </c>
      <c r="R2573" t="s">
        <v>334</v>
      </c>
      <c r="S2573">
        <v>59001</v>
      </c>
      <c r="T2573" t="s">
        <v>336</v>
      </c>
    </row>
    <row r="2574" spans="1:20" x14ac:dyDescent="0.25">
      <c r="A2574" t="s">
        <v>1537</v>
      </c>
      <c r="B2574" t="s">
        <v>608</v>
      </c>
      <c r="D2574">
        <v>901056001</v>
      </c>
      <c r="E2574" t="s">
        <v>865</v>
      </c>
      <c r="F2574" t="s">
        <v>866</v>
      </c>
      <c r="G2574" t="s">
        <v>333</v>
      </c>
      <c r="H2574">
        <v>17087</v>
      </c>
      <c r="I2574">
        <v>536.04</v>
      </c>
      <c r="J2574" t="s">
        <v>330</v>
      </c>
      <c r="K2574">
        <v>6</v>
      </c>
      <c r="L2574">
        <v>178.68</v>
      </c>
      <c r="M2574">
        <v>3</v>
      </c>
      <c r="O2574" t="s">
        <v>26</v>
      </c>
      <c r="P2574">
        <v>17087</v>
      </c>
      <c r="Q2574" t="s">
        <v>492</v>
      </c>
      <c r="R2574" t="s">
        <v>334</v>
      </c>
      <c r="S2574">
        <v>59001</v>
      </c>
      <c r="T2574" t="s">
        <v>336</v>
      </c>
    </row>
    <row r="2575" spans="1:20" x14ac:dyDescent="0.25">
      <c r="A2575" t="s">
        <v>1110</v>
      </c>
      <c r="B2575" t="s">
        <v>761</v>
      </c>
      <c r="D2575">
        <v>902065010</v>
      </c>
      <c r="E2575" t="s">
        <v>987</v>
      </c>
      <c r="F2575" t="s">
        <v>988</v>
      </c>
      <c r="G2575" t="s">
        <v>333</v>
      </c>
      <c r="H2575">
        <v>17087</v>
      </c>
      <c r="I2575">
        <v>200</v>
      </c>
      <c r="J2575" t="s">
        <v>330</v>
      </c>
      <c r="K2575">
        <v>10</v>
      </c>
      <c r="L2575">
        <v>40</v>
      </c>
      <c r="M2575">
        <v>5</v>
      </c>
      <c r="O2575" t="s">
        <v>26</v>
      </c>
      <c r="P2575">
        <v>17087</v>
      </c>
      <c r="Q2575" t="s">
        <v>492</v>
      </c>
      <c r="R2575" t="s">
        <v>334</v>
      </c>
      <c r="S2575">
        <v>59001</v>
      </c>
      <c r="T2575" t="s">
        <v>336</v>
      </c>
    </row>
    <row r="2576" spans="1:20" x14ac:dyDescent="0.25">
      <c r="A2576" t="s">
        <v>1110</v>
      </c>
      <c r="B2576" t="s">
        <v>761</v>
      </c>
      <c r="D2576">
        <v>902065010</v>
      </c>
      <c r="E2576" t="s">
        <v>987</v>
      </c>
      <c r="F2576" t="s">
        <v>988</v>
      </c>
      <c r="G2576" t="s">
        <v>333</v>
      </c>
      <c r="H2576">
        <v>17087</v>
      </c>
      <c r="I2576">
        <v>200</v>
      </c>
      <c r="J2576" t="s">
        <v>330</v>
      </c>
      <c r="K2576">
        <v>11</v>
      </c>
      <c r="L2576">
        <v>40</v>
      </c>
      <c r="M2576">
        <v>5</v>
      </c>
      <c r="O2576" t="s">
        <v>26</v>
      </c>
      <c r="P2576">
        <v>17087</v>
      </c>
      <c r="Q2576" t="s">
        <v>492</v>
      </c>
      <c r="R2576" t="s">
        <v>334</v>
      </c>
      <c r="S2576">
        <v>59001</v>
      </c>
      <c r="T2576" t="s">
        <v>336</v>
      </c>
    </row>
    <row r="2577" spans="1:20" x14ac:dyDescent="0.25">
      <c r="A2577" t="s">
        <v>1414</v>
      </c>
      <c r="B2577" t="s">
        <v>849</v>
      </c>
      <c r="D2577">
        <v>902065010</v>
      </c>
      <c r="E2577" t="s">
        <v>987</v>
      </c>
      <c r="F2577" t="s">
        <v>988</v>
      </c>
      <c r="G2577" t="s">
        <v>333</v>
      </c>
      <c r="H2577">
        <v>17087</v>
      </c>
      <c r="I2577">
        <v>1572</v>
      </c>
      <c r="J2577" t="s">
        <v>330</v>
      </c>
      <c r="K2577">
        <v>9</v>
      </c>
      <c r="L2577">
        <v>78.599999999999994</v>
      </c>
      <c r="M2577">
        <v>20</v>
      </c>
      <c r="O2577" t="s">
        <v>26</v>
      </c>
      <c r="P2577">
        <v>17087</v>
      </c>
      <c r="Q2577" t="s">
        <v>492</v>
      </c>
      <c r="R2577" t="s">
        <v>334</v>
      </c>
      <c r="S2577">
        <v>59001</v>
      </c>
      <c r="T2577" t="s">
        <v>336</v>
      </c>
    </row>
    <row r="2578" spans="1:20" x14ac:dyDescent="0.25">
      <c r="A2578" t="s">
        <v>1367</v>
      </c>
      <c r="B2578" t="s">
        <v>413</v>
      </c>
      <c r="D2578">
        <v>908030001</v>
      </c>
      <c r="E2578" t="s">
        <v>793</v>
      </c>
      <c r="F2578" t="s">
        <v>794</v>
      </c>
      <c r="G2578" t="s">
        <v>333</v>
      </c>
      <c r="H2578">
        <v>17087</v>
      </c>
      <c r="I2578">
        <v>1250.2</v>
      </c>
      <c r="J2578" t="s">
        <v>330</v>
      </c>
      <c r="K2578">
        <v>14</v>
      </c>
      <c r="L2578">
        <v>62.51</v>
      </c>
      <c r="M2578">
        <v>20</v>
      </c>
      <c r="O2578" t="s">
        <v>26</v>
      </c>
      <c r="P2578">
        <v>17087</v>
      </c>
      <c r="Q2578" t="s">
        <v>492</v>
      </c>
      <c r="R2578" t="s">
        <v>334</v>
      </c>
      <c r="S2578">
        <v>59001</v>
      </c>
      <c r="T2578" t="s">
        <v>336</v>
      </c>
    </row>
    <row r="2579" spans="1:20" x14ac:dyDescent="0.25">
      <c r="A2579" t="s">
        <v>990</v>
      </c>
      <c r="B2579" t="s">
        <v>803</v>
      </c>
      <c r="D2579">
        <v>908030001</v>
      </c>
      <c r="E2579" t="s">
        <v>793</v>
      </c>
      <c r="F2579" t="s">
        <v>794</v>
      </c>
      <c r="G2579" t="s">
        <v>333</v>
      </c>
      <c r="H2579">
        <v>17087</v>
      </c>
      <c r="I2579">
        <v>1179</v>
      </c>
      <c r="J2579" t="s">
        <v>330</v>
      </c>
      <c r="K2579">
        <v>10</v>
      </c>
      <c r="L2579">
        <v>78.599999999999994</v>
      </c>
      <c r="M2579">
        <v>15</v>
      </c>
      <c r="O2579" t="s">
        <v>26</v>
      </c>
      <c r="P2579">
        <v>17087</v>
      </c>
      <c r="Q2579" t="s">
        <v>492</v>
      </c>
      <c r="R2579" t="s">
        <v>334</v>
      </c>
      <c r="S2579">
        <v>59001</v>
      </c>
      <c r="T2579" t="s">
        <v>336</v>
      </c>
    </row>
    <row r="2580" spans="1:20" x14ac:dyDescent="0.25">
      <c r="A2580" t="s">
        <v>993</v>
      </c>
      <c r="B2580" t="s">
        <v>849</v>
      </c>
      <c r="D2580">
        <v>908030001</v>
      </c>
      <c r="E2580" t="s">
        <v>793</v>
      </c>
      <c r="F2580" t="s">
        <v>794</v>
      </c>
      <c r="G2580" t="s">
        <v>333</v>
      </c>
      <c r="H2580">
        <v>17087</v>
      </c>
      <c r="I2580">
        <v>2312.87</v>
      </c>
      <c r="J2580" t="s">
        <v>330</v>
      </c>
      <c r="K2580">
        <v>18</v>
      </c>
      <c r="L2580">
        <v>62.51</v>
      </c>
      <c r="M2580">
        <v>37</v>
      </c>
      <c r="O2580" t="s">
        <v>26</v>
      </c>
      <c r="P2580">
        <v>17087</v>
      </c>
      <c r="Q2580" t="s">
        <v>492</v>
      </c>
      <c r="R2580" t="s">
        <v>334</v>
      </c>
      <c r="S2580">
        <v>59001</v>
      </c>
      <c r="T2580" t="s">
        <v>336</v>
      </c>
    </row>
    <row r="2581" spans="1:20" x14ac:dyDescent="0.25">
      <c r="A2581" t="s">
        <v>993</v>
      </c>
      <c r="B2581" t="s">
        <v>849</v>
      </c>
      <c r="D2581">
        <v>908030001</v>
      </c>
      <c r="E2581" t="s">
        <v>793</v>
      </c>
      <c r="F2581" t="s">
        <v>794</v>
      </c>
      <c r="G2581" t="s">
        <v>333</v>
      </c>
      <c r="H2581">
        <v>17087</v>
      </c>
      <c r="I2581">
        <v>220</v>
      </c>
      <c r="J2581" t="s">
        <v>330</v>
      </c>
      <c r="K2581">
        <v>19</v>
      </c>
      <c r="L2581">
        <v>110</v>
      </c>
      <c r="M2581">
        <v>2</v>
      </c>
      <c r="O2581" t="s">
        <v>26</v>
      </c>
      <c r="P2581">
        <v>17087</v>
      </c>
      <c r="Q2581" t="s">
        <v>492</v>
      </c>
      <c r="R2581" t="s">
        <v>334</v>
      </c>
      <c r="S2581">
        <v>59001</v>
      </c>
      <c r="T2581" t="s">
        <v>336</v>
      </c>
    </row>
    <row r="2582" spans="1:20" x14ac:dyDescent="0.25">
      <c r="A2582" t="s">
        <v>993</v>
      </c>
      <c r="B2582" t="s">
        <v>849</v>
      </c>
      <c r="D2582">
        <v>908030001</v>
      </c>
      <c r="E2582" t="s">
        <v>793</v>
      </c>
      <c r="F2582" t="s">
        <v>794</v>
      </c>
      <c r="G2582" t="s">
        <v>333</v>
      </c>
      <c r="H2582">
        <v>17087</v>
      </c>
      <c r="I2582">
        <v>1336.2</v>
      </c>
      <c r="J2582" t="s">
        <v>330</v>
      </c>
      <c r="K2582">
        <v>20</v>
      </c>
      <c r="L2582">
        <v>78.599999999999994</v>
      </c>
      <c r="M2582">
        <v>17</v>
      </c>
      <c r="O2582" t="s">
        <v>26</v>
      </c>
      <c r="P2582">
        <v>17087</v>
      </c>
      <c r="Q2582" t="s">
        <v>492</v>
      </c>
      <c r="R2582" t="s">
        <v>334</v>
      </c>
      <c r="S2582">
        <v>59001</v>
      </c>
      <c r="T2582" t="s">
        <v>336</v>
      </c>
    </row>
    <row r="2583" spans="1:20" x14ac:dyDescent="0.25">
      <c r="A2583" t="s">
        <v>1071</v>
      </c>
      <c r="B2583" t="s">
        <v>456</v>
      </c>
      <c r="D2583">
        <v>908030001</v>
      </c>
      <c r="E2583" t="s">
        <v>793</v>
      </c>
      <c r="F2583" t="s">
        <v>794</v>
      </c>
      <c r="G2583" t="s">
        <v>333</v>
      </c>
      <c r="H2583">
        <v>17087</v>
      </c>
      <c r="I2583">
        <v>1250.2</v>
      </c>
      <c r="J2583" t="s">
        <v>330</v>
      </c>
      <c r="K2583">
        <v>5</v>
      </c>
      <c r="L2583">
        <v>62.51</v>
      </c>
      <c r="M2583">
        <v>20</v>
      </c>
      <c r="O2583" t="s">
        <v>26</v>
      </c>
      <c r="P2583">
        <v>17087</v>
      </c>
      <c r="Q2583" t="s">
        <v>492</v>
      </c>
      <c r="R2583" t="s">
        <v>334</v>
      </c>
      <c r="S2583">
        <v>59001</v>
      </c>
      <c r="T2583" t="s">
        <v>336</v>
      </c>
    </row>
    <row r="2584" spans="1:20" x14ac:dyDescent="0.25">
      <c r="A2584" t="s">
        <v>791</v>
      </c>
      <c r="B2584" t="s">
        <v>792</v>
      </c>
      <c r="D2584">
        <v>908030001</v>
      </c>
      <c r="E2584" t="s">
        <v>793</v>
      </c>
      <c r="F2584" t="s">
        <v>794</v>
      </c>
      <c r="G2584" t="s">
        <v>333</v>
      </c>
      <c r="H2584">
        <v>17087</v>
      </c>
      <c r="I2584">
        <v>520</v>
      </c>
      <c r="J2584" t="s">
        <v>330</v>
      </c>
      <c r="K2584">
        <v>13</v>
      </c>
      <c r="L2584">
        <v>40</v>
      </c>
      <c r="M2584">
        <v>13</v>
      </c>
      <c r="O2584" t="s">
        <v>26</v>
      </c>
      <c r="P2584">
        <v>17087</v>
      </c>
      <c r="Q2584" t="s">
        <v>492</v>
      </c>
      <c r="R2584" t="s">
        <v>334</v>
      </c>
      <c r="S2584">
        <v>59001</v>
      </c>
      <c r="T2584" t="s">
        <v>336</v>
      </c>
    </row>
    <row r="2585" spans="1:20" x14ac:dyDescent="0.25">
      <c r="A2585" t="s">
        <v>1095</v>
      </c>
      <c r="B2585" t="s">
        <v>611</v>
      </c>
      <c r="D2585">
        <v>908030001</v>
      </c>
      <c r="E2585" t="s">
        <v>793</v>
      </c>
      <c r="F2585" t="s">
        <v>797</v>
      </c>
      <c r="G2585" t="s">
        <v>333</v>
      </c>
      <c r="H2585">
        <v>17087</v>
      </c>
      <c r="I2585">
        <v>780</v>
      </c>
      <c r="J2585" t="s">
        <v>330</v>
      </c>
      <c r="K2585">
        <v>8</v>
      </c>
      <c r="L2585">
        <v>78</v>
      </c>
      <c r="M2585">
        <v>10</v>
      </c>
      <c r="O2585" t="s">
        <v>26</v>
      </c>
      <c r="P2585">
        <v>17087</v>
      </c>
      <c r="Q2585" t="s">
        <v>492</v>
      </c>
      <c r="R2585" t="s">
        <v>334</v>
      </c>
      <c r="S2585">
        <v>59001</v>
      </c>
      <c r="T2585" t="s">
        <v>336</v>
      </c>
    </row>
    <row r="2586" spans="1:20" x14ac:dyDescent="0.25">
      <c r="A2586" t="s">
        <v>1072</v>
      </c>
      <c r="B2586" t="s">
        <v>568</v>
      </c>
      <c r="D2586">
        <v>908030020</v>
      </c>
      <c r="E2586" t="s">
        <v>799</v>
      </c>
      <c r="F2586" t="s">
        <v>797</v>
      </c>
      <c r="G2586" t="s">
        <v>333</v>
      </c>
      <c r="H2586">
        <v>17087</v>
      </c>
      <c r="I2586">
        <v>390</v>
      </c>
      <c r="J2586" t="s">
        <v>330</v>
      </c>
      <c r="K2586">
        <v>14</v>
      </c>
      <c r="L2586">
        <v>78</v>
      </c>
      <c r="M2586">
        <v>5</v>
      </c>
      <c r="O2586" t="s">
        <v>26</v>
      </c>
      <c r="P2586">
        <v>17087</v>
      </c>
      <c r="Q2586" t="s">
        <v>492</v>
      </c>
      <c r="R2586" t="s">
        <v>334</v>
      </c>
      <c r="S2586">
        <v>59001</v>
      </c>
      <c r="T2586" t="s">
        <v>336</v>
      </c>
    </row>
    <row r="2587" spans="1:20" x14ac:dyDescent="0.25">
      <c r="A2587" t="s">
        <v>798</v>
      </c>
      <c r="B2587" t="s">
        <v>358</v>
      </c>
      <c r="D2587">
        <v>908030020</v>
      </c>
      <c r="E2587" t="s">
        <v>799</v>
      </c>
      <c r="F2587" t="s">
        <v>797</v>
      </c>
      <c r="G2587" t="s">
        <v>333</v>
      </c>
      <c r="H2587">
        <v>17087</v>
      </c>
      <c r="I2587">
        <v>200</v>
      </c>
      <c r="J2587" t="s">
        <v>330</v>
      </c>
      <c r="K2587">
        <v>7</v>
      </c>
      <c r="L2587">
        <v>40</v>
      </c>
      <c r="M2587">
        <v>5</v>
      </c>
      <c r="O2587" t="s">
        <v>26</v>
      </c>
      <c r="P2587">
        <v>17087</v>
      </c>
      <c r="Q2587" t="s">
        <v>492</v>
      </c>
      <c r="R2587" t="s">
        <v>334</v>
      </c>
      <c r="S2587">
        <v>59001</v>
      </c>
      <c r="T2587" t="s">
        <v>336</v>
      </c>
    </row>
    <row r="2588" spans="1:20" x14ac:dyDescent="0.25">
      <c r="A2588" t="s">
        <v>1451</v>
      </c>
      <c r="B2588" t="s">
        <v>1012</v>
      </c>
      <c r="D2588">
        <v>903062010</v>
      </c>
      <c r="E2588" t="s">
        <v>1248</v>
      </c>
      <c r="F2588" t="s">
        <v>1249</v>
      </c>
      <c r="G2588" t="s">
        <v>333</v>
      </c>
      <c r="H2588">
        <v>17087</v>
      </c>
      <c r="I2588">
        <v>1786.8</v>
      </c>
      <c r="J2588" t="s">
        <v>330</v>
      </c>
      <c r="K2588">
        <v>7</v>
      </c>
      <c r="L2588">
        <v>178.68</v>
      </c>
      <c r="M2588">
        <v>10</v>
      </c>
      <c r="O2588" t="s">
        <v>26</v>
      </c>
      <c r="P2588">
        <v>17087</v>
      </c>
      <c r="Q2588" t="s">
        <v>492</v>
      </c>
      <c r="R2588" t="s">
        <v>334</v>
      </c>
      <c r="S2588">
        <v>59001</v>
      </c>
      <c r="T2588" t="s">
        <v>336</v>
      </c>
    </row>
    <row r="2589" spans="1:20" x14ac:dyDescent="0.25">
      <c r="A2589" t="s">
        <v>867</v>
      </c>
      <c r="B2589" t="s">
        <v>769</v>
      </c>
      <c r="D2589">
        <v>906055001</v>
      </c>
      <c r="E2589" t="s">
        <v>868</v>
      </c>
      <c r="F2589" t="s">
        <v>869</v>
      </c>
      <c r="G2589" t="s">
        <v>333</v>
      </c>
      <c r="H2589">
        <v>17087</v>
      </c>
      <c r="I2589">
        <v>1250.2</v>
      </c>
      <c r="J2589" t="s">
        <v>330</v>
      </c>
      <c r="K2589">
        <v>12</v>
      </c>
      <c r="L2589">
        <v>62.51</v>
      </c>
      <c r="M2589">
        <v>20</v>
      </c>
      <c r="O2589" t="s">
        <v>26</v>
      </c>
      <c r="P2589">
        <v>17087</v>
      </c>
      <c r="Q2589" t="s">
        <v>492</v>
      </c>
      <c r="R2589" t="s">
        <v>334</v>
      </c>
      <c r="S2589">
        <v>59001</v>
      </c>
      <c r="T2589" t="s">
        <v>336</v>
      </c>
    </row>
    <row r="2590" spans="1:20" x14ac:dyDescent="0.25">
      <c r="A2590" t="s">
        <v>1368</v>
      </c>
      <c r="B2590" t="s">
        <v>441</v>
      </c>
      <c r="D2590">
        <v>906012001</v>
      </c>
      <c r="E2590" t="s">
        <v>780</v>
      </c>
      <c r="F2590" t="s">
        <v>801</v>
      </c>
      <c r="G2590" t="s">
        <v>333</v>
      </c>
      <c r="H2590">
        <v>17087</v>
      </c>
      <c r="I2590">
        <v>1092</v>
      </c>
      <c r="J2590" t="s">
        <v>330</v>
      </c>
      <c r="K2590">
        <v>15</v>
      </c>
      <c r="L2590">
        <v>78</v>
      </c>
      <c r="M2590">
        <v>14</v>
      </c>
      <c r="O2590" t="s">
        <v>26</v>
      </c>
      <c r="P2590">
        <v>17087</v>
      </c>
      <c r="Q2590" t="s">
        <v>492</v>
      </c>
      <c r="R2590" t="s">
        <v>334</v>
      </c>
      <c r="S2590">
        <v>59001</v>
      </c>
      <c r="T2590" t="s">
        <v>336</v>
      </c>
    </row>
    <row r="2591" spans="1:20" x14ac:dyDescent="0.25">
      <c r="A2591" t="s">
        <v>1096</v>
      </c>
      <c r="B2591" t="s">
        <v>358</v>
      </c>
      <c r="D2591">
        <v>906012001</v>
      </c>
      <c r="E2591" t="s">
        <v>780</v>
      </c>
      <c r="F2591" t="s">
        <v>801</v>
      </c>
      <c r="G2591" t="s">
        <v>333</v>
      </c>
      <c r="H2591">
        <v>17087</v>
      </c>
      <c r="I2591">
        <v>400</v>
      </c>
      <c r="J2591" t="s">
        <v>330</v>
      </c>
      <c r="K2591">
        <v>10</v>
      </c>
      <c r="L2591">
        <v>40</v>
      </c>
      <c r="M2591">
        <v>10</v>
      </c>
      <c r="O2591" t="s">
        <v>26</v>
      </c>
      <c r="P2591">
        <v>17087</v>
      </c>
      <c r="Q2591" t="s">
        <v>492</v>
      </c>
      <c r="R2591" t="s">
        <v>334</v>
      </c>
      <c r="S2591">
        <v>59001</v>
      </c>
      <c r="T2591" t="s">
        <v>336</v>
      </c>
    </row>
    <row r="2592" spans="1:20" x14ac:dyDescent="0.25">
      <c r="A2592" t="s">
        <v>1197</v>
      </c>
      <c r="B2592" t="s">
        <v>407</v>
      </c>
      <c r="D2592">
        <v>907058001</v>
      </c>
      <c r="E2592" t="s">
        <v>804</v>
      </c>
      <c r="F2592" t="s">
        <v>805</v>
      </c>
      <c r="G2592" t="s">
        <v>333</v>
      </c>
      <c r="H2592">
        <v>17087</v>
      </c>
      <c r="I2592">
        <v>625.1</v>
      </c>
      <c r="J2592" t="s">
        <v>330</v>
      </c>
      <c r="K2592">
        <v>2</v>
      </c>
      <c r="L2592">
        <v>62.51</v>
      </c>
      <c r="M2592">
        <v>10</v>
      </c>
      <c r="O2592" t="s">
        <v>26</v>
      </c>
      <c r="P2592">
        <v>17087</v>
      </c>
      <c r="Q2592" t="s">
        <v>492</v>
      </c>
      <c r="R2592" t="s">
        <v>334</v>
      </c>
      <c r="S2592">
        <v>59001</v>
      </c>
      <c r="T2592" t="s">
        <v>336</v>
      </c>
    </row>
    <row r="2593" spans="1:20" x14ac:dyDescent="0.25">
      <c r="A2593" t="s">
        <v>1126</v>
      </c>
      <c r="B2593" t="s">
        <v>765</v>
      </c>
      <c r="D2593">
        <v>907058001</v>
      </c>
      <c r="E2593" t="s">
        <v>804</v>
      </c>
      <c r="F2593" t="s">
        <v>805</v>
      </c>
      <c r="G2593" t="s">
        <v>333</v>
      </c>
      <c r="H2593">
        <v>17087</v>
      </c>
      <c r="I2593">
        <v>625.1</v>
      </c>
      <c r="J2593" t="s">
        <v>330</v>
      </c>
      <c r="K2593">
        <v>3</v>
      </c>
      <c r="L2593">
        <v>62.51</v>
      </c>
      <c r="M2593">
        <v>10</v>
      </c>
      <c r="O2593" t="s">
        <v>26</v>
      </c>
      <c r="P2593">
        <v>17087</v>
      </c>
      <c r="Q2593" t="s">
        <v>492</v>
      </c>
      <c r="R2593" t="s">
        <v>334</v>
      </c>
      <c r="S2593">
        <v>59001</v>
      </c>
      <c r="T2593" t="s">
        <v>336</v>
      </c>
    </row>
    <row r="2594" spans="1:20" x14ac:dyDescent="0.25">
      <c r="A2594" t="s">
        <v>1127</v>
      </c>
      <c r="B2594" t="s">
        <v>849</v>
      </c>
      <c r="D2594">
        <v>907058001</v>
      </c>
      <c r="E2594" t="s">
        <v>804</v>
      </c>
      <c r="F2594" t="s">
        <v>805</v>
      </c>
      <c r="G2594" t="s">
        <v>333</v>
      </c>
      <c r="H2594">
        <v>17087</v>
      </c>
      <c r="I2594">
        <v>786</v>
      </c>
      <c r="J2594" t="s">
        <v>330</v>
      </c>
      <c r="K2594">
        <v>6</v>
      </c>
      <c r="L2594">
        <v>78.599999999999994</v>
      </c>
      <c r="M2594">
        <v>10</v>
      </c>
      <c r="O2594" t="s">
        <v>26</v>
      </c>
      <c r="P2594">
        <v>17087</v>
      </c>
      <c r="Q2594" t="s">
        <v>492</v>
      </c>
      <c r="R2594" t="s">
        <v>334</v>
      </c>
      <c r="S2594">
        <v>59001</v>
      </c>
      <c r="T2594" t="s">
        <v>336</v>
      </c>
    </row>
    <row r="2595" spans="1:20" x14ac:dyDescent="0.25">
      <c r="A2595" t="s">
        <v>1128</v>
      </c>
      <c r="B2595" t="s">
        <v>788</v>
      </c>
      <c r="D2595">
        <v>907058001</v>
      </c>
      <c r="E2595" t="s">
        <v>804</v>
      </c>
      <c r="F2595" t="s">
        <v>805</v>
      </c>
      <c r="G2595" t="s">
        <v>333</v>
      </c>
      <c r="H2595">
        <v>17087</v>
      </c>
      <c r="I2595">
        <v>780</v>
      </c>
      <c r="J2595" t="s">
        <v>330</v>
      </c>
      <c r="K2595">
        <v>7</v>
      </c>
      <c r="L2595">
        <v>78</v>
      </c>
      <c r="M2595">
        <v>10</v>
      </c>
      <c r="O2595" t="s">
        <v>26</v>
      </c>
      <c r="P2595">
        <v>17087</v>
      </c>
      <c r="Q2595" t="s">
        <v>492</v>
      </c>
      <c r="R2595" t="s">
        <v>334</v>
      </c>
      <c r="S2595">
        <v>59001</v>
      </c>
      <c r="T2595" t="s">
        <v>336</v>
      </c>
    </row>
    <row r="2596" spans="1:20" x14ac:dyDescent="0.25">
      <c r="A2596" t="s">
        <v>994</v>
      </c>
      <c r="B2596" t="s">
        <v>351</v>
      </c>
      <c r="D2596">
        <v>907058001</v>
      </c>
      <c r="E2596" t="s">
        <v>804</v>
      </c>
      <c r="F2596" t="s">
        <v>805</v>
      </c>
      <c r="G2596" t="s">
        <v>333</v>
      </c>
      <c r="H2596">
        <v>17087</v>
      </c>
      <c r="I2596">
        <v>780</v>
      </c>
      <c r="J2596" t="s">
        <v>330</v>
      </c>
      <c r="K2596">
        <v>6</v>
      </c>
      <c r="L2596">
        <v>78</v>
      </c>
      <c r="M2596">
        <v>10</v>
      </c>
      <c r="O2596" t="s">
        <v>26</v>
      </c>
      <c r="P2596">
        <v>17087</v>
      </c>
      <c r="Q2596" t="s">
        <v>492</v>
      </c>
      <c r="R2596" t="s">
        <v>334</v>
      </c>
      <c r="S2596">
        <v>59001</v>
      </c>
      <c r="T2596" t="s">
        <v>336</v>
      </c>
    </row>
    <row r="2597" spans="1:20" x14ac:dyDescent="0.25">
      <c r="A2597" t="s">
        <v>1200</v>
      </c>
      <c r="B2597" t="s">
        <v>441</v>
      </c>
      <c r="D2597">
        <v>907058001</v>
      </c>
      <c r="E2597" t="s">
        <v>804</v>
      </c>
      <c r="F2597" t="s">
        <v>805</v>
      </c>
      <c r="G2597" t="s">
        <v>333</v>
      </c>
      <c r="H2597">
        <v>17087</v>
      </c>
      <c r="I2597">
        <v>1170</v>
      </c>
      <c r="J2597" t="s">
        <v>330</v>
      </c>
      <c r="K2597">
        <v>9</v>
      </c>
      <c r="L2597">
        <v>78</v>
      </c>
      <c r="M2597">
        <v>15</v>
      </c>
      <c r="O2597" t="s">
        <v>26</v>
      </c>
      <c r="P2597">
        <v>17087</v>
      </c>
      <c r="Q2597" t="s">
        <v>492</v>
      </c>
      <c r="R2597" t="s">
        <v>334</v>
      </c>
      <c r="S2597">
        <v>59001</v>
      </c>
      <c r="T2597" t="s">
        <v>336</v>
      </c>
    </row>
    <row r="2598" spans="1:20" x14ac:dyDescent="0.25">
      <c r="A2598" t="s">
        <v>996</v>
      </c>
      <c r="B2598" t="s">
        <v>849</v>
      </c>
      <c r="D2598">
        <v>907053010</v>
      </c>
      <c r="E2598" t="s">
        <v>997</v>
      </c>
      <c r="F2598" t="s">
        <v>998</v>
      </c>
      <c r="G2598" t="s">
        <v>333</v>
      </c>
      <c r="H2598">
        <v>17087</v>
      </c>
      <c r="I2598">
        <v>2358</v>
      </c>
      <c r="J2598" t="s">
        <v>330</v>
      </c>
      <c r="K2598">
        <v>14</v>
      </c>
      <c r="L2598">
        <v>78.599999999999994</v>
      </c>
      <c r="M2598">
        <v>30</v>
      </c>
      <c r="O2598" t="s">
        <v>26</v>
      </c>
      <c r="P2598">
        <v>17087</v>
      </c>
      <c r="Q2598" t="s">
        <v>492</v>
      </c>
      <c r="R2598" t="s">
        <v>334</v>
      </c>
      <c r="S2598">
        <v>59001</v>
      </c>
      <c r="T2598" t="s">
        <v>336</v>
      </c>
    </row>
    <row r="2599" spans="1:20" x14ac:dyDescent="0.25">
      <c r="A2599" t="s">
        <v>1251</v>
      </c>
      <c r="B2599" t="s">
        <v>792</v>
      </c>
      <c r="D2599">
        <v>902064001</v>
      </c>
      <c r="E2599" t="s">
        <v>873</v>
      </c>
      <c r="F2599" t="s">
        <v>874</v>
      </c>
      <c r="G2599" t="s">
        <v>333</v>
      </c>
      <c r="H2599">
        <v>17087</v>
      </c>
      <c r="I2599">
        <v>400</v>
      </c>
      <c r="J2599" t="s">
        <v>330</v>
      </c>
      <c r="K2599">
        <v>11</v>
      </c>
      <c r="L2599">
        <v>40</v>
      </c>
      <c r="M2599">
        <v>10</v>
      </c>
      <c r="O2599" t="s">
        <v>26</v>
      </c>
      <c r="P2599">
        <v>17087</v>
      </c>
      <c r="Q2599" t="s">
        <v>492</v>
      </c>
      <c r="R2599" t="s">
        <v>334</v>
      </c>
      <c r="S2599">
        <v>59001</v>
      </c>
      <c r="T2599" t="s">
        <v>336</v>
      </c>
    </row>
    <row r="2600" spans="1:20" x14ac:dyDescent="0.25">
      <c r="A2600" t="s">
        <v>1517</v>
      </c>
      <c r="B2600" t="s">
        <v>441</v>
      </c>
      <c r="D2600">
        <v>907016010</v>
      </c>
      <c r="E2600" t="s">
        <v>1254</v>
      </c>
      <c r="F2600" t="s">
        <v>1255</v>
      </c>
      <c r="G2600" t="s">
        <v>333</v>
      </c>
      <c r="H2600">
        <v>17087</v>
      </c>
      <c r="I2600">
        <v>702</v>
      </c>
      <c r="J2600" t="s">
        <v>330</v>
      </c>
      <c r="K2600">
        <v>7</v>
      </c>
      <c r="L2600">
        <v>78</v>
      </c>
      <c r="M2600">
        <v>9</v>
      </c>
      <c r="O2600" t="s">
        <v>26</v>
      </c>
      <c r="P2600">
        <v>17087</v>
      </c>
      <c r="Q2600" t="s">
        <v>492</v>
      </c>
      <c r="R2600" t="s">
        <v>334</v>
      </c>
      <c r="S2600">
        <v>59001</v>
      </c>
      <c r="T2600" t="s">
        <v>336</v>
      </c>
    </row>
    <row r="2601" spans="1:20" x14ac:dyDescent="0.25">
      <c r="A2601" t="s">
        <v>1517</v>
      </c>
      <c r="B2601" t="s">
        <v>441</v>
      </c>
      <c r="D2601">
        <v>907016010</v>
      </c>
      <c r="E2601" t="s">
        <v>1254</v>
      </c>
      <c r="F2601" t="s">
        <v>1255</v>
      </c>
      <c r="G2601" t="s">
        <v>333</v>
      </c>
      <c r="H2601">
        <v>17087</v>
      </c>
      <c r="I2601">
        <v>78</v>
      </c>
      <c r="J2601" t="s">
        <v>330</v>
      </c>
      <c r="K2601">
        <v>8</v>
      </c>
      <c r="L2601">
        <v>78</v>
      </c>
      <c r="M2601">
        <v>1</v>
      </c>
      <c r="O2601" t="s">
        <v>26</v>
      </c>
      <c r="P2601">
        <v>17087</v>
      </c>
      <c r="Q2601" t="s">
        <v>492</v>
      </c>
      <c r="R2601" t="s">
        <v>334</v>
      </c>
      <c r="S2601">
        <v>59001</v>
      </c>
      <c r="T2601" t="s">
        <v>336</v>
      </c>
    </row>
    <row r="2602" spans="1:20" x14ac:dyDescent="0.25">
      <c r="A2602" t="s">
        <v>1459</v>
      </c>
      <c r="B2602" t="s">
        <v>441</v>
      </c>
      <c r="D2602">
        <v>908030080</v>
      </c>
      <c r="E2602" t="s">
        <v>785</v>
      </c>
      <c r="F2602" t="s">
        <v>1460</v>
      </c>
      <c r="G2602" t="s">
        <v>333</v>
      </c>
      <c r="H2602">
        <v>17087</v>
      </c>
      <c r="I2602">
        <v>1170</v>
      </c>
      <c r="J2602" t="s">
        <v>330</v>
      </c>
      <c r="K2602">
        <v>15</v>
      </c>
      <c r="L2602">
        <v>78</v>
      </c>
      <c r="M2602">
        <v>15</v>
      </c>
      <c r="O2602" t="s">
        <v>26</v>
      </c>
      <c r="P2602">
        <v>17087</v>
      </c>
      <c r="Q2602" t="s">
        <v>492</v>
      </c>
      <c r="R2602" t="s">
        <v>334</v>
      </c>
      <c r="S2602">
        <v>59001</v>
      </c>
      <c r="T2602" t="s">
        <v>336</v>
      </c>
    </row>
    <row r="2603" spans="1:20" x14ac:dyDescent="0.25">
      <c r="A2603" t="s">
        <v>1283</v>
      </c>
      <c r="B2603" t="s">
        <v>593</v>
      </c>
      <c r="D2603">
        <v>906019001</v>
      </c>
      <c r="E2603" t="s">
        <v>877</v>
      </c>
      <c r="F2603" t="s">
        <v>878</v>
      </c>
      <c r="G2603" t="s">
        <v>333</v>
      </c>
      <c r="H2603">
        <v>17087</v>
      </c>
      <c r="I2603">
        <v>560</v>
      </c>
      <c r="J2603" t="s">
        <v>330</v>
      </c>
      <c r="K2603">
        <v>7</v>
      </c>
      <c r="L2603">
        <v>40</v>
      </c>
      <c r="M2603">
        <v>14</v>
      </c>
      <c r="O2603" t="s">
        <v>26</v>
      </c>
      <c r="P2603">
        <v>17087</v>
      </c>
      <c r="Q2603" t="s">
        <v>492</v>
      </c>
      <c r="R2603" t="s">
        <v>334</v>
      </c>
      <c r="S2603">
        <v>59001</v>
      </c>
      <c r="T2603" t="s">
        <v>336</v>
      </c>
    </row>
    <row r="2604" spans="1:20" x14ac:dyDescent="0.25">
      <c r="A2604" t="s">
        <v>1098</v>
      </c>
      <c r="B2604" t="s">
        <v>351</v>
      </c>
      <c r="D2604">
        <v>906019001</v>
      </c>
      <c r="E2604" t="s">
        <v>877</v>
      </c>
      <c r="F2604" t="s">
        <v>878</v>
      </c>
      <c r="G2604" t="s">
        <v>333</v>
      </c>
      <c r="H2604">
        <v>17087</v>
      </c>
      <c r="I2604">
        <v>624</v>
      </c>
      <c r="J2604" t="s">
        <v>330</v>
      </c>
      <c r="K2604">
        <v>3</v>
      </c>
      <c r="L2604">
        <v>78</v>
      </c>
      <c r="M2604">
        <v>8</v>
      </c>
      <c r="O2604" t="s">
        <v>26</v>
      </c>
      <c r="P2604">
        <v>17087</v>
      </c>
      <c r="Q2604" t="s">
        <v>492</v>
      </c>
      <c r="R2604" t="s">
        <v>334</v>
      </c>
      <c r="S2604">
        <v>59001</v>
      </c>
      <c r="T2604" t="s">
        <v>336</v>
      </c>
    </row>
    <row r="2605" spans="1:20" x14ac:dyDescent="0.25">
      <c r="A2605" t="s">
        <v>999</v>
      </c>
      <c r="B2605" t="s">
        <v>1000</v>
      </c>
      <c r="D2605">
        <v>906019001</v>
      </c>
      <c r="E2605" t="s">
        <v>877</v>
      </c>
      <c r="F2605" t="s">
        <v>878</v>
      </c>
      <c r="G2605" t="s">
        <v>333</v>
      </c>
      <c r="H2605">
        <v>17087</v>
      </c>
      <c r="I2605">
        <v>120</v>
      </c>
      <c r="J2605" t="s">
        <v>330</v>
      </c>
      <c r="K2605">
        <v>15</v>
      </c>
      <c r="L2605">
        <v>40</v>
      </c>
      <c r="M2605">
        <v>3</v>
      </c>
      <c r="O2605" t="s">
        <v>26</v>
      </c>
      <c r="P2605">
        <v>17087</v>
      </c>
      <c r="Q2605" t="s">
        <v>492</v>
      </c>
      <c r="R2605" t="s">
        <v>334</v>
      </c>
      <c r="S2605">
        <v>59001</v>
      </c>
      <c r="T2605" t="s">
        <v>336</v>
      </c>
    </row>
    <row r="2606" spans="1:20" x14ac:dyDescent="0.25">
      <c r="A2606" t="s">
        <v>1002</v>
      </c>
      <c r="B2606" t="s">
        <v>358</v>
      </c>
      <c r="D2606">
        <v>907053010</v>
      </c>
      <c r="E2606" t="s">
        <v>997</v>
      </c>
      <c r="F2606" t="s">
        <v>1003</v>
      </c>
      <c r="G2606" t="s">
        <v>333</v>
      </c>
      <c r="H2606">
        <v>17087</v>
      </c>
      <c r="I2606">
        <v>200</v>
      </c>
      <c r="J2606" t="s">
        <v>330</v>
      </c>
      <c r="K2606">
        <v>6</v>
      </c>
      <c r="L2606">
        <v>40</v>
      </c>
      <c r="M2606">
        <v>5</v>
      </c>
      <c r="O2606" t="s">
        <v>26</v>
      </c>
      <c r="P2606">
        <v>17087</v>
      </c>
      <c r="Q2606" t="s">
        <v>492</v>
      </c>
      <c r="R2606" t="s">
        <v>334</v>
      </c>
      <c r="S2606">
        <v>59001</v>
      </c>
      <c r="T2606" t="s">
        <v>336</v>
      </c>
    </row>
    <row r="2607" spans="1:20" x14ac:dyDescent="0.25">
      <c r="A2607" t="s">
        <v>1304</v>
      </c>
      <c r="B2607" t="s">
        <v>626</v>
      </c>
      <c r="D2607">
        <v>907053001</v>
      </c>
      <c r="E2607" t="s">
        <v>1212</v>
      </c>
      <c r="F2607" t="s">
        <v>1003</v>
      </c>
      <c r="G2607" t="s">
        <v>333</v>
      </c>
      <c r="H2607">
        <v>17087</v>
      </c>
      <c r="I2607">
        <v>156</v>
      </c>
      <c r="J2607" t="s">
        <v>330</v>
      </c>
      <c r="K2607">
        <v>3</v>
      </c>
      <c r="L2607">
        <v>78</v>
      </c>
      <c r="M2607">
        <v>2</v>
      </c>
      <c r="O2607" t="s">
        <v>26</v>
      </c>
      <c r="P2607">
        <v>17087</v>
      </c>
      <c r="Q2607" t="s">
        <v>492</v>
      </c>
      <c r="R2607" t="s">
        <v>334</v>
      </c>
      <c r="S2607">
        <v>59001</v>
      </c>
      <c r="T2607" t="s">
        <v>336</v>
      </c>
    </row>
    <row r="2608" spans="1:20" x14ac:dyDescent="0.25">
      <c r="A2608" t="s">
        <v>1538</v>
      </c>
      <c r="B2608" t="s">
        <v>441</v>
      </c>
      <c r="D2608">
        <v>901057001</v>
      </c>
      <c r="E2608" t="s">
        <v>813</v>
      </c>
      <c r="F2608" t="s">
        <v>814</v>
      </c>
      <c r="G2608" t="s">
        <v>333</v>
      </c>
      <c r="H2608">
        <v>17087</v>
      </c>
      <c r="I2608">
        <v>1560</v>
      </c>
      <c r="J2608" t="s">
        <v>330</v>
      </c>
      <c r="K2608">
        <v>10</v>
      </c>
      <c r="L2608">
        <v>78</v>
      </c>
      <c r="M2608">
        <v>20</v>
      </c>
      <c r="O2608" t="s">
        <v>26</v>
      </c>
      <c r="P2608">
        <v>17087</v>
      </c>
      <c r="Q2608" t="s">
        <v>492</v>
      </c>
      <c r="R2608" t="s">
        <v>334</v>
      </c>
      <c r="S2608">
        <v>59001</v>
      </c>
      <c r="T2608" t="s">
        <v>336</v>
      </c>
    </row>
    <row r="2609" spans="1:20" x14ac:dyDescent="0.25">
      <c r="A2609" t="s">
        <v>880</v>
      </c>
      <c r="B2609" t="s">
        <v>358</v>
      </c>
      <c r="D2609">
        <v>908048001</v>
      </c>
      <c r="E2609" t="s">
        <v>881</v>
      </c>
      <c r="F2609" t="s">
        <v>882</v>
      </c>
      <c r="G2609" t="s">
        <v>333</v>
      </c>
      <c r="H2609">
        <v>17087</v>
      </c>
      <c r="I2609">
        <v>250</v>
      </c>
      <c r="J2609" t="s">
        <v>330</v>
      </c>
      <c r="K2609">
        <v>18</v>
      </c>
      <c r="L2609">
        <v>25</v>
      </c>
      <c r="M2609">
        <v>10</v>
      </c>
      <c r="O2609" t="s">
        <v>26</v>
      </c>
      <c r="P2609">
        <v>17087</v>
      </c>
      <c r="Q2609" t="s">
        <v>492</v>
      </c>
      <c r="R2609" t="s">
        <v>334</v>
      </c>
      <c r="S2609">
        <v>59001</v>
      </c>
      <c r="T2609" t="s">
        <v>336</v>
      </c>
    </row>
    <row r="2610" spans="1:20" x14ac:dyDescent="0.25">
      <c r="A2610" t="s">
        <v>1230</v>
      </c>
      <c r="B2610" t="s">
        <v>358</v>
      </c>
      <c r="D2610">
        <v>908048001</v>
      </c>
      <c r="E2610" t="s">
        <v>881</v>
      </c>
      <c r="F2610" t="s">
        <v>882</v>
      </c>
      <c r="G2610" t="s">
        <v>333</v>
      </c>
      <c r="H2610">
        <v>17087</v>
      </c>
      <c r="I2610">
        <v>300</v>
      </c>
      <c r="J2610" t="s">
        <v>330</v>
      </c>
      <c r="K2610">
        <v>12</v>
      </c>
      <c r="L2610">
        <v>25</v>
      </c>
      <c r="M2610">
        <v>12</v>
      </c>
      <c r="O2610" t="s">
        <v>26</v>
      </c>
      <c r="P2610">
        <v>17087</v>
      </c>
      <c r="Q2610" t="s">
        <v>492</v>
      </c>
      <c r="R2610" t="s">
        <v>334</v>
      </c>
      <c r="S2610">
        <v>59001</v>
      </c>
      <c r="T2610" t="s">
        <v>336</v>
      </c>
    </row>
    <row r="2611" spans="1:20" x14ac:dyDescent="0.25">
      <c r="A2611" t="s">
        <v>1007</v>
      </c>
      <c r="B2611" t="s">
        <v>626</v>
      </c>
      <c r="D2611">
        <v>908013020</v>
      </c>
      <c r="E2611" t="s">
        <v>1008</v>
      </c>
      <c r="F2611" t="s">
        <v>1009</v>
      </c>
      <c r="G2611" t="s">
        <v>333</v>
      </c>
      <c r="H2611">
        <v>17087</v>
      </c>
      <c r="I2611">
        <v>468</v>
      </c>
      <c r="J2611" t="s">
        <v>330</v>
      </c>
      <c r="K2611">
        <v>22</v>
      </c>
      <c r="L2611">
        <v>78</v>
      </c>
      <c r="M2611">
        <v>6</v>
      </c>
      <c r="O2611" t="s">
        <v>26</v>
      </c>
      <c r="P2611">
        <v>17087</v>
      </c>
      <c r="Q2611" t="s">
        <v>492</v>
      </c>
      <c r="R2611" t="s">
        <v>334</v>
      </c>
      <c r="S2611">
        <v>59001</v>
      </c>
      <c r="T2611" t="s">
        <v>336</v>
      </c>
    </row>
    <row r="2612" spans="1:20" x14ac:dyDescent="0.25">
      <c r="A2612" t="s">
        <v>1017</v>
      </c>
      <c r="B2612" t="s">
        <v>1018</v>
      </c>
      <c r="D2612">
        <v>901057001</v>
      </c>
      <c r="E2612" t="s">
        <v>813</v>
      </c>
      <c r="F2612" t="s">
        <v>814</v>
      </c>
      <c r="G2612" t="s">
        <v>333</v>
      </c>
      <c r="H2612">
        <v>17087</v>
      </c>
      <c r="I2612">
        <v>786</v>
      </c>
      <c r="J2612" t="s">
        <v>330</v>
      </c>
      <c r="K2612">
        <v>9</v>
      </c>
      <c r="L2612">
        <v>78.599999999999994</v>
      </c>
      <c r="M2612">
        <v>10</v>
      </c>
      <c r="O2612" t="s">
        <v>26</v>
      </c>
      <c r="P2612">
        <v>17087</v>
      </c>
      <c r="Q2612" t="s">
        <v>492</v>
      </c>
      <c r="R2612" t="s">
        <v>334</v>
      </c>
      <c r="S2612">
        <v>59001</v>
      </c>
      <c r="T2612" t="s">
        <v>336</v>
      </c>
    </row>
    <row r="2613" spans="1:20" x14ac:dyDescent="0.25">
      <c r="A2613" t="s">
        <v>1287</v>
      </c>
      <c r="B2613" t="s">
        <v>358</v>
      </c>
      <c r="D2613">
        <v>901090070</v>
      </c>
      <c r="E2613" t="s">
        <v>945</v>
      </c>
      <c r="F2613" t="s">
        <v>1021</v>
      </c>
      <c r="G2613" t="s">
        <v>333</v>
      </c>
      <c r="H2613">
        <v>17087</v>
      </c>
      <c r="I2613">
        <v>200</v>
      </c>
      <c r="J2613" t="s">
        <v>330</v>
      </c>
      <c r="K2613">
        <v>24</v>
      </c>
      <c r="L2613">
        <v>40</v>
      </c>
      <c r="M2613">
        <v>5</v>
      </c>
      <c r="O2613" t="s">
        <v>26</v>
      </c>
      <c r="P2613">
        <v>17087</v>
      </c>
      <c r="Q2613" t="s">
        <v>492</v>
      </c>
      <c r="R2613" t="s">
        <v>334</v>
      </c>
      <c r="S2613">
        <v>59001</v>
      </c>
      <c r="T2613" t="s">
        <v>336</v>
      </c>
    </row>
    <row r="2614" spans="1:20" x14ac:dyDescent="0.25">
      <c r="A2614" t="s">
        <v>888</v>
      </c>
      <c r="B2614" t="s">
        <v>568</v>
      </c>
      <c r="D2614">
        <v>904017050</v>
      </c>
      <c r="E2614" t="s">
        <v>889</v>
      </c>
      <c r="F2614" t="s">
        <v>890</v>
      </c>
      <c r="G2614" t="s">
        <v>333</v>
      </c>
      <c r="H2614">
        <v>17087</v>
      </c>
      <c r="I2614">
        <v>780</v>
      </c>
      <c r="J2614" t="s">
        <v>330</v>
      </c>
      <c r="K2614">
        <v>26</v>
      </c>
      <c r="L2614">
        <v>78</v>
      </c>
      <c r="M2614">
        <v>10</v>
      </c>
      <c r="O2614" t="s">
        <v>26</v>
      </c>
      <c r="P2614">
        <v>17087</v>
      </c>
      <c r="Q2614" t="s">
        <v>492</v>
      </c>
      <c r="R2614" t="s">
        <v>334</v>
      </c>
      <c r="S2614">
        <v>59001</v>
      </c>
      <c r="T2614" t="s">
        <v>336</v>
      </c>
    </row>
    <row r="2615" spans="1:20" x14ac:dyDescent="0.25">
      <c r="A2615" t="s">
        <v>1133</v>
      </c>
      <c r="B2615" t="s">
        <v>788</v>
      </c>
      <c r="D2615">
        <v>903034001</v>
      </c>
      <c r="E2615" t="s">
        <v>892</v>
      </c>
      <c r="F2615" t="s">
        <v>893</v>
      </c>
      <c r="G2615" t="s">
        <v>333</v>
      </c>
      <c r="H2615">
        <v>17087</v>
      </c>
      <c r="I2615">
        <v>780</v>
      </c>
      <c r="J2615" t="s">
        <v>330</v>
      </c>
      <c r="K2615">
        <v>15</v>
      </c>
      <c r="L2615">
        <v>78</v>
      </c>
      <c r="M2615">
        <v>10</v>
      </c>
      <c r="O2615" t="s">
        <v>26</v>
      </c>
      <c r="P2615">
        <v>17087</v>
      </c>
      <c r="Q2615" t="s">
        <v>492</v>
      </c>
      <c r="R2615" t="s">
        <v>334</v>
      </c>
      <c r="S2615">
        <v>59001</v>
      </c>
      <c r="T2615" t="s">
        <v>336</v>
      </c>
    </row>
    <row r="2616" spans="1:20" x14ac:dyDescent="0.25">
      <c r="A2616" t="s">
        <v>1294</v>
      </c>
      <c r="B2616" t="s">
        <v>356</v>
      </c>
      <c r="D2616">
        <v>903034001</v>
      </c>
      <c r="E2616" t="s">
        <v>892</v>
      </c>
      <c r="F2616" t="s">
        <v>893</v>
      </c>
      <c r="G2616" t="s">
        <v>333</v>
      </c>
      <c r="H2616">
        <v>17087</v>
      </c>
      <c r="I2616">
        <v>320</v>
      </c>
      <c r="J2616" t="s">
        <v>330</v>
      </c>
      <c r="K2616">
        <v>14</v>
      </c>
      <c r="L2616">
        <v>40</v>
      </c>
      <c r="M2616">
        <v>8</v>
      </c>
      <c r="O2616" t="s">
        <v>26</v>
      </c>
      <c r="P2616">
        <v>17087</v>
      </c>
      <c r="Q2616" t="s">
        <v>492</v>
      </c>
      <c r="R2616" t="s">
        <v>334</v>
      </c>
      <c r="S2616">
        <v>59001</v>
      </c>
      <c r="T2616" t="s">
        <v>336</v>
      </c>
    </row>
    <row r="2617" spans="1:20" x14ac:dyDescent="0.25">
      <c r="A2617" t="s">
        <v>1294</v>
      </c>
      <c r="B2617" t="s">
        <v>356</v>
      </c>
      <c r="D2617">
        <v>903034001</v>
      </c>
      <c r="E2617" t="s">
        <v>892</v>
      </c>
      <c r="F2617" t="s">
        <v>893</v>
      </c>
      <c r="G2617" t="s">
        <v>333</v>
      </c>
      <c r="H2617">
        <v>17087</v>
      </c>
      <c r="I2617">
        <v>50</v>
      </c>
      <c r="J2617" t="s">
        <v>330</v>
      </c>
      <c r="K2617">
        <v>15</v>
      </c>
      <c r="L2617">
        <v>25</v>
      </c>
      <c r="M2617">
        <v>2</v>
      </c>
      <c r="O2617" t="s">
        <v>26</v>
      </c>
      <c r="P2617">
        <v>17087</v>
      </c>
      <c r="Q2617" t="s">
        <v>492</v>
      </c>
      <c r="R2617" t="s">
        <v>334</v>
      </c>
      <c r="S2617">
        <v>59001</v>
      </c>
      <c r="T2617" t="s">
        <v>336</v>
      </c>
    </row>
    <row r="2618" spans="1:20" x14ac:dyDescent="0.25">
      <c r="A2618" t="s">
        <v>894</v>
      </c>
      <c r="B2618" t="s">
        <v>580</v>
      </c>
      <c r="D2618">
        <v>903034001</v>
      </c>
      <c r="E2618" t="s">
        <v>892</v>
      </c>
      <c r="F2618" t="s">
        <v>893</v>
      </c>
      <c r="G2618" t="s">
        <v>333</v>
      </c>
      <c r="H2618">
        <v>17087</v>
      </c>
      <c r="I2618">
        <v>375</v>
      </c>
      <c r="J2618" t="s">
        <v>330</v>
      </c>
      <c r="K2618">
        <v>15</v>
      </c>
      <c r="L2618">
        <v>25</v>
      </c>
      <c r="M2618">
        <v>15</v>
      </c>
      <c r="O2618" t="s">
        <v>26</v>
      </c>
      <c r="P2618">
        <v>17087</v>
      </c>
      <c r="Q2618" t="s">
        <v>492</v>
      </c>
      <c r="R2618" t="s">
        <v>334</v>
      </c>
      <c r="S2618">
        <v>59001</v>
      </c>
      <c r="T2618" t="s">
        <v>336</v>
      </c>
    </row>
    <row r="2619" spans="1:20" x14ac:dyDescent="0.25">
      <c r="A2619" t="s">
        <v>1349</v>
      </c>
      <c r="B2619" t="s">
        <v>568</v>
      </c>
      <c r="D2619">
        <v>901033001</v>
      </c>
      <c r="E2619" t="s">
        <v>1027</v>
      </c>
      <c r="F2619" t="s">
        <v>1028</v>
      </c>
      <c r="G2619" t="s">
        <v>333</v>
      </c>
      <c r="H2619">
        <v>17087</v>
      </c>
      <c r="I2619">
        <v>780</v>
      </c>
      <c r="J2619" t="s">
        <v>330</v>
      </c>
      <c r="K2619">
        <v>6</v>
      </c>
      <c r="L2619">
        <v>78</v>
      </c>
      <c r="M2619">
        <v>10</v>
      </c>
      <c r="O2619" t="s">
        <v>26</v>
      </c>
      <c r="P2619">
        <v>17087</v>
      </c>
      <c r="Q2619" t="s">
        <v>492</v>
      </c>
      <c r="R2619" t="s">
        <v>334</v>
      </c>
      <c r="S2619">
        <v>59001</v>
      </c>
      <c r="T2619" t="s">
        <v>336</v>
      </c>
    </row>
    <row r="2620" spans="1:20" x14ac:dyDescent="0.25">
      <c r="A2620" t="s">
        <v>1385</v>
      </c>
      <c r="B2620" t="s">
        <v>796</v>
      </c>
      <c r="D2620">
        <v>905024001</v>
      </c>
      <c r="E2620" t="s">
        <v>1030</v>
      </c>
      <c r="F2620" t="s">
        <v>1031</v>
      </c>
      <c r="G2620" t="s">
        <v>333</v>
      </c>
      <c r="H2620">
        <v>17087</v>
      </c>
      <c r="I2620">
        <v>390</v>
      </c>
      <c r="J2620" t="s">
        <v>330</v>
      </c>
      <c r="K2620">
        <v>10</v>
      </c>
      <c r="L2620">
        <v>78</v>
      </c>
      <c r="M2620">
        <v>5</v>
      </c>
      <c r="O2620" t="s">
        <v>26</v>
      </c>
      <c r="P2620">
        <v>17087</v>
      </c>
      <c r="Q2620" t="s">
        <v>492</v>
      </c>
      <c r="R2620" t="s">
        <v>334</v>
      </c>
      <c r="S2620">
        <v>59001</v>
      </c>
      <c r="T2620" t="s">
        <v>336</v>
      </c>
    </row>
    <row r="2621" spans="1:20" x14ac:dyDescent="0.25">
      <c r="A2621" t="s">
        <v>1033</v>
      </c>
      <c r="B2621" t="s">
        <v>347</v>
      </c>
      <c r="D2621">
        <v>903034001</v>
      </c>
      <c r="E2621" t="s">
        <v>892</v>
      </c>
      <c r="F2621" t="s">
        <v>893</v>
      </c>
      <c r="G2621" t="s">
        <v>333</v>
      </c>
      <c r="H2621">
        <v>17087</v>
      </c>
      <c r="I2621">
        <v>312.55</v>
      </c>
      <c r="J2621" t="s">
        <v>330</v>
      </c>
      <c r="K2621">
        <v>22</v>
      </c>
      <c r="L2621">
        <v>62.51</v>
      </c>
      <c r="M2621">
        <v>5</v>
      </c>
      <c r="O2621" t="s">
        <v>26</v>
      </c>
      <c r="P2621">
        <v>17087</v>
      </c>
      <c r="Q2621" t="s">
        <v>492</v>
      </c>
      <c r="R2621" t="s">
        <v>334</v>
      </c>
      <c r="S2621">
        <v>59001</v>
      </c>
      <c r="T2621" t="s">
        <v>336</v>
      </c>
    </row>
    <row r="2622" spans="1:20" x14ac:dyDescent="0.25">
      <c r="A2622" t="s">
        <v>1034</v>
      </c>
      <c r="B2622" t="s">
        <v>769</v>
      </c>
      <c r="D2622">
        <v>903034001</v>
      </c>
      <c r="E2622" t="s">
        <v>892</v>
      </c>
      <c r="F2622" t="s">
        <v>893</v>
      </c>
      <c r="G2622" t="s">
        <v>333</v>
      </c>
      <c r="H2622">
        <v>17087</v>
      </c>
      <c r="I2622">
        <v>625.1</v>
      </c>
      <c r="J2622" t="s">
        <v>330</v>
      </c>
      <c r="K2622">
        <v>7</v>
      </c>
      <c r="L2622">
        <v>62.51</v>
      </c>
      <c r="M2622">
        <v>10</v>
      </c>
      <c r="O2622" t="s">
        <v>26</v>
      </c>
      <c r="P2622">
        <v>17087</v>
      </c>
      <c r="Q2622" t="s">
        <v>492</v>
      </c>
      <c r="R2622" t="s">
        <v>334</v>
      </c>
      <c r="S2622">
        <v>59001</v>
      </c>
      <c r="T2622" t="s">
        <v>336</v>
      </c>
    </row>
    <row r="2623" spans="1:20" x14ac:dyDescent="0.25">
      <c r="A2623" t="s">
        <v>1134</v>
      </c>
      <c r="B2623" t="s">
        <v>1018</v>
      </c>
      <c r="D2623">
        <v>901010001</v>
      </c>
      <c r="E2623" t="s">
        <v>900</v>
      </c>
      <c r="F2623" t="s">
        <v>901</v>
      </c>
      <c r="G2623" t="s">
        <v>333</v>
      </c>
      <c r="H2623">
        <v>17087</v>
      </c>
      <c r="I2623">
        <v>600</v>
      </c>
      <c r="J2623" t="s">
        <v>330</v>
      </c>
      <c r="K2623">
        <v>12</v>
      </c>
      <c r="L2623">
        <v>40</v>
      </c>
      <c r="M2623">
        <v>15</v>
      </c>
      <c r="O2623" t="s">
        <v>26</v>
      </c>
      <c r="P2623">
        <v>17087</v>
      </c>
      <c r="Q2623" t="s">
        <v>492</v>
      </c>
      <c r="R2623" t="s">
        <v>334</v>
      </c>
      <c r="S2623">
        <v>59001</v>
      </c>
      <c r="T2623" t="s">
        <v>336</v>
      </c>
    </row>
    <row r="2624" spans="1:20" x14ac:dyDescent="0.25">
      <c r="A2624" t="s">
        <v>1134</v>
      </c>
      <c r="B2624" t="s">
        <v>1018</v>
      </c>
      <c r="D2624">
        <v>901010001</v>
      </c>
      <c r="E2624" t="s">
        <v>900</v>
      </c>
      <c r="F2624" t="s">
        <v>901</v>
      </c>
      <c r="G2624" t="s">
        <v>333</v>
      </c>
      <c r="H2624">
        <v>17087</v>
      </c>
      <c r="I2624">
        <v>17.600000000000001</v>
      </c>
      <c r="J2624" t="s">
        <v>330</v>
      </c>
      <c r="K2624">
        <v>13</v>
      </c>
      <c r="L2624">
        <v>17.600000000000001</v>
      </c>
      <c r="M2624">
        <v>1</v>
      </c>
      <c r="O2624" t="s">
        <v>26</v>
      </c>
      <c r="P2624">
        <v>17087</v>
      </c>
      <c r="Q2624" t="s">
        <v>492</v>
      </c>
      <c r="R2624" t="s">
        <v>334</v>
      </c>
      <c r="S2624">
        <v>59001</v>
      </c>
      <c r="T2624" t="s">
        <v>336</v>
      </c>
    </row>
    <row r="2625" spans="1:20" x14ac:dyDescent="0.25">
      <c r="A2625" t="s">
        <v>1134</v>
      </c>
      <c r="B2625" t="s">
        <v>1018</v>
      </c>
      <c r="D2625">
        <v>901010001</v>
      </c>
      <c r="E2625" t="s">
        <v>900</v>
      </c>
      <c r="F2625" t="s">
        <v>901</v>
      </c>
      <c r="G2625" t="s">
        <v>333</v>
      </c>
      <c r="H2625">
        <v>17087</v>
      </c>
      <c r="I2625">
        <v>628.79999999999995</v>
      </c>
      <c r="J2625" t="s">
        <v>330</v>
      </c>
      <c r="K2625">
        <v>14</v>
      </c>
      <c r="L2625">
        <v>78.599999999999994</v>
      </c>
      <c r="M2625">
        <v>8</v>
      </c>
      <c r="O2625" t="s">
        <v>26</v>
      </c>
      <c r="P2625">
        <v>17087</v>
      </c>
      <c r="Q2625" t="s">
        <v>492</v>
      </c>
      <c r="R2625" t="s">
        <v>334</v>
      </c>
      <c r="S2625">
        <v>59001</v>
      </c>
      <c r="T2625" t="s">
        <v>336</v>
      </c>
    </row>
    <row r="2626" spans="1:20" x14ac:dyDescent="0.25">
      <c r="A2626" t="s">
        <v>899</v>
      </c>
      <c r="B2626" t="s">
        <v>887</v>
      </c>
      <c r="D2626">
        <v>901010001</v>
      </c>
      <c r="E2626" t="s">
        <v>900</v>
      </c>
      <c r="F2626" t="s">
        <v>901</v>
      </c>
      <c r="G2626" t="s">
        <v>333</v>
      </c>
      <c r="H2626">
        <v>17087</v>
      </c>
      <c r="I2626">
        <v>1870</v>
      </c>
      <c r="J2626" t="s">
        <v>330</v>
      </c>
      <c r="K2626">
        <v>7</v>
      </c>
      <c r="L2626">
        <v>110</v>
      </c>
      <c r="M2626">
        <v>17</v>
      </c>
      <c r="O2626" t="s">
        <v>26</v>
      </c>
      <c r="P2626">
        <v>17087</v>
      </c>
      <c r="Q2626" t="s">
        <v>492</v>
      </c>
      <c r="R2626" t="s">
        <v>334</v>
      </c>
      <c r="S2626">
        <v>59001</v>
      </c>
      <c r="T2626" t="s">
        <v>336</v>
      </c>
    </row>
    <row r="2627" spans="1:20" x14ac:dyDescent="0.25">
      <c r="A2627" t="s">
        <v>899</v>
      </c>
      <c r="B2627" t="s">
        <v>887</v>
      </c>
      <c r="D2627">
        <v>901010001</v>
      </c>
      <c r="E2627" t="s">
        <v>900</v>
      </c>
      <c r="F2627" t="s">
        <v>901</v>
      </c>
      <c r="G2627" t="s">
        <v>333</v>
      </c>
      <c r="H2627">
        <v>17087</v>
      </c>
      <c r="I2627">
        <v>536.04</v>
      </c>
      <c r="J2627" t="s">
        <v>330</v>
      </c>
      <c r="K2627">
        <v>8</v>
      </c>
      <c r="L2627">
        <v>178.68</v>
      </c>
      <c r="M2627">
        <v>3</v>
      </c>
      <c r="O2627" t="s">
        <v>26</v>
      </c>
      <c r="P2627">
        <v>17087</v>
      </c>
      <c r="Q2627" t="s">
        <v>492</v>
      </c>
      <c r="R2627" t="s">
        <v>334</v>
      </c>
      <c r="S2627">
        <v>59001</v>
      </c>
      <c r="T2627" t="s">
        <v>336</v>
      </c>
    </row>
    <row r="2628" spans="1:20" x14ac:dyDescent="0.25">
      <c r="A2628" t="s">
        <v>902</v>
      </c>
      <c r="B2628" t="s">
        <v>903</v>
      </c>
      <c r="D2628">
        <v>901010001</v>
      </c>
      <c r="E2628" t="s">
        <v>900</v>
      </c>
      <c r="F2628" t="s">
        <v>901</v>
      </c>
      <c r="G2628" t="s">
        <v>333</v>
      </c>
      <c r="H2628">
        <v>17087</v>
      </c>
      <c r="I2628">
        <v>1440</v>
      </c>
      <c r="J2628" t="s">
        <v>330</v>
      </c>
      <c r="K2628">
        <v>20</v>
      </c>
      <c r="L2628">
        <v>40</v>
      </c>
      <c r="M2628">
        <v>36</v>
      </c>
      <c r="O2628" t="s">
        <v>26</v>
      </c>
      <c r="P2628">
        <v>17087</v>
      </c>
      <c r="Q2628" t="s">
        <v>492</v>
      </c>
      <c r="R2628" t="s">
        <v>334</v>
      </c>
      <c r="S2628">
        <v>59001</v>
      </c>
      <c r="T2628" t="s">
        <v>336</v>
      </c>
    </row>
    <row r="2629" spans="1:20" x14ac:dyDescent="0.25">
      <c r="A2629" t="s">
        <v>1035</v>
      </c>
      <c r="B2629" t="s">
        <v>924</v>
      </c>
      <c r="D2629">
        <v>901010001</v>
      </c>
      <c r="E2629" t="s">
        <v>900</v>
      </c>
      <c r="F2629" t="s">
        <v>901</v>
      </c>
      <c r="G2629" t="s">
        <v>333</v>
      </c>
      <c r="H2629">
        <v>17087</v>
      </c>
      <c r="I2629">
        <v>250.04</v>
      </c>
      <c r="J2629" t="s">
        <v>330</v>
      </c>
      <c r="K2629">
        <v>3</v>
      </c>
      <c r="L2629">
        <v>62.51</v>
      </c>
      <c r="M2629">
        <v>4</v>
      </c>
      <c r="O2629" t="s">
        <v>26</v>
      </c>
      <c r="P2629">
        <v>17087</v>
      </c>
      <c r="Q2629" t="s">
        <v>492</v>
      </c>
      <c r="R2629" t="s">
        <v>334</v>
      </c>
      <c r="S2629">
        <v>59001</v>
      </c>
      <c r="T2629" t="s">
        <v>336</v>
      </c>
    </row>
    <row r="2630" spans="1:20" x14ac:dyDescent="0.25">
      <c r="A2630" t="s">
        <v>1075</v>
      </c>
      <c r="B2630" t="s">
        <v>765</v>
      </c>
      <c r="D2630">
        <v>901010001</v>
      </c>
      <c r="E2630" t="s">
        <v>900</v>
      </c>
      <c r="F2630" t="s">
        <v>901</v>
      </c>
      <c r="G2630" t="s">
        <v>333</v>
      </c>
      <c r="H2630">
        <v>17087</v>
      </c>
      <c r="I2630">
        <v>625.1</v>
      </c>
      <c r="J2630" t="s">
        <v>330</v>
      </c>
      <c r="K2630">
        <v>9</v>
      </c>
      <c r="L2630">
        <v>62.51</v>
      </c>
      <c r="M2630">
        <v>10</v>
      </c>
      <c r="O2630" t="s">
        <v>26</v>
      </c>
      <c r="P2630">
        <v>17087</v>
      </c>
      <c r="Q2630" t="s">
        <v>492</v>
      </c>
      <c r="R2630" t="s">
        <v>334</v>
      </c>
      <c r="S2630">
        <v>59001</v>
      </c>
      <c r="T2630" t="s">
        <v>336</v>
      </c>
    </row>
    <row r="2631" spans="1:20" x14ac:dyDescent="0.25">
      <c r="A2631" t="s">
        <v>1037</v>
      </c>
      <c r="B2631" t="s">
        <v>849</v>
      </c>
      <c r="D2631">
        <v>908023001</v>
      </c>
      <c r="E2631" t="s">
        <v>905</v>
      </c>
      <c r="F2631" t="s">
        <v>906</v>
      </c>
      <c r="G2631" t="s">
        <v>333</v>
      </c>
      <c r="H2631">
        <v>17087</v>
      </c>
      <c r="I2631">
        <v>393</v>
      </c>
      <c r="J2631" t="s">
        <v>330</v>
      </c>
      <c r="K2631">
        <v>12</v>
      </c>
      <c r="L2631">
        <v>78.599999999999994</v>
      </c>
      <c r="M2631">
        <v>5</v>
      </c>
      <c r="O2631" t="s">
        <v>26</v>
      </c>
      <c r="P2631">
        <v>17087</v>
      </c>
      <c r="Q2631" t="s">
        <v>492</v>
      </c>
      <c r="R2631" t="s">
        <v>334</v>
      </c>
      <c r="S2631">
        <v>59001</v>
      </c>
      <c r="T2631" t="s">
        <v>336</v>
      </c>
    </row>
    <row r="2632" spans="1:20" x14ac:dyDescent="0.25">
      <c r="A2632" t="s">
        <v>1400</v>
      </c>
      <c r="B2632" t="s">
        <v>356</v>
      </c>
      <c r="D2632">
        <v>905039001</v>
      </c>
      <c r="E2632" t="s">
        <v>913</v>
      </c>
      <c r="F2632" t="s">
        <v>914</v>
      </c>
      <c r="G2632" t="s">
        <v>333</v>
      </c>
      <c r="H2632">
        <v>17087</v>
      </c>
      <c r="I2632">
        <v>320</v>
      </c>
      <c r="J2632" t="s">
        <v>330</v>
      </c>
      <c r="K2632">
        <v>18</v>
      </c>
      <c r="L2632">
        <v>40</v>
      </c>
      <c r="M2632">
        <v>8</v>
      </c>
      <c r="O2632" t="s">
        <v>26</v>
      </c>
      <c r="P2632">
        <v>17087</v>
      </c>
      <c r="Q2632" t="s">
        <v>492</v>
      </c>
      <c r="R2632" t="s">
        <v>334</v>
      </c>
      <c r="S2632">
        <v>59001</v>
      </c>
      <c r="T2632" t="s">
        <v>336</v>
      </c>
    </row>
    <row r="2633" spans="1:20" x14ac:dyDescent="0.25">
      <c r="A2633" t="s">
        <v>907</v>
      </c>
      <c r="B2633" t="s">
        <v>356</v>
      </c>
      <c r="D2633">
        <v>908023010</v>
      </c>
      <c r="E2633" t="s">
        <v>820</v>
      </c>
      <c r="F2633" t="s">
        <v>821</v>
      </c>
      <c r="G2633" t="s">
        <v>333</v>
      </c>
      <c r="H2633">
        <v>17087</v>
      </c>
      <c r="I2633">
        <v>120</v>
      </c>
      <c r="J2633" t="s">
        <v>330</v>
      </c>
      <c r="K2633">
        <v>15</v>
      </c>
      <c r="L2633">
        <v>40</v>
      </c>
      <c r="M2633">
        <v>3</v>
      </c>
      <c r="O2633" t="s">
        <v>26</v>
      </c>
      <c r="P2633">
        <v>17087</v>
      </c>
      <c r="Q2633" t="s">
        <v>492</v>
      </c>
      <c r="R2633" t="s">
        <v>334</v>
      </c>
      <c r="S2633">
        <v>59001</v>
      </c>
      <c r="T2633" t="s">
        <v>336</v>
      </c>
    </row>
    <row r="2634" spans="1:20" x14ac:dyDescent="0.25">
      <c r="A2634" t="s">
        <v>1290</v>
      </c>
      <c r="B2634" t="s">
        <v>773</v>
      </c>
      <c r="D2634">
        <v>908023010</v>
      </c>
      <c r="E2634" t="s">
        <v>820</v>
      </c>
      <c r="F2634" t="s">
        <v>821</v>
      </c>
      <c r="G2634" t="s">
        <v>333</v>
      </c>
      <c r="H2634">
        <v>17087</v>
      </c>
      <c r="I2634">
        <v>1170</v>
      </c>
      <c r="J2634" t="s">
        <v>330</v>
      </c>
      <c r="K2634">
        <v>19</v>
      </c>
      <c r="L2634">
        <v>78</v>
      </c>
      <c r="M2634">
        <v>15</v>
      </c>
      <c r="O2634" t="s">
        <v>26</v>
      </c>
      <c r="P2634">
        <v>17087</v>
      </c>
      <c r="Q2634" t="s">
        <v>492</v>
      </c>
      <c r="R2634" t="s">
        <v>334</v>
      </c>
      <c r="S2634">
        <v>59001</v>
      </c>
      <c r="T2634" t="s">
        <v>336</v>
      </c>
    </row>
    <row r="2635" spans="1:20" x14ac:dyDescent="0.25">
      <c r="A2635" t="s">
        <v>1539</v>
      </c>
      <c r="B2635" t="s">
        <v>792</v>
      </c>
      <c r="D2635">
        <v>908023010</v>
      </c>
      <c r="E2635" t="s">
        <v>820</v>
      </c>
      <c r="F2635" t="s">
        <v>821</v>
      </c>
      <c r="G2635" t="s">
        <v>333</v>
      </c>
      <c r="H2635">
        <v>17087</v>
      </c>
      <c r="I2635">
        <v>400</v>
      </c>
      <c r="J2635" t="s">
        <v>330</v>
      </c>
      <c r="K2635">
        <v>3</v>
      </c>
      <c r="L2635">
        <v>40</v>
      </c>
      <c r="M2635">
        <v>10</v>
      </c>
      <c r="O2635" t="s">
        <v>26</v>
      </c>
      <c r="P2635">
        <v>17087</v>
      </c>
      <c r="Q2635" t="s">
        <v>492</v>
      </c>
      <c r="R2635" t="s">
        <v>334</v>
      </c>
      <c r="S2635">
        <v>59001</v>
      </c>
      <c r="T2635" t="s">
        <v>336</v>
      </c>
    </row>
    <row r="2636" spans="1:20" x14ac:dyDescent="0.25">
      <c r="A2636" t="s">
        <v>912</v>
      </c>
      <c r="B2636" t="s">
        <v>413</v>
      </c>
      <c r="D2636">
        <v>905039001</v>
      </c>
      <c r="E2636" t="s">
        <v>913</v>
      </c>
      <c r="F2636" t="s">
        <v>914</v>
      </c>
      <c r="G2636" t="s">
        <v>333</v>
      </c>
      <c r="H2636">
        <v>17087</v>
      </c>
      <c r="I2636">
        <v>500.08</v>
      </c>
      <c r="J2636" t="s">
        <v>330</v>
      </c>
      <c r="K2636">
        <v>22</v>
      </c>
      <c r="L2636">
        <v>62.51</v>
      </c>
      <c r="M2636">
        <v>8</v>
      </c>
      <c r="O2636" t="s">
        <v>26</v>
      </c>
      <c r="P2636">
        <v>17087</v>
      </c>
      <c r="Q2636" t="s">
        <v>492</v>
      </c>
      <c r="R2636" t="s">
        <v>334</v>
      </c>
      <c r="S2636">
        <v>59001</v>
      </c>
      <c r="T2636" t="s">
        <v>336</v>
      </c>
    </row>
    <row r="2637" spans="1:20" x14ac:dyDescent="0.25">
      <c r="A2637" t="s">
        <v>1111</v>
      </c>
      <c r="B2637" t="s">
        <v>1065</v>
      </c>
      <c r="D2637">
        <v>905039001</v>
      </c>
      <c r="E2637" t="s">
        <v>913</v>
      </c>
      <c r="F2637" t="s">
        <v>914</v>
      </c>
      <c r="G2637" t="s">
        <v>333</v>
      </c>
      <c r="H2637">
        <v>17087</v>
      </c>
      <c r="I2637">
        <v>234</v>
      </c>
      <c r="J2637" t="s">
        <v>330</v>
      </c>
      <c r="K2637">
        <v>6</v>
      </c>
      <c r="L2637">
        <v>78</v>
      </c>
      <c r="M2637">
        <v>3</v>
      </c>
      <c r="O2637" t="s">
        <v>26</v>
      </c>
      <c r="P2637">
        <v>17087</v>
      </c>
      <c r="Q2637" t="s">
        <v>492</v>
      </c>
      <c r="R2637" t="s">
        <v>334</v>
      </c>
      <c r="S2637">
        <v>59001</v>
      </c>
      <c r="T2637" t="s">
        <v>336</v>
      </c>
    </row>
    <row r="2638" spans="1:20" x14ac:dyDescent="0.25">
      <c r="A2638" t="s">
        <v>1111</v>
      </c>
      <c r="B2638" t="s">
        <v>1065</v>
      </c>
      <c r="D2638">
        <v>905039001</v>
      </c>
      <c r="E2638" t="s">
        <v>913</v>
      </c>
      <c r="F2638" t="s">
        <v>914</v>
      </c>
      <c r="G2638" t="s">
        <v>333</v>
      </c>
      <c r="H2638">
        <v>17087</v>
      </c>
      <c r="I2638">
        <v>390</v>
      </c>
      <c r="J2638" t="s">
        <v>330</v>
      </c>
      <c r="K2638">
        <v>7</v>
      </c>
      <c r="L2638">
        <v>78</v>
      </c>
      <c r="M2638">
        <v>5</v>
      </c>
      <c r="O2638" t="s">
        <v>26</v>
      </c>
      <c r="P2638">
        <v>17087</v>
      </c>
      <c r="Q2638" t="s">
        <v>492</v>
      </c>
      <c r="R2638" t="s">
        <v>334</v>
      </c>
      <c r="S2638">
        <v>59001</v>
      </c>
      <c r="T2638" t="s">
        <v>336</v>
      </c>
    </row>
    <row r="2639" spans="1:20" x14ac:dyDescent="0.25">
      <c r="A2639" t="s">
        <v>1044</v>
      </c>
      <c r="B2639" t="s">
        <v>849</v>
      </c>
      <c r="D2639">
        <v>902029001</v>
      </c>
      <c r="E2639" t="s">
        <v>1045</v>
      </c>
      <c r="F2639" t="s">
        <v>1046</v>
      </c>
      <c r="G2639" t="s">
        <v>333</v>
      </c>
      <c r="H2639">
        <v>17087</v>
      </c>
      <c r="I2639">
        <v>1250.2</v>
      </c>
      <c r="J2639" t="s">
        <v>330</v>
      </c>
      <c r="K2639">
        <v>10</v>
      </c>
      <c r="L2639">
        <v>62.51</v>
      </c>
      <c r="M2639">
        <v>20</v>
      </c>
      <c r="O2639" t="s">
        <v>26</v>
      </c>
      <c r="P2639">
        <v>17087</v>
      </c>
      <c r="Q2639" t="s">
        <v>492</v>
      </c>
      <c r="R2639" t="s">
        <v>334</v>
      </c>
      <c r="S2639">
        <v>59001</v>
      </c>
      <c r="T2639" t="s">
        <v>336</v>
      </c>
    </row>
    <row r="2640" spans="1:20" x14ac:dyDescent="0.25">
      <c r="A2640" t="s">
        <v>1352</v>
      </c>
      <c r="B2640" t="s">
        <v>761</v>
      </c>
      <c r="D2640">
        <v>906055001</v>
      </c>
      <c r="E2640" t="s">
        <v>868</v>
      </c>
      <c r="F2640" t="s">
        <v>917</v>
      </c>
      <c r="G2640" t="s">
        <v>333</v>
      </c>
      <c r="H2640">
        <v>17087</v>
      </c>
      <c r="I2640">
        <v>400</v>
      </c>
      <c r="J2640" t="s">
        <v>330</v>
      </c>
      <c r="K2640">
        <v>13</v>
      </c>
      <c r="L2640">
        <v>40</v>
      </c>
      <c r="M2640">
        <v>10</v>
      </c>
      <c r="O2640" t="s">
        <v>26</v>
      </c>
      <c r="P2640">
        <v>17087</v>
      </c>
      <c r="Q2640" t="s">
        <v>492</v>
      </c>
      <c r="R2640" t="s">
        <v>334</v>
      </c>
      <c r="S2640">
        <v>59001</v>
      </c>
      <c r="T2640" t="s">
        <v>336</v>
      </c>
    </row>
    <row r="2641" spans="1:20" x14ac:dyDescent="0.25">
      <c r="A2641" t="s">
        <v>916</v>
      </c>
      <c r="B2641" t="s">
        <v>358</v>
      </c>
      <c r="D2641">
        <v>906055001</v>
      </c>
      <c r="E2641" t="s">
        <v>868</v>
      </c>
      <c r="F2641" t="s">
        <v>917</v>
      </c>
      <c r="G2641" t="s">
        <v>333</v>
      </c>
      <c r="H2641">
        <v>17087</v>
      </c>
      <c r="I2641">
        <v>125</v>
      </c>
      <c r="J2641" t="s">
        <v>330</v>
      </c>
      <c r="K2641">
        <v>4</v>
      </c>
      <c r="L2641">
        <v>25</v>
      </c>
      <c r="M2641">
        <v>5</v>
      </c>
      <c r="O2641" t="s">
        <v>26</v>
      </c>
      <c r="P2641">
        <v>17087</v>
      </c>
      <c r="Q2641" t="s">
        <v>492</v>
      </c>
      <c r="R2641" t="s">
        <v>334</v>
      </c>
      <c r="S2641">
        <v>59001</v>
      </c>
      <c r="T2641" t="s">
        <v>336</v>
      </c>
    </row>
    <row r="2642" spans="1:20" x14ac:dyDescent="0.25">
      <c r="A2642" t="s">
        <v>916</v>
      </c>
      <c r="B2642" t="s">
        <v>358</v>
      </c>
      <c r="D2642">
        <v>906055001</v>
      </c>
      <c r="E2642" t="s">
        <v>868</v>
      </c>
      <c r="F2642" t="s">
        <v>917</v>
      </c>
      <c r="G2642" t="s">
        <v>333</v>
      </c>
      <c r="H2642">
        <v>17087</v>
      </c>
      <c r="I2642">
        <v>200</v>
      </c>
      <c r="J2642" t="s">
        <v>330</v>
      </c>
      <c r="K2642">
        <v>5</v>
      </c>
      <c r="L2642">
        <v>40</v>
      </c>
      <c r="M2642">
        <v>5</v>
      </c>
      <c r="O2642" t="s">
        <v>26</v>
      </c>
      <c r="P2642">
        <v>17087</v>
      </c>
      <c r="Q2642" t="s">
        <v>492</v>
      </c>
      <c r="R2642" t="s">
        <v>334</v>
      </c>
      <c r="S2642">
        <v>59001</v>
      </c>
      <c r="T2642" t="s">
        <v>336</v>
      </c>
    </row>
    <row r="2643" spans="1:20" x14ac:dyDescent="0.25">
      <c r="A2643" t="s">
        <v>1138</v>
      </c>
      <c r="B2643" t="s">
        <v>773</v>
      </c>
      <c r="D2643">
        <v>906055001</v>
      </c>
      <c r="E2643" t="s">
        <v>868</v>
      </c>
      <c r="F2643" t="s">
        <v>917</v>
      </c>
      <c r="G2643" t="s">
        <v>333</v>
      </c>
      <c r="H2643">
        <v>17087</v>
      </c>
      <c r="I2643">
        <v>780</v>
      </c>
      <c r="J2643" t="s">
        <v>330</v>
      </c>
      <c r="K2643">
        <v>12</v>
      </c>
      <c r="L2643">
        <v>78</v>
      </c>
      <c r="M2643">
        <v>10</v>
      </c>
      <c r="O2643" t="s">
        <v>26</v>
      </c>
      <c r="P2643">
        <v>17087</v>
      </c>
      <c r="Q2643" t="s">
        <v>492</v>
      </c>
      <c r="R2643" t="s">
        <v>334</v>
      </c>
      <c r="S2643">
        <v>59001</v>
      </c>
      <c r="T2643" t="s">
        <v>336</v>
      </c>
    </row>
    <row r="2644" spans="1:20" x14ac:dyDescent="0.25">
      <c r="A2644" t="s">
        <v>1353</v>
      </c>
      <c r="B2644" t="s">
        <v>796</v>
      </c>
      <c r="D2644">
        <v>906055001</v>
      </c>
      <c r="E2644" t="s">
        <v>868</v>
      </c>
      <c r="F2644" t="s">
        <v>917</v>
      </c>
      <c r="G2644" t="s">
        <v>333</v>
      </c>
      <c r="H2644">
        <v>17087</v>
      </c>
      <c r="I2644">
        <v>780</v>
      </c>
      <c r="J2644" t="s">
        <v>330</v>
      </c>
      <c r="K2644">
        <v>11</v>
      </c>
      <c r="L2644">
        <v>78</v>
      </c>
      <c r="M2644">
        <v>10</v>
      </c>
      <c r="O2644" t="s">
        <v>26</v>
      </c>
      <c r="P2644">
        <v>17087</v>
      </c>
      <c r="Q2644" t="s">
        <v>492</v>
      </c>
      <c r="R2644" t="s">
        <v>334</v>
      </c>
      <c r="S2644">
        <v>59001</v>
      </c>
      <c r="T2644" t="s">
        <v>336</v>
      </c>
    </row>
    <row r="2645" spans="1:20" x14ac:dyDescent="0.25">
      <c r="A2645" t="s">
        <v>1519</v>
      </c>
      <c r="B2645" t="s">
        <v>788</v>
      </c>
      <c r="D2645">
        <v>906055001</v>
      </c>
      <c r="E2645" t="s">
        <v>868</v>
      </c>
      <c r="F2645" t="s">
        <v>917</v>
      </c>
      <c r="G2645" t="s">
        <v>333</v>
      </c>
      <c r="H2645">
        <v>17087</v>
      </c>
      <c r="I2645">
        <v>780</v>
      </c>
      <c r="J2645" t="s">
        <v>330</v>
      </c>
      <c r="K2645">
        <v>2</v>
      </c>
      <c r="L2645">
        <v>78</v>
      </c>
      <c r="M2645">
        <v>10</v>
      </c>
      <c r="O2645" t="s">
        <v>26</v>
      </c>
      <c r="P2645">
        <v>17087</v>
      </c>
      <c r="Q2645" t="s">
        <v>492</v>
      </c>
      <c r="R2645" t="s">
        <v>334</v>
      </c>
      <c r="S2645">
        <v>59001</v>
      </c>
      <c r="T2645" t="s">
        <v>336</v>
      </c>
    </row>
    <row r="2646" spans="1:20" x14ac:dyDescent="0.25">
      <c r="A2646" t="s">
        <v>1049</v>
      </c>
      <c r="B2646" t="s">
        <v>608</v>
      </c>
      <c r="D2646">
        <v>906055001</v>
      </c>
      <c r="E2646" t="s">
        <v>868</v>
      </c>
      <c r="F2646" t="s">
        <v>917</v>
      </c>
      <c r="G2646" t="s">
        <v>333</v>
      </c>
      <c r="H2646">
        <v>17087</v>
      </c>
      <c r="I2646">
        <v>1786.8</v>
      </c>
      <c r="J2646" t="s">
        <v>330</v>
      </c>
      <c r="K2646">
        <v>10</v>
      </c>
      <c r="L2646">
        <v>178.68</v>
      </c>
      <c r="M2646">
        <v>10</v>
      </c>
      <c r="O2646" t="s">
        <v>26</v>
      </c>
      <c r="P2646">
        <v>17087</v>
      </c>
      <c r="Q2646" t="s">
        <v>492</v>
      </c>
      <c r="R2646" t="s">
        <v>334</v>
      </c>
      <c r="S2646">
        <v>59001</v>
      </c>
      <c r="T2646" t="s">
        <v>336</v>
      </c>
    </row>
    <row r="2647" spans="1:20" x14ac:dyDescent="0.25">
      <c r="A2647" t="s">
        <v>918</v>
      </c>
      <c r="B2647" t="s">
        <v>759</v>
      </c>
      <c r="D2647">
        <v>902029010</v>
      </c>
      <c r="E2647" t="s">
        <v>774</v>
      </c>
      <c r="F2647" t="s">
        <v>919</v>
      </c>
      <c r="G2647" t="s">
        <v>333</v>
      </c>
      <c r="H2647">
        <v>17087</v>
      </c>
      <c r="I2647">
        <v>393</v>
      </c>
      <c r="J2647" t="s">
        <v>330</v>
      </c>
      <c r="K2647">
        <v>27</v>
      </c>
      <c r="L2647">
        <v>78.599999999999994</v>
      </c>
      <c r="M2647">
        <v>5</v>
      </c>
      <c r="O2647" t="s">
        <v>26</v>
      </c>
      <c r="P2647">
        <v>17087</v>
      </c>
      <c r="Q2647" t="s">
        <v>492</v>
      </c>
      <c r="R2647" t="s">
        <v>334</v>
      </c>
      <c r="S2647">
        <v>59001</v>
      </c>
      <c r="T2647" t="s">
        <v>336</v>
      </c>
    </row>
    <row r="2648" spans="1:20" x14ac:dyDescent="0.25">
      <c r="A2648" t="s">
        <v>1263</v>
      </c>
      <c r="B2648" t="s">
        <v>803</v>
      </c>
      <c r="D2648">
        <v>902029010</v>
      </c>
      <c r="E2648" t="s">
        <v>774</v>
      </c>
      <c r="F2648" t="s">
        <v>919</v>
      </c>
      <c r="G2648" t="s">
        <v>333</v>
      </c>
      <c r="H2648">
        <v>17087</v>
      </c>
      <c r="I2648">
        <v>1572</v>
      </c>
      <c r="J2648" t="s">
        <v>330</v>
      </c>
      <c r="K2648">
        <v>22</v>
      </c>
      <c r="L2648">
        <v>78.599999999999994</v>
      </c>
      <c r="M2648">
        <v>20</v>
      </c>
      <c r="O2648" t="s">
        <v>26</v>
      </c>
      <c r="P2648">
        <v>17087</v>
      </c>
      <c r="Q2648" t="s">
        <v>492</v>
      </c>
      <c r="R2648" t="s">
        <v>334</v>
      </c>
      <c r="S2648">
        <v>59001</v>
      </c>
      <c r="T2648" t="s">
        <v>336</v>
      </c>
    </row>
    <row r="2649" spans="1:20" x14ac:dyDescent="0.25">
      <c r="A2649" t="s">
        <v>1320</v>
      </c>
      <c r="B2649" t="s">
        <v>765</v>
      </c>
      <c r="D2649">
        <v>908000000</v>
      </c>
      <c r="E2649" t="s">
        <v>1102</v>
      </c>
      <c r="F2649" t="s">
        <v>1103</v>
      </c>
      <c r="G2649" t="s">
        <v>333</v>
      </c>
      <c r="H2649">
        <v>17087</v>
      </c>
      <c r="I2649">
        <v>187.53</v>
      </c>
      <c r="J2649" t="s">
        <v>330</v>
      </c>
      <c r="K2649">
        <v>3</v>
      </c>
      <c r="L2649">
        <v>62.51</v>
      </c>
      <c r="M2649">
        <v>3</v>
      </c>
      <c r="O2649" t="s">
        <v>26</v>
      </c>
      <c r="P2649">
        <v>17087</v>
      </c>
      <c r="Q2649" t="s">
        <v>492</v>
      </c>
      <c r="R2649" t="s">
        <v>334</v>
      </c>
      <c r="S2649">
        <v>59001</v>
      </c>
      <c r="T2649" t="s">
        <v>336</v>
      </c>
    </row>
    <row r="2650" spans="1:20" x14ac:dyDescent="0.25">
      <c r="A2650" t="s">
        <v>1101</v>
      </c>
      <c r="B2650" t="s">
        <v>887</v>
      </c>
      <c r="D2650">
        <v>908000000</v>
      </c>
      <c r="E2650" t="s">
        <v>1102</v>
      </c>
      <c r="F2650" t="s">
        <v>1103</v>
      </c>
      <c r="G2650" t="s">
        <v>333</v>
      </c>
      <c r="H2650">
        <v>17087</v>
      </c>
      <c r="I2650">
        <v>1786.8</v>
      </c>
      <c r="J2650" t="s">
        <v>330</v>
      </c>
      <c r="K2650">
        <v>1</v>
      </c>
      <c r="L2650">
        <v>178.68</v>
      </c>
      <c r="M2650">
        <v>10</v>
      </c>
      <c r="O2650" t="s">
        <v>26</v>
      </c>
      <c r="P2650">
        <v>17087</v>
      </c>
      <c r="Q2650" t="s">
        <v>492</v>
      </c>
      <c r="R2650" t="s">
        <v>334</v>
      </c>
      <c r="S2650">
        <v>59001</v>
      </c>
      <c r="T2650" t="s">
        <v>336</v>
      </c>
    </row>
    <row r="2651" spans="1:20" x14ac:dyDescent="0.25">
      <c r="A2651" t="s">
        <v>1395</v>
      </c>
      <c r="B2651" t="s">
        <v>792</v>
      </c>
      <c r="D2651">
        <v>904054001</v>
      </c>
      <c r="E2651" t="s">
        <v>832</v>
      </c>
      <c r="F2651" t="s">
        <v>833</v>
      </c>
      <c r="G2651" t="s">
        <v>333</v>
      </c>
      <c r="H2651">
        <v>17092</v>
      </c>
      <c r="I2651">
        <v>34.200000000000003</v>
      </c>
      <c r="J2651" t="s">
        <v>330</v>
      </c>
      <c r="K2651">
        <v>5</v>
      </c>
      <c r="L2651">
        <v>0.36</v>
      </c>
      <c r="M2651">
        <v>95</v>
      </c>
      <c r="O2651" t="s">
        <v>26</v>
      </c>
      <c r="P2651">
        <v>17092</v>
      </c>
      <c r="Q2651" t="s">
        <v>493</v>
      </c>
      <c r="R2651" t="s">
        <v>334</v>
      </c>
      <c r="S2651">
        <v>59001</v>
      </c>
      <c r="T2651" t="s">
        <v>336</v>
      </c>
    </row>
    <row r="2652" spans="1:20" x14ac:dyDescent="0.25">
      <c r="A2652" t="s">
        <v>1395</v>
      </c>
      <c r="B2652" t="s">
        <v>792</v>
      </c>
      <c r="D2652">
        <v>904054001</v>
      </c>
      <c r="E2652" t="s">
        <v>832</v>
      </c>
      <c r="F2652" t="s">
        <v>833</v>
      </c>
      <c r="G2652" t="s">
        <v>333</v>
      </c>
      <c r="H2652">
        <v>17092</v>
      </c>
      <c r="I2652">
        <v>1460</v>
      </c>
      <c r="J2652" t="s">
        <v>330</v>
      </c>
      <c r="K2652">
        <v>6</v>
      </c>
      <c r="L2652">
        <v>365</v>
      </c>
      <c r="M2652">
        <v>4</v>
      </c>
      <c r="O2652" t="s">
        <v>26</v>
      </c>
      <c r="P2652">
        <v>17092</v>
      </c>
      <c r="Q2652" t="s">
        <v>493</v>
      </c>
      <c r="R2652" t="s">
        <v>334</v>
      </c>
      <c r="S2652">
        <v>59001</v>
      </c>
      <c r="T2652" t="s">
        <v>336</v>
      </c>
    </row>
    <row r="2653" spans="1:20" x14ac:dyDescent="0.25">
      <c r="A2653" t="s">
        <v>1395</v>
      </c>
      <c r="B2653" t="s">
        <v>792</v>
      </c>
      <c r="D2653">
        <v>904054001</v>
      </c>
      <c r="E2653" t="s">
        <v>832</v>
      </c>
      <c r="F2653" t="s">
        <v>833</v>
      </c>
      <c r="G2653" t="s">
        <v>333</v>
      </c>
      <c r="H2653">
        <v>17092</v>
      </c>
      <c r="I2653">
        <v>1.19</v>
      </c>
      <c r="J2653" t="s">
        <v>330</v>
      </c>
      <c r="K2653">
        <v>7</v>
      </c>
      <c r="L2653">
        <v>1.19</v>
      </c>
      <c r="M2653">
        <v>1</v>
      </c>
      <c r="O2653" t="s">
        <v>26</v>
      </c>
      <c r="P2653">
        <v>17092</v>
      </c>
      <c r="Q2653" t="s">
        <v>493</v>
      </c>
      <c r="R2653" t="s">
        <v>334</v>
      </c>
      <c r="S2653">
        <v>59001</v>
      </c>
      <c r="T2653" t="s">
        <v>336</v>
      </c>
    </row>
    <row r="2654" spans="1:20" x14ac:dyDescent="0.25">
      <c r="A2654" t="s">
        <v>1264</v>
      </c>
      <c r="B2654" t="s">
        <v>924</v>
      </c>
      <c r="D2654">
        <v>904054001</v>
      </c>
      <c r="E2654" t="s">
        <v>832</v>
      </c>
      <c r="F2654" t="s">
        <v>833</v>
      </c>
      <c r="G2654" t="s">
        <v>333</v>
      </c>
      <c r="H2654">
        <v>17092</v>
      </c>
      <c r="I2654">
        <v>23.8</v>
      </c>
      <c r="J2654" t="s">
        <v>330</v>
      </c>
      <c r="K2654">
        <v>24</v>
      </c>
      <c r="L2654">
        <v>1.19</v>
      </c>
      <c r="M2654">
        <v>20</v>
      </c>
      <c r="O2654" t="s">
        <v>26</v>
      </c>
      <c r="P2654">
        <v>17092</v>
      </c>
      <c r="Q2654" t="s">
        <v>493</v>
      </c>
      <c r="R2654" t="s">
        <v>334</v>
      </c>
      <c r="S2654">
        <v>59001</v>
      </c>
      <c r="T2654" t="s">
        <v>336</v>
      </c>
    </row>
    <row r="2655" spans="1:20" x14ac:dyDescent="0.25">
      <c r="A2655" t="s">
        <v>1373</v>
      </c>
      <c r="B2655" t="s">
        <v>796</v>
      </c>
      <c r="D2655">
        <v>907000000</v>
      </c>
      <c r="E2655" t="s">
        <v>925</v>
      </c>
      <c r="F2655" t="s">
        <v>926</v>
      </c>
      <c r="G2655" t="s">
        <v>333</v>
      </c>
      <c r="H2655">
        <v>17092</v>
      </c>
      <c r="I2655">
        <v>30</v>
      </c>
      <c r="J2655" t="s">
        <v>330</v>
      </c>
      <c r="K2655">
        <v>3</v>
      </c>
      <c r="L2655">
        <v>0.6</v>
      </c>
      <c r="M2655">
        <v>50</v>
      </c>
      <c r="O2655" t="s">
        <v>26</v>
      </c>
      <c r="P2655">
        <v>17092</v>
      </c>
      <c r="Q2655" t="s">
        <v>493</v>
      </c>
      <c r="R2655" t="s">
        <v>334</v>
      </c>
      <c r="S2655">
        <v>59001</v>
      </c>
      <c r="T2655" t="s">
        <v>336</v>
      </c>
    </row>
    <row r="2656" spans="1:20" x14ac:dyDescent="0.25">
      <c r="A2656" t="s">
        <v>1174</v>
      </c>
      <c r="B2656" t="s">
        <v>413</v>
      </c>
      <c r="D2656">
        <v>901010010</v>
      </c>
      <c r="E2656" t="s">
        <v>975</v>
      </c>
      <c r="F2656" t="s">
        <v>946</v>
      </c>
      <c r="G2656" t="s">
        <v>333</v>
      </c>
      <c r="H2656">
        <v>17092</v>
      </c>
      <c r="I2656">
        <v>173</v>
      </c>
      <c r="J2656" t="s">
        <v>330</v>
      </c>
      <c r="K2656">
        <v>8</v>
      </c>
      <c r="L2656">
        <v>1.73</v>
      </c>
      <c r="M2656">
        <v>100</v>
      </c>
      <c r="O2656" t="s">
        <v>26</v>
      </c>
      <c r="P2656">
        <v>17092</v>
      </c>
      <c r="Q2656" t="s">
        <v>493</v>
      </c>
      <c r="R2656" t="s">
        <v>334</v>
      </c>
      <c r="S2656">
        <v>59001</v>
      </c>
      <c r="T2656" t="s">
        <v>336</v>
      </c>
    </row>
    <row r="2657" spans="1:20" x14ac:dyDescent="0.25">
      <c r="A2657" t="s">
        <v>1239</v>
      </c>
      <c r="B2657" t="s">
        <v>788</v>
      </c>
      <c r="D2657">
        <v>906014001</v>
      </c>
      <c r="E2657" t="s">
        <v>770</v>
      </c>
      <c r="F2657" t="s">
        <v>771</v>
      </c>
      <c r="G2657" t="s">
        <v>333</v>
      </c>
      <c r="H2657">
        <v>17092</v>
      </c>
      <c r="I2657">
        <v>120</v>
      </c>
      <c r="J2657" t="s">
        <v>330</v>
      </c>
      <c r="K2657">
        <v>1</v>
      </c>
      <c r="L2657">
        <v>0.6</v>
      </c>
      <c r="M2657">
        <v>200</v>
      </c>
      <c r="O2657" t="s">
        <v>26</v>
      </c>
      <c r="P2657">
        <v>17092</v>
      </c>
      <c r="Q2657" t="s">
        <v>493</v>
      </c>
      <c r="R2657" t="s">
        <v>334</v>
      </c>
      <c r="S2657">
        <v>59001</v>
      </c>
      <c r="T2657" t="s">
        <v>336</v>
      </c>
    </row>
    <row r="2658" spans="1:20" x14ac:dyDescent="0.25">
      <c r="A2658" t="s">
        <v>1240</v>
      </c>
      <c r="B2658" t="s">
        <v>796</v>
      </c>
      <c r="D2658">
        <v>906011001</v>
      </c>
      <c r="E2658" t="s">
        <v>846</v>
      </c>
      <c r="F2658" t="s">
        <v>847</v>
      </c>
      <c r="G2658" t="s">
        <v>333</v>
      </c>
      <c r="H2658">
        <v>17092</v>
      </c>
      <c r="I2658">
        <v>120</v>
      </c>
      <c r="J2658" t="s">
        <v>330</v>
      </c>
      <c r="K2658">
        <v>9</v>
      </c>
      <c r="L2658">
        <v>0.6</v>
      </c>
      <c r="M2658">
        <v>200</v>
      </c>
      <c r="O2658" t="s">
        <v>26</v>
      </c>
      <c r="P2658">
        <v>17092</v>
      </c>
      <c r="Q2658" t="s">
        <v>493</v>
      </c>
      <c r="R2658" t="s">
        <v>334</v>
      </c>
      <c r="S2658">
        <v>59001</v>
      </c>
      <c r="T2658" t="s">
        <v>336</v>
      </c>
    </row>
    <row r="2659" spans="1:20" x14ac:dyDescent="0.25">
      <c r="A2659" t="s">
        <v>1339</v>
      </c>
      <c r="B2659" t="s">
        <v>887</v>
      </c>
      <c r="D2659">
        <v>904000000</v>
      </c>
      <c r="E2659" t="s">
        <v>756</v>
      </c>
      <c r="F2659" t="s">
        <v>1340</v>
      </c>
      <c r="G2659" t="s">
        <v>333</v>
      </c>
      <c r="H2659">
        <v>17092</v>
      </c>
      <c r="I2659">
        <v>18</v>
      </c>
      <c r="J2659" t="s">
        <v>330</v>
      </c>
      <c r="K2659">
        <v>2</v>
      </c>
      <c r="L2659">
        <v>0.6</v>
      </c>
      <c r="M2659">
        <v>30</v>
      </c>
      <c r="O2659" t="s">
        <v>26</v>
      </c>
      <c r="P2659">
        <v>17092</v>
      </c>
      <c r="Q2659" t="s">
        <v>493</v>
      </c>
      <c r="R2659" t="s">
        <v>334</v>
      </c>
      <c r="S2659">
        <v>59001</v>
      </c>
      <c r="T2659" t="s">
        <v>336</v>
      </c>
    </row>
    <row r="2660" spans="1:20" x14ac:dyDescent="0.25">
      <c r="A2660" t="s">
        <v>1241</v>
      </c>
      <c r="B2660" t="s">
        <v>456</v>
      </c>
      <c r="D2660">
        <v>907035001</v>
      </c>
      <c r="E2660" t="s">
        <v>955</v>
      </c>
      <c r="F2660" t="s">
        <v>956</v>
      </c>
      <c r="G2660" t="s">
        <v>333</v>
      </c>
      <c r="H2660">
        <v>17092</v>
      </c>
      <c r="I2660">
        <v>119</v>
      </c>
      <c r="J2660" t="s">
        <v>330</v>
      </c>
      <c r="K2660">
        <v>6</v>
      </c>
      <c r="L2660">
        <v>1.19</v>
      </c>
      <c r="M2660">
        <v>100</v>
      </c>
      <c r="O2660" t="s">
        <v>26</v>
      </c>
      <c r="P2660">
        <v>17092</v>
      </c>
      <c r="Q2660" t="s">
        <v>493</v>
      </c>
      <c r="R2660" t="s">
        <v>334</v>
      </c>
      <c r="S2660">
        <v>59001</v>
      </c>
      <c r="T2660" t="s">
        <v>336</v>
      </c>
    </row>
    <row r="2661" spans="1:20" x14ac:dyDescent="0.25">
      <c r="A2661" t="s">
        <v>1299</v>
      </c>
      <c r="B2661" t="s">
        <v>788</v>
      </c>
      <c r="D2661">
        <v>902029010</v>
      </c>
      <c r="E2661" t="s">
        <v>774</v>
      </c>
      <c r="F2661" t="s">
        <v>775</v>
      </c>
      <c r="G2661" t="s">
        <v>333</v>
      </c>
      <c r="H2661">
        <v>17092</v>
      </c>
      <c r="I2661">
        <v>12</v>
      </c>
      <c r="J2661" t="s">
        <v>330</v>
      </c>
      <c r="K2661">
        <v>2</v>
      </c>
      <c r="L2661">
        <v>0.6</v>
      </c>
      <c r="M2661">
        <v>20</v>
      </c>
      <c r="O2661" t="s">
        <v>26</v>
      </c>
      <c r="P2661">
        <v>17092</v>
      </c>
      <c r="Q2661" t="s">
        <v>493</v>
      </c>
      <c r="R2661" t="s">
        <v>334</v>
      </c>
      <c r="S2661">
        <v>59001</v>
      </c>
      <c r="T2661" t="s">
        <v>336</v>
      </c>
    </row>
    <row r="2662" spans="1:20" x14ac:dyDescent="0.25">
      <c r="A2662" t="s">
        <v>1089</v>
      </c>
      <c r="B2662" t="s">
        <v>358</v>
      </c>
      <c r="D2662">
        <v>901057020</v>
      </c>
      <c r="E2662" t="s">
        <v>1090</v>
      </c>
      <c r="F2662" t="s">
        <v>1091</v>
      </c>
      <c r="G2662" t="s">
        <v>333</v>
      </c>
      <c r="H2662">
        <v>17092</v>
      </c>
      <c r="I2662">
        <v>90</v>
      </c>
      <c r="J2662" t="s">
        <v>330</v>
      </c>
      <c r="K2662">
        <v>4</v>
      </c>
      <c r="L2662">
        <v>0.36</v>
      </c>
      <c r="M2662">
        <v>250</v>
      </c>
      <c r="O2662" t="s">
        <v>26</v>
      </c>
      <c r="P2662">
        <v>17092</v>
      </c>
      <c r="Q2662" t="s">
        <v>493</v>
      </c>
      <c r="R2662" t="s">
        <v>334</v>
      </c>
      <c r="S2662">
        <v>59001</v>
      </c>
      <c r="T2662" t="s">
        <v>336</v>
      </c>
    </row>
    <row r="2663" spans="1:20" x14ac:dyDescent="0.25">
      <c r="A2663" t="s">
        <v>1540</v>
      </c>
      <c r="B2663" t="s">
        <v>441</v>
      </c>
      <c r="D2663">
        <v>906000000</v>
      </c>
      <c r="E2663" t="s">
        <v>850</v>
      </c>
      <c r="F2663" t="s">
        <v>851</v>
      </c>
      <c r="G2663" t="s">
        <v>333</v>
      </c>
      <c r="H2663">
        <v>17092</v>
      </c>
      <c r="I2663">
        <v>60</v>
      </c>
      <c r="J2663" t="s">
        <v>330</v>
      </c>
      <c r="K2663">
        <v>6</v>
      </c>
      <c r="L2663">
        <v>0.6</v>
      </c>
      <c r="M2663">
        <v>100</v>
      </c>
      <c r="O2663" t="s">
        <v>26</v>
      </c>
      <c r="P2663">
        <v>17092</v>
      </c>
      <c r="Q2663" t="s">
        <v>493</v>
      </c>
      <c r="R2663" t="s">
        <v>334</v>
      </c>
      <c r="S2663">
        <v>59001</v>
      </c>
      <c r="T2663" t="s">
        <v>336</v>
      </c>
    </row>
    <row r="2664" spans="1:20" x14ac:dyDescent="0.25">
      <c r="A2664" t="s">
        <v>1390</v>
      </c>
      <c r="B2664" t="s">
        <v>761</v>
      </c>
      <c r="D2664">
        <v>901043020</v>
      </c>
      <c r="E2664" t="s">
        <v>1391</v>
      </c>
      <c r="F2664" t="s">
        <v>1392</v>
      </c>
      <c r="G2664" t="s">
        <v>333</v>
      </c>
      <c r="H2664">
        <v>17092</v>
      </c>
      <c r="I2664">
        <v>36</v>
      </c>
      <c r="J2664" t="s">
        <v>330</v>
      </c>
      <c r="K2664">
        <v>6</v>
      </c>
      <c r="L2664">
        <v>0.36</v>
      </c>
      <c r="M2664">
        <v>100</v>
      </c>
      <c r="O2664" t="s">
        <v>26</v>
      </c>
      <c r="P2664">
        <v>17092</v>
      </c>
      <c r="Q2664" t="s">
        <v>493</v>
      </c>
      <c r="R2664" t="s">
        <v>334</v>
      </c>
      <c r="S2664">
        <v>59001</v>
      </c>
      <c r="T2664" t="s">
        <v>336</v>
      </c>
    </row>
    <row r="2665" spans="1:20" x14ac:dyDescent="0.25">
      <c r="A2665" t="s">
        <v>1411</v>
      </c>
      <c r="B2665" t="s">
        <v>349</v>
      </c>
      <c r="D2665">
        <v>908013020</v>
      </c>
      <c r="E2665" t="s">
        <v>1008</v>
      </c>
      <c r="F2665" t="s">
        <v>1243</v>
      </c>
      <c r="G2665" t="s">
        <v>333</v>
      </c>
      <c r="H2665">
        <v>17092</v>
      </c>
      <c r="I2665">
        <v>30</v>
      </c>
      <c r="J2665" t="s">
        <v>330</v>
      </c>
      <c r="K2665">
        <v>3</v>
      </c>
      <c r="L2665">
        <v>0.6</v>
      </c>
      <c r="M2665">
        <v>50</v>
      </c>
      <c r="O2665" t="s">
        <v>26</v>
      </c>
      <c r="P2665">
        <v>17092</v>
      </c>
      <c r="Q2665" t="s">
        <v>493</v>
      </c>
      <c r="R2665" t="s">
        <v>334</v>
      </c>
      <c r="S2665">
        <v>59001</v>
      </c>
      <c r="T2665" t="s">
        <v>336</v>
      </c>
    </row>
    <row r="2666" spans="1:20" x14ac:dyDescent="0.25">
      <c r="A2666" t="s">
        <v>958</v>
      </c>
      <c r="B2666" t="s">
        <v>580</v>
      </c>
      <c r="D2666">
        <v>906020001</v>
      </c>
      <c r="E2666" t="s">
        <v>959</v>
      </c>
      <c r="F2666" t="s">
        <v>960</v>
      </c>
      <c r="G2666" t="s">
        <v>333</v>
      </c>
      <c r="H2666">
        <v>17092</v>
      </c>
      <c r="I2666">
        <v>18</v>
      </c>
      <c r="J2666" t="s">
        <v>330</v>
      </c>
      <c r="K2666">
        <v>19</v>
      </c>
      <c r="L2666">
        <v>0.36</v>
      </c>
      <c r="M2666">
        <v>50</v>
      </c>
      <c r="O2666" t="s">
        <v>26</v>
      </c>
      <c r="P2666">
        <v>17092</v>
      </c>
      <c r="Q2666" t="s">
        <v>493</v>
      </c>
      <c r="R2666" t="s">
        <v>334</v>
      </c>
      <c r="S2666">
        <v>59001</v>
      </c>
      <c r="T2666" t="s">
        <v>336</v>
      </c>
    </row>
    <row r="2667" spans="1:20" x14ac:dyDescent="0.25">
      <c r="A2667" t="s">
        <v>1181</v>
      </c>
      <c r="B2667" t="s">
        <v>351</v>
      </c>
      <c r="D2667">
        <v>906020001</v>
      </c>
      <c r="E2667" t="s">
        <v>959</v>
      </c>
      <c r="F2667" t="s">
        <v>960</v>
      </c>
      <c r="G2667" t="s">
        <v>333</v>
      </c>
      <c r="H2667">
        <v>17092</v>
      </c>
      <c r="I2667">
        <v>30</v>
      </c>
      <c r="J2667" t="s">
        <v>330</v>
      </c>
      <c r="K2667">
        <v>6</v>
      </c>
      <c r="L2667">
        <v>0.6</v>
      </c>
      <c r="M2667">
        <v>50</v>
      </c>
      <c r="O2667" t="s">
        <v>26</v>
      </c>
      <c r="P2667">
        <v>17092</v>
      </c>
      <c r="Q2667" t="s">
        <v>493</v>
      </c>
      <c r="R2667" t="s">
        <v>334</v>
      </c>
      <c r="S2667">
        <v>59001</v>
      </c>
      <c r="T2667" t="s">
        <v>336</v>
      </c>
    </row>
    <row r="2668" spans="1:20" x14ac:dyDescent="0.25">
      <c r="A2668" t="s">
        <v>772</v>
      </c>
      <c r="B2668" t="s">
        <v>773</v>
      </c>
      <c r="D2668">
        <v>902029010</v>
      </c>
      <c r="E2668" t="s">
        <v>774</v>
      </c>
      <c r="F2668" t="s">
        <v>775</v>
      </c>
      <c r="G2668" t="s">
        <v>333</v>
      </c>
      <c r="H2668">
        <v>17092</v>
      </c>
      <c r="I2668">
        <v>18</v>
      </c>
      <c r="J2668" t="s">
        <v>330</v>
      </c>
      <c r="K2668">
        <v>18</v>
      </c>
      <c r="L2668">
        <v>0.6</v>
      </c>
      <c r="M2668">
        <v>30</v>
      </c>
      <c r="O2668" t="s">
        <v>26</v>
      </c>
      <c r="P2668">
        <v>17092</v>
      </c>
      <c r="Q2668" t="s">
        <v>493</v>
      </c>
      <c r="R2668" t="s">
        <v>334</v>
      </c>
      <c r="S2668">
        <v>59001</v>
      </c>
      <c r="T2668" t="s">
        <v>336</v>
      </c>
    </row>
    <row r="2669" spans="1:20" x14ac:dyDescent="0.25">
      <c r="A2669" t="s">
        <v>964</v>
      </c>
      <c r="B2669" t="s">
        <v>580</v>
      </c>
      <c r="D2669">
        <v>902029020</v>
      </c>
      <c r="E2669" t="s">
        <v>965</v>
      </c>
      <c r="F2669" t="s">
        <v>775</v>
      </c>
      <c r="G2669" t="s">
        <v>333</v>
      </c>
      <c r="H2669">
        <v>17092</v>
      </c>
      <c r="I2669">
        <v>10.8</v>
      </c>
      <c r="J2669" t="s">
        <v>330</v>
      </c>
      <c r="K2669">
        <v>17</v>
      </c>
      <c r="L2669">
        <v>0.36</v>
      </c>
      <c r="M2669">
        <v>30</v>
      </c>
      <c r="O2669" t="s">
        <v>26</v>
      </c>
      <c r="P2669">
        <v>17092</v>
      </c>
      <c r="Q2669" t="s">
        <v>493</v>
      </c>
      <c r="R2669" t="s">
        <v>334</v>
      </c>
      <c r="S2669">
        <v>59001</v>
      </c>
      <c r="T2669" t="s">
        <v>336</v>
      </c>
    </row>
    <row r="2670" spans="1:20" x14ac:dyDescent="0.25">
      <c r="A2670" t="s">
        <v>966</v>
      </c>
      <c r="B2670" t="s">
        <v>441</v>
      </c>
      <c r="D2670">
        <v>902029010</v>
      </c>
      <c r="E2670" t="s">
        <v>774</v>
      </c>
      <c r="F2670" t="s">
        <v>775</v>
      </c>
      <c r="G2670" t="s">
        <v>333</v>
      </c>
      <c r="H2670">
        <v>17092</v>
      </c>
      <c r="I2670">
        <v>30</v>
      </c>
      <c r="J2670" t="s">
        <v>330</v>
      </c>
      <c r="K2670">
        <v>6</v>
      </c>
      <c r="L2670">
        <v>0.6</v>
      </c>
      <c r="M2670">
        <v>50</v>
      </c>
      <c r="O2670" t="s">
        <v>26</v>
      </c>
      <c r="P2670">
        <v>17092</v>
      </c>
      <c r="Q2670" t="s">
        <v>493</v>
      </c>
      <c r="R2670" t="s">
        <v>334</v>
      </c>
      <c r="S2670">
        <v>59001</v>
      </c>
      <c r="T2670" t="s">
        <v>336</v>
      </c>
    </row>
    <row r="2671" spans="1:20" x14ac:dyDescent="0.25">
      <c r="A2671" t="s">
        <v>1184</v>
      </c>
      <c r="B2671" t="s">
        <v>849</v>
      </c>
      <c r="D2671">
        <v>903045001</v>
      </c>
      <c r="E2671" t="s">
        <v>968</v>
      </c>
      <c r="F2671" t="s">
        <v>969</v>
      </c>
      <c r="G2671" t="s">
        <v>333</v>
      </c>
      <c r="H2671">
        <v>17092</v>
      </c>
      <c r="I2671">
        <v>2351.0700000000002</v>
      </c>
      <c r="J2671" t="s">
        <v>330</v>
      </c>
      <c r="K2671">
        <v>5</v>
      </c>
      <c r="L2671">
        <v>1.73</v>
      </c>
      <c r="M2671">
        <v>1359</v>
      </c>
      <c r="O2671" t="s">
        <v>26</v>
      </c>
      <c r="P2671">
        <v>17092</v>
      </c>
      <c r="Q2671" t="s">
        <v>493</v>
      </c>
      <c r="R2671" t="s">
        <v>334</v>
      </c>
      <c r="S2671">
        <v>59001</v>
      </c>
      <c r="T2671" t="s">
        <v>336</v>
      </c>
    </row>
    <row r="2672" spans="1:20" x14ac:dyDescent="0.25">
      <c r="A2672" t="s">
        <v>1184</v>
      </c>
      <c r="B2672" t="s">
        <v>849</v>
      </c>
      <c r="D2672">
        <v>903045001</v>
      </c>
      <c r="E2672" t="s">
        <v>968</v>
      </c>
      <c r="F2672" t="s">
        <v>969</v>
      </c>
      <c r="G2672" t="s">
        <v>333</v>
      </c>
      <c r="H2672">
        <v>17092</v>
      </c>
      <c r="I2672">
        <v>84.6</v>
      </c>
      <c r="J2672" t="s">
        <v>330</v>
      </c>
      <c r="K2672">
        <v>6</v>
      </c>
      <c r="L2672">
        <v>0.6</v>
      </c>
      <c r="M2672">
        <v>141</v>
      </c>
      <c r="O2672" t="s">
        <v>26</v>
      </c>
      <c r="P2672">
        <v>17092</v>
      </c>
      <c r="Q2672" t="s">
        <v>493</v>
      </c>
      <c r="R2672" t="s">
        <v>334</v>
      </c>
      <c r="S2672">
        <v>59001</v>
      </c>
      <c r="T2672" t="s">
        <v>336</v>
      </c>
    </row>
    <row r="2673" spans="1:20" x14ac:dyDescent="0.25">
      <c r="A2673" t="s">
        <v>1244</v>
      </c>
      <c r="B2673" t="s">
        <v>568</v>
      </c>
      <c r="D2673">
        <v>903045001</v>
      </c>
      <c r="E2673" t="s">
        <v>968</v>
      </c>
      <c r="F2673" t="s">
        <v>969</v>
      </c>
      <c r="G2673" t="s">
        <v>333</v>
      </c>
      <c r="H2673">
        <v>17092</v>
      </c>
      <c r="I2673">
        <v>600</v>
      </c>
      <c r="J2673" t="s">
        <v>330</v>
      </c>
      <c r="K2673">
        <v>7</v>
      </c>
      <c r="L2673">
        <v>0.6</v>
      </c>
      <c r="M2673">
        <v>1000</v>
      </c>
      <c r="O2673" t="s">
        <v>26</v>
      </c>
      <c r="P2673">
        <v>17092</v>
      </c>
      <c r="Q2673" t="s">
        <v>493</v>
      </c>
      <c r="R2673" t="s">
        <v>334</v>
      </c>
      <c r="S2673">
        <v>59001</v>
      </c>
      <c r="T2673" t="s">
        <v>336</v>
      </c>
    </row>
    <row r="2674" spans="1:20" x14ac:dyDescent="0.25">
      <c r="A2674" t="s">
        <v>1188</v>
      </c>
      <c r="B2674" t="s">
        <v>769</v>
      </c>
      <c r="D2674">
        <v>906012001</v>
      </c>
      <c r="E2674" t="s">
        <v>780</v>
      </c>
      <c r="F2674" t="s">
        <v>781</v>
      </c>
      <c r="G2674" t="s">
        <v>333</v>
      </c>
      <c r="H2674">
        <v>17092</v>
      </c>
      <c r="I2674">
        <v>119</v>
      </c>
      <c r="J2674" t="s">
        <v>330</v>
      </c>
      <c r="K2674">
        <v>7</v>
      </c>
      <c r="L2674">
        <v>1.19</v>
      </c>
      <c r="M2674">
        <v>100</v>
      </c>
      <c r="O2674" t="s">
        <v>26</v>
      </c>
      <c r="P2674">
        <v>17092</v>
      </c>
      <c r="Q2674" t="s">
        <v>493</v>
      </c>
      <c r="R2674" t="s">
        <v>334</v>
      </c>
      <c r="S2674">
        <v>59001</v>
      </c>
      <c r="T2674" t="s">
        <v>336</v>
      </c>
    </row>
    <row r="2675" spans="1:20" x14ac:dyDescent="0.25">
      <c r="A2675" t="s">
        <v>1525</v>
      </c>
      <c r="B2675" t="s">
        <v>924</v>
      </c>
      <c r="D2675">
        <v>905000000</v>
      </c>
      <c r="E2675" t="s">
        <v>1066</v>
      </c>
      <c r="F2675" t="s">
        <v>1067</v>
      </c>
      <c r="G2675" t="s">
        <v>333</v>
      </c>
      <c r="H2675">
        <v>17092</v>
      </c>
      <c r="I2675">
        <v>119</v>
      </c>
      <c r="J2675" t="s">
        <v>330</v>
      </c>
      <c r="K2675">
        <v>7</v>
      </c>
      <c r="L2675">
        <v>1.19</v>
      </c>
      <c r="M2675">
        <v>100</v>
      </c>
      <c r="O2675" t="s">
        <v>26</v>
      </c>
      <c r="P2675">
        <v>17092</v>
      </c>
      <c r="Q2675" t="s">
        <v>493</v>
      </c>
      <c r="R2675" t="s">
        <v>334</v>
      </c>
      <c r="S2675">
        <v>59001</v>
      </c>
      <c r="T2675" t="s">
        <v>336</v>
      </c>
    </row>
    <row r="2676" spans="1:20" x14ac:dyDescent="0.25">
      <c r="A2676" t="s">
        <v>1412</v>
      </c>
      <c r="B2676" t="s">
        <v>441</v>
      </c>
      <c r="D2676">
        <v>908013001</v>
      </c>
      <c r="E2676" t="s">
        <v>817</v>
      </c>
      <c r="F2676" t="s">
        <v>1109</v>
      </c>
      <c r="G2676" t="s">
        <v>333</v>
      </c>
      <c r="H2676">
        <v>17092</v>
      </c>
      <c r="I2676">
        <v>60</v>
      </c>
      <c r="J2676" t="s">
        <v>330</v>
      </c>
      <c r="K2676">
        <v>9</v>
      </c>
      <c r="L2676">
        <v>0.6</v>
      </c>
      <c r="M2676">
        <v>100</v>
      </c>
      <c r="O2676" t="s">
        <v>26</v>
      </c>
      <c r="P2676">
        <v>17092</v>
      </c>
      <c r="Q2676" t="s">
        <v>493</v>
      </c>
      <c r="R2676" t="s">
        <v>334</v>
      </c>
      <c r="S2676">
        <v>59001</v>
      </c>
      <c r="T2676" t="s">
        <v>336</v>
      </c>
    </row>
    <row r="2677" spans="1:20" x14ac:dyDescent="0.25">
      <c r="A2677" t="s">
        <v>1151</v>
      </c>
      <c r="B2677" t="s">
        <v>580</v>
      </c>
      <c r="D2677">
        <v>908066020</v>
      </c>
      <c r="E2677" t="s">
        <v>981</v>
      </c>
      <c r="F2677" t="s">
        <v>982</v>
      </c>
      <c r="G2677" t="s">
        <v>333</v>
      </c>
      <c r="H2677">
        <v>17092</v>
      </c>
      <c r="I2677">
        <v>18</v>
      </c>
      <c r="J2677" t="s">
        <v>330</v>
      </c>
      <c r="K2677">
        <v>2</v>
      </c>
      <c r="L2677">
        <v>0.36</v>
      </c>
      <c r="M2677">
        <v>50</v>
      </c>
      <c r="O2677" t="s">
        <v>26</v>
      </c>
      <c r="P2677">
        <v>17092</v>
      </c>
      <c r="Q2677" t="s">
        <v>493</v>
      </c>
      <c r="R2677" t="s">
        <v>334</v>
      </c>
      <c r="S2677">
        <v>59001</v>
      </c>
      <c r="T2677" t="s">
        <v>336</v>
      </c>
    </row>
    <row r="2678" spans="1:20" x14ac:dyDescent="0.25">
      <c r="A2678" t="s">
        <v>1363</v>
      </c>
      <c r="B2678" t="s">
        <v>796</v>
      </c>
      <c r="D2678">
        <v>908090010</v>
      </c>
      <c r="E2678" t="s">
        <v>1364</v>
      </c>
      <c r="F2678" t="s">
        <v>982</v>
      </c>
      <c r="G2678" t="s">
        <v>333</v>
      </c>
      <c r="H2678">
        <v>17092</v>
      </c>
      <c r="I2678">
        <v>30</v>
      </c>
      <c r="J2678" t="s">
        <v>330</v>
      </c>
      <c r="K2678">
        <v>4</v>
      </c>
      <c r="L2678">
        <v>0.6</v>
      </c>
      <c r="M2678">
        <v>50</v>
      </c>
      <c r="O2678" t="s">
        <v>26</v>
      </c>
      <c r="P2678">
        <v>17092</v>
      </c>
      <c r="Q2678" t="s">
        <v>493</v>
      </c>
      <c r="R2678" t="s">
        <v>334</v>
      </c>
      <c r="S2678">
        <v>59001</v>
      </c>
      <c r="T2678" t="s">
        <v>336</v>
      </c>
    </row>
    <row r="2679" spans="1:20" x14ac:dyDescent="0.25">
      <c r="A2679" t="s">
        <v>1119</v>
      </c>
      <c r="B2679" t="s">
        <v>759</v>
      </c>
      <c r="D2679">
        <v>909059001</v>
      </c>
      <c r="E2679" t="s">
        <v>978</v>
      </c>
      <c r="F2679" t="s">
        <v>979</v>
      </c>
      <c r="G2679" t="s">
        <v>333</v>
      </c>
      <c r="H2679">
        <v>17092</v>
      </c>
      <c r="I2679">
        <v>35.700000000000003</v>
      </c>
      <c r="J2679" t="s">
        <v>330</v>
      </c>
      <c r="K2679">
        <v>7</v>
      </c>
      <c r="L2679">
        <v>1.19</v>
      </c>
      <c r="M2679">
        <v>30</v>
      </c>
      <c r="O2679" t="s">
        <v>26</v>
      </c>
      <c r="P2679">
        <v>17092</v>
      </c>
      <c r="Q2679" t="s">
        <v>493</v>
      </c>
      <c r="R2679" t="s">
        <v>334</v>
      </c>
      <c r="S2679">
        <v>59001</v>
      </c>
      <c r="T2679" t="s">
        <v>336</v>
      </c>
    </row>
    <row r="2680" spans="1:20" x14ac:dyDescent="0.25">
      <c r="A2680" t="s">
        <v>1399</v>
      </c>
      <c r="B2680" t="s">
        <v>838</v>
      </c>
      <c r="D2680">
        <v>908066020</v>
      </c>
      <c r="E2680" t="s">
        <v>981</v>
      </c>
      <c r="F2680" t="s">
        <v>982</v>
      </c>
      <c r="G2680" t="s">
        <v>333</v>
      </c>
      <c r="H2680">
        <v>17092</v>
      </c>
      <c r="I2680">
        <v>24</v>
      </c>
      <c r="J2680" t="s">
        <v>330</v>
      </c>
      <c r="K2680">
        <v>5</v>
      </c>
      <c r="L2680">
        <v>0.6</v>
      </c>
      <c r="M2680">
        <v>40</v>
      </c>
      <c r="O2680" t="s">
        <v>26</v>
      </c>
      <c r="P2680">
        <v>17092</v>
      </c>
      <c r="Q2680" t="s">
        <v>493</v>
      </c>
      <c r="R2680" t="s">
        <v>334</v>
      </c>
      <c r="S2680">
        <v>59001</v>
      </c>
      <c r="T2680" t="s">
        <v>336</v>
      </c>
    </row>
    <row r="2681" spans="1:20" x14ac:dyDescent="0.25">
      <c r="A2681" t="s">
        <v>980</v>
      </c>
      <c r="B2681" t="s">
        <v>407</v>
      </c>
      <c r="D2681">
        <v>908066020</v>
      </c>
      <c r="E2681" t="s">
        <v>981</v>
      </c>
      <c r="F2681" t="s">
        <v>982</v>
      </c>
      <c r="G2681" t="s">
        <v>333</v>
      </c>
      <c r="H2681">
        <v>17092</v>
      </c>
      <c r="I2681">
        <v>83.3</v>
      </c>
      <c r="J2681" t="s">
        <v>330</v>
      </c>
      <c r="K2681">
        <v>16</v>
      </c>
      <c r="L2681">
        <v>1.19</v>
      </c>
      <c r="M2681">
        <v>70</v>
      </c>
      <c r="O2681" t="s">
        <v>26</v>
      </c>
      <c r="P2681">
        <v>17092</v>
      </c>
      <c r="Q2681" t="s">
        <v>493</v>
      </c>
      <c r="R2681" t="s">
        <v>334</v>
      </c>
      <c r="S2681">
        <v>59001</v>
      </c>
      <c r="T2681" t="s">
        <v>336</v>
      </c>
    </row>
    <row r="2682" spans="1:20" x14ac:dyDescent="0.25">
      <c r="A2682" t="s">
        <v>1140</v>
      </c>
      <c r="B2682" t="s">
        <v>1141</v>
      </c>
      <c r="D2682">
        <v>901010020</v>
      </c>
      <c r="E2682" t="s">
        <v>762</v>
      </c>
      <c r="F2682" t="s">
        <v>783</v>
      </c>
      <c r="G2682" t="s">
        <v>333</v>
      </c>
      <c r="H2682">
        <v>17092</v>
      </c>
      <c r="I2682">
        <v>108</v>
      </c>
      <c r="J2682" t="s">
        <v>330</v>
      </c>
      <c r="K2682">
        <v>11</v>
      </c>
      <c r="L2682">
        <v>0.36</v>
      </c>
      <c r="M2682">
        <v>300</v>
      </c>
      <c r="O2682" t="s">
        <v>26</v>
      </c>
      <c r="P2682">
        <v>17092</v>
      </c>
      <c r="Q2682" t="s">
        <v>493</v>
      </c>
      <c r="R2682" t="s">
        <v>334</v>
      </c>
      <c r="S2682">
        <v>59001</v>
      </c>
      <c r="T2682" t="s">
        <v>336</v>
      </c>
    </row>
    <row r="2683" spans="1:20" x14ac:dyDescent="0.25">
      <c r="A2683" t="s">
        <v>1064</v>
      </c>
      <c r="B2683" t="s">
        <v>1065</v>
      </c>
      <c r="D2683">
        <v>905000000</v>
      </c>
      <c r="E2683" t="s">
        <v>1066</v>
      </c>
      <c r="F2683" t="s">
        <v>1067</v>
      </c>
      <c r="G2683" t="s">
        <v>333</v>
      </c>
      <c r="H2683">
        <v>17092</v>
      </c>
      <c r="I2683">
        <v>30</v>
      </c>
      <c r="J2683" t="s">
        <v>330</v>
      </c>
      <c r="K2683">
        <v>11</v>
      </c>
      <c r="L2683">
        <v>0.6</v>
      </c>
      <c r="M2683">
        <v>50</v>
      </c>
      <c r="O2683" t="s">
        <v>26</v>
      </c>
      <c r="P2683">
        <v>17092</v>
      </c>
      <c r="Q2683" t="s">
        <v>493</v>
      </c>
      <c r="R2683" t="s">
        <v>334</v>
      </c>
      <c r="S2683">
        <v>59001</v>
      </c>
      <c r="T2683" t="s">
        <v>336</v>
      </c>
    </row>
    <row r="2684" spans="1:20" x14ac:dyDescent="0.25">
      <c r="A2684" t="s">
        <v>1314</v>
      </c>
      <c r="B2684" t="s">
        <v>358</v>
      </c>
      <c r="D2684">
        <v>909059030</v>
      </c>
      <c r="E2684" t="s">
        <v>854</v>
      </c>
      <c r="F2684" t="s">
        <v>855</v>
      </c>
      <c r="G2684" t="s">
        <v>333</v>
      </c>
      <c r="H2684">
        <v>17092</v>
      </c>
      <c r="I2684">
        <v>18</v>
      </c>
      <c r="J2684" t="s">
        <v>330</v>
      </c>
      <c r="K2684">
        <v>7</v>
      </c>
      <c r="L2684">
        <v>0.36</v>
      </c>
      <c r="M2684">
        <v>50</v>
      </c>
      <c r="O2684" t="s">
        <v>26</v>
      </c>
      <c r="P2684">
        <v>17092</v>
      </c>
      <c r="Q2684" t="s">
        <v>493</v>
      </c>
      <c r="R2684" t="s">
        <v>334</v>
      </c>
      <c r="S2684">
        <v>59001</v>
      </c>
      <c r="T2684" t="s">
        <v>336</v>
      </c>
    </row>
    <row r="2685" spans="1:20" x14ac:dyDescent="0.25">
      <c r="A2685" t="s">
        <v>1413</v>
      </c>
      <c r="B2685" t="s">
        <v>356</v>
      </c>
      <c r="D2685">
        <v>904017001</v>
      </c>
      <c r="E2685" t="s">
        <v>857</v>
      </c>
      <c r="F2685" t="s">
        <v>858</v>
      </c>
      <c r="G2685" t="s">
        <v>333</v>
      </c>
      <c r="H2685">
        <v>17092</v>
      </c>
      <c r="I2685">
        <v>60</v>
      </c>
      <c r="J2685" t="s">
        <v>330</v>
      </c>
      <c r="K2685">
        <v>8</v>
      </c>
      <c r="L2685">
        <v>0.6</v>
      </c>
      <c r="M2685">
        <v>100</v>
      </c>
      <c r="O2685" t="s">
        <v>26</v>
      </c>
      <c r="P2685">
        <v>17092</v>
      </c>
      <c r="Q2685" t="s">
        <v>493</v>
      </c>
      <c r="R2685" t="s">
        <v>334</v>
      </c>
      <c r="S2685">
        <v>59001</v>
      </c>
      <c r="T2685" t="s">
        <v>336</v>
      </c>
    </row>
    <row r="2686" spans="1:20" x14ac:dyDescent="0.25">
      <c r="A2686" t="s">
        <v>859</v>
      </c>
      <c r="B2686" t="s">
        <v>849</v>
      </c>
      <c r="D2686">
        <v>904017001</v>
      </c>
      <c r="E2686" t="s">
        <v>857</v>
      </c>
      <c r="F2686" t="s">
        <v>858</v>
      </c>
      <c r="G2686" t="s">
        <v>333</v>
      </c>
      <c r="H2686">
        <v>17092</v>
      </c>
      <c r="I2686">
        <v>60</v>
      </c>
      <c r="J2686" t="s">
        <v>330</v>
      </c>
      <c r="K2686">
        <v>19</v>
      </c>
      <c r="L2686">
        <v>0.6</v>
      </c>
      <c r="M2686">
        <v>100</v>
      </c>
      <c r="O2686" t="s">
        <v>26</v>
      </c>
      <c r="P2686">
        <v>17092</v>
      </c>
      <c r="Q2686" t="s">
        <v>493</v>
      </c>
      <c r="R2686" t="s">
        <v>334</v>
      </c>
      <c r="S2686">
        <v>59001</v>
      </c>
      <c r="T2686" t="s">
        <v>336</v>
      </c>
    </row>
    <row r="2687" spans="1:20" x14ac:dyDescent="0.25">
      <c r="A2687" t="s">
        <v>1301</v>
      </c>
      <c r="B2687" t="s">
        <v>769</v>
      </c>
      <c r="D2687">
        <v>904017001</v>
      </c>
      <c r="E2687" t="s">
        <v>857</v>
      </c>
      <c r="F2687" t="s">
        <v>858</v>
      </c>
      <c r="G2687" t="s">
        <v>333</v>
      </c>
      <c r="H2687">
        <v>17092</v>
      </c>
      <c r="I2687">
        <v>59.5</v>
      </c>
      <c r="J2687" t="s">
        <v>330</v>
      </c>
      <c r="K2687">
        <v>13</v>
      </c>
      <c r="L2687">
        <v>1.19</v>
      </c>
      <c r="M2687">
        <v>50</v>
      </c>
      <c r="O2687" t="s">
        <v>26</v>
      </c>
      <c r="P2687">
        <v>17092</v>
      </c>
      <c r="Q2687" t="s">
        <v>493</v>
      </c>
      <c r="R2687" t="s">
        <v>334</v>
      </c>
      <c r="S2687">
        <v>59001</v>
      </c>
      <c r="T2687" t="s">
        <v>336</v>
      </c>
    </row>
    <row r="2688" spans="1:20" x14ac:dyDescent="0.25">
      <c r="A2688" t="s">
        <v>1316</v>
      </c>
      <c r="B2688" t="s">
        <v>413</v>
      </c>
      <c r="D2688">
        <v>904017001</v>
      </c>
      <c r="E2688" t="s">
        <v>857</v>
      </c>
      <c r="F2688" t="s">
        <v>858</v>
      </c>
      <c r="G2688" t="s">
        <v>333</v>
      </c>
      <c r="H2688">
        <v>17092</v>
      </c>
      <c r="I2688">
        <v>70.209999999999994</v>
      </c>
      <c r="J2688" t="s">
        <v>330</v>
      </c>
      <c r="K2688">
        <v>1</v>
      </c>
      <c r="L2688">
        <v>1.19</v>
      </c>
      <c r="M2688">
        <v>59</v>
      </c>
      <c r="O2688" t="s">
        <v>26</v>
      </c>
      <c r="P2688">
        <v>17092</v>
      </c>
      <c r="Q2688" t="s">
        <v>493</v>
      </c>
      <c r="R2688" t="s">
        <v>334</v>
      </c>
      <c r="S2688">
        <v>59001</v>
      </c>
      <c r="T2688" t="s">
        <v>336</v>
      </c>
    </row>
    <row r="2689" spans="1:20" x14ac:dyDescent="0.25">
      <c r="A2689" t="s">
        <v>1316</v>
      </c>
      <c r="B2689" t="s">
        <v>413</v>
      </c>
      <c r="D2689">
        <v>904017001</v>
      </c>
      <c r="E2689" t="s">
        <v>857</v>
      </c>
      <c r="F2689" t="s">
        <v>858</v>
      </c>
      <c r="G2689" t="s">
        <v>333</v>
      </c>
      <c r="H2689">
        <v>17092</v>
      </c>
      <c r="I2689">
        <v>70.930000000000007</v>
      </c>
      <c r="J2689" t="s">
        <v>330</v>
      </c>
      <c r="K2689">
        <v>2</v>
      </c>
      <c r="L2689">
        <v>1.73</v>
      </c>
      <c r="M2689">
        <v>41</v>
      </c>
      <c r="O2689" t="s">
        <v>26</v>
      </c>
      <c r="P2689">
        <v>17092</v>
      </c>
      <c r="Q2689" t="s">
        <v>493</v>
      </c>
      <c r="R2689" t="s">
        <v>334</v>
      </c>
      <c r="S2689">
        <v>59001</v>
      </c>
      <c r="T2689" t="s">
        <v>336</v>
      </c>
    </row>
    <row r="2690" spans="1:20" x14ac:dyDescent="0.25">
      <c r="A2690" t="s">
        <v>1277</v>
      </c>
      <c r="B2690" t="s">
        <v>769</v>
      </c>
      <c r="D2690">
        <v>904017001</v>
      </c>
      <c r="E2690" t="s">
        <v>857</v>
      </c>
      <c r="F2690" t="s">
        <v>858</v>
      </c>
      <c r="G2690" t="s">
        <v>333</v>
      </c>
      <c r="H2690">
        <v>17092</v>
      </c>
      <c r="I2690">
        <v>119</v>
      </c>
      <c r="J2690" t="s">
        <v>330</v>
      </c>
      <c r="K2690">
        <v>11</v>
      </c>
      <c r="L2690">
        <v>1.19</v>
      </c>
      <c r="M2690">
        <v>100</v>
      </c>
      <c r="O2690" t="s">
        <v>26</v>
      </c>
      <c r="P2690">
        <v>17092</v>
      </c>
      <c r="Q2690" t="s">
        <v>493</v>
      </c>
      <c r="R2690" t="s">
        <v>334</v>
      </c>
      <c r="S2690">
        <v>59001</v>
      </c>
      <c r="T2690" t="s">
        <v>336</v>
      </c>
    </row>
    <row r="2691" spans="1:20" x14ac:dyDescent="0.25">
      <c r="A2691" t="s">
        <v>1278</v>
      </c>
      <c r="B2691" t="s">
        <v>441</v>
      </c>
      <c r="D2691">
        <v>909038000</v>
      </c>
      <c r="E2691" t="s">
        <v>862</v>
      </c>
      <c r="F2691" t="s">
        <v>863</v>
      </c>
      <c r="G2691" t="s">
        <v>333</v>
      </c>
      <c r="H2691">
        <v>17092</v>
      </c>
      <c r="I2691">
        <v>30</v>
      </c>
      <c r="J2691" t="s">
        <v>330</v>
      </c>
      <c r="K2691">
        <v>12</v>
      </c>
      <c r="L2691">
        <v>0.6</v>
      </c>
      <c r="M2691">
        <v>50</v>
      </c>
      <c r="O2691" t="s">
        <v>26</v>
      </c>
      <c r="P2691">
        <v>17092</v>
      </c>
      <c r="Q2691" t="s">
        <v>493</v>
      </c>
      <c r="R2691" t="s">
        <v>334</v>
      </c>
      <c r="S2691">
        <v>59001</v>
      </c>
      <c r="T2691" t="s">
        <v>336</v>
      </c>
    </row>
    <row r="2692" spans="1:20" x14ac:dyDescent="0.25">
      <c r="A2692" t="s">
        <v>784</v>
      </c>
      <c r="B2692" t="s">
        <v>568</v>
      </c>
      <c r="D2692">
        <v>908030080</v>
      </c>
      <c r="E2692" t="s">
        <v>785</v>
      </c>
      <c r="F2692" t="s">
        <v>786</v>
      </c>
      <c r="G2692" t="s">
        <v>333</v>
      </c>
      <c r="H2692">
        <v>17092</v>
      </c>
      <c r="I2692">
        <v>150</v>
      </c>
      <c r="J2692" t="s">
        <v>330</v>
      </c>
      <c r="K2692">
        <v>4</v>
      </c>
      <c r="L2692">
        <v>0.6</v>
      </c>
      <c r="M2692">
        <v>250</v>
      </c>
      <c r="O2692" t="s">
        <v>26</v>
      </c>
      <c r="P2692">
        <v>17092</v>
      </c>
      <c r="Q2692" t="s">
        <v>493</v>
      </c>
      <c r="R2692" t="s">
        <v>334</v>
      </c>
      <c r="S2692">
        <v>59001</v>
      </c>
      <c r="T2692" t="s">
        <v>336</v>
      </c>
    </row>
    <row r="2693" spans="1:20" x14ac:dyDescent="0.25">
      <c r="A2693" t="s">
        <v>1414</v>
      </c>
      <c r="B2693" t="s">
        <v>849</v>
      </c>
      <c r="D2693">
        <v>902065010</v>
      </c>
      <c r="E2693" t="s">
        <v>987</v>
      </c>
      <c r="F2693" t="s">
        <v>988</v>
      </c>
      <c r="G2693" t="s">
        <v>333</v>
      </c>
      <c r="H2693">
        <v>17092</v>
      </c>
      <c r="I2693">
        <v>60</v>
      </c>
      <c r="J2693" t="s">
        <v>330</v>
      </c>
      <c r="K2693">
        <v>19</v>
      </c>
      <c r="L2693">
        <v>0.6</v>
      </c>
      <c r="M2693">
        <v>100</v>
      </c>
      <c r="O2693" t="s">
        <v>26</v>
      </c>
      <c r="P2693">
        <v>17092</v>
      </c>
      <c r="Q2693" t="s">
        <v>493</v>
      </c>
      <c r="R2693" t="s">
        <v>334</v>
      </c>
      <c r="S2693">
        <v>59001</v>
      </c>
      <c r="T2693" t="s">
        <v>336</v>
      </c>
    </row>
    <row r="2694" spans="1:20" x14ac:dyDescent="0.25">
      <c r="A2694" t="s">
        <v>992</v>
      </c>
      <c r="B2694" t="s">
        <v>358</v>
      </c>
      <c r="D2694">
        <v>908030001</v>
      </c>
      <c r="E2694" t="s">
        <v>793</v>
      </c>
      <c r="F2694" t="s">
        <v>794</v>
      </c>
      <c r="G2694" t="s">
        <v>333</v>
      </c>
      <c r="H2694">
        <v>17092</v>
      </c>
      <c r="I2694">
        <v>360</v>
      </c>
      <c r="J2694" t="s">
        <v>330</v>
      </c>
      <c r="K2694">
        <v>6</v>
      </c>
      <c r="L2694">
        <v>0.36</v>
      </c>
      <c r="M2694">
        <v>1000</v>
      </c>
      <c r="O2694" t="s">
        <v>26</v>
      </c>
      <c r="P2694">
        <v>17092</v>
      </c>
      <c r="Q2694" t="s">
        <v>493</v>
      </c>
      <c r="R2694" t="s">
        <v>334</v>
      </c>
      <c r="S2694">
        <v>59001</v>
      </c>
      <c r="T2694" t="s">
        <v>336</v>
      </c>
    </row>
    <row r="2695" spans="1:20" x14ac:dyDescent="0.25">
      <c r="A2695" t="s">
        <v>1228</v>
      </c>
      <c r="B2695" t="s">
        <v>580</v>
      </c>
      <c r="D2695">
        <v>908030001</v>
      </c>
      <c r="E2695" t="s">
        <v>793</v>
      </c>
      <c r="F2695" t="s">
        <v>794</v>
      </c>
      <c r="G2695" t="s">
        <v>333</v>
      </c>
      <c r="H2695">
        <v>17092</v>
      </c>
      <c r="I2695">
        <v>99</v>
      </c>
      <c r="J2695" t="s">
        <v>330</v>
      </c>
      <c r="K2695">
        <v>6</v>
      </c>
      <c r="L2695">
        <v>0.6</v>
      </c>
      <c r="M2695">
        <v>165</v>
      </c>
      <c r="O2695" t="s">
        <v>26</v>
      </c>
      <c r="P2695">
        <v>17092</v>
      </c>
      <c r="Q2695" t="s">
        <v>493</v>
      </c>
      <c r="R2695" t="s">
        <v>334</v>
      </c>
      <c r="S2695">
        <v>59001</v>
      </c>
      <c r="T2695" t="s">
        <v>336</v>
      </c>
    </row>
    <row r="2696" spans="1:20" x14ac:dyDescent="0.25">
      <c r="A2696" t="s">
        <v>1228</v>
      </c>
      <c r="B2696" t="s">
        <v>580</v>
      </c>
      <c r="D2696">
        <v>908030001</v>
      </c>
      <c r="E2696" t="s">
        <v>793</v>
      </c>
      <c r="F2696" t="s">
        <v>794</v>
      </c>
      <c r="G2696" t="s">
        <v>333</v>
      </c>
      <c r="H2696">
        <v>17092</v>
      </c>
      <c r="I2696">
        <v>480.6</v>
      </c>
      <c r="J2696" t="s">
        <v>330</v>
      </c>
      <c r="K2696">
        <v>7</v>
      </c>
      <c r="L2696">
        <v>0.36</v>
      </c>
      <c r="M2696">
        <v>1335</v>
      </c>
      <c r="O2696" t="s">
        <v>26</v>
      </c>
      <c r="P2696">
        <v>17092</v>
      </c>
      <c r="Q2696" t="s">
        <v>493</v>
      </c>
      <c r="R2696" t="s">
        <v>334</v>
      </c>
      <c r="S2696">
        <v>59001</v>
      </c>
      <c r="T2696" t="s">
        <v>336</v>
      </c>
    </row>
    <row r="2697" spans="1:20" x14ac:dyDescent="0.25">
      <c r="A2697" t="s">
        <v>1279</v>
      </c>
      <c r="B2697" t="s">
        <v>580</v>
      </c>
      <c r="D2697">
        <v>908030001</v>
      </c>
      <c r="E2697" t="s">
        <v>793</v>
      </c>
      <c r="F2697" t="s">
        <v>794</v>
      </c>
      <c r="G2697" t="s">
        <v>333</v>
      </c>
      <c r="H2697">
        <v>17092</v>
      </c>
      <c r="I2697">
        <v>180</v>
      </c>
      <c r="J2697" t="s">
        <v>330</v>
      </c>
      <c r="K2697">
        <v>12</v>
      </c>
      <c r="L2697">
        <v>0.36</v>
      </c>
      <c r="M2697">
        <v>500</v>
      </c>
      <c r="O2697" t="s">
        <v>26</v>
      </c>
      <c r="P2697">
        <v>17092</v>
      </c>
      <c r="Q2697" t="s">
        <v>493</v>
      </c>
      <c r="R2697" t="s">
        <v>334</v>
      </c>
      <c r="S2697">
        <v>59001</v>
      </c>
      <c r="T2697" t="s">
        <v>336</v>
      </c>
    </row>
    <row r="2698" spans="1:20" x14ac:dyDescent="0.25">
      <c r="A2698" t="s">
        <v>993</v>
      </c>
      <c r="B2698" t="s">
        <v>849</v>
      </c>
      <c r="D2698">
        <v>908030001</v>
      </c>
      <c r="E2698" t="s">
        <v>793</v>
      </c>
      <c r="F2698" t="s">
        <v>794</v>
      </c>
      <c r="G2698" t="s">
        <v>333</v>
      </c>
      <c r="H2698">
        <v>17092</v>
      </c>
      <c r="I2698">
        <v>346</v>
      </c>
      <c r="J2698" t="s">
        <v>330</v>
      </c>
      <c r="K2698">
        <v>35</v>
      </c>
      <c r="L2698">
        <v>1.73</v>
      </c>
      <c r="M2698">
        <v>200</v>
      </c>
      <c r="O2698" t="s">
        <v>26</v>
      </c>
      <c r="P2698">
        <v>17092</v>
      </c>
      <c r="Q2698" t="s">
        <v>493</v>
      </c>
      <c r="R2698" t="s">
        <v>334</v>
      </c>
      <c r="S2698">
        <v>59001</v>
      </c>
      <c r="T2698" t="s">
        <v>336</v>
      </c>
    </row>
    <row r="2699" spans="1:20" x14ac:dyDescent="0.25">
      <c r="A2699" t="s">
        <v>1302</v>
      </c>
      <c r="B2699" t="s">
        <v>441</v>
      </c>
      <c r="D2699">
        <v>908030020</v>
      </c>
      <c r="E2699" t="s">
        <v>799</v>
      </c>
      <c r="F2699" t="s">
        <v>797</v>
      </c>
      <c r="G2699" t="s">
        <v>333</v>
      </c>
      <c r="H2699">
        <v>17092</v>
      </c>
      <c r="I2699">
        <v>60</v>
      </c>
      <c r="J2699" t="s">
        <v>330</v>
      </c>
      <c r="K2699">
        <v>8</v>
      </c>
      <c r="L2699">
        <v>0.6</v>
      </c>
      <c r="M2699">
        <v>100</v>
      </c>
      <c r="O2699" t="s">
        <v>26</v>
      </c>
      <c r="P2699">
        <v>17092</v>
      </c>
      <c r="Q2699" t="s">
        <v>493</v>
      </c>
      <c r="R2699" t="s">
        <v>334</v>
      </c>
      <c r="S2699">
        <v>59001</v>
      </c>
      <c r="T2699" t="s">
        <v>336</v>
      </c>
    </row>
    <row r="2700" spans="1:20" x14ac:dyDescent="0.25">
      <c r="A2700" t="s">
        <v>1195</v>
      </c>
      <c r="B2700" t="s">
        <v>796</v>
      </c>
      <c r="D2700">
        <v>908030001</v>
      </c>
      <c r="E2700" t="s">
        <v>793</v>
      </c>
      <c r="F2700" t="s">
        <v>797</v>
      </c>
      <c r="G2700" t="s">
        <v>333</v>
      </c>
      <c r="H2700">
        <v>17092</v>
      </c>
      <c r="I2700">
        <v>30</v>
      </c>
      <c r="J2700" t="s">
        <v>330</v>
      </c>
      <c r="K2700">
        <v>4</v>
      </c>
      <c r="L2700">
        <v>0.6</v>
      </c>
      <c r="M2700">
        <v>50</v>
      </c>
      <c r="O2700" t="s">
        <v>26</v>
      </c>
      <c r="P2700">
        <v>17092</v>
      </c>
      <c r="Q2700" t="s">
        <v>493</v>
      </c>
      <c r="R2700" t="s">
        <v>334</v>
      </c>
      <c r="S2700">
        <v>59001</v>
      </c>
      <c r="T2700" t="s">
        <v>336</v>
      </c>
    </row>
    <row r="2701" spans="1:20" x14ac:dyDescent="0.25">
      <c r="A2701" t="s">
        <v>1072</v>
      </c>
      <c r="B2701" t="s">
        <v>568</v>
      </c>
      <c r="D2701">
        <v>908030020</v>
      </c>
      <c r="E2701" t="s">
        <v>799</v>
      </c>
      <c r="F2701" t="s">
        <v>797</v>
      </c>
      <c r="G2701" t="s">
        <v>333</v>
      </c>
      <c r="H2701">
        <v>17092</v>
      </c>
      <c r="I2701">
        <v>30</v>
      </c>
      <c r="J2701" t="s">
        <v>330</v>
      </c>
      <c r="K2701">
        <v>16</v>
      </c>
      <c r="L2701">
        <v>0.6</v>
      </c>
      <c r="M2701">
        <v>50</v>
      </c>
      <c r="O2701" t="s">
        <v>26</v>
      </c>
      <c r="P2701">
        <v>17092</v>
      </c>
      <c r="Q2701" t="s">
        <v>493</v>
      </c>
      <c r="R2701" t="s">
        <v>334</v>
      </c>
      <c r="S2701">
        <v>59001</v>
      </c>
      <c r="T2701" t="s">
        <v>336</v>
      </c>
    </row>
    <row r="2702" spans="1:20" x14ac:dyDescent="0.25">
      <c r="A2702" t="s">
        <v>798</v>
      </c>
      <c r="B2702" t="s">
        <v>358</v>
      </c>
      <c r="D2702">
        <v>908030020</v>
      </c>
      <c r="E2702" t="s">
        <v>799</v>
      </c>
      <c r="F2702" t="s">
        <v>797</v>
      </c>
      <c r="G2702" t="s">
        <v>333</v>
      </c>
      <c r="H2702">
        <v>17092</v>
      </c>
      <c r="I2702">
        <v>18</v>
      </c>
      <c r="J2702" t="s">
        <v>330</v>
      </c>
      <c r="K2702">
        <v>2</v>
      </c>
      <c r="L2702">
        <v>0.36</v>
      </c>
      <c r="M2702">
        <v>50</v>
      </c>
      <c r="O2702" t="s">
        <v>26</v>
      </c>
      <c r="P2702">
        <v>17092</v>
      </c>
      <c r="Q2702" t="s">
        <v>493</v>
      </c>
      <c r="R2702" t="s">
        <v>334</v>
      </c>
      <c r="S2702">
        <v>59001</v>
      </c>
      <c r="T2702" t="s">
        <v>336</v>
      </c>
    </row>
    <row r="2703" spans="1:20" x14ac:dyDescent="0.25">
      <c r="A2703" t="s">
        <v>867</v>
      </c>
      <c r="B2703" t="s">
        <v>769</v>
      </c>
      <c r="D2703">
        <v>906055001</v>
      </c>
      <c r="E2703" t="s">
        <v>868</v>
      </c>
      <c r="F2703" t="s">
        <v>869</v>
      </c>
      <c r="G2703" t="s">
        <v>333</v>
      </c>
      <c r="H2703">
        <v>17092</v>
      </c>
      <c r="I2703">
        <v>59.5</v>
      </c>
      <c r="J2703" t="s">
        <v>330</v>
      </c>
      <c r="K2703">
        <v>22</v>
      </c>
      <c r="L2703">
        <v>1.19</v>
      </c>
      <c r="M2703">
        <v>50</v>
      </c>
      <c r="O2703" t="s">
        <v>26</v>
      </c>
      <c r="P2703">
        <v>17092</v>
      </c>
      <c r="Q2703" t="s">
        <v>493</v>
      </c>
      <c r="R2703" t="s">
        <v>334</v>
      </c>
      <c r="S2703">
        <v>59001</v>
      </c>
      <c r="T2703" t="s">
        <v>336</v>
      </c>
    </row>
    <row r="2704" spans="1:20" x14ac:dyDescent="0.25">
      <c r="A2704" t="s">
        <v>1345</v>
      </c>
      <c r="B2704" t="s">
        <v>887</v>
      </c>
      <c r="D2704">
        <v>907058001</v>
      </c>
      <c r="E2704" t="s">
        <v>804</v>
      </c>
      <c r="F2704" t="s">
        <v>805</v>
      </c>
      <c r="G2704" t="s">
        <v>333</v>
      </c>
      <c r="H2704">
        <v>17092</v>
      </c>
      <c r="I2704">
        <v>60</v>
      </c>
      <c r="J2704" t="s">
        <v>330</v>
      </c>
      <c r="K2704">
        <v>10</v>
      </c>
      <c r="L2704">
        <v>0.6</v>
      </c>
      <c r="M2704">
        <v>100</v>
      </c>
      <c r="O2704" t="s">
        <v>26</v>
      </c>
      <c r="P2704">
        <v>17092</v>
      </c>
      <c r="Q2704" t="s">
        <v>493</v>
      </c>
      <c r="R2704" t="s">
        <v>334</v>
      </c>
      <c r="S2704">
        <v>59001</v>
      </c>
      <c r="T2704" t="s">
        <v>336</v>
      </c>
    </row>
    <row r="2705" spans="1:20" x14ac:dyDescent="0.25">
      <c r="A2705" t="s">
        <v>802</v>
      </c>
      <c r="B2705" t="s">
        <v>803</v>
      </c>
      <c r="D2705">
        <v>907058001</v>
      </c>
      <c r="E2705" t="s">
        <v>804</v>
      </c>
      <c r="F2705" t="s">
        <v>805</v>
      </c>
      <c r="G2705" t="s">
        <v>333</v>
      </c>
      <c r="H2705">
        <v>17092</v>
      </c>
      <c r="I2705">
        <v>119</v>
      </c>
      <c r="J2705" t="s">
        <v>330</v>
      </c>
      <c r="K2705">
        <v>8</v>
      </c>
      <c r="L2705">
        <v>1.19</v>
      </c>
      <c r="M2705">
        <v>100</v>
      </c>
      <c r="O2705" t="s">
        <v>26</v>
      </c>
      <c r="P2705">
        <v>17092</v>
      </c>
      <c r="Q2705" t="s">
        <v>493</v>
      </c>
      <c r="R2705" t="s">
        <v>334</v>
      </c>
      <c r="S2705">
        <v>59001</v>
      </c>
      <c r="T2705" t="s">
        <v>336</v>
      </c>
    </row>
    <row r="2706" spans="1:20" x14ac:dyDescent="0.25">
      <c r="A2706" t="s">
        <v>1415</v>
      </c>
      <c r="B2706" t="s">
        <v>580</v>
      </c>
      <c r="D2706">
        <v>907058001</v>
      </c>
      <c r="E2706" t="s">
        <v>804</v>
      </c>
      <c r="F2706" t="s">
        <v>805</v>
      </c>
      <c r="G2706" t="s">
        <v>333</v>
      </c>
      <c r="H2706">
        <v>17092</v>
      </c>
      <c r="I2706">
        <v>36</v>
      </c>
      <c r="J2706" t="s">
        <v>330</v>
      </c>
      <c r="K2706">
        <v>5</v>
      </c>
      <c r="L2706">
        <v>0.36</v>
      </c>
      <c r="M2706">
        <v>100</v>
      </c>
      <c r="O2706" t="s">
        <v>26</v>
      </c>
      <c r="P2706">
        <v>17092</v>
      </c>
      <c r="Q2706" t="s">
        <v>493</v>
      </c>
      <c r="R2706" t="s">
        <v>334</v>
      </c>
      <c r="S2706">
        <v>59001</v>
      </c>
      <c r="T2706" t="s">
        <v>336</v>
      </c>
    </row>
    <row r="2707" spans="1:20" x14ac:dyDescent="0.25">
      <c r="A2707" t="s">
        <v>1426</v>
      </c>
      <c r="B2707" t="s">
        <v>351</v>
      </c>
      <c r="D2707">
        <v>907058001</v>
      </c>
      <c r="E2707" t="s">
        <v>804</v>
      </c>
      <c r="F2707" t="s">
        <v>805</v>
      </c>
      <c r="G2707" t="s">
        <v>333</v>
      </c>
      <c r="H2707">
        <v>17092</v>
      </c>
      <c r="I2707">
        <v>60</v>
      </c>
      <c r="J2707" t="s">
        <v>330</v>
      </c>
      <c r="K2707">
        <v>5</v>
      </c>
      <c r="L2707">
        <v>0.6</v>
      </c>
      <c r="M2707">
        <v>100</v>
      </c>
      <c r="O2707" t="s">
        <v>26</v>
      </c>
      <c r="P2707">
        <v>17092</v>
      </c>
      <c r="Q2707" t="s">
        <v>493</v>
      </c>
      <c r="R2707" t="s">
        <v>334</v>
      </c>
      <c r="S2707">
        <v>59001</v>
      </c>
      <c r="T2707" t="s">
        <v>336</v>
      </c>
    </row>
    <row r="2708" spans="1:20" x14ac:dyDescent="0.25">
      <c r="A2708" t="s">
        <v>1251</v>
      </c>
      <c r="B2708" t="s">
        <v>792</v>
      </c>
      <c r="D2708">
        <v>902064001</v>
      </c>
      <c r="E2708" t="s">
        <v>873</v>
      </c>
      <c r="F2708" t="s">
        <v>874</v>
      </c>
      <c r="G2708" t="s">
        <v>333</v>
      </c>
      <c r="H2708">
        <v>17092</v>
      </c>
      <c r="I2708">
        <v>18</v>
      </c>
      <c r="J2708" t="s">
        <v>330</v>
      </c>
      <c r="K2708">
        <v>6</v>
      </c>
      <c r="L2708">
        <v>0.36</v>
      </c>
      <c r="M2708">
        <v>50</v>
      </c>
      <c r="O2708" t="s">
        <v>26</v>
      </c>
      <c r="P2708">
        <v>17092</v>
      </c>
      <c r="Q2708" t="s">
        <v>493</v>
      </c>
      <c r="R2708" t="s">
        <v>334</v>
      </c>
      <c r="S2708">
        <v>59001</v>
      </c>
      <c r="T2708" t="s">
        <v>336</v>
      </c>
    </row>
    <row r="2709" spans="1:20" x14ac:dyDescent="0.25">
      <c r="A2709" t="s">
        <v>1252</v>
      </c>
      <c r="B2709" t="s">
        <v>849</v>
      </c>
      <c r="D2709">
        <v>902064001</v>
      </c>
      <c r="E2709" t="s">
        <v>873</v>
      </c>
      <c r="F2709" t="s">
        <v>874</v>
      </c>
      <c r="G2709" t="s">
        <v>333</v>
      </c>
      <c r="H2709">
        <v>17092</v>
      </c>
      <c r="I2709">
        <v>60</v>
      </c>
      <c r="J2709" t="s">
        <v>330</v>
      </c>
      <c r="K2709">
        <v>6</v>
      </c>
      <c r="L2709">
        <v>0.6</v>
      </c>
      <c r="M2709">
        <v>100</v>
      </c>
      <c r="O2709" t="s">
        <v>26</v>
      </c>
      <c r="P2709">
        <v>17092</v>
      </c>
      <c r="Q2709" t="s">
        <v>493</v>
      </c>
      <c r="R2709" t="s">
        <v>334</v>
      </c>
      <c r="S2709">
        <v>59001</v>
      </c>
      <c r="T2709" t="s">
        <v>336</v>
      </c>
    </row>
    <row r="2710" spans="1:20" x14ac:dyDescent="0.25">
      <c r="A2710" t="s">
        <v>1521</v>
      </c>
      <c r="B2710" t="s">
        <v>413</v>
      </c>
      <c r="D2710">
        <v>907016010</v>
      </c>
      <c r="E2710" t="s">
        <v>1254</v>
      </c>
      <c r="F2710" t="s">
        <v>1255</v>
      </c>
      <c r="G2710" t="s">
        <v>333</v>
      </c>
      <c r="H2710">
        <v>17092</v>
      </c>
      <c r="I2710">
        <v>357</v>
      </c>
      <c r="J2710" t="s">
        <v>330</v>
      </c>
      <c r="K2710">
        <v>2</v>
      </c>
      <c r="L2710">
        <v>1.19</v>
      </c>
      <c r="M2710">
        <v>300</v>
      </c>
      <c r="O2710" t="s">
        <v>26</v>
      </c>
      <c r="P2710">
        <v>17092</v>
      </c>
      <c r="Q2710" t="s">
        <v>493</v>
      </c>
      <c r="R2710" t="s">
        <v>334</v>
      </c>
      <c r="S2710">
        <v>59001</v>
      </c>
      <c r="T2710" t="s">
        <v>336</v>
      </c>
    </row>
    <row r="2711" spans="1:20" x14ac:dyDescent="0.25">
      <c r="A2711" t="s">
        <v>1383</v>
      </c>
      <c r="B2711" t="s">
        <v>773</v>
      </c>
      <c r="D2711">
        <v>902064001</v>
      </c>
      <c r="E2711" t="s">
        <v>873</v>
      </c>
      <c r="F2711" t="s">
        <v>874</v>
      </c>
      <c r="G2711" t="s">
        <v>333</v>
      </c>
      <c r="H2711">
        <v>17092</v>
      </c>
      <c r="I2711">
        <v>60</v>
      </c>
      <c r="J2711" t="s">
        <v>330</v>
      </c>
      <c r="K2711">
        <v>4</v>
      </c>
      <c r="L2711">
        <v>0.6</v>
      </c>
      <c r="M2711">
        <v>100</v>
      </c>
      <c r="O2711" t="s">
        <v>26</v>
      </c>
      <c r="P2711">
        <v>17092</v>
      </c>
      <c r="Q2711" t="s">
        <v>493</v>
      </c>
      <c r="R2711" t="s">
        <v>334</v>
      </c>
      <c r="S2711">
        <v>59001</v>
      </c>
      <c r="T2711" t="s">
        <v>336</v>
      </c>
    </row>
    <row r="2712" spans="1:20" x14ac:dyDescent="0.25">
      <c r="A2712" t="s">
        <v>872</v>
      </c>
      <c r="B2712" t="s">
        <v>803</v>
      </c>
      <c r="D2712">
        <v>902064001</v>
      </c>
      <c r="E2712" t="s">
        <v>873</v>
      </c>
      <c r="F2712" t="s">
        <v>874</v>
      </c>
      <c r="G2712" t="s">
        <v>333</v>
      </c>
      <c r="H2712">
        <v>17092</v>
      </c>
      <c r="I2712">
        <v>119</v>
      </c>
      <c r="J2712" t="s">
        <v>330</v>
      </c>
      <c r="K2712">
        <v>6</v>
      </c>
      <c r="L2712">
        <v>1.19</v>
      </c>
      <c r="M2712">
        <v>100</v>
      </c>
      <c r="O2712" t="s">
        <v>26</v>
      </c>
      <c r="P2712">
        <v>17092</v>
      </c>
      <c r="Q2712" t="s">
        <v>493</v>
      </c>
      <c r="R2712" t="s">
        <v>334</v>
      </c>
      <c r="S2712">
        <v>59001</v>
      </c>
      <c r="T2712" t="s">
        <v>336</v>
      </c>
    </row>
    <row r="2713" spans="1:20" x14ac:dyDescent="0.25">
      <c r="A2713" t="s">
        <v>1468</v>
      </c>
      <c r="B2713" t="s">
        <v>580</v>
      </c>
      <c r="D2713">
        <v>908013033</v>
      </c>
      <c r="E2713" t="s">
        <v>1155</v>
      </c>
      <c r="F2713" t="s">
        <v>1156</v>
      </c>
      <c r="G2713" t="s">
        <v>333</v>
      </c>
      <c r="H2713">
        <v>17092</v>
      </c>
      <c r="I2713">
        <v>36</v>
      </c>
      <c r="J2713" t="s">
        <v>330</v>
      </c>
      <c r="K2713">
        <v>7</v>
      </c>
      <c r="L2713">
        <v>0.36</v>
      </c>
      <c r="M2713">
        <v>100</v>
      </c>
      <c r="O2713" t="s">
        <v>26</v>
      </c>
      <c r="P2713">
        <v>17092</v>
      </c>
      <c r="Q2713" t="s">
        <v>493</v>
      </c>
      <c r="R2713" t="s">
        <v>334</v>
      </c>
      <c r="S2713">
        <v>59001</v>
      </c>
      <c r="T2713" t="s">
        <v>336</v>
      </c>
    </row>
    <row r="2714" spans="1:20" x14ac:dyDescent="0.25">
      <c r="A2714" t="s">
        <v>1154</v>
      </c>
      <c r="B2714" t="s">
        <v>796</v>
      </c>
      <c r="D2714">
        <v>908013033</v>
      </c>
      <c r="E2714" t="s">
        <v>1155</v>
      </c>
      <c r="F2714" t="s">
        <v>1156</v>
      </c>
      <c r="G2714" t="s">
        <v>333</v>
      </c>
      <c r="H2714">
        <v>17092</v>
      </c>
      <c r="I2714">
        <v>60</v>
      </c>
      <c r="J2714" t="s">
        <v>330</v>
      </c>
      <c r="K2714">
        <v>16</v>
      </c>
      <c r="L2714">
        <v>0.6</v>
      </c>
      <c r="M2714">
        <v>100</v>
      </c>
      <c r="O2714" t="s">
        <v>26</v>
      </c>
      <c r="P2714">
        <v>17092</v>
      </c>
      <c r="Q2714" t="s">
        <v>493</v>
      </c>
      <c r="R2714" t="s">
        <v>334</v>
      </c>
      <c r="S2714">
        <v>59001</v>
      </c>
      <c r="T2714" t="s">
        <v>336</v>
      </c>
    </row>
    <row r="2715" spans="1:20" x14ac:dyDescent="0.25">
      <c r="A2715" t="s">
        <v>1205</v>
      </c>
      <c r="B2715" t="s">
        <v>796</v>
      </c>
      <c r="D2715">
        <v>906019001</v>
      </c>
      <c r="E2715" t="s">
        <v>877</v>
      </c>
      <c r="F2715" t="s">
        <v>878</v>
      </c>
      <c r="G2715" t="s">
        <v>333</v>
      </c>
      <c r="H2715">
        <v>17092</v>
      </c>
      <c r="I2715">
        <v>30</v>
      </c>
      <c r="J2715" t="s">
        <v>330</v>
      </c>
      <c r="K2715">
        <v>8</v>
      </c>
      <c r="L2715">
        <v>0.6</v>
      </c>
      <c r="M2715">
        <v>50</v>
      </c>
      <c r="O2715" t="s">
        <v>26</v>
      </c>
      <c r="P2715">
        <v>17092</v>
      </c>
      <c r="Q2715" t="s">
        <v>493</v>
      </c>
      <c r="R2715" t="s">
        <v>334</v>
      </c>
      <c r="S2715">
        <v>59001</v>
      </c>
      <c r="T2715" t="s">
        <v>336</v>
      </c>
    </row>
    <row r="2716" spans="1:20" x14ac:dyDescent="0.25">
      <c r="A2716" t="s">
        <v>1206</v>
      </c>
      <c r="B2716" t="s">
        <v>1000</v>
      </c>
      <c r="D2716">
        <v>906019001</v>
      </c>
      <c r="E2716" t="s">
        <v>877</v>
      </c>
      <c r="F2716" t="s">
        <v>878</v>
      </c>
      <c r="G2716" t="s">
        <v>333</v>
      </c>
      <c r="H2716">
        <v>17092</v>
      </c>
      <c r="I2716">
        <v>119</v>
      </c>
      <c r="J2716" t="s">
        <v>330</v>
      </c>
      <c r="K2716">
        <v>6</v>
      </c>
      <c r="L2716">
        <v>1.19</v>
      </c>
      <c r="M2716">
        <v>100</v>
      </c>
      <c r="O2716" t="s">
        <v>26</v>
      </c>
      <c r="P2716">
        <v>17092</v>
      </c>
      <c r="Q2716" t="s">
        <v>493</v>
      </c>
      <c r="R2716" t="s">
        <v>334</v>
      </c>
      <c r="S2716">
        <v>59001</v>
      </c>
      <c r="T2716" t="s">
        <v>336</v>
      </c>
    </row>
    <row r="2717" spans="1:20" x14ac:dyDescent="0.25">
      <c r="A2717" t="s">
        <v>1230</v>
      </c>
      <c r="B2717" t="s">
        <v>358</v>
      </c>
      <c r="D2717">
        <v>908048001</v>
      </c>
      <c r="E2717" t="s">
        <v>881</v>
      </c>
      <c r="F2717" t="s">
        <v>882</v>
      </c>
      <c r="G2717" t="s">
        <v>333</v>
      </c>
      <c r="H2717">
        <v>17092</v>
      </c>
      <c r="I2717">
        <v>180</v>
      </c>
      <c r="J2717" t="s">
        <v>330</v>
      </c>
      <c r="K2717">
        <v>24</v>
      </c>
      <c r="L2717">
        <v>0.36</v>
      </c>
      <c r="M2717">
        <v>500</v>
      </c>
      <c r="O2717" t="s">
        <v>26</v>
      </c>
      <c r="P2717">
        <v>17092</v>
      </c>
      <c r="Q2717" t="s">
        <v>493</v>
      </c>
      <c r="R2717" t="s">
        <v>334</v>
      </c>
      <c r="S2717">
        <v>59001</v>
      </c>
      <c r="T2717" t="s">
        <v>336</v>
      </c>
    </row>
    <row r="2718" spans="1:20" x14ac:dyDescent="0.25">
      <c r="A2718" t="s">
        <v>883</v>
      </c>
      <c r="B2718" t="s">
        <v>849</v>
      </c>
      <c r="D2718">
        <v>905026001</v>
      </c>
      <c r="E2718" t="s">
        <v>884</v>
      </c>
      <c r="F2718" t="s">
        <v>885</v>
      </c>
      <c r="G2718" t="s">
        <v>333</v>
      </c>
      <c r="H2718">
        <v>17092</v>
      </c>
      <c r="I2718">
        <v>30</v>
      </c>
      <c r="J2718" t="s">
        <v>330</v>
      </c>
      <c r="K2718">
        <v>13</v>
      </c>
      <c r="L2718">
        <v>0.6</v>
      </c>
      <c r="M2718">
        <v>50</v>
      </c>
      <c r="O2718" t="s">
        <v>26</v>
      </c>
      <c r="P2718">
        <v>17092</v>
      </c>
      <c r="Q2718" t="s">
        <v>493</v>
      </c>
      <c r="R2718" t="s">
        <v>334</v>
      </c>
      <c r="S2718">
        <v>59001</v>
      </c>
      <c r="T2718" t="s">
        <v>336</v>
      </c>
    </row>
    <row r="2719" spans="1:20" x14ac:dyDescent="0.25">
      <c r="A2719" t="s">
        <v>1416</v>
      </c>
      <c r="B2719" t="s">
        <v>358</v>
      </c>
      <c r="D2719">
        <v>905026001</v>
      </c>
      <c r="E2719" t="s">
        <v>884</v>
      </c>
      <c r="F2719" t="s">
        <v>885</v>
      </c>
      <c r="G2719" t="s">
        <v>333</v>
      </c>
      <c r="H2719">
        <v>17092</v>
      </c>
      <c r="I2719">
        <v>36</v>
      </c>
      <c r="J2719" t="s">
        <v>330</v>
      </c>
      <c r="K2719">
        <v>3</v>
      </c>
      <c r="L2719">
        <v>0.36</v>
      </c>
      <c r="M2719">
        <v>100</v>
      </c>
      <c r="O2719" t="s">
        <v>26</v>
      </c>
      <c r="P2719">
        <v>17092</v>
      </c>
      <c r="Q2719" t="s">
        <v>493</v>
      </c>
      <c r="R2719" t="s">
        <v>334</v>
      </c>
      <c r="S2719">
        <v>59001</v>
      </c>
      <c r="T2719" t="s">
        <v>336</v>
      </c>
    </row>
    <row r="2720" spans="1:20" x14ac:dyDescent="0.25">
      <c r="A2720" t="s">
        <v>1010</v>
      </c>
      <c r="B2720" t="s">
        <v>413</v>
      </c>
      <c r="D2720">
        <v>908013020</v>
      </c>
      <c r="E2720" t="s">
        <v>1008</v>
      </c>
      <c r="F2720" t="s">
        <v>1009</v>
      </c>
      <c r="G2720" t="s">
        <v>333</v>
      </c>
      <c r="H2720">
        <v>17092</v>
      </c>
      <c r="I2720">
        <v>865</v>
      </c>
      <c r="J2720" t="s">
        <v>330</v>
      </c>
      <c r="K2720">
        <v>14</v>
      </c>
      <c r="L2720">
        <v>1.73</v>
      </c>
      <c r="M2720">
        <v>500</v>
      </c>
      <c r="O2720" t="s">
        <v>26</v>
      </c>
      <c r="P2720">
        <v>17092</v>
      </c>
      <c r="Q2720" t="s">
        <v>493</v>
      </c>
      <c r="R2720" t="s">
        <v>334</v>
      </c>
      <c r="S2720">
        <v>59001</v>
      </c>
      <c r="T2720" t="s">
        <v>336</v>
      </c>
    </row>
    <row r="2721" spans="1:20" x14ac:dyDescent="0.25">
      <c r="A2721" t="s">
        <v>812</v>
      </c>
      <c r="B2721" t="s">
        <v>358</v>
      </c>
      <c r="D2721">
        <v>901057001</v>
      </c>
      <c r="E2721" t="s">
        <v>813</v>
      </c>
      <c r="F2721" t="s">
        <v>814</v>
      </c>
      <c r="G2721" t="s">
        <v>333</v>
      </c>
      <c r="H2721">
        <v>17092</v>
      </c>
      <c r="I2721">
        <v>36</v>
      </c>
      <c r="J2721" t="s">
        <v>330</v>
      </c>
      <c r="K2721">
        <v>20</v>
      </c>
      <c r="L2721">
        <v>0.36</v>
      </c>
      <c r="M2721">
        <v>100</v>
      </c>
      <c r="O2721" t="s">
        <v>26</v>
      </c>
      <c r="P2721">
        <v>17092</v>
      </c>
      <c r="Q2721" t="s">
        <v>493</v>
      </c>
      <c r="R2721" t="s">
        <v>334</v>
      </c>
      <c r="S2721">
        <v>59001</v>
      </c>
      <c r="T2721" t="s">
        <v>336</v>
      </c>
    </row>
    <row r="2722" spans="1:20" x14ac:dyDescent="0.25">
      <c r="A2722" t="s">
        <v>1287</v>
      </c>
      <c r="B2722" t="s">
        <v>358</v>
      </c>
      <c r="D2722">
        <v>901090070</v>
      </c>
      <c r="E2722" t="s">
        <v>945</v>
      </c>
      <c r="F2722" t="s">
        <v>1021</v>
      </c>
      <c r="G2722" t="s">
        <v>333</v>
      </c>
      <c r="H2722">
        <v>17092</v>
      </c>
      <c r="I2722">
        <v>180</v>
      </c>
      <c r="J2722" t="s">
        <v>330</v>
      </c>
      <c r="K2722">
        <v>17</v>
      </c>
      <c r="L2722">
        <v>0.36</v>
      </c>
      <c r="M2722">
        <v>500</v>
      </c>
      <c r="O2722" t="s">
        <v>26</v>
      </c>
      <c r="P2722">
        <v>17092</v>
      </c>
      <c r="Q2722" t="s">
        <v>493</v>
      </c>
      <c r="R2722" t="s">
        <v>334</v>
      </c>
      <c r="S2722">
        <v>59001</v>
      </c>
      <c r="T2722" t="s">
        <v>336</v>
      </c>
    </row>
    <row r="2723" spans="1:20" x14ac:dyDescent="0.25">
      <c r="A2723" t="s">
        <v>888</v>
      </c>
      <c r="B2723" t="s">
        <v>568</v>
      </c>
      <c r="D2723">
        <v>904017050</v>
      </c>
      <c r="E2723" t="s">
        <v>889</v>
      </c>
      <c r="F2723" t="s">
        <v>890</v>
      </c>
      <c r="G2723" t="s">
        <v>333</v>
      </c>
      <c r="H2723">
        <v>17092</v>
      </c>
      <c r="I2723">
        <v>60</v>
      </c>
      <c r="J2723" t="s">
        <v>330</v>
      </c>
      <c r="K2723">
        <v>10</v>
      </c>
      <c r="L2723">
        <v>0.6</v>
      </c>
      <c r="M2723">
        <v>100</v>
      </c>
      <c r="O2723" t="s">
        <v>26</v>
      </c>
      <c r="P2723">
        <v>17092</v>
      </c>
      <c r="Q2723" t="s">
        <v>493</v>
      </c>
      <c r="R2723" t="s">
        <v>334</v>
      </c>
      <c r="S2723">
        <v>59001</v>
      </c>
      <c r="T2723" t="s">
        <v>336</v>
      </c>
    </row>
    <row r="2724" spans="1:20" x14ac:dyDescent="0.25">
      <c r="A2724" t="s">
        <v>1418</v>
      </c>
      <c r="B2724" t="s">
        <v>887</v>
      </c>
      <c r="D2724">
        <v>908013030</v>
      </c>
      <c r="E2724" t="s">
        <v>1039</v>
      </c>
      <c r="F2724" t="s">
        <v>1419</v>
      </c>
      <c r="G2724" t="s">
        <v>333</v>
      </c>
      <c r="H2724">
        <v>17092</v>
      </c>
      <c r="I2724">
        <v>18</v>
      </c>
      <c r="J2724" t="s">
        <v>330</v>
      </c>
      <c r="K2724">
        <v>5</v>
      </c>
      <c r="L2724">
        <v>0.6</v>
      </c>
      <c r="M2724">
        <v>30</v>
      </c>
      <c r="O2724" t="s">
        <v>26</v>
      </c>
      <c r="P2724">
        <v>17092</v>
      </c>
      <c r="Q2724" t="s">
        <v>493</v>
      </c>
      <c r="R2724" t="s">
        <v>334</v>
      </c>
      <c r="S2724">
        <v>59001</v>
      </c>
      <c r="T2724" t="s">
        <v>336</v>
      </c>
    </row>
    <row r="2725" spans="1:20" x14ac:dyDescent="0.25">
      <c r="A2725" t="s">
        <v>1024</v>
      </c>
      <c r="B2725" t="s">
        <v>413</v>
      </c>
      <c r="D2725">
        <v>903034001</v>
      </c>
      <c r="E2725" t="s">
        <v>892</v>
      </c>
      <c r="F2725" t="s">
        <v>893</v>
      </c>
      <c r="G2725" t="s">
        <v>333</v>
      </c>
      <c r="H2725">
        <v>17092</v>
      </c>
      <c r="I2725">
        <v>119</v>
      </c>
      <c r="J2725" t="s">
        <v>330</v>
      </c>
      <c r="K2725">
        <v>9</v>
      </c>
      <c r="L2725">
        <v>1.19</v>
      </c>
      <c r="M2725">
        <v>100</v>
      </c>
      <c r="O2725" t="s">
        <v>26</v>
      </c>
      <c r="P2725">
        <v>17092</v>
      </c>
      <c r="Q2725" t="s">
        <v>493</v>
      </c>
      <c r="R2725" t="s">
        <v>334</v>
      </c>
      <c r="S2725">
        <v>59001</v>
      </c>
      <c r="T2725" t="s">
        <v>336</v>
      </c>
    </row>
    <row r="2726" spans="1:20" x14ac:dyDescent="0.25">
      <c r="A2726" t="s">
        <v>1215</v>
      </c>
      <c r="B2726" t="s">
        <v>407</v>
      </c>
      <c r="D2726">
        <v>909000000</v>
      </c>
      <c r="E2726" t="s">
        <v>1074</v>
      </c>
      <c r="F2726" t="s">
        <v>1028</v>
      </c>
      <c r="G2726" t="s">
        <v>333</v>
      </c>
      <c r="H2726">
        <v>17092</v>
      </c>
      <c r="I2726">
        <v>59.5</v>
      </c>
      <c r="J2726" t="s">
        <v>330</v>
      </c>
      <c r="K2726">
        <v>13</v>
      </c>
      <c r="L2726">
        <v>1.19</v>
      </c>
      <c r="M2726">
        <v>50</v>
      </c>
      <c r="O2726" t="s">
        <v>26</v>
      </c>
      <c r="P2726">
        <v>17092</v>
      </c>
      <c r="Q2726" t="s">
        <v>493</v>
      </c>
      <c r="R2726" t="s">
        <v>334</v>
      </c>
      <c r="S2726">
        <v>59001</v>
      </c>
      <c r="T2726" t="s">
        <v>336</v>
      </c>
    </row>
    <row r="2727" spans="1:20" x14ac:dyDescent="0.25">
      <c r="A2727" t="s">
        <v>1216</v>
      </c>
      <c r="B2727" t="s">
        <v>358</v>
      </c>
      <c r="D2727">
        <v>909090030</v>
      </c>
      <c r="E2727" t="s">
        <v>896</v>
      </c>
      <c r="F2727" t="s">
        <v>897</v>
      </c>
      <c r="G2727" t="s">
        <v>333</v>
      </c>
      <c r="H2727">
        <v>17092</v>
      </c>
      <c r="I2727">
        <v>10.8</v>
      </c>
      <c r="J2727" t="s">
        <v>330</v>
      </c>
      <c r="K2727">
        <v>8</v>
      </c>
      <c r="L2727">
        <v>0.36</v>
      </c>
      <c r="M2727">
        <v>30</v>
      </c>
      <c r="O2727" t="s">
        <v>26</v>
      </c>
      <c r="P2727">
        <v>17092</v>
      </c>
      <c r="Q2727" t="s">
        <v>493</v>
      </c>
      <c r="R2727" t="s">
        <v>334</v>
      </c>
      <c r="S2727">
        <v>59001</v>
      </c>
      <c r="T2727" t="s">
        <v>336</v>
      </c>
    </row>
    <row r="2728" spans="1:20" x14ac:dyDescent="0.25">
      <c r="A2728" t="s">
        <v>1029</v>
      </c>
      <c r="B2728" t="s">
        <v>580</v>
      </c>
      <c r="D2728">
        <v>905024001</v>
      </c>
      <c r="E2728" t="s">
        <v>1030</v>
      </c>
      <c r="F2728" t="s">
        <v>1031</v>
      </c>
      <c r="G2728" t="s">
        <v>333</v>
      </c>
      <c r="H2728">
        <v>17092</v>
      </c>
      <c r="I2728">
        <v>36</v>
      </c>
      <c r="J2728" t="s">
        <v>330</v>
      </c>
      <c r="K2728">
        <v>19</v>
      </c>
      <c r="L2728">
        <v>0.36</v>
      </c>
      <c r="M2728">
        <v>100</v>
      </c>
      <c r="O2728" t="s">
        <v>26</v>
      </c>
      <c r="P2728">
        <v>17092</v>
      </c>
      <c r="Q2728" t="s">
        <v>493</v>
      </c>
      <c r="R2728" t="s">
        <v>334</v>
      </c>
      <c r="S2728">
        <v>59001</v>
      </c>
      <c r="T2728" t="s">
        <v>336</v>
      </c>
    </row>
    <row r="2729" spans="1:20" x14ac:dyDescent="0.25">
      <c r="A2729" t="s">
        <v>1420</v>
      </c>
      <c r="B2729" t="s">
        <v>792</v>
      </c>
      <c r="D2729">
        <v>905024001</v>
      </c>
      <c r="E2729" t="s">
        <v>1030</v>
      </c>
      <c r="F2729" t="s">
        <v>1031</v>
      </c>
      <c r="G2729" t="s">
        <v>333</v>
      </c>
      <c r="H2729">
        <v>17092</v>
      </c>
      <c r="I2729">
        <v>18</v>
      </c>
      <c r="J2729" t="s">
        <v>330</v>
      </c>
      <c r="K2729">
        <v>3</v>
      </c>
      <c r="L2729">
        <v>0.36</v>
      </c>
      <c r="M2729">
        <v>50</v>
      </c>
      <c r="O2729" t="s">
        <v>26</v>
      </c>
      <c r="P2729">
        <v>17092</v>
      </c>
      <c r="Q2729" t="s">
        <v>493</v>
      </c>
      <c r="R2729" t="s">
        <v>334</v>
      </c>
      <c r="S2729">
        <v>59001</v>
      </c>
      <c r="T2729" t="s">
        <v>336</v>
      </c>
    </row>
    <row r="2730" spans="1:20" x14ac:dyDescent="0.25">
      <c r="A2730" t="s">
        <v>1319</v>
      </c>
      <c r="B2730" t="s">
        <v>849</v>
      </c>
      <c r="D2730">
        <v>905024001</v>
      </c>
      <c r="E2730" t="s">
        <v>1030</v>
      </c>
      <c r="F2730" t="s">
        <v>1031</v>
      </c>
      <c r="G2730" t="s">
        <v>333</v>
      </c>
      <c r="H2730">
        <v>17092</v>
      </c>
      <c r="I2730">
        <v>60</v>
      </c>
      <c r="J2730" t="s">
        <v>330</v>
      </c>
      <c r="K2730">
        <v>12</v>
      </c>
      <c r="L2730">
        <v>0.6</v>
      </c>
      <c r="M2730">
        <v>100</v>
      </c>
      <c r="O2730" t="s">
        <v>26</v>
      </c>
      <c r="P2730">
        <v>17092</v>
      </c>
      <c r="Q2730" t="s">
        <v>493</v>
      </c>
      <c r="R2730" t="s">
        <v>334</v>
      </c>
      <c r="S2730">
        <v>59001</v>
      </c>
      <c r="T2730" t="s">
        <v>336</v>
      </c>
    </row>
    <row r="2731" spans="1:20" x14ac:dyDescent="0.25">
      <c r="A2731" t="s">
        <v>1032</v>
      </c>
      <c r="B2731" t="s">
        <v>769</v>
      </c>
      <c r="D2731">
        <v>905024001</v>
      </c>
      <c r="E2731" t="s">
        <v>1030</v>
      </c>
      <c r="F2731" t="s">
        <v>1031</v>
      </c>
      <c r="G2731" t="s">
        <v>333</v>
      </c>
      <c r="H2731">
        <v>17092</v>
      </c>
      <c r="I2731">
        <v>1249.5</v>
      </c>
      <c r="J2731" t="s">
        <v>330</v>
      </c>
      <c r="K2731">
        <v>19</v>
      </c>
      <c r="L2731">
        <v>1.19</v>
      </c>
      <c r="M2731">
        <v>1050</v>
      </c>
      <c r="O2731" t="s">
        <v>26</v>
      </c>
      <c r="P2731">
        <v>17092</v>
      </c>
      <c r="Q2731" t="s">
        <v>493</v>
      </c>
      <c r="R2731" t="s">
        <v>334</v>
      </c>
      <c r="S2731">
        <v>59001</v>
      </c>
      <c r="T2731" t="s">
        <v>336</v>
      </c>
    </row>
    <row r="2732" spans="1:20" x14ac:dyDescent="0.25">
      <c r="A2732" t="s">
        <v>1405</v>
      </c>
      <c r="B2732" t="s">
        <v>773</v>
      </c>
      <c r="D2732">
        <v>903034001</v>
      </c>
      <c r="E2732" t="s">
        <v>892</v>
      </c>
      <c r="F2732" t="s">
        <v>893</v>
      </c>
      <c r="G2732" t="s">
        <v>333</v>
      </c>
      <c r="H2732">
        <v>17092</v>
      </c>
      <c r="I2732">
        <v>600</v>
      </c>
      <c r="J2732" t="s">
        <v>330</v>
      </c>
      <c r="K2732">
        <v>6</v>
      </c>
      <c r="L2732">
        <v>0.6</v>
      </c>
      <c r="M2732">
        <v>1000</v>
      </c>
      <c r="O2732" t="s">
        <v>26</v>
      </c>
      <c r="P2732">
        <v>17092</v>
      </c>
      <c r="Q2732" t="s">
        <v>493</v>
      </c>
      <c r="R2732" t="s">
        <v>334</v>
      </c>
      <c r="S2732">
        <v>59001</v>
      </c>
      <c r="T2732" t="s">
        <v>336</v>
      </c>
    </row>
    <row r="2733" spans="1:20" x14ac:dyDescent="0.25">
      <c r="A2733" t="s">
        <v>899</v>
      </c>
      <c r="B2733" t="s">
        <v>887</v>
      </c>
      <c r="D2733">
        <v>901010001</v>
      </c>
      <c r="E2733" t="s">
        <v>900</v>
      </c>
      <c r="F2733" t="s">
        <v>901</v>
      </c>
      <c r="G2733" t="s">
        <v>333</v>
      </c>
      <c r="H2733">
        <v>17092</v>
      </c>
      <c r="I2733">
        <v>18</v>
      </c>
      <c r="J2733" t="s">
        <v>330</v>
      </c>
      <c r="K2733">
        <v>3</v>
      </c>
      <c r="L2733">
        <v>0.6</v>
      </c>
      <c r="M2733">
        <v>30</v>
      </c>
      <c r="O2733" t="s">
        <v>26</v>
      </c>
      <c r="P2733">
        <v>17092</v>
      </c>
      <c r="Q2733" t="s">
        <v>493</v>
      </c>
      <c r="R2733" t="s">
        <v>334</v>
      </c>
      <c r="S2733">
        <v>59001</v>
      </c>
      <c r="T2733" t="s">
        <v>336</v>
      </c>
    </row>
    <row r="2734" spans="1:20" x14ac:dyDescent="0.25">
      <c r="A2734" t="s">
        <v>902</v>
      </c>
      <c r="B2734" t="s">
        <v>903</v>
      </c>
      <c r="D2734">
        <v>901010001</v>
      </c>
      <c r="E2734" t="s">
        <v>900</v>
      </c>
      <c r="F2734" t="s">
        <v>901</v>
      </c>
      <c r="G2734" t="s">
        <v>333</v>
      </c>
      <c r="H2734">
        <v>17092</v>
      </c>
      <c r="I2734">
        <v>10.8</v>
      </c>
      <c r="J2734" t="s">
        <v>330</v>
      </c>
      <c r="K2734">
        <v>3</v>
      </c>
      <c r="L2734">
        <v>0.36</v>
      </c>
      <c r="M2734">
        <v>30</v>
      </c>
      <c r="O2734" t="s">
        <v>26</v>
      </c>
      <c r="P2734">
        <v>17092</v>
      </c>
      <c r="Q2734" t="s">
        <v>493</v>
      </c>
      <c r="R2734" t="s">
        <v>334</v>
      </c>
      <c r="S2734">
        <v>59001</v>
      </c>
      <c r="T2734" t="s">
        <v>336</v>
      </c>
    </row>
    <row r="2735" spans="1:20" x14ac:dyDescent="0.25">
      <c r="A2735" t="s">
        <v>904</v>
      </c>
      <c r="B2735" t="s">
        <v>849</v>
      </c>
      <c r="D2735">
        <v>908023001</v>
      </c>
      <c r="E2735" t="s">
        <v>905</v>
      </c>
      <c r="F2735" t="s">
        <v>906</v>
      </c>
      <c r="G2735" t="s">
        <v>333</v>
      </c>
      <c r="H2735">
        <v>17092</v>
      </c>
      <c r="I2735">
        <v>60</v>
      </c>
      <c r="J2735" t="s">
        <v>330</v>
      </c>
      <c r="K2735">
        <v>2</v>
      </c>
      <c r="L2735">
        <v>0.6</v>
      </c>
      <c r="M2735">
        <v>100</v>
      </c>
      <c r="O2735" t="s">
        <v>26</v>
      </c>
      <c r="P2735">
        <v>17092</v>
      </c>
      <c r="Q2735" t="s">
        <v>493</v>
      </c>
      <c r="R2735" t="s">
        <v>334</v>
      </c>
      <c r="S2735">
        <v>59001</v>
      </c>
      <c r="T2735" t="s">
        <v>336</v>
      </c>
    </row>
    <row r="2736" spans="1:20" x14ac:dyDescent="0.25">
      <c r="A2736" t="s">
        <v>1219</v>
      </c>
      <c r="B2736" t="s">
        <v>407</v>
      </c>
      <c r="D2736">
        <v>908023001</v>
      </c>
      <c r="E2736" t="s">
        <v>905</v>
      </c>
      <c r="F2736" t="s">
        <v>906</v>
      </c>
      <c r="G2736" t="s">
        <v>333</v>
      </c>
      <c r="H2736">
        <v>17092</v>
      </c>
      <c r="I2736">
        <v>238</v>
      </c>
      <c r="J2736" t="s">
        <v>330</v>
      </c>
      <c r="K2736">
        <v>9</v>
      </c>
      <c r="L2736">
        <v>1.19</v>
      </c>
      <c r="M2736">
        <v>200</v>
      </c>
      <c r="O2736" t="s">
        <v>26</v>
      </c>
      <c r="P2736">
        <v>17092</v>
      </c>
      <c r="Q2736" t="s">
        <v>493</v>
      </c>
      <c r="R2736" t="s">
        <v>334</v>
      </c>
      <c r="S2736">
        <v>59001</v>
      </c>
      <c r="T2736" t="s">
        <v>336</v>
      </c>
    </row>
    <row r="2737" spans="1:20" x14ac:dyDescent="0.25">
      <c r="A2737" t="s">
        <v>907</v>
      </c>
      <c r="B2737" t="s">
        <v>356</v>
      </c>
      <c r="D2737">
        <v>908023010</v>
      </c>
      <c r="E2737" t="s">
        <v>820</v>
      </c>
      <c r="F2737" t="s">
        <v>821</v>
      </c>
      <c r="G2737" t="s">
        <v>333</v>
      </c>
      <c r="H2737">
        <v>17092</v>
      </c>
      <c r="I2737">
        <v>60</v>
      </c>
      <c r="J2737" t="s">
        <v>330</v>
      </c>
      <c r="K2737">
        <v>10</v>
      </c>
      <c r="L2737">
        <v>0.6</v>
      </c>
      <c r="M2737">
        <v>100</v>
      </c>
      <c r="O2737" t="s">
        <v>26</v>
      </c>
      <c r="P2737">
        <v>17092</v>
      </c>
      <c r="Q2737" t="s">
        <v>493</v>
      </c>
      <c r="R2737" t="s">
        <v>334</v>
      </c>
      <c r="S2737">
        <v>59001</v>
      </c>
      <c r="T2737" t="s">
        <v>336</v>
      </c>
    </row>
    <row r="2738" spans="1:20" x14ac:dyDescent="0.25">
      <c r="A2738" t="s">
        <v>1290</v>
      </c>
      <c r="B2738" t="s">
        <v>773</v>
      </c>
      <c r="D2738">
        <v>908023010</v>
      </c>
      <c r="E2738" t="s">
        <v>820</v>
      </c>
      <c r="F2738" t="s">
        <v>821</v>
      </c>
      <c r="G2738" t="s">
        <v>333</v>
      </c>
      <c r="H2738">
        <v>17092</v>
      </c>
      <c r="I2738">
        <v>120</v>
      </c>
      <c r="J2738" t="s">
        <v>330</v>
      </c>
      <c r="K2738">
        <v>7</v>
      </c>
      <c r="L2738">
        <v>0.6</v>
      </c>
      <c r="M2738">
        <v>200</v>
      </c>
      <c r="O2738" t="s">
        <v>26</v>
      </c>
      <c r="P2738">
        <v>17092</v>
      </c>
      <c r="Q2738" t="s">
        <v>493</v>
      </c>
      <c r="R2738" t="s">
        <v>334</v>
      </c>
      <c r="S2738">
        <v>59001</v>
      </c>
      <c r="T2738" t="s">
        <v>336</v>
      </c>
    </row>
    <row r="2739" spans="1:20" x14ac:dyDescent="0.25">
      <c r="A2739" t="s">
        <v>1291</v>
      </c>
      <c r="B2739" t="s">
        <v>769</v>
      </c>
      <c r="D2739">
        <v>908023010</v>
      </c>
      <c r="E2739" t="s">
        <v>820</v>
      </c>
      <c r="F2739" t="s">
        <v>821</v>
      </c>
      <c r="G2739" t="s">
        <v>333</v>
      </c>
      <c r="H2739">
        <v>17092</v>
      </c>
      <c r="I2739">
        <v>238</v>
      </c>
      <c r="J2739" t="s">
        <v>330</v>
      </c>
      <c r="K2739">
        <v>7</v>
      </c>
      <c r="L2739">
        <v>1.19</v>
      </c>
      <c r="M2739">
        <v>200</v>
      </c>
      <c r="O2739" t="s">
        <v>26</v>
      </c>
      <c r="P2739">
        <v>17092</v>
      </c>
      <c r="Q2739" t="s">
        <v>493</v>
      </c>
      <c r="R2739" t="s">
        <v>334</v>
      </c>
      <c r="S2739">
        <v>59001</v>
      </c>
      <c r="T2739" t="s">
        <v>336</v>
      </c>
    </row>
    <row r="2740" spans="1:20" x14ac:dyDescent="0.25">
      <c r="A2740" t="s">
        <v>1421</v>
      </c>
      <c r="B2740" t="s">
        <v>792</v>
      </c>
      <c r="D2740">
        <v>905025001</v>
      </c>
      <c r="E2740" t="s">
        <v>909</v>
      </c>
      <c r="F2740" t="s">
        <v>910</v>
      </c>
      <c r="G2740" t="s">
        <v>333</v>
      </c>
      <c r="H2740">
        <v>17092</v>
      </c>
      <c r="I2740">
        <v>180</v>
      </c>
      <c r="J2740" t="s">
        <v>330</v>
      </c>
      <c r="K2740">
        <v>7</v>
      </c>
      <c r="L2740">
        <v>0.36</v>
      </c>
      <c r="M2740">
        <v>500</v>
      </c>
      <c r="O2740" t="s">
        <v>26</v>
      </c>
      <c r="P2740">
        <v>17092</v>
      </c>
      <c r="Q2740" t="s">
        <v>493</v>
      </c>
      <c r="R2740" t="s">
        <v>334</v>
      </c>
      <c r="S2740">
        <v>59001</v>
      </c>
      <c r="T2740" t="s">
        <v>336</v>
      </c>
    </row>
    <row r="2741" spans="1:20" x14ac:dyDescent="0.25">
      <c r="A2741" t="s">
        <v>912</v>
      </c>
      <c r="B2741" t="s">
        <v>413</v>
      </c>
      <c r="D2741">
        <v>905039001</v>
      </c>
      <c r="E2741" t="s">
        <v>913</v>
      </c>
      <c r="F2741" t="s">
        <v>914</v>
      </c>
      <c r="G2741" t="s">
        <v>333</v>
      </c>
      <c r="H2741">
        <v>17092</v>
      </c>
      <c r="I2741">
        <v>346</v>
      </c>
      <c r="J2741" t="s">
        <v>330</v>
      </c>
      <c r="K2741">
        <v>10</v>
      </c>
      <c r="L2741">
        <v>1.73</v>
      </c>
      <c r="M2741">
        <v>200</v>
      </c>
      <c r="O2741" t="s">
        <v>26</v>
      </c>
      <c r="P2741">
        <v>17092</v>
      </c>
      <c r="Q2741" t="s">
        <v>493</v>
      </c>
      <c r="R2741" t="s">
        <v>334</v>
      </c>
      <c r="S2741">
        <v>59001</v>
      </c>
      <c r="T2741" t="s">
        <v>336</v>
      </c>
    </row>
    <row r="2742" spans="1:20" x14ac:dyDescent="0.25">
      <c r="A2742" t="s">
        <v>1111</v>
      </c>
      <c r="B2742" t="s">
        <v>1065</v>
      </c>
      <c r="D2742">
        <v>905039001</v>
      </c>
      <c r="E2742" t="s">
        <v>913</v>
      </c>
      <c r="F2742" t="s">
        <v>914</v>
      </c>
      <c r="G2742" t="s">
        <v>333</v>
      </c>
      <c r="H2742">
        <v>17092</v>
      </c>
      <c r="I2742">
        <v>120</v>
      </c>
      <c r="J2742" t="s">
        <v>330</v>
      </c>
      <c r="K2742">
        <v>4</v>
      </c>
      <c r="L2742">
        <v>0.6</v>
      </c>
      <c r="M2742">
        <v>200</v>
      </c>
      <c r="O2742" t="s">
        <v>26</v>
      </c>
      <c r="P2742">
        <v>17092</v>
      </c>
      <c r="Q2742" t="s">
        <v>493</v>
      </c>
      <c r="R2742" t="s">
        <v>334</v>
      </c>
      <c r="S2742">
        <v>59001</v>
      </c>
      <c r="T2742" t="s">
        <v>336</v>
      </c>
    </row>
    <row r="2743" spans="1:20" x14ac:dyDescent="0.25">
      <c r="A2743" t="s">
        <v>1044</v>
      </c>
      <c r="B2743" t="s">
        <v>849</v>
      </c>
      <c r="D2743">
        <v>902029001</v>
      </c>
      <c r="E2743" t="s">
        <v>1045</v>
      </c>
      <c r="F2743" t="s">
        <v>1046</v>
      </c>
      <c r="G2743" t="s">
        <v>333</v>
      </c>
      <c r="H2743">
        <v>17092</v>
      </c>
      <c r="I2743">
        <v>173</v>
      </c>
      <c r="J2743" t="s">
        <v>330</v>
      </c>
      <c r="K2743">
        <v>5</v>
      </c>
      <c r="L2743">
        <v>1.73</v>
      </c>
      <c r="M2743">
        <v>100</v>
      </c>
      <c r="O2743" t="s">
        <v>26</v>
      </c>
      <c r="P2743">
        <v>17092</v>
      </c>
      <c r="Q2743" t="s">
        <v>493</v>
      </c>
      <c r="R2743" t="s">
        <v>334</v>
      </c>
      <c r="S2743">
        <v>59001</v>
      </c>
      <c r="T2743" t="s">
        <v>336</v>
      </c>
    </row>
    <row r="2744" spans="1:20" x14ac:dyDescent="0.25">
      <c r="A2744" t="s">
        <v>1047</v>
      </c>
      <c r="B2744" t="s">
        <v>568</v>
      </c>
      <c r="D2744">
        <v>906055001</v>
      </c>
      <c r="E2744" t="s">
        <v>868</v>
      </c>
      <c r="F2744" t="s">
        <v>917</v>
      </c>
      <c r="G2744" t="s">
        <v>333</v>
      </c>
      <c r="H2744">
        <v>17092</v>
      </c>
      <c r="I2744">
        <v>60</v>
      </c>
      <c r="J2744" t="s">
        <v>330</v>
      </c>
      <c r="K2744">
        <v>12</v>
      </c>
      <c r="L2744">
        <v>0.6</v>
      </c>
      <c r="M2744">
        <v>100</v>
      </c>
      <c r="O2744" t="s">
        <v>26</v>
      </c>
      <c r="P2744">
        <v>17092</v>
      </c>
      <c r="Q2744" t="s">
        <v>493</v>
      </c>
      <c r="R2744" t="s">
        <v>334</v>
      </c>
      <c r="S2744">
        <v>59001</v>
      </c>
      <c r="T2744" t="s">
        <v>336</v>
      </c>
    </row>
    <row r="2745" spans="1:20" x14ac:dyDescent="0.25">
      <c r="A2745" t="s">
        <v>1353</v>
      </c>
      <c r="B2745" t="s">
        <v>796</v>
      </c>
      <c r="D2745">
        <v>906055001</v>
      </c>
      <c r="E2745" t="s">
        <v>868</v>
      </c>
      <c r="F2745" t="s">
        <v>917</v>
      </c>
      <c r="G2745" t="s">
        <v>333</v>
      </c>
      <c r="H2745">
        <v>17092</v>
      </c>
      <c r="I2745">
        <v>30</v>
      </c>
      <c r="J2745" t="s">
        <v>330</v>
      </c>
      <c r="K2745">
        <v>2</v>
      </c>
      <c r="L2745">
        <v>0.6</v>
      </c>
      <c r="M2745">
        <v>50</v>
      </c>
      <c r="O2745" t="s">
        <v>26</v>
      </c>
      <c r="P2745">
        <v>17092</v>
      </c>
      <c r="Q2745" t="s">
        <v>493</v>
      </c>
      <c r="R2745" t="s">
        <v>334</v>
      </c>
      <c r="S2745">
        <v>59001</v>
      </c>
      <c r="T2745" t="s">
        <v>336</v>
      </c>
    </row>
    <row r="2746" spans="1:20" x14ac:dyDescent="0.25">
      <c r="A2746" t="s">
        <v>1263</v>
      </c>
      <c r="B2746" t="s">
        <v>803</v>
      </c>
      <c r="D2746">
        <v>902029010</v>
      </c>
      <c r="E2746" t="s">
        <v>774</v>
      </c>
      <c r="F2746" t="s">
        <v>919</v>
      </c>
      <c r="G2746" t="s">
        <v>333</v>
      </c>
      <c r="H2746">
        <v>17092</v>
      </c>
      <c r="I2746">
        <v>35.700000000000003</v>
      </c>
      <c r="J2746" t="s">
        <v>330</v>
      </c>
      <c r="K2746">
        <v>20</v>
      </c>
      <c r="L2746">
        <v>1.19</v>
      </c>
      <c r="M2746">
        <v>30</v>
      </c>
      <c r="O2746" t="s">
        <v>26</v>
      </c>
      <c r="P2746">
        <v>17092</v>
      </c>
      <c r="Q2746" t="s">
        <v>493</v>
      </c>
      <c r="R2746" t="s">
        <v>334</v>
      </c>
      <c r="S2746">
        <v>59001</v>
      </c>
      <c r="T2746" t="s">
        <v>336</v>
      </c>
    </row>
    <row r="2747" spans="1:20" x14ac:dyDescent="0.25">
      <c r="A2747" t="s">
        <v>1331</v>
      </c>
      <c r="B2747" t="s">
        <v>769</v>
      </c>
      <c r="D2747">
        <v>905015001</v>
      </c>
      <c r="E2747" t="s">
        <v>823</v>
      </c>
      <c r="F2747" t="s">
        <v>824</v>
      </c>
      <c r="G2747" t="s">
        <v>333</v>
      </c>
      <c r="H2747">
        <v>17092</v>
      </c>
      <c r="I2747">
        <v>35.700000000000003</v>
      </c>
      <c r="J2747" t="s">
        <v>330</v>
      </c>
      <c r="K2747">
        <v>3</v>
      </c>
      <c r="L2747">
        <v>1.19</v>
      </c>
      <c r="M2747">
        <v>30</v>
      </c>
      <c r="O2747" t="s">
        <v>26</v>
      </c>
      <c r="P2747">
        <v>17092</v>
      </c>
      <c r="Q2747" t="s">
        <v>493</v>
      </c>
      <c r="R2747" t="s">
        <v>334</v>
      </c>
      <c r="S2747">
        <v>59001</v>
      </c>
      <c r="T2747" t="s">
        <v>336</v>
      </c>
    </row>
    <row r="2748" spans="1:20" x14ac:dyDescent="0.25">
      <c r="A2748" t="s">
        <v>822</v>
      </c>
      <c r="B2748" t="s">
        <v>796</v>
      </c>
      <c r="D2748">
        <v>905015001</v>
      </c>
      <c r="E2748" t="s">
        <v>823</v>
      </c>
      <c r="F2748" t="s">
        <v>824</v>
      </c>
      <c r="G2748" t="s">
        <v>333</v>
      </c>
      <c r="H2748">
        <v>17092</v>
      </c>
      <c r="I2748">
        <v>18</v>
      </c>
      <c r="J2748" t="s">
        <v>330</v>
      </c>
      <c r="K2748">
        <v>3</v>
      </c>
      <c r="L2748">
        <v>0.6</v>
      </c>
      <c r="M2748">
        <v>30</v>
      </c>
      <c r="O2748" t="s">
        <v>26</v>
      </c>
      <c r="P2748">
        <v>17092</v>
      </c>
      <c r="Q2748" t="s">
        <v>493</v>
      </c>
      <c r="R2748" t="s">
        <v>334</v>
      </c>
      <c r="S2748">
        <v>59001</v>
      </c>
      <c r="T2748" t="s">
        <v>336</v>
      </c>
    </row>
    <row r="2749" spans="1:20" x14ac:dyDescent="0.25">
      <c r="A2749" t="s">
        <v>1332</v>
      </c>
      <c r="B2749" t="s">
        <v>849</v>
      </c>
      <c r="D2749">
        <v>905015001</v>
      </c>
      <c r="E2749" t="s">
        <v>823</v>
      </c>
      <c r="F2749" t="s">
        <v>824</v>
      </c>
      <c r="G2749" t="s">
        <v>333</v>
      </c>
      <c r="H2749">
        <v>17092</v>
      </c>
      <c r="I2749">
        <v>18</v>
      </c>
      <c r="J2749" t="s">
        <v>330</v>
      </c>
      <c r="K2749">
        <v>3</v>
      </c>
      <c r="L2749">
        <v>0.6</v>
      </c>
      <c r="M2749">
        <v>30</v>
      </c>
      <c r="O2749" t="s">
        <v>26</v>
      </c>
      <c r="P2749">
        <v>17092</v>
      </c>
      <c r="Q2749" t="s">
        <v>493</v>
      </c>
      <c r="R2749" t="s">
        <v>334</v>
      </c>
      <c r="S2749">
        <v>59001</v>
      </c>
      <c r="T2749" t="s">
        <v>336</v>
      </c>
    </row>
    <row r="2750" spans="1:20" x14ac:dyDescent="0.25">
      <c r="A2750" t="s">
        <v>1226</v>
      </c>
      <c r="B2750" t="s">
        <v>358</v>
      </c>
      <c r="D2750">
        <v>905015001</v>
      </c>
      <c r="E2750" t="s">
        <v>823</v>
      </c>
      <c r="F2750" t="s">
        <v>824</v>
      </c>
      <c r="G2750" t="s">
        <v>333</v>
      </c>
      <c r="H2750">
        <v>17092</v>
      </c>
      <c r="I2750">
        <v>10.8</v>
      </c>
      <c r="J2750" t="s">
        <v>330</v>
      </c>
      <c r="K2750">
        <v>2</v>
      </c>
      <c r="L2750">
        <v>0.36</v>
      </c>
      <c r="M2750">
        <v>30</v>
      </c>
      <c r="O2750" t="s">
        <v>26</v>
      </c>
      <c r="P2750">
        <v>17092</v>
      </c>
      <c r="Q2750" t="s">
        <v>493</v>
      </c>
      <c r="R2750" t="s">
        <v>334</v>
      </c>
      <c r="S2750">
        <v>59001</v>
      </c>
      <c r="T2750" t="s">
        <v>336</v>
      </c>
    </row>
    <row r="2751" spans="1:20" x14ac:dyDescent="0.25">
      <c r="A2751" t="s">
        <v>1371</v>
      </c>
      <c r="B2751" t="s">
        <v>769</v>
      </c>
      <c r="D2751">
        <v>905032001</v>
      </c>
      <c r="E2751" t="s">
        <v>1084</v>
      </c>
      <c r="F2751" t="s">
        <v>1085</v>
      </c>
      <c r="G2751" t="s">
        <v>333</v>
      </c>
      <c r="H2751">
        <v>17092</v>
      </c>
      <c r="I2751">
        <v>59.5</v>
      </c>
      <c r="J2751" t="s">
        <v>330</v>
      </c>
      <c r="K2751">
        <v>5</v>
      </c>
      <c r="L2751">
        <v>1.19</v>
      </c>
      <c r="M2751">
        <v>50</v>
      </c>
      <c r="O2751" t="s">
        <v>26</v>
      </c>
      <c r="P2751">
        <v>17092</v>
      </c>
      <c r="Q2751" t="s">
        <v>493</v>
      </c>
      <c r="R2751" t="s">
        <v>334</v>
      </c>
      <c r="S2751">
        <v>59001</v>
      </c>
      <c r="T2751" t="s">
        <v>336</v>
      </c>
    </row>
    <row r="2752" spans="1:20" x14ac:dyDescent="0.25">
      <c r="A2752" t="s">
        <v>1425</v>
      </c>
      <c r="B2752" t="s">
        <v>329</v>
      </c>
      <c r="D2752">
        <v>905032001</v>
      </c>
      <c r="E2752" t="s">
        <v>1084</v>
      </c>
      <c r="F2752" t="s">
        <v>1085</v>
      </c>
      <c r="G2752" t="s">
        <v>333</v>
      </c>
      <c r="H2752">
        <v>17092</v>
      </c>
      <c r="I2752">
        <v>12</v>
      </c>
      <c r="J2752" t="s">
        <v>330</v>
      </c>
      <c r="K2752">
        <v>5</v>
      </c>
      <c r="L2752">
        <v>0.6</v>
      </c>
      <c r="M2752">
        <v>20</v>
      </c>
      <c r="O2752" t="s">
        <v>26</v>
      </c>
      <c r="P2752">
        <v>17092</v>
      </c>
      <c r="Q2752" t="s">
        <v>493</v>
      </c>
      <c r="R2752" t="s">
        <v>334</v>
      </c>
      <c r="S2752">
        <v>59001</v>
      </c>
      <c r="T2752" t="s">
        <v>336</v>
      </c>
    </row>
    <row r="2753" spans="1:20" x14ac:dyDescent="0.25">
      <c r="A2753" t="s">
        <v>1320</v>
      </c>
      <c r="B2753" t="s">
        <v>765</v>
      </c>
      <c r="D2753">
        <v>908000000</v>
      </c>
      <c r="E2753" t="s">
        <v>1102</v>
      </c>
      <c r="F2753" t="s">
        <v>1103</v>
      </c>
      <c r="G2753" t="s">
        <v>333</v>
      </c>
      <c r="H2753">
        <v>17092</v>
      </c>
      <c r="I2753">
        <v>11.9</v>
      </c>
      <c r="J2753" t="s">
        <v>330</v>
      </c>
      <c r="K2753">
        <v>6</v>
      </c>
      <c r="L2753">
        <v>1.19</v>
      </c>
      <c r="M2753">
        <v>10</v>
      </c>
      <c r="O2753" t="s">
        <v>26</v>
      </c>
      <c r="P2753">
        <v>17092</v>
      </c>
      <c r="Q2753" t="s">
        <v>493</v>
      </c>
      <c r="R2753" t="s">
        <v>334</v>
      </c>
      <c r="S2753">
        <v>59001</v>
      </c>
      <c r="T2753" t="s">
        <v>336</v>
      </c>
    </row>
    <row r="2754" spans="1:20" x14ac:dyDescent="0.25">
      <c r="A2754" t="s">
        <v>1387</v>
      </c>
      <c r="B2754" t="s">
        <v>933</v>
      </c>
      <c r="D2754">
        <v>905018001</v>
      </c>
      <c r="E2754" t="s">
        <v>1388</v>
      </c>
      <c r="F2754" t="s">
        <v>1389</v>
      </c>
      <c r="G2754" t="s">
        <v>333</v>
      </c>
      <c r="H2754">
        <v>17092</v>
      </c>
      <c r="I2754">
        <v>60</v>
      </c>
      <c r="J2754" t="s">
        <v>330</v>
      </c>
      <c r="K2754">
        <v>3</v>
      </c>
      <c r="L2754">
        <v>0.6</v>
      </c>
      <c r="M2754">
        <v>100</v>
      </c>
      <c r="O2754" t="s">
        <v>26</v>
      </c>
      <c r="P2754">
        <v>17092</v>
      </c>
      <c r="Q2754" t="s">
        <v>493</v>
      </c>
      <c r="R2754" t="s">
        <v>334</v>
      </c>
      <c r="S2754">
        <v>59001</v>
      </c>
      <c r="T2754" t="s">
        <v>336</v>
      </c>
    </row>
    <row r="2755" spans="1:20" x14ac:dyDescent="0.25">
      <c r="A2755" t="s">
        <v>837</v>
      </c>
      <c r="B2755" t="s">
        <v>838</v>
      </c>
      <c r="D2755">
        <v>904052050</v>
      </c>
      <c r="E2755" t="s">
        <v>839</v>
      </c>
      <c r="F2755" t="s">
        <v>840</v>
      </c>
      <c r="G2755" t="s">
        <v>333</v>
      </c>
      <c r="H2755">
        <v>17093</v>
      </c>
      <c r="I2755">
        <v>791</v>
      </c>
      <c r="J2755" t="s">
        <v>330</v>
      </c>
      <c r="K2755">
        <v>46</v>
      </c>
      <c r="L2755">
        <v>395.5</v>
      </c>
      <c r="M2755">
        <v>2</v>
      </c>
      <c r="O2755" t="s">
        <v>26</v>
      </c>
      <c r="P2755">
        <v>17093</v>
      </c>
      <c r="Q2755" t="s">
        <v>496</v>
      </c>
      <c r="R2755" t="s">
        <v>334</v>
      </c>
      <c r="S2755">
        <v>59001</v>
      </c>
      <c r="T2755" t="s">
        <v>336</v>
      </c>
    </row>
    <row r="2756" spans="1:20" x14ac:dyDescent="0.25">
      <c r="A2756" t="s">
        <v>1345</v>
      </c>
      <c r="B2756" t="s">
        <v>887</v>
      </c>
      <c r="D2756">
        <v>907058001</v>
      </c>
      <c r="E2756" t="s">
        <v>804</v>
      </c>
      <c r="F2756" t="s">
        <v>805</v>
      </c>
      <c r="G2756" t="s">
        <v>333</v>
      </c>
      <c r="H2756">
        <v>17093</v>
      </c>
      <c r="I2756">
        <v>632</v>
      </c>
      <c r="J2756" t="s">
        <v>330</v>
      </c>
      <c r="K2756">
        <v>3</v>
      </c>
      <c r="L2756">
        <v>316</v>
      </c>
      <c r="M2756">
        <v>2</v>
      </c>
      <c r="O2756" t="s">
        <v>26</v>
      </c>
      <c r="P2756">
        <v>17093</v>
      </c>
      <c r="Q2756" t="s">
        <v>496</v>
      </c>
      <c r="R2756" t="s">
        <v>334</v>
      </c>
      <c r="S2756">
        <v>59001</v>
      </c>
      <c r="T2756" t="s">
        <v>336</v>
      </c>
    </row>
    <row r="2757" spans="1:20" x14ac:dyDescent="0.25">
      <c r="A2757" t="s">
        <v>1221</v>
      </c>
      <c r="B2757" t="s">
        <v>924</v>
      </c>
      <c r="D2757">
        <v>908013030</v>
      </c>
      <c r="E2757" t="s">
        <v>1039</v>
      </c>
      <c r="F2757" t="s">
        <v>1040</v>
      </c>
      <c r="G2757" t="s">
        <v>333</v>
      </c>
      <c r="H2757">
        <v>17093</v>
      </c>
      <c r="I2757">
        <v>6320</v>
      </c>
      <c r="J2757" t="s">
        <v>330</v>
      </c>
      <c r="K2757">
        <v>4</v>
      </c>
      <c r="L2757">
        <v>316</v>
      </c>
      <c r="M2757">
        <v>20</v>
      </c>
      <c r="O2757" t="s">
        <v>26</v>
      </c>
      <c r="P2757">
        <v>17093</v>
      </c>
      <c r="Q2757" t="s">
        <v>496</v>
      </c>
      <c r="R2757" t="s">
        <v>334</v>
      </c>
      <c r="S2757">
        <v>59001</v>
      </c>
      <c r="T2757" t="s">
        <v>336</v>
      </c>
    </row>
    <row r="2758" spans="1:20" x14ac:dyDescent="0.25">
      <c r="A2758" t="s">
        <v>1038</v>
      </c>
      <c r="B2758" t="s">
        <v>580</v>
      </c>
      <c r="D2758">
        <v>908013030</v>
      </c>
      <c r="E2758" t="s">
        <v>1039</v>
      </c>
      <c r="F2758" t="s">
        <v>1040</v>
      </c>
      <c r="G2758" t="s">
        <v>333</v>
      </c>
      <c r="H2758">
        <v>17093</v>
      </c>
      <c r="I2758">
        <v>3164</v>
      </c>
      <c r="J2758" t="s">
        <v>330</v>
      </c>
      <c r="K2758">
        <v>13</v>
      </c>
      <c r="L2758">
        <v>395.5</v>
      </c>
      <c r="M2758">
        <v>8</v>
      </c>
      <c r="O2758" t="s">
        <v>26</v>
      </c>
      <c r="P2758">
        <v>17093</v>
      </c>
      <c r="Q2758" t="s">
        <v>496</v>
      </c>
      <c r="R2758" t="s">
        <v>334</v>
      </c>
      <c r="S2758">
        <v>59001</v>
      </c>
      <c r="T2758" t="s">
        <v>336</v>
      </c>
    </row>
    <row r="2759" spans="1:20" x14ac:dyDescent="0.25">
      <c r="A2759" t="s">
        <v>1038</v>
      </c>
      <c r="B2759" t="s">
        <v>580</v>
      </c>
      <c r="D2759">
        <v>908013030</v>
      </c>
      <c r="E2759" t="s">
        <v>1039</v>
      </c>
      <c r="F2759" t="s">
        <v>1040</v>
      </c>
      <c r="G2759" t="s">
        <v>333</v>
      </c>
      <c r="H2759">
        <v>17093</v>
      </c>
      <c r="I2759">
        <v>2177.5</v>
      </c>
      <c r="J2759" t="s">
        <v>330</v>
      </c>
      <c r="K2759">
        <v>14</v>
      </c>
      <c r="L2759">
        <v>435.5</v>
      </c>
      <c r="M2759">
        <v>5</v>
      </c>
      <c r="O2759" t="s">
        <v>26</v>
      </c>
      <c r="P2759">
        <v>17093</v>
      </c>
      <c r="Q2759" t="s">
        <v>496</v>
      </c>
      <c r="R2759" t="s">
        <v>334</v>
      </c>
      <c r="S2759">
        <v>59001</v>
      </c>
      <c r="T2759" t="s">
        <v>336</v>
      </c>
    </row>
    <row r="2760" spans="1:20" x14ac:dyDescent="0.25">
      <c r="A2760" t="s">
        <v>1038</v>
      </c>
      <c r="B2760" t="s">
        <v>580</v>
      </c>
      <c r="D2760">
        <v>908013030</v>
      </c>
      <c r="E2760" t="s">
        <v>1039</v>
      </c>
      <c r="F2760" t="s">
        <v>1040</v>
      </c>
      <c r="G2760" t="s">
        <v>333</v>
      </c>
      <c r="H2760">
        <v>17093</v>
      </c>
      <c r="I2760">
        <v>8532</v>
      </c>
      <c r="J2760" t="s">
        <v>330</v>
      </c>
      <c r="K2760">
        <v>15</v>
      </c>
      <c r="L2760">
        <v>316</v>
      </c>
      <c r="M2760">
        <v>27</v>
      </c>
      <c r="O2760" t="s">
        <v>26</v>
      </c>
      <c r="P2760">
        <v>17093</v>
      </c>
      <c r="Q2760" t="s">
        <v>496</v>
      </c>
      <c r="R2760" t="s">
        <v>334</v>
      </c>
      <c r="S2760">
        <v>59001</v>
      </c>
      <c r="T2760" t="s">
        <v>336</v>
      </c>
    </row>
    <row r="2761" spans="1:20" x14ac:dyDescent="0.25">
      <c r="A2761" t="s">
        <v>754</v>
      </c>
      <c r="B2761" t="s">
        <v>755</v>
      </c>
      <c r="D2761">
        <v>904000000</v>
      </c>
      <c r="E2761" t="s">
        <v>756</v>
      </c>
      <c r="F2761" t="s">
        <v>757</v>
      </c>
      <c r="G2761" t="s">
        <v>333</v>
      </c>
      <c r="H2761">
        <v>17094</v>
      </c>
      <c r="I2761">
        <v>70</v>
      </c>
      <c r="J2761" t="s">
        <v>330</v>
      </c>
      <c r="K2761">
        <v>5</v>
      </c>
      <c r="L2761">
        <v>14</v>
      </c>
      <c r="M2761">
        <v>5</v>
      </c>
      <c r="O2761" t="s">
        <v>26</v>
      </c>
      <c r="P2761">
        <v>17094</v>
      </c>
      <c r="Q2761" t="s">
        <v>497</v>
      </c>
      <c r="R2761" t="s">
        <v>334</v>
      </c>
      <c r="S2761">
        <v>59001</v>
      </c>
      <c r="T2761" t="s">
        <v>336</v>
      </c>
    </row>
    <row r="2762" spans="1:20" x14ac:dyDescent="0.25">
      <c r="A2762" t="s">
        <v>754</v>
      </c>
      <c r="B2762" t="s">
        <v>755</v>
      </c>
      <c r="D2762">
        <v>904000000</v>
      </c>
      <c r="E2762" t="s">
        <v>756</v>
      </c>
      <c r="F2762" t="s">
        <v>757</v>
      </c>
      <c r="G2762" t="s">
        <v>333</v>
      </c>
      <c r="H2762">
        <v>17094</v>
      </c>
      <c r="I2762">
        <v>65</v>
      </c>
      <c r="J2762" t="s">
        <v>330</v>
      </c>
      <c r="K2762">
        <v>6</v>
      </c>
      <c r="L2762">
        <v>13</v>
      </c>
      <c r="M2762">
        <v>5</v>
      </c>
      <c r="O2762" t="s">
        <v>26</v>
      </c>
      <c r="P2762">
        <v>17094</v>
      </c>
      <c r="Q2762" t="s">
        <v>497</v>
      </c>
      <c r="R2762" t="s">
        <v>334</v>
      </c>
      <c r="S2762">
        <v>59001</v>
      </c>
      <c r="T2762" t="s">
        <v>336</v>
      </c>
    </row>
    <row r="2763" spans="1:20" x14ac:dyDescent="0.25">
      <c r="A2763" t="s">
        <v>1439</v>
      </c>
      <c r="B2763" t="s">
        <v>441</v>
      </c>
      <c r="D2763">
        <v>907000000</v>
      </c>
      <c r="E2763" t="s">
        <v>925</v>
      </c>
      <c r="F2763" t="s">
        <v>926</v>
      </c>
      <c r="G2763" t="s">
        <v>333</v>
      </c>
      <c r="H2763">
        <v>17094</v>
      </c>
      <c r="I2763">
        <v>165</v>
      </c>
      <c r="J2763" t="s">
        <v>330</v>
      </c>
      <c r="K2763">
        <v>4</v>
      </c>
      <c r="L2763">
        <v>16.5</v>
      </c>
      <c r="M2763">
        <v>10</v>
      </c>
      <c r="O2763" t="s">
        <v>26</v>
      </c>
      <c r="P2763">
        <v>17094</v>
      </c>
      <c r="Q2763" t="s">
        <v>497</v>
      </c>
      <c r="R2763" t="s">
        <v>334</v>
      </c>
      <c r="S2763">
        <v>59001</v>
      </c>
      <c r="T2763" t="s">
        <v>336</v>
      </c>
    </row>
    <row r="2764" spans="1:20" x14ac:dyDescent="0.25">
      <c r="A2764" t="s">
        <v>1265</v>
      </c>
      <c r="B2764" t="s">
        <v>570</v>
      </c>
      <c r="D2764">
        <v>903044001</v>
      </c>
      <c r="E2764" t="s">
        <v>928</v>
      </c>
      <c r="F2764" t="s">
        <v>929</v>
      </c>
      <c r="G2764" t="s">
        <v>333</v>
      </c>
      <c r="H2764">
        <v>17094</v>
      </c>
      <c r="I2764">
        <v>165</v>
      </c>
      <c r="J2764" t="s">
        <v>330</v>
      </c>
      <c r="K2764">
        <v>7</v>
      </c>
      <c r="L2764">
        <v>16.5</v>
      </c>
      <c r="M2764">
        <v>10</v>
      </c>
      <c r="O2764" t="s">
        <v>26</v>
      </c>
      <c r="P2764">
        <v>17094</v>
      </c>
      <c r="Q2764" t="s">
        <v>497</v>
      </c>
      <c r="R2764" t="s">
        <v>334</v>
      </c>
      <c r="S2764">
        <v>59001</v>
      </c>
      <c r="T2764" t="s">
        <v>336</v>
      </c>
    </row>
    <row r="2765" spans="1:20" x14ac:dyDescent="0.25">
      <c r="A2765" t="s">
        <v>927</v>
      </c>
      <c r="B2765" t="s">
        <v>761</v>
      </c>
      <c r="D2765">
        <v>903044001</v>
      </c>
      <c r="E2765" t="s">
        <v>928</v>
      </c>
      <c r="F2765" t="s">
        <v>929</v>
      </c>
      <c r="G2765" t="s">
        <v>333</v>
      </c>
      <c r="H2765">
        <v>17094</v>
      </c>
      <c r="I2765">
        <v>82.5</v>
      </c>
      <c r="J2765" t="s">
        <v>330</v>
      </c>
      <c r="K2765">
        <v>3</v>
      </c>
      <c r="L2765">
        <v>16.5</v>
      </c>
      <c r="M2765">
        <v>5</v>
      </c>
      <c r="O2765" t="s">
        <v>26</v>
      </c>
      <c r="P2765">
        <v>17094</v>
      </c>
      <c r="Q2765" t="s">
        <v>497</v>
      </c>
      <c r="R2765" t="s">
        <v>334</v>
      </c>
      <c r="S2765">
        <v>59001</v>
      </c>
      <c r="T2765" t="s">
        <v>336</v>
      </c>
    </row>
    <row r="2766" spans="1:20" x14ac:dyDescent="0.25">
      <c r="A2766" t="s">
        <v>930</v>
      </c>
      <c r="B2766" t="s">
        <v>769</v>
      </c>
      <c r="D2766">
        <v>903044001</v>
      </c>
      <c r="E2766" t="s">
        <v>928</v>
      </c>
      <c r="F2766" t="s">
        <v>929</v>
      </c>
      <c r="G2766" t="s">
        <v>333</v>
      </c>
      <c r="H2766">
        <v>17094</v>
      </c>
      <c r="I2766">
        <v>250</v>
      </c>
      <c r="J2766" t="s">
        <v>330</v>
      </c>
      <c r="K2766">
        <v>9</v>
      </c>
      <c r="L2766">
        <v>25</v>
      </c>
      <c r="M2766">
        <v>10</v>
      </c>
      <c r="O2766" t="s">
        <v>26</v>
      </c>
      <c r="P2766">
        <v>17094</v>
      </c>
      <c r="Q2766" t="s">
        <v>497</v>
      </c>
      <c r="R2766" t="s">
        <v>334</v>
      </c>
      <c r="S2766">
        <v>59001</v>
      </c>
      <c r="T2766" t="s">
        <v>336</v>
      </c>
    </row>
    <row r="2767" spans="1:20" x14ac:dyDescent="0.25">
      <c r="A2767" t="s">
        <v>936</v>
      </c>
      <c r="B2767" t="s">
        <v>849</v>
      </c>
      <c r="D2767">
        <v>903044001</v>
      </c>
      <c r="E2767" t="s">
        <v>928</v>
      </c>
      <c r="F2767" t="s">
        <v>929</v>
      </c>
      <c r="G2767" t="s">
        <v>333</v>
      </c>
      <c r="H2767">
        <v>17094</v>
      </c>
      <c r="I2767">
        <v>66</v>
      </c>
      <c r="J2767" t="s">
        <v>330</v>
      </c>
      <c r="K2767">
        <v>13</v>
      </c>
      <c r="L2767">
        <v>13.2</v>
      </c>
      <c r="M2767">
        <v>5</v>
      </c>
      <c r="O2767" t="s">
        <v>26</v>
      </c>
      <c r="P2767">
        <v>17094</v>
      </c>
      <c r="Q2767" t="s">
        <v>497</v>
      </c>
      <c r="R2767" t="s">
        <v>334</v>
      </c>
      <c r="S2767">
        <v>59001</v>
      </c>
      <c r="T2767" t="s">
        <v>336</v>
      </c>
    </row>
    <row r="2768" spans="1:20" x14ac:dyDescent="0.25">
      <c r="A2768" t="s">
        <v>837</v>
      </c>
      <c r="B2768" t="s">
        <v>838</v>
      </c>
      <c r="D2768">
        <v>904052050</v>
      </c>
      <c r="E2768" t="s">
        <v>839</v>
      </c>
      <c r="F2768" t="s">
        <v>840</v>
      </c>
      <c r="G2768" t="s">
        <v>333</v>
      </c>
      <c r="H2768">
        <v>17094</v>
      </c>
      <c r="I2768">
        <v>330</v>
      </c>
      <c r="J2768" t="s">
        <v>330</v>
      </c>
      <c r="K2768">
        <v>41</v>
      </c>
      <c r="L2768">
        <v>16.5</v>
      </c>
      <c r="M2768">
        <v>20</v>
      </c>
      <c r="O2768" t="s">
        <v>26</v>
      </c>
      <c r="P2768">
        <v>17094</v>
      </c>
      <c r="Q2768" t="s">
        <v>497</v>
      </c>
      <c r="R2768" t="s">
        <v>334</v>
      </c>
      <c r="S2768">
        <v>59001</v>
      </c>
      <c r="T2768" t="s">
        <v>336</v>
      </c>
    </row>
    <row r="2769" spans="1:20" x14ac:dyDescent="0.25">
      <c r="A2769" t="s">
        <v>1433</v>
      </c>
      <c r="B2769" t="s">
        <v>351</v>
      </c>
      <c r="D2769">
        <v>906014001</v>
      </c>
      <c r="E2769" t="s">
        <v>770</v>
      </c>
      <c r="F2769" t="s">
        <v>771</v>
      </c>
      <c r="G2769" t="s">
        <v>333</v>
      </c>
      <c r="H2769">
        <v>17094</v>
      </c>
      <c r="I2769">
        <v>163.19999999999999</v>
      </c>
      <c r="J2769" t="s">
        <v>330</v>
      </c>
      <c r="K2769">
        <v>3</v>
      </c>
      <c r="L2769">
        <v>27.2</v>
      </c>
      <c r="M2769">
        <v>6</v>
      </c>
      <c r="O2769" t="s">
        <v>26</v>
      </c>
      <c r="P2769">
        <v>17094</v>
      </c>
      <c r="Q2769" t="s">
        <v>497</v>
      </c>
      <c r="R2769" t="s">
        <v>334</v>
      </c>
      <c r="S2769">
        <v>59001</v>
      </c>
      <c r="T2769" t="s">
        <v>336</v>
      </c>
    </row>
    <row r="2770" spans="1:20" x14ac:dyDescent="0.25">
      <c r="A2770" t="s">
        <v>1433</v>
      </c>
      <c r="B2770" t="s">
        <v>351</v>
      </c>
      <c r="D2770">
        <v>906014001</v>
      </c>
      <c r="E2770" t="s">
        <v>770</v>
      </c>
      <c r="F2770" t="s">
        <v>771</v>
      </c>
      <c r="G2770" t="s">
        <v>333</v>
      </c>
      <c r="H2770">
        <v>17094</v>
      </c>
      <c r="I2770">
        <v>56</v>
      </c>
      <c r="J2770" t="s">
        <v>330</v>
      </c>
      <c r="K2770">
        <v>4</v>
      </c>
      <c r="L2770">
        <v>14</v>
      </c>
      <c r="M2770">
        <v>4</v>
      </c>
      <c r="O2770" t="s">
        <v>26</v>
      </c>
      <c r="P2770">
        <v>17094</v>
      </c>
      <c r="Q2770" t="s">
        <v>497</v>
      </c>
      <c r="R2770" t="s">
        <v>334</v>
      </c>
      <c r="S2770">
        <v>59001</v>
      </c>
      <c r="T2770" t="s">
        <v>336</v>
      </c>
    </row>
    <row r="2771" spans="1:20" x14ac:dyDescent="0.25">
      <c r="A2771" t="s">
        <v>844</v>
      </c>
      <c r="B2771" t="s">
        <v>773</v>
      </c>
      <c r="D2771">
        <v>908013010</v>
      </c>
      <c r="E2771" t="s">
        <v>766</v>
      </c>
      <c r="F2771" t="s">
        <v>767</v>
      </c>
      <c r="G2771" t="s">
        <v>333</v>
      </c>
      <c r="H2771">
        <v>17094</v>
      </c>
      <c r="I2771">
        <v>14</v>
      </c>
      <c r="J2771" t="s">
        <v>330</v>
      </c>
      <c r="K2771">
        <v>10</v>
      </c>
      <c r="L2771">
        <v>14</v>
      </c>
      <c r="M2771">
        <v>1</v>
      </c>
      <c r="O2771" t="s">
        <v>26</v>
      </c>
      <c r="P2771">
        <v>17094</v>
      </c>
      <c r="Q2771" t="s">
        <v>497</v>
      </c>
      <c r="R2771" t="s">
        <v>334</v>
      </c>
      <c r="S2771">
        <v>59001</v>
      </c>
      <c r="T2771" t="s">
        <v>336</v>
      </c>
    </row>
    <row r="2772" spans="1:20" x14ac:dyDescent="0.25">
      <c r="A2772" t="s">
        <v>1176</v>
      </c>
      <c r="B2772" t="s">
        <v>887</v>
      </c>
      <c r="D2772">
        <v>908013010</v>
      </c>
      <c r="E2772" t="s">
        <v>766</v>
      </c>
      <c r="F2772" t="s">
        <v>767</v>
      </c>
      <c r="G2772" t="s">
        <v>333</v>
      </c>
      <c r="H2772">
        <v>17094</v>
      </c>
      <c r="I2772">
        <v>171.6</v>
      </c>
      <c r="J2772" t="s">
        <v>330</v>
      </c>
      <c r="K2772">
        <v>17</v>
      </c>
      <c r="L2772">
        <v>13.2</v>
      </c>
      <c r="M2772">
        <v>13</v>
      </c>
      <c r="O2772" t="s">
        <v>26</v>
      </c>
      <c r="P2772">
        <v>17094</v>
      </c>
      <c r="Q2772" t="s">
        <v>497</v>
      </c>
      <c r="R2772" t="s">
        <v>334</v>
      </c>
      <c r="S2772">
        <v>59001</v>
      </c>
      <c r="T2772" t="s">
        <v>336</v>
      </c>
    </row>
    <row r="2773" spans="1:20" x14ac:dyDescent="0.25">
      <c r="A2773" t="s">
        <v>953</v>
      </c>
      <c r="B2773" t="s">
        <v>347</v>
      </c>
      <c r="D2773">
        <v>906014001</v>
      </c>
      <c r="E2773" t="s">
        <v>770</v>
      </c>
      <c r="F2773" t="s">
        <v>771</v>
      </c>
      <c r="G2773" t="s">
        <v>333</v>
      </c>
      <c r="H2773">
        <v>17094</v>
      </c>
      <c r="I2773">
        <v>250</v>
      </c>
      <c r="J2773" t="s">
        <v>330</v>
      </c>
      <c r="K2773">
        <v>23</v>
      </c>
      <c r="L2773">
        <v>25</v>
      </c>
      <c r="M2773">
        <v>10</v>
      </c>
      <c r="O2773" t="s">
        <v>26</v>
      </c>
      <c r="P2773">
        <v>17094</v>
      </c>
      <c r="Q2773" t="s">
        <v>497</v>
      </c>
      <c r="R2773" t="s">
        <v>334</v>
      </c>
      <c r="S2773">
        <v>59001</v>
      </c>
      <c r="T2773" t="s">
        <v>336</v>
      </c>
    </row>
    <row r="2774" spans="1:20" x14ac:dyDescent="0.25">
      <c r="A2774" t="s">
        <v>1482</v>
      </c>
      <c r="B2774" t="s">
        <v>580</v>
      </c>
      <c r="D2774">
        <v>909038000</v>
      </c>
      <c r="E2774" t="s">
        <v>862</v>
      </c>
      <c r="F2774" t="s">
        <v>863</v>
      </c>
      <c r="G2774" t="s">
        <v>333</v>
      </c>
      <c r="H2774">
        <v>17094</v>
      </c>
      <c r="I2774">
        <v>82.5</v>
      </c>
      <c r="J2774" t="s">
        <v>330</v>
      </c>
      <c r="K2774">
        <v>8</v>
      </c>
      <c r="L2774">
        <v>16.5</v>
      </c>
      <c r="M2774">
        <v>5</v>
      </c>
      <c r="O2774" t="s">
        <v>26</v>
      </c>
      <c r="P2774">
        <v>17094</v>
      </c>
      <c r="Q2774" t="s">
        <v>497</v>
      </c>
      <c r="R2774" t="s">
        <v>334</v>
      </c>
      <c r="S2774">
        <v>59001</v>
      </c>
      <c r="T2774" t="s">
        <v>336</v>
      </c>
    </row>
    <row r="2775" spans="1:20" x14ac:dyDescent="0.25">
      <c r="A2775" t="s">
        <v>966</v>
      </c>
      <c r="B2775" t="s">
        <v>441</v>
      </c>
      <c r="D2775">
        <v>902029010</v>
      </c>
      <c r="E2775" t="s">
        <v>774</v>
      </c>
      <c r="F2775" t="s">
        <v>775</v>
      </c>
      <c r="G2775" t="s">
        <v>333</v>
      </c>
      <c r="H2775">
        <v>17094</v>
      </c>
      <c r="I2775">
        <v>330</v>
      </c>
      <c r="J2775" t="s">
        <v>330</v>
      </c>
      <c r="K2775">
        <v>20</v>
      </c>
      <c r="L2775">
        <v>16.5</v>
      </c>
      <c r="M2775">
        <v>20</v>
      </c>
      <c r="O2775" t="s">
        <v>26</v>
      </c>
      <c r="P2775">
        <v>17094</v>
      </c>
      <c r="Q2775" t="s">
        <v>497</v>
      </c>
      <c r="R2775" t="s">
        <v>334</v>
      </c>
      <c r="S2775">
        <v>59001</v>
      </c>
      <c r="T2775" t="s">
        <v>336</v>
      </c>
    </row>
    <row r="2776" spans="1:20" x14ac:dyDescent="0.25">
      <c r="A2776" t="s">
        <v>1486</v>
      </c>
      <c r="B2776" t="s">
        <v>358</v>
      </c>
      <c r="D2776">
        <v>903045001</v>
      </c>
      <c r="E2776" t="s">
        <v>968</v>
      </c>
      <c r="F2776" t="s">
        <v>969</v>
      </c>
      <c r="G2776" t="s">
        <v>333</v>
      </c>
      <c r="H2776">
        <v>17094</v>
      </c>
      <c r="I2776">
        <v>82.5</v>
      </c>
      <c r="J2776" t="s">
        <v>330</v>
      </c>
      <c r="K2776">
        <v>6</v>
      </c>
      <c r="L2776">
        <v>16.5</v>
      </c>
      <c r="M2776">
        <v>5</v>
      </c>
      <c r="O2776" t="s">
        <v>26</v>
      </c>
      <c r="P2776">
        <v>17094</v>
      </c>
      <c r="Q2776" t="s">
        <v>497</v>
      </c>
      <c r="R2776" t="s">
        <v>334</v>
      </c>
      <c r="S2776">
        <v>59001</v>
      </c>
      <c r="T2776" t="s">
        <v>336</v>
      </c>
    </row>
    <row r="2777" spans="1:20" x14ac:dyDescent="0.25">
      <c r="A2777" t="s">
        <v>1108</v>
      </c>
      <c r="B2777" t="s">
        <v>792</v>
      </c>
      <c r="D2777">
        <v>908013001</v>
      </c>
      <c r="E2777" t="s">
        <v>817</v>
      </c>
      <c r="F2777" t="s">
        <v>1109</v>
      </c>
      <c r="G2777" t="s">
        <v>333</v>
      </c>
      <c r="H2777">
        <v>17094</v>
      </c>
      <c r="I2777">
        <v>165</v>
      </c>
      <c r="J2777" t="s">
        <v>330</v>
      </c>
      <c r="K2777">
        <v>9</v>
      </c>
      <c r="L2777">
        <v>16.5</v>
      </c>
      <c r="M2777">
        <v>10</v>
      </c>
      <c r="O2777" t="s">
        <v>26</v>
      </c>
      <c r="P2777">
        <v>17094</v>
      </c>
      <c r="Q2777" t="s">
        <v>497</v>
      </c>
      <c r="R2777" t="s">
        <v>334</v>
      </c>
      <c r="S2777">
        <v>59001</v>
      </c>
      <c r="T2777" t="s">
        <v>336</v>
      </c>
    </row>
    <row r="2778" spans="1:20" x14ac:dyDescent="0.25">
      <c r="A2778" t="s">
        <v>1412</v>
      </c>
      <c r="B2778" t="s">
        <v>441</v>
      </c>
      <c r="D2778">
        <v>908013001</v>
      </c>
      <c r="E2778" t="s">
        <v>817</v>
      </c>
      <c r="F2778" t="s">
        <v>1109</v>
      </c>
      <c r="G2778" t="s">
        <v>333</v>
      </c>
      <c r="H2778">
        <v>17094</v>
      </c>
      <c r="I2778">
        <v>82.5</v>
      </c>
      <c r="J2778" t="s">
        <v>330</v>
      </c>
      <c r="K2778">
        <v>2</v>
      </c>
      <c r="L2778">
        <v>16.5</v>
      </c>
      <c r="M2778">
        <v>5</v>
      </c>
      <c r="O2778" t="s">
        <v>26</v>
      </c>
      <c r="P2778">
        <v>17094</v>
      </c>
      <c r="Q2778" t="s">
        <v>497</v>
      </c>
      <c r="R2778" t="s">
        <v>334</v>
      </c>
      <c r="S2778">
        <v>59001</v>
      </c>
      <c r="T2778" t="s">
        <v>336</v>
      </c>
    </row>
    <row r="2779" spans="1:20" x14ac:dyDescent="0.25">
      <c r="A2779" t="s">
        <v>1314</v>
      </c>
      <c r="B2779" t="s">
        <v>358</v>
      </c>
      <c r="D2779">
        <v>909059030</v>
      </c>
      <c r="E2779" t="s">
        <v>854</v>
      </c>
      <c r="F2779" t="s">
        <v>855</v>
      </c>
      <c r="G2779" t="s">
        <v>333</v>
      </c>
      <c r="H2779">
        <v>17094</v>
      </c>
      <c r="I2779">
        <v>165</v>
      </c>
      <c r="J2779" t="s">
        <v>330</v>
      </c>
      <c r="K2779">
        <v>15</v>
      </c>
      <c r="L2779">
        <v>16.5</v>
      </c>
      <c r="M2779">
        <v>10</v>
      </c>
      <c r="O2779" t="s">
        <v>26</v>
      </c>
      <c r="P2779">
        <v>17094</v>
      </c>
      <c r="Q2779" t="s">
        <v>497</v>
      </c>
      <c r="R2779" t="s">
        <v>334</v>
      </c>
      <c r="S2779">
        <v>59001</v>
      </c>
      <c r="T2779" t="s">
        <v>336</v>
      </c>
    </row>
    <row r="2780" spans="1:20" x14ac:dyDescent="0.25">
      <c r="A2780" t="s">
        <v>1413</v>
      </c>
      <c r="B2780" t="s">
        <v>356</v>
      </c>
      <c r="D2780">
        <v>904017001</v>
      </c>
      <c r="E2780" t="s">
        <v>857</v>
      </c>
      <c r="F2780" t="s">
        <v>858</v>
      </c>
      <c r="G2780" t="s">
        <v>333</v>
      </c>
      <c r="H2780">
        <v>17094</v>
      </c>
      <c r="I2780">
        <v>82.5</v>
      </c>
      <c r="J2780" t="s">
        <v>330</v>
      </c>
      <c r="K2780">
        <v>19</v>
      </c>
      <c r="L2780">
        <v>16.5</v>
      </c>
      <c r="M2780">
        <v>5</v>
      </c>
      <c r="O2780" t="s">
        <v>26</v>
      </c>
      <c r="P2780">
        <v>17094</v>
      </c>
      <c r="Q2780" t="s">
        <v>497</v>
      </c>
      <c r="R2780" t="s">
        <v>334</v>
      </c>
      <c r="S2780">
        <v>59001</v>
      </c>
      <c r="T2780" t="s">
        <v>336</v>
      </c>
    </row>
    <row r="2781" spans="1:20" x14ac:dyDescent="0.25">
      <c r="A2781" t="s">
        <v>859</v>
      </c>
      <c r="B2781" t="s">
        <v>849</v>
      </c>
      <c r="D2781">
        <v>904017001</v>
      </c>
      <c r="E2781" t="s">
        <v>857</v>
      </c>
      <c r="F2781" t="s">
        <v>858</v>
      </c>
      <c r="G2781" t="s">
        <v>333</v>
      </c>
      <c r="H2781">
        <v>17094</v>
      </c>
      <c r="I2781">
        <v>50</v>
      </c>
      <c r="J2781" t="s">
        <v>330</v>
      </c>
      <c r="K2781">
        <v>2</v>
      </c>
      <c r="L2781">
        <v>25</v>
      </c>
      <c r="M2781">
        <v>2</v>
      </c>
      <c r="O2781" t="s">
        <v>26</v>
      </c>
      <c r="P2781">
        <v>17094</v>
      </c>
      <c r="Q2781" t="s">
        <v>497</v>
      </c>
      <c r="R2781" t="s">
        <v>334</v>
      </c>
      <c r="S2781">
        <v>59001</v>
      </c>
      <c r="T2781" t="s">
        <v>336</v>
      </c>
    </row>
    <row r="2782" spans="1:20" x14ac:dyDescent="0.25">
      <c r="A2782" t="s">
        <v>859</v>
      </c>
      <c r="B2782" t="s">
        <v>849</v>
      </c>
      <c r="D2782">
        <v>904017001</v>
      </c>
      <c r="E2782" t="s">
        <v>857</v>
      </c>
      <c r="F2782" t="s">
        <v>858</v>
      </c>
      <c r="G2782" t="s">
        <v>333</v>
      </c>
      <c r="H2782">
        <v>17094</v>
      </c>
      <c r="I2782">
        <v>105.6</v>
      </c>
      <c r="J2782" t="s">
        <v>330</v>
      </c>
      <c r="K2782">
        <v>3</v>
      </c>
      <c r="L2782">
        <v>13.2</v>
      </c>
      <c r="M2782">
        <v>8</v>
      </c>
      <c r="O2782" t="s">
        <v>26</v>
      </c>
      <c r="P2782">
        <v>17094</v>
      </c>
      <c r="Q2782" t="s">
        <v>497</v>
      </c>
      <c r="R2782" t="s">
        <v>334</v>
      </c>
      <c r="S2782">
        <v>59001</v>
      </c>
      <c r="T2782" t="s">
        <v>336</v>
      </c>
    </row>
    <row r="2783" spans="1:20" x14ac:dyDescent="0.25">
      <c r="A2783" t="s">
        <v>1316</v>
      </c>
      <c r="B2783" t="s">
        <v>413</v>
      </c>
      <c r="D2783">
        <v>904017001</v>
      </c>
      <c r="E2783" t="s">
        <v>857</v>
      </c>
      <c r="F2783" t="s">
        <v>858</v>
      </c>
      <c r="G2783" t="s">
        <v>333</v>
      </c>
      <c r="H2783">
        <v>17094</v>
      </c>
      <c r="I2783">
        <v>500</v>
      </c>
      <c r="J2783" t="s">
        <v>330</v>
      </c>
      <c r="K2783">
        <v>9</v>
      </c>
      <c r="L2783">
        <v>25</v>
      </c>
      <c r="M2783">
        <v>20</v>
      </c>
      <c r="O2783" t="s">
        <v>26</v>
      </c>
      <c r="P2783">
        <v>17094</v>
      </c>
      <c r="Q2783" t="s">
        <v>497</v>
      </c>
      <c r="R2783" t="s">
        <v>334</v>
      </c>
      <c r="S2783">
        <v>59001</v>
      </c>
      <c r="T2783" t="s">
        <v>336</v>
      </c>
    </row>
    <row r="2784" spans="1:20" x14ac:dyDescent="0.25">
      <c r="A2784" t="s">
        <v>986</v>
      </c>
      <c r="B2784" t="s">
        <v>441</v>
      </c>
      <c r="D2784">
        <v>902065010</v>
      </c>
      <c r="E2784" t="s">
        <v>987</v>
      </c>
      <c r="F2784" t="s">
        <v>988</v>
      </c>
      <c r="G2784" t="s">
        <v>333</v>
      </c>
      <c r="H2784">
        <v>17094</v>
      </c>
      <c r="I2784">
        <v>165</v>
      </c>
      <c r="J2784" t="s">
        <v>330</v>
      </c>
      <c r="K2784">
        <v>21</v>
      </c>
      <c r="L2784">
        <v>16.5</v>
      </c>
      <c r="M2784">
        <v>10</v>
      </c>
      <c r="O2784" t="s">
        <v>26</v>
      </c>
      <c r="P2784">
        <v>17094</v>
      </c>
      <c r="Q2784" t="s">
        <v>497</v>
      </c>
      <c r="R2784" t="s">
        <v>334</v>
      </c>
      <c r="S2784">
        <v>59001</v>
      </c>
      <c r="T2784" t="s">
        <v>336</v>
      </c>
    </row>
    <row r="2785" spans="1:20" x14ac:dyDescent="0.25">
      <c r="A2785" t="s">
        <v>1327</v>
      </c>
      <c r="B2785" t="s">
        <v>608</v>
      </c>
      <c r="D2785">
        <v>902065010</v>
      </c>
      <c r="E2785" t="s">
        <v>987</v>
      </c>
      <c r="F2785" t="s">
        <v>988</v>
      </c>
      <c r="G2785" t="s">
        <v>333</v>
      </c>
      <c r="H2785">
        <v>17094</v>
      </c>
      <c r="I2785">
        <v>132</v>
      </c>
      <c r="J2785" t="s">
        <v>330</v>
      </c>
      <c r="K2785">
        <v>3</v>
      </c>
      <c r="L2785">
        <v>13.2</v>
      </c>
      <c r="M2785">
        <v>10</v>
      </c>
      <c r="O2785" t="s">
        <v>26</v>
      </c>
      <c r="P2785">
        <v>17094</v>
      </c>
      <c r="Q2785" t="s">
        <v>497</v>
      </c>
      <c r="R2785" t="s">
        <v>334</v>
      </c>
      <c r="S2785">
        <v>59001</v>
      </c>
      <c r="T2785" t="s">
        <v>336</v>
      </c>
    </row>
    <row r="2786" spans="1:20" x14ac:dyDescent="0.25">
      <c r="A2786" t="s">
        <v>1192</v>
      </c>
      <c r="B2786" t="s">
        <v>792</v>
      </c>
      <c r="D2786">
        <v>902065010</v>
      </c>
      <c r="E2786" t="s">
        <v>987</v>
      </c>
      <c r="F2786" t="s">
        <v>988</v>
      </c>
      <c r="G2786" t="s">
        <v>333</v>
      </c>
      <c r="H2786">
        <v>17094</v>
      </c>
      <c r="I2786">
        <v>165</v>
      </c>
      <c r="J2786" t="s">
        <v>330</v>
      </c>
      <c r="K2786">
        <v>25</v>
      </c>
      <c r="L2786">
        <v>16.5</v>
      </c>
      <c r="M2786">
        <v>10</v>
      </c>
      <c r="O2786" t="s">
        <v>26</v>
      </c>
      <c r="P2786">
        <v>17094</v>
      </c>
      <c r="Q2786" t="s">
        <v>497</v>
      </c>
      <c r="R2786" t="s">
        <v>334</v>
      </c>
      <c r="S2786">
        <v>59001</v>
      </c>
      <c r="T2786" t="s">
        <v>336</v>
      </c>
    </row>
    <row r="2787" spans="1:20" x14ac:dyDescent="0.25">
      <c r="A2787" t="s">
        <v>1094</v>
      </c>
      <c r="B2787" t="s">
        <v>838</v>
      </c>
      <c r="D2787">
        <v>908030020</v>
      </c>
      <c r="E2787" t="s">
        <v>799</v>
      </c>
      <c r="F2787" t="s">
        <v>797</v>
      </c>
      <c r="G2787" t="s">
        <v>333</v>
      </c>
      <c r="H2787">
        <v>17094</v>
      </c>
      <c r="I2787">
        <v>82.5</v>
      </c>
      <c r="J2787" t="s">
        <v>330</v>
      </c>
      <c r="K2787">
        <v>12</v>
      </c>
      <c r="L2787">
        <v>16.5</v>
      </c>
      <c r="M2787">
        <v>5</v>
      </c>
      <c r="O2787" t="s">
        <v>26</v>
      </c>
      <c r="P2787">
        <v>17094</v>
      </c>
      <c r="Q2787" t="s">
        <v>497</v>
      </c>
      <c r="R2787" t="s">
        <v>334</v>
      </c>
      <c r="S2787">
        <v>59001</v>
      </c>
      <c r="T2787" t="s">
        <v>336</v>
      </c>
    </row>
    <row r="2788" spans="1:20" x14ac:dyDescent="0.25">
      <c r="A2788" t="s">
        <v>1496</v>
      </c>
      <c r="B2788" t="s">
        <v>788</v>
      </c>
      <c r="D2788">
        <v>906012001</v>
      </c>
      <c r="E2788" t="s">
        <v>780</v>
      </c>
      <c r="F2788" t="s">
        <v>801</v>
      </c>
      <c r="G2788" t="s">
        <v>333</v>
      </c>
      <c r="H2788">
        <v>17094</v>
      </c>
      <c r="I2788">
        <v>130</v>
      </c>
      <c r="J2788" t="s">
        <v>330</v>
      </c>
      <c r="K2788">
        <v>11</v>
      </c>
      <c r="L2788">
        <v>13</v>
      </c>
      <c r="M2788">
        <v>10</v>
      </c>
      <c r="O2788" t="s">
        <v>26</v>
      </c>
      <c r="P2788">
        <v>17094</v>
      </c>
      <c r="Q2788" t="s">
        <v>497</v>
      </c>
      <c r="R2788" t="s">
        <v>334</v>
      </c>
      <c r="S2788">
        <v>59001</v>
      </c>
      <c r="T2788" t="s">
        <v>336</v>
      </c>
    </row>
    <row r="2789" spans="1:20" x14ac:dyDescent="0.25">
      <c r="A2789" t="s">
        <v>1197</v>
      </c>
      <c r="B2789" t="s">
        <v>407</v>
      </c>
      <c r="D2789">
        <v>907058001</v>
      </c>
      <c r="E2789" t="s">
        <v>804</v>
      </c>
      <c r="F2789" t="s">
        <v>805</v>
      </c>
      <c r="G2789" t="s">
        <v>333</v>
      </c>
      <c r="H2789">
        <v>17094</v>
      </c>
      <c r="I2789">
        <v>250</v>
      </c>
      <c r="J2789" t="s">
        <v>330</v>
      </c>
      <c r="K2789">
        <v>8</v>
      </c>
      <c r="L2789">
        <v>25</v>
      </c>
      <c r="M2789">
        <v>10</v>
      </c>
      <c r="O2789" t="s">
        <v>26</v>
      </c>
      <c r="P2789">
        <v>17094</v>
      </c>
      <c r="Q2789" t="s">
        <v>497</v>
      </c>
      <c r="R2789" t="s">
        <v>334</v>
      </c>
      <c r="S2789">
        <v>59001</v>
      </c>
      <c r="T2789" t="s">
        <v>336</v>
      </c>
    </row>
    <row r="2790" spans="1:20" x14ac:dyDescent="0.25">
      <c r="A2790" t="s">
        <v>1128</v>
      </c>
      <c r="B2790" t="s">
        <v>788</v>
      </c>
      <c r="D2790">
        <v>907058001</v>
      </c>
      <c r="E2790" t="s">
        <v>804</v>
      </c>
      <c r="F2790" t="s">
        <v>805</v>
      </c>
      <c r="G2790" t="s">
        <v>333</v>
      </c>
      <c r="H2790">
        <v>17094</v>
      </c>
      <c r="I2790">
        <v>65</v>
      </c>
      <c r="J2790" t="s">
        <v>330</v>
      </c>
      <c r="K2790">
        <v>14</v>
      </c>
      <c r="L2790">
        <v>13</v>
      </c>
      <c r="M2790">
        <v>5</v>
      </c>
      <c r="O2790" t="s">
        <v>26</v>
      </c>
      <c r="P2790">
        <v>17094</v>
      </c>
      <c r="Q2790" t="s">
        <v>497</v>
      </c>
      <c r="R2790" t="s">
        <v>334</v>
      </c>
      <c r="S2790">
        <v>59001</v>
      </c>
      <c r="T2790" t="s">
        <v>336</v>
      </c>
    </row>
    <row r="2791" spans="1:20" x14ac:dyDescent="0.25">
      <c r="A2791" t="s">
        <v>1128</v>
      </c>
      <c r="B2791" t="s">
        <v>788</v>
      </c>
      <c r="D2791">
        <v>907058001</v>
      </c>
      <c r="E2791" t="s">
        <v>804</v>
      </c>
      <c r="F2791" t="s">
        <v>805</v>
      </c>
      <c r="G2791" t="s">
        <v>333</v>
      </c>
      <c r="H2791">
        <v>17094</v>
      </c>
      <c r="I2791">
        <v>82.5</v>
      </c>
      <c r="J2791" t="s">
        <v>330</v>
      </c>
      <c r="K2791">
        <v>15</v>
      </c>
      <c r="L2791">
        <v>16.5</v>
      </c>
      <c r="M2791">
        <v>5</v>
      </c>
      <c r="O2791" t="s">
        <v>26</v>
      </c>
      <c r="P2791">
        <v>17094</v>
      </c>
      <c r="Q2791" t="s">
        <v>497</v>
      </c>
      <c r="R2791" t="s">
        <v>334</v>
      </c>
      <c r="S2791">
        <v>59001</v>
      </c>
      <c r="T2791" t="s">
        <v>336</v>
      </c>
    </row>
    <row r="2792" spans="1:20" x14ac:dyDescent="0.25">
      <c r="A2792" t="s">
        <v>1517</v>
      </c>
      <c r="B2792" t="s">
        <v>441</v>
      </c>
      <c r="D2792">
        <v>907016010</v>
      </c>
      <c r="E2792" t="s">
        <v>1254</v>
      </c>
      <c r="F2792" t="s">
        <v>1255</v>
      </c>
      <c r="G2792" t="s">
        <v>333</v>
      </c>
      <c r="H2792">
        <v>17094</v>
      </c>
      <c r="I2792">
        <v>165</v>
      </c>
      <c r="J2792" t="s">
        <v>330</v>
      </c>
      <c r="K2792">
        <v>4</v>
      </c>
      <c r="L2792">
        <v>16.5</v>
      </c>
      <c r="M2792">
        <v>10</v>
      </c>
      <c r="O2792" t="s">
        <v>26</v>
      </c>
      <c r="P2792">
        <v>17094</v>
      </c>
      <c r="Q2792" t="s">
        <v>497</v>
      </c>
      <c r="R2792" t="s">
        <v>334</v>
      </c>
      <c r="S2792">
        <v>59001</v>
      </c>
      <c r="T2792" t="s">
        <v>336</v>
      </c>
    </row>
    <row r="2793" spans="1:20" x14ac:dyDescent="0.25">
      <c r="A2793" t="s">
        <v>1206</v>
      </c>
      <c r="B2793" t="s">
        <v>1000</v>
      </c>
      <c r="D2793">
        <v>906019001</v>
      </c>
      <c r="E2793" t="s">
        <v>877</v>
      </c>
      <c r="F2793" t="s">
        <v>878</v>
      </c>
      <c r="G2793" t="s">
        <v>333</v>
      </c>
      <c r="H2793">
        <v>17094</v>
      </c>
      <c r="I2793">
        <v>148.5</v>
      </c>
      <c r="J2793" t="s">
        <v>330</v>
      </c>
      <c r="K2793">
        <v>11</v>
      </c>
      <c r="L2793">
        <v>16.5</v>
      </c>
      <c r="M2793">
        <v>9</v>
      </c>
      <c r="O2793" t="s">
        <v>26</v>
      </c>
      <c r="P2793">
        <v>17094</v>
      </c>
      <c r="Q2793" t="s">
        <v>497</v>
      </c>
      <c r="R2793" t="s">
        <v>334</v>
      </c>
      <c r="S2793">
        <v>59001</v>
      </c>
      <c r="T2793" t="s">
        <v>336</v>
      </c>
    </row>
    <row r="2794" spans="1:20" x14ac:dyDescent="0.25">
      <c r="A2794" t="s">
        <v>1207</v>
      </c>
      <c r="B2794" t="s">
        <v>351</v>
      </c>
      <c r="D2794">
        <v>906019001</v>
      </c>
      <c r="E2794" t="s">
        <v>877</v>
      </c>
      <c r="F2794" t="s">
        <v>878</v>
      </c>
      <c r="G2794" t="s">
        <v>333</v>
      </c>
      <c r="H2794">
        <v>17094</v>
      </c>
      <c r="I2794">
        <v>380.8</v>
      </c>
      <c r="J2794" t="s">
        <v>330</v>
      </c>
      <c r="K2794">
        <v>11</v>
      </c>
      <c r="L2794">
        <v>27.2</v>
      </c>
      <c r="M2794">
        <v>14</v>
      </c>
      <c r="O2794" t="s">
        <v>26</v>
      </c>
      <c r="P2794">
        <v>17094</v>
      </c>
      <c r="Q2794" t="s">
        <v>497</v>
      </c>
      <c r="R2794" t="s">
        <v>334</v>
      </c>
      <c r="S2794">
        <v>59001</v>
      </c>
      <c r="T2794" t="s">
        <v>336</v>
      </c>
    </row>
    <row r="2795" spans="1:20" x14ac:dyDescent="0.25">
      <c r="A2795" t="s">
        <v>1258</v>
      </c>
      <c r="B2795" t="s">
        <v>593</v>
      </c>
      <c r="D2795">
        <v>906019001</v>
      </c>
      <c r="E2795" t="s">
        <v>877</v>
      </c>
      <c r="F2795" t="s">
        <v>878</v>
      </c>
      <c r="G2795" t="s">
        <v>333</v>
      </c>
      <c r="H2795">
        <v>17094</v>
      </c>
      <c r="I2795">
        <v>82.5</v>
      </c>
      <c r="J2795" t="s">
        <v>330</v>
      </c>
      <c r="K2795">
        <v>11</v>
      </c>
      <c r="L2795">
        <v>16.5</v>
      </c>
      <c r="M2795">
        <v>5</v>
      </c>
      <c r="O2795" t="s">
        <v>26</v>
      </c>
      <c r="P2795">
        <v>17094</v>
      </c>
      <c r="Q2795" t="s">
        <v>497</v>
      </c>
      <c r="R2795" t="s">
        <v>334</v>
      </c>
      <c r="S2795">
        <v>59001</v>
      </c>
      <c r="T2795" t="s">
        <v>336</v>
      </c>
    </row>
    <row r="2796" spans="1:20" x14ac:dyDescent="0.25">
      <c r="A2796" t="s">
        <v>1258</v>
      </c>
      <c r="B2796" t="s">
        <v>593</v>
      </c>
      <c r="D2796">
        <v>906019001</v>
      </c>
      <c r="E2796" t="s">
        <v>877</v>
      </c>
      <c r="F2796" t="s">
        <v>878</v>
      </c>
      <c r="G2796" t="s">
        <v>333</v>
      </c>
      <c r="H2796">
        <v>17094</v>
      </c>
      <c r="I2796">
        <v>17</v>
      </c>
      <c r="J2796" t="s">
        <v>330</v>
      </c>
      <c r="K2796">
        <v>12</v>
      </c>
      <c r="L2796">
        <v>17</v>
      </c>
      <c r="M2796">
        <v>1</v>
      </c>
      <c r="O2796" t="s">
        <v>26</v>
      </c>
      <c r="P2796">
        <v>17094</v>
      </c>
      <c r="Q2796" t="s">
        <v>497</v>
      </c>
      <c r="R2796" t="s">
        <v>334</v>
      </c>
      <c r="S2796">
        <v>59001</v>
      </c>
      <c r="T2796" t="s">
        <v>336</v>
      </c>
    </row>
    <row r="2797" spans="1:20" x14ac:dyDescent="0.25">
      <c r="A2797" t="s">
        <v>1258</v>
      </c>
      <c r="B2797" t="s">
        <v>593</v>
      </c>
      <c r="D2797">
        <v>906019001</v>
      </c>
      <c r="E2797" t="s">
        <v>877</v>
      </c>
      <c r="F2797" t="s">
        <v>878</v>
      </c>
      <c r="G2797" t="s">
        <v>333</v>
      </c>
      <c r="H2797">
        <v>17094</v>
      </c>
      <c r="I2797">
        <v>875</v>
      </c>
      <c r="J2797" t="s">
        <v>330</v>
      </c>
      <c r="K2797">
        <v>13</v>
      </c>
      <c r="L2797">
        <v>25</v>
      </c>
      <c r="M2797">
        <v>35</v>
      </c>
      <c r="O2797" t="s">
        <v>26</v>
      </c>
      <c r="P2797">
        <v>17094</v>
      </c>
      <c r="Q2797" t="s">
        <v>497</v>
      </c>
      <c r="R2797" t="s">
        <v>334</v>
      </c>
      <c r="S2797">
        <v>59001</v>
      </c>
      <c r="T2797" t="s">
        <v>336</v>
      </c>
    </row>
    <row r="2798" spans="1:20" x14ac:dyDescent="0.25">
      <c r="A2798" t="s">
        <v>1230</v>
      </c>
      <c r="B2798" t="s">
        <v>358</v>
      </c>
      <c r="D2798">
        <v>908048001</v>
      </c>
      <c r="E2798" t="s">
        <v>881</v>
      </c>
      <c r="F2798" t="s">
        <v>882</v>
      </c>
      <c r="G2798" t="s">
        <v>333</v>
      </c>
      <c r="H2798">
        <v>17094</v>
      </c>
      <c r="I2798">
        <v>165</v>
      </c>
      <c r="J2798" t="s">
        <v>330</v>
      </c>
      <c r="K2798">
        <v>19</v>
      </c>
      <c r="L2798">
        <v>16.5</v>
      </c>
      <c r="M2798">
        <v>10</v>
      </c>
      <c r="O2798" t="s">
        <v>26</v>
      </c>
      <c r="P2798">
        <v>17094</v>
      </c>
      <c r="Q2798" t="s">
        <v>497</v>
      </c>
      <c r="R2798" t="s">
        <v>334</v>
      </c>
      <c r="S2798">
        <v>59001</v>
      </c>
      <c r="T2798" t="s">
        <v>336</v>
      </c>
    </row>
    <row r="2799" spans="1:20" x14ac:dyDescent="0.25">
      <c r="A2799" t="s">
        <v>886</v>
      </c>
      <c r="B2799" t="s">
        <v>887</v>
      </c>
      <c r="D2799">
        <v>905026001</v>
      </c>
      <c r="E2799" t="s">
        <v>884</v>
      </c>
      <c r="F2799" t="s">
        <v>885</v>
      </c>
      <c r="G2799" t="s">
        <v>333</v>
      </c>
      <c r="H2799">
        <v>17094</v>
      </c>
      <c r="I2799">
        <v>39.6</v>
      </c>
      <c r="J2799" t="s">
        <v>330</v>
      </c>
      <c r="K2799">
        <v>4</v>
      </c>
      <c r="L2799">
        <v>13.2</v>
      </c>
      <c r="M2799">
        <v>3</v>
      </c>
      <c r="O2799" t="s">
        <v>26</v>
      </c>
      <c r="P2799">
        <v>17094</v>
      </c>
      <c r="Q2799" t="s">
        <v>497</v>
      </c>
      <c r="R2799" t="s">
        <v>334</v>
      </c>
      <c r="S2799">
        <v>59001</v>
      </c>
      <c r="T2799" t="s">
        <v>336</v>
      </c>
    </row>
    <row r="2800" spans="1:20" x14ac:dyDescent="0.25">
      <c r="A2800" t="s">
        <v>888</v>
      </c>
      <c r="B2800" t="s">
        <v>568</v>
      </c>
      <c r="D2800">
        <v>904017050</v>
      </c>
      <c r="E2800" t="s">
        <v>889</v>
      </c>
      <c r="F2800" t="s">
        <v>890</v>
      </c>
      <c r="G2800" t="s">
        <v>333</v>
      </c>
      <c r="H2800">
        <v>17094</v>
      </c>
      <c r="I2800">
        <v>82.5</v>
      </c>
      <c r="J2800" t="s">
        <v>330</v>
      </c>
      <c r="K2800">
        <v>1</v>
      </c>
      <c r="L2800">
        <v>16.5</v>
      </c>
      <c r="M2800">
        <v>5</v>
      </c>
      <c r="O2800" t="s">
        <v>26</v>
      </c>
      <c r="P2800">
        <v>17094</v>
      </c>
      <c r="Q2800" t="s">
        <v>497</v>
      </c>
      <c r="R2800" t="s">
        <v>334</v>
      </c>
      <c r="S2800">
        <v>59001</v>
      </c>
      <c r="T2800" t="s">
        <v>336</v>
      </c>
    </row>
    <row r="2801" spans="1:20" x14ac:dyDescent="0.25">
      <c r="A2801" t="s">
        <v>1024</v>
      </c>
      <c r="B2801" t="s">
        <v>413</v>
      </c>
      <c r="D2801">
        <v>903034001</v>
      </c>
      <c r="E2801" t="s">
        <v>892</v>
      </c>
      <c r="F2801" t="s">
        <v>893</v>
      </c>
      <c r="G2801" t="s">
        <v>333</v>
      </c>
      <c r="H2801">
        <v>17094</v>
      </c>
      <c r="I2801">
        <v>250</v>
      </c>
      <c r="J2801" t="s">
        <v>330</v>
      </c>
      <c r="K2801">
        <v>14</v>
      </c>
      <c r="L2801">
        <v>25</v>
      </c>
      <c r="M2801">
        <v>10</v>
      </c>
      <c r="O2801" t="s">
        <v>26</v>
      </c>
      <c r="P2801">
        <v>17094</v>
      </c>
      <c r="Q2801" t="s">
        <v>497</v>
      </c>
      <c r="R2801" t="s">
        <v>334</v>
      </c>
      <c r="S2801">
        <v>59001</v>
      </c>
      <c r="T2801" t="s">
        <v>336</v>
      </c>
    </row>
    <row r="2802" spans="1:20" x14ac:dyDescent="0.25">
      <c r="A2802" t="s">
        <v>891</v>
      </c>
      <c r="B2802" t="s">
        <v>441</v>
      </c>
      <c r="D2802">
        <v>903034001</v>
      </c>
      <c r="E2802" t="s">
        <v>892</v>
      </c>
      <c r="F2802" t="s">
        <v>893</v>
      </c>
      <c r="G2802" t="s">
        <v>333</v>
      </c>
      <c r="H2802">
        <v>17094</v>
      </c>
      <c r="I2802">
        <v>165</v>
      </c>
      <c r="J2802" t="s">
        <v>330</v>
      </c>
      <c r="K2802">
        <v>2</v>
      </c>
      <c r="L2802">
        <v>16.5</v>
      </c>
      <c r="M2802">
        <v>10</v>
      </c>
      <c r="O2802" t="s">
        <v>26</v>
      </c>
      <c r="P2802">
        <v>17094</v>
      </c>
      <c r="Q2802" t="s">
        <v>497</v>
      </c>
      <c r="R2802" t="s">
        <v>334</v>
      </c>
      <c r="S2802">
        <v>59001</v>
      </c>
      <c r="T2802" t="s">
        <v>336</v>
      </c>
    </row>
    <row r="2803" spans="1:20" x14ac:dyDescent="0.25">
      <c r="A2803" t="s">
        <v>1454</v>
      </c>
      <c r="B2803" t="s">
        <v>611</v>
      </c>
      <c r="D2803">
        <v>905024001</v>
      </c>
      <c r="E2803" t="s">
        <v>1030</v>
      </c>
      <c r="F2803" t="s">
        <v>1031</v>
      </c>
      <c r="G2803" t="s">
        <v>333</v>
      </c>
      <c r="H2803">
        <v>17094</v>
      </c>
      <c r="I2803">
        <v>66</v>
      </c>
      <c r="J2803" t="s">
        <v>330</v>
      </c>
      <c r="K2803">
        <v>8</v>
      </c>
      <c r="L2803">
        <v>16.5</v>
      </c>
      <c r="M2803">
        <v>4</v>
      </c>
      <c r="O2803" t="s">
        <v>26</v>
      </c>
      <c r="P2803">
        <v>17094</v>
      </c>
      <c r="Q2803" t="s">
        <v>497</v>
      </c>
      <c r="R2803" t="s">
        <v>334</v>
      </c>
      <c r="S2803">
        <v>59001</v>
      </c>
      <c r="T2803" t="s">
        <v>336</v>
      </c>
    </row>
    <row r="2804" spans="1:20" x14ac:dyDescent="0.25">
      <c r="A2804" t="s">
        <v>1405</v>
      </c>
      <c r="B2804" t="s">
        <v>773</v>
      </c>
      <c r="D2804">
        <v>903034001</v>
      </c>
      <c r="E2804" t="s">
        <v>892</v>
      </c>
      <c r="F2804" t="s">
        <v>893</v>
      </c>
      <c r="G2804" t="s">
        <v>333</v>
      </c>
      <c r="H2804">
        <v>17094</v>
      </c>
      <c r="I2804">
        <v>140</v>
      </c>
      <c r="J2804" t="s">
        <v>330</v>
      </c>
      <c r="K2804">
        <v>9</v>
      </c>
      <c r="L2804">
        <v>14</v>
      </c>
      <c r="M2804">
        <v>10</v>
      </c>
      <c r="O2804" t="s">
        <v>26</v>
      </c>
      <c r="P2804">
        <v>17094</v>
      </c>
      <c r="Q2804" t="s">
        <v>497</v>
      </c>
      <c r="R2804" t="s">
        <v>334</v>
      </c>
      <c r="S2804">
        <v>59001</v>
      </c>
      <c r="T2804" t="s">
        <v>336</v>
      </c>
    </row>
    <row r="2805" spans="1:20" x14ac:dyDescent="0.25">
      <c r="A2805" t="s">
        <v>1289</v>
      </c>
      <c r="B2805" t="s">
        <v>887</v>
      </c>
      <c r="D2805">
        <v>903034001</v>
      </c>
      <c r="E2805" t="s">
        <v>892</v>
      </c>
      <c r="F2805" t="s">
        <v>893</v>
      </c>
      <c r="G2805" t="s">
        <v>333</v>
      </c>
      <c r="H2805">
        <v>17094</v>
      </c>
      <c r="I2805">
        <v>132</v>
      </c>
      <c r="J2805" t="s">
        <v>330</v>
      </c>
      <c r="K2805">
        <v>14</v>
      </c>
      <c r="L2805">
        <v>13.2</v>
      </c>
      <c r="M2805">
        <v>10</v>
      </c>
      <c r="O2805" t="s">
        <v>26</v>
      </c>
      <c r="P2805">
        <v>17094</v>
      </c>
      <c r="Q2805" t="s">
        <v>497</v>
      </c>
      <c r="R2805" t="s">
        <v>334</v>
      </c>
      <c r="S2805">
        <v>59001</v>
      </c>
      <c r="T2805" t="s">
        <v>336</v>
      </c>
    </row>
    <row r="2806" spans="1:20" x14ac:dyDescent="0.25">
      <c r="A2806" t="s">
        <v>1541</v>
      </c>
      <c r="B2806" t="s">
        <v>792</v>
      </c>
      <c r="D2806">
        <v>901010001</v>
      </c>
      <c r="E2806" t="s">
        <v>900</v>
      </c>
      <c r="F2806" t="s">
        <v>901</v>
      </c>
      <c r="G2806" t="s">
        <v>333</v>
      </c>
      <c r="H2806">
        <v>17094</v>
      </c>
      <c r="I2806">
        <v>214.5</v>
      </c>
      <c r="J2806" t="s">
        <v>330</v>
      </c>
      <c r="K2806">
        <v>5</v>
      </c>
      <c r="L2806">
        <v>16.5</v>
      </c>
      <c r="M2806">
        <v>13</v>
      </c>
      <c r="O2806" t="s">
        <v>26</v>
      </c>
      <c r="P2806">
        <v>17094</v>
      </c>
      <c r="Q2806" t="s">
        <v>497</v>
      </c>
      <c r="R2806" t="s">
        <v>334</v>
      </c>
      <c r="S2806">
        <v>59001</v>
      </c>
      <c r="T2806" t="s">
        <v>336</v>
      </c>
    </row>
    <row r="2807" spans="1:20" x14ac:dyDescent="0.25">
      <c r="A2807" t="s">
        <v>1290</v>
      </c>
      <c r="B2807" t="s">
        <v>773</v>
      </c>
      <c r="D2807">
        <v>908023010</v>
      </c>
      <c r="E2807" t="s">
        <v>820</v>
      </c>
      <c r="F2807" t="s">
        <v>821</v>
      </c>
      <c r="G2807" t="s">
        <v>333</v>
      </c>
      <c r="H2807">
        <v>17094</v>
      </c>
      <c r="I2807">
        <v>70</v>
      </c>
      <c r="J2807" t="s">
        <v>330</v>
      </c>
      <c r="K2807">
        <v>17</v>
      </c>
      <c r="L2807">
        <v>14</v>
      </c>
      <c r="M2807">
        <v>5</v>
      </c>
      <c r="O2807" t="s">
        <v>26</v>
      </c>
      <c r="P2807">
        <v>17094</v>
      </c>
      <c r="Q2807" t="s">
        <v>497</v>
      </c>
      <c r="R2807" t="s">
        <v>334</v>
      </c>
      <c r="S2807">
        <v>59001</v>
      </c>
      <c r="T2807" t="s">
        <v>336</v>
      </c>
    </row>
    <row r="2808" spans="1:20" x14ac:dyDescent="0.25">
      <c r="A2808" t="s">
        <v>1042</v>
      </c>
      <c r="B2808" t="s">
        <v>580</v>
      </c>
      <c r="D2808">
        <v>908023010</v>
      </c>
      <c r="E2808" t="s">
        <v>820</v>
      </c>
      <c r="F2808" t="s">
        <v>821</v>
      </c>
      <c r="G2808" t="s">
        <v>333</v>
      </c>
      <c r="H2808">
        <v>17094</v>
      </c>
      <c r="I2808">
        <v>82.5</v>
      </c>
      <c r="J2808" t="s">
        <v>330</v>
      </c>
      <c r="K2808">
        <v>13</v>
      </c>
      <c r="L2808">
        <v>16.5</v>
      </c>
      <c r="M2808">
        <v>5</v>
      </c>
      <c r="O2808" t="s">
        <v>26</v>
      </c>
      <c r="P2808">
        <v>17094</v>
      </c>
      <c r="Q2808" t="s">
        <v>497</v>
      </c>
      <c r="R2808" t="s">
        <v>334</v>
      </c>
      <c r="S2808">
        <v>59001</v>
      </c>
      <c r="T2808" t="s">
        <v>336</v>
      </c>
    </row>
    <row r="2809" spans="1:20" x14ac:dyDescent="0.25">
      <c r="A2809" t="s">
        <v>1497</v>
      </c>
      <c r="B2809" t="s">
        <v>580</v>
      </c>
      <c r="D2809">
        <v>905025001</v>
      </c>
      <c r="E2809" t="s">
        <v>909</v>
      </c>
      <c r="F2809" t="s">
        <v>910</v>
      </c>
      <c r="G2809" t="s">
        <v>333</v>
      </c>
      <c r="H2809">
        <v>17094</v>
      </c>
      <c r="I2809">
        <v>165</v>
      </c>
      <c r="J2809" t="s">
        <v>330</v>
      </c>
      <c r="K2809">
        <v>4</v>
      </c>
      <c r="L2809">
        <v>16.5</v>
      </c>
      <c r="M2809">
        <v>10</v>
      </c>
      <c r="O2809" t="s">
        <v>26</v>
      </c>
      <c r="P2809">
        <v>17094</v>
      </c>
      <c r="Q2809" t="s">
        <v>497</v>
      </c>
      <c r="R2809" t="s">
        <v>334</v>
      </c>
      <c r="S2809">
        <v>59001</v>
      </c>
      <c r="T2809" t="s">
        <v>336</v>
      </c>
    </row>
    <row r="2810" spans="1:20" x14ac:dyDescent="0.25">
      <c r="A2810" t="s">
        <v>912</v>
      </c>
      <c r="B2810" t="s">
        <v>413</v>
      </c>
      <c r="D2810">
        <v>905039001</v>
      </c>
      <c r="E2810" t="s">
        <v>913</v>
      </c>
      <c r="F2810" t="s">
        <v>914</v>
      </c>
      <c r="G2810" t="s">
        <v>333</v>
      </c>
      <c r="H2810">
        <v>17094</v>
      </c>
      <c r="I2810">
        <v>200</v>
      </c>
      <c r="J2810" t="s">
        <v>330</v>
      </c>
      <c r="K2810">
        <v>7</v>
      </c>
      <c r="L2810">
        <v>25</v>
      </c>
      <c r="M2810">
        <v>8</v>
      </c>
      <c r="O2810" t="s">
        <v>26</v>
      </c>
      <c r="P2810">
        <v>17094</v>
      </c>
      <c r="Q2810" t="s">
        <v>497</v>
      </c>
      <c r="R2810" t="s">
        <v>334</v>
      </c>
      <c r="S2810">
        <v>59001</v>
      </c>
      <c r="T2810" t="s">
        <v>336</v>
      </c>
    </row>
    <row r="2811" spans="1:20" x14ac:dyDescent="0.25">
      <c r="A2811" t="s">
        <v>1047</v>
      </c>
      <c r="B2811" t="s">
        <v>568</v>
      </c>
      <c r="D2811">
        <v>906055001</v>
      </c>
      <c r="E2811" t="s">
        <v>868</v>
      </c>
      <c r="F2811" t="s">
        <v>917</v>
      </c>
      <c r="G2811" t="s">
        <v>333</v>
      </c>
      <c r="H2811">
        <v>17094</v>
      </c>
      <c r="I2811">
        <v>82.5</v>
      </c>
      <c r="J2811" t="s">
        <v>330</v>
      </c>
      <c r="K2811">
        <v>21</v>
      </c>
      <c r="L2811">
        <v>16.5</v>
      </c>
      <c r="M2811">
        <v>5</v>
      </c>
      <c r="O2811" t="s">
        <v>26</v>
      </c>
      <c r="P2811">
        <v>17094</v>
      </c>
      <c r="Q2811" t="s">
        <v>497</v>
      </c>
      <c r="R2811" t="s">
        <v>334</v>
      </c>
      <c r="S2811">
        <v>59001</v>
      </c>
      <c r="T2811" t="s">
        <v>336</v>
      </c>
    </row>
    <row r="2812" spans="1:20" x14ac:dyDescent="0.25">
      <c r="A2812" t="s">
        <v>1353</v>
      </c>
      <c r="B2812" t="s">
        <v>796</v>
      </c>
      <c r="D2812">
        <v>906055001</v>
      </c>
      <c r="E2812" t="s">
        <v>868</v>
      </c>
      <c r="F2812" t="s">
        <v>917</v>
      </c>
      <c r="G2812" t="s">
        <v>333</v>
      </c>
      <c r="H2812">
        <v>17094</v>
      </c>
      <c r="I2812">
        <v>70</v>
      </c>
      <c r="J2812" t="s">
        <v>330</v>
      </c>
      <c r="K2812">
        <v>6</v>
      </c>
      <c r="L2812">
        <v>14</v>
      </c>
      <c r="M2812">
        <v>5</v>
      </c>
      <c r="O2812" t="s">
        <v>26</v>
      </c>
      <c r="P2812">
        <v>17094</v>
      </c>
      <c r="Q2812" t="s">
        <v>497</v>
      </c>
      <c r="R2812" t="s">
        <v>334</v>
      </c>
      <c r="S2812">
        <v>59001</v>
      </c>
      <c r="T2812" t="s">
        <v>336</v>
      </c>
    </row>
    <row r="2813" spans="1:20" x14ac:dyDescent="0.25">
      <c r="A2813" t="s">
        <v>1049</v>
      </c>
      <c r="B2813" t="s">
        <v>608</v>
      </c>
      <c r="D2813">
        <v>906055001</v>
      </c>
      <c r="E2813" t="s">
        <v>868</v>
      </c>
      <c r="F2813" t="s">
        <v>917</v>
      </c>
      <c r="G2813" t="s">
        <v>333</v>
      </c>
      <c r="H2813">
        <v>17094</v>
      </c>
      <c r="I2813">
        <v>66</v>
      </c>
      <c r="J2813" t="s">
        <v>330</v>
      </c>
      <c r="K2813">
        <v>7</v>
      </c>
      <c r="L2813">
        <v>13.2</v>
      </c>
      <c r="M2813">
        <v>5</v>
      </c>
      <c r="O2813" t="s">
        <v>26</v>
      </c>
      <c r="P2813">
        <v>17094</v>
      </c>
      <c r="Q2813" t="s">
        <v>497</v>
      </c>
      <c r="R2813" t="s">
        <v>334</v>
      </c>
      <c r="S2813">
        <v>59001</v>
      </c>
      <c r="T2813" t="s">
        <v>336</v>
      </c>
    </row>
    <row r="2814" spans="1:20" x14ac:dyDescent="0.25">
      <c r="A2814" t="s">
        <v>1050</v>
      </c>
      <c r="B2814" t="s">
        <v>608</v>
      </c>
      <c r="D2814">
        <v>905018010</v>
      </c>
      <c r="E2814" t="s">
        <v>1051</v>
      </c>
      <c r="F2814" t="s">
        <v>1052</v>
      </c>
      <c r="G2814" t="s">
        <v>333</v>
      </c>
      <c r="H2814">
        <v>17094</v>
      </c>
      <c r="I2814">
        <v>92.4</v>
      </c>
      <c r="J2814" t="s">
        <v>330</v>
      </c>
      <c r="K2814">
        <v>16</v>
      </c>
      <c r="L2814">
        <v>13.2</v>
      </c>
      <c r="M2814">
        <v>7</v>
      </c>
      <c r="O2814" t="s">
        <v>26</v>
      </c>
      <c r="P2814">
        <v>17094</v>
      </c>
      <c r="Q2814" t="s">
        <v>497</v>
      </c>
      <c r="R2814" t="s">
        <v>334</v>
      </c>
      <c r="S2814">
        <v>59001</v>
      </c>
      <c r="T2814" t="s">
        <v>336</v>
      </c>
    </row>
    <row r="2815" spans="1:20" x14ac:dyDescent="0.25">
      <c r="A2815" t="s">
        <v>918</v>
      </c>
      <c r="B2815" t="s">
        <v>759</v>
      </c>
      <c r="D2815">
        <v>902029010</v>
      </c>
      <c r="E2815" t="s">
        <v>774</v>
      </c>
      <c r="F2815" t="s">
        <v>919</v>
      </c>
      <c r="G2815" t="s">
        <v>333</v>
      </c>
      <c r="H2815">
        <v>17094</v>
      </c>
      <c r="I2815">
        <v>500</v>
      </c>
      <c r="J2815" t="s">
        <v>330</v>
      </c>
      <c r="K2815">
        <v>22</v>
      </c>
      <c r="L2815">
        <v>25</v>
      </c>
      <c r="M2815">
        <v>20</v>
      </c>
      <c r="O2815" t="s">
        <v>26</v>
      </c>
      <c r="P2815">
        <v>17094</v>
      </c>
      <c r="Q2815" t="s">
        <v>497</v>
      </c>
      <c r="R2815" t="s">
        <v>334</v>
      </c>
      <c r="S2815">
        <v>59001</v>
      </c>
      <c r="T2815" t="s">
        <v>336</v>
      </c>
    </row>
    <row r="2816" spans="1:20" x14ac:dyDescent="0.25">
      <c r="A2816" t="s">
        <v>1469</v>
      </c>
      <c r="B2816" t="s">
        <v>568</v>
      </c>
      <c r="D2816">
        <v>905032001</v>
      </c>
      <c r="E2816" t="s">
        <v>1084</v>
      </c>
      <c r="F2816" t="s">
        <v>1085</v>
      </c>
      <c r="G2816" t="s">
        <v>333</v>
      </c>
      <c r="H2816">
        <v>17094</v>
      </c>
      <c r="I2816">
        <v>49.5</v>
      </c>
      <c r="J2816" t="s">
        <v>330</v>
      </c>
      <c r="K2816">
        <v>2</v>
      </c>
      <c r="L2816">
        <v>16.5</v>
      </c>
      <c r="M2816">
        <v>3</v>
      </c>
      <c r="O2816" t="s">
        <v>26</v>
      </c>
      <c r="P2816">
        <v>17094</v>
      </c>
      <c r="Q2816" t="s">
        <v>497</v>
      </c>
      <c r="R2816" t="s">
        <v>334</v>
      </c>
      <c r="S2816">
        <v>59001</v>
      </c>
      <c r="T2816" t="s">
        <v>336</v>
      </c>
    </row>
    <row r="2817" spans="1:20" x14ac:dyDescent="0.25">
      <c r="A2817" t="s">
        <v>1234</v>
      </c>
      <c r="B2817" t="s">
        <v>887</v>
      </c>
      <c r="D2817">
        <v>908000000</v>
      </c>
      <c r="E2817" t="s">
        <v>1102</v>
      </c>
      <c r="F2817" t="s">
        <v>1233</v>
      </c>
      <c r="G2817" t="s">
        <v>333</v>
      </c>
      <c r="H2817">
        <v>17095</v>
      </c>
      <c r="I2817">
        <v>330</v>
      </c>
      <c r="J2817" t="s">
        <v>330</v>
      </c>
      <c r="K2817">
        <v>3</v>
      </c>
      <c r="L2817">
        <v>33</v>
      </c>
      <c r="M2817">
        <v>10</v>
      </c>
      <c r="O2817" t="s">
        <v>26</v>
      </c>
      <c r="P2817">
        <v>17095</v>
      </c>
      <c r="Q2817" t="s">
        <v>498</v>
      </c>
      <c r="R2817" t="s">
        <v>334</v>
      </c>
      <c r="S2817">
        <v>59001</v>
      </c>
      <c r="T2817" t="s">
        <v>336</v>
      </c>
    </row>
    <row r="2818" spans="1:20" x14ac:dyDescent="0.25">
      <c r="A2818" t="s">
        <v>1235</v>
      </c>
      <c r="B2818" t="s">
        <v>769</v>
      </c>
      <c r="D2818">
        <v>908000000</v>
      </c>
      <c r="E2818" t="s">
        <v>1102</v>
      </c>
      <c r="F2818" t="s">
        <v>1233</v>
      </c>
      <c r="G2818" t="s">
        <v>333</v>
      </c>
      <c r="H2818">
        <v>17095</v>
      </c>
      <c r="I2818">
        <v>450</v>
      </c>
      <c r="J2818" t="s">
        <v>330</v>
      </c>
      <c r="K2818">
        <v>3</v>
      </c>
      <c r="L2818">
        <v>45</v>
      </c>
      <c r="M2818">
        <v>10</v>
      </c>
      <c r="O2818" t="s">
        <v>26</v>
      </c>
      <c r="P2818">
        <v>17095</v>
      </c>
      <c r="Q2818" t="s">
        <v>498</v>
      </c>
      <c r="R2818" t="s">
        <v>334</v>
      </c>
      <c r="S2818">
        <v>59001</v>
      </c>
      <c r="T2818" t="s">
        <v>336</v>
      </c>
    </row>
    <row r="2819" spans="1:20" x14ac:dyDescent="0.25">
      <c r="A2819" t="s">
        <v>1333</v>
      </c>
      <c r="B2819" t="s">
        <v>329</v>
      </c>
      <c r="D2819">
        <v>907027001</v>
      </c>
      <c r="E2819" t="s">
        <v>1334</v>
      </c>
      <c r="F2819" t="s">
        <v>1335</v>
      </c>
      <c r="G2819" t="s">
        <v>333</v>
      </c>
      <c r="H2819">
        <v>17095</v>
      </c>
      <c r="I2819">
        <v>1858.5</v>
      </c>
      <c r="J2819" t="s">
        <v>330</v>
      </c>
      <c r="K2819">
        <v>15</v>
      </c>
      <c r="L2819">
        <v>37.17</v>
      </c>
      <c r="M2819">
        <v>50</v>
      </c>
      <c r="O2819" t="s">
        <v>26</v>
      </c>
      <c r="P2819">
        <v>17095</v>
      </c>
      <c r="Q2819" t="s">
        <v>498</v>
      </c>
      <c r="R2819" t="s">
        <v>334</v>
      </c>
      <c r="S2819">
        <v>59001</v>
      </c>
      <c r="T2819" t="s">
        <v>336</v>
      </c>
    </row>
    <row r="2820" spans="1:20" x14ac:dyDescent="0.25">
      <c r="A2820" t="s">
        <v>1171</v>
      </c>
      <c r="B2820" t="s">
        <v>849</v>
      </c>
      <c r="D2820">
        <v>904054010</v>
      </c>
      <c r="E2820" t="s">
        <v>751</v>
      </c>
      <c r="F2820" t="s">
        <v>752</v>
      </c>
      <c r="G2820" t="s">
        <v>333</v>
      </c>
      <c r="H2820">
        <v>17095</v>
      </c>
      <c r="I2820">
        <v>450</v>
      </c>
      <c r="J2820" t="s">
        <v>330</v>
      </c>
      <c r="K2820">
        <v>8</v>
      </c>
      <c r="L2820">
        <v>45</v>
      </c>
      <c r="M2820">
        <v>10</v>
      </c>
      <c r="O2820" t="s">
        <v>26</v>
      </c>
      <c r="P2820">
        <v>17095</v>
      </c>
      <c r="Q2820" t="s">
        <v>498</v>
      </c>
      <c r="R2820" t="s">
        <v>334</v>
      </c>
      <c r="S2820">
        <v>59001</v>
      </c>
      <c r="T2820" t="s">
        <v>336</v>
      </c>
    </row>
    <row r="2821" spans="1:20" x14ac:dyDescent="0.25">
      <c r="A2821" t="s">
        <v>1471</v>
      </c>
      <c r="B2821" t="s">
        <v>769</v>
      </c>
      <c r="D2821">
        <v>901043001</v>
      </c>
      <c r="E2821" t="s">
        <v>941</v>
      </c>
      <c r="F2821" t="s">
        <v>942</v>
      </c>
      <c r="G2821" t="s">
        <v>333</v>
      </c>
      <c r="H2821">
        <v>17095</v>
      </c>
      <c r="I2821">
        <v>4275</v>
      </c>
      <c r="J2821" t="s">
        <v>367</v>
      </c>
      <c r="K2821">
        <v>8</v>
      </c>
      <c r="L2821">
        <v>45</v>
      </c>
      <c r="M2821">
        <v>95</v>
      </c>
      <c r="O2821" t="s">
        <v>26</v>
      </c>
      <c r="P2821">
        <v>17095</v>
      </c>
      <c r="Q2821" t="s">
        <v>498</v>
      </c>
      <c r="R2821" t="s">
        <v>334</v>
      </c>
      <c r="S2821">
        <v>59001</v>
      </c>
      <c r="T2821" t="s">
        <v>336</v>
      </c>
    </row>
    <row r="2822" spans="1:20" x14ac:dyDescent="0.25">
      <c r="A2822" t="s">
        <v>1471</v>
      </c>
      <c r="B2822" t="s">
        <v>769</v>
      </c>
      <c r="D2822">
        <v>901043001</v>
      </c>
      <c r="E2822" t="s">
        <v>941</v>
      </c>
      <c r="F2822" t="s">
        <v>942</v>
      </c>
      <c r="G2822" t="s">
        <v>333</v>
      </c>
      <c r="H2822">
        <v>17095</v>
      </c>
      <c r="I2822">
        <v>165</v>
      </c>
      <c r="J2822" t="s">
        <v>367</v>
      </c>
      <c r="K2822">
        <v>9</v>
      </c>
      <c r="L2822">
        <v>33</v>
      </c>
      <c r="M2822">
        <v>5</v>
      </c>
      <c r="O2822" t="s">
        <v>26</v>
      </c>
      <c r="P2822">
        <v>17095</v>
      </c>
      <c r="Q2822" t="s">
        <v>498</v>
      </c>
      <c r="R2822" t="s">
        <v>334</v>
      </c>
      <c r="S2822">
        <v>59001</v>
      </c>
      <c r="T2822" t="s">
        <v>336</v>
      </c>
    </row>
    <row r="2823" spans="1:20" x14ac:dyDescent="0.25">
      <c r="A2823" t="s">
        <v>1433</v>
      </c>
      <c r="B2823" t="s">
        <v>351</v>
      </c>
      <c r="D2823">
        <v>906014001</v>
      </c>
      <c r="E2823" t="s">
        <v>770</v>
      </c>
      <c r="F2823" t="s">
        <v>771</v>
      </c>
      <c r="G2823" t="s">
        <v>333</v>
      </c>
      <c r="H2823">
        <v>17095</v>
      </c>
      <c r="I2823">
        <v>371.7</v>
      </c>
      <c r="J2823" t="s">
        <v>330</v>
      </c>
      <c r="K2823">
        <v>5</v>
      </c>
      <c r="L2823">
        <v>37.17</v>
      </c>
      <c r="M2823">
        <v>10</v>
      </c>
      <c r="O2823" t="s">
        <v>26</v>
      </c>
      <c r="P2823">
        <v>17095</v>
      </c>
      <c r="Q2823" t="s">
        <v>498</v>
      </c>
      <c r="R2823" t="s">
        <v>334</v>
      </c>
      <c r="S2823">
        <v>59001</v>
      </c>
      <c r="T2823" t="s">
        <v>336</v>
      </c>
    </row>
    <row r="2824" spans="1:20" x14ac:dyDescent="0.25">
      <c r="A2824" t="s">
        <v>947</v>
      </c>
      <c r="B2824" t="s">
        <v>580</v>
      </c>
      <c r="D2824">
        <v>906014001</v>
      </c>
      <c r="E2824" t="s">
        <v>770</v>
      </c>
      <c r="F2824" t="s">
        <v>771</v>
      </c>
      <c r="G2824" t="s">
        <v>333</v>
      </c>
      <c r="H2824">
        <v>17095</v>
      </c>
      <c r="I2824">
        <v>37.17</v>
      </c>
      <c r="J2824" t="s">
        <v>330</v>
      </c>
      <c r="K2824">
        <v>9</v>
      </c>
      <c r="L2824">
        <v>37.17</v>
      </c>
      <c r="M2824">
        <v>1</v>
      </c>
      <c r="O2824" t="s">
        <v>26</v>
      </c>
      <c r="P2824">
        <v>17095</v>
      </c>
      <c r="Q2824" t="s">
        <v>498</v>
      </c>
      <c r="R2824" t="s">
        <v>334</v>
      </c>
      <c r="S2824">
        <v>59001</v>
      </c>
      <c r="T2824" t="s">
        <v>336</v>
      </c>
    </row>
    <row r="2825" spans="1:20" x14ac:dyDescent="0.25">
      <c r="A2825" t="s">
        <v>947</v>
      </c>
      <c r="B2825" t="s">
        <v>580</v>
      </c>
      <c r="D2825">
        <v>906014001</v>
      </c>
      <c r="E2825" t="s">
        <v>770</v>
      </c>
      <c r="F2825" t="s">
        <v>771</v>
      </c>
      <c r="G2825" t="s">
        <v>333</v>
      </c>
      <c r="H2825">
        <v>17095</v>
      </c>
      <c r="I2825">
        <v>304.2</v>
      </c>
      <c r="J2825" t="s">
        <v>330</v>
      </c>
      <c r="K2825">
        <v>10</v>
      </c>
      <c r="L2825">
        <v>33.799999999999997</v>
      </c>
      <c r="M2825">
        <v>9</v>
      </c>
      <c r="O2825" t="s">
        <v>26</v>
      </c>
      <c r="P2825">
        <v>17095</v>
      </c>
      <c r="Q2825" t="s">
        <v>498</v>
      </c>
      <c r="R2825" t="s">
        <v>334</v>
      </c>
      <c r="S2825">
        <v>59001</v>
      </c>
      <c r="T2825" t="s">
        <v>336</v>
      </c>
    </row>
    <row r="2826" spans="1:20" x14ac:dyDescent="0.25">
      <c r="A2826" t="s">
        <v>1273</v>
      </c>
      <c r="B2826" t="s">
        <v>441</v>
      </c>
      <c r="D2826">
        <v>906011001</v>
      </c>
      <c r="E2826" t="s">
        <v>846</v>
      </c>
      <c r="F2826" t="s">
        <v>847</v>
      </c>
      <c r="G2826" t="s">
        <v>333</v>
      </c>
      <c r="H2826">
        <v>17095</v>
      </c>
      <c r="I2826">
        <v>557.54999999999995</v>
      </c>
      <c r="J2826" t="s">
        <v>330</v>
      </c>
      <c r="K2826">
        <v>2</v>
      </c>
      <c r="L2826">
        <v>37.17</v>
      </c>
      <c r="M2826">
        <v>15</v>
      </c>
      <c r="O2826" t="s">
        <v>26</v>
      </c>
      <c r="P2826">
        <v>17095</v>
      </c>
      <c r="Q2826" t="s">
        <v>498</v>
      </c>
      <c r="R2826" t="s">
        <v>334</v>
      </c>
      <c r="S2826">
        <v>59001</v>
      </c>
      <c r="T2826" t="s">
        <v>336</v>
      </c>
    </row>
    <row r="2827" spans="1:20" x14ac:dyDescent="0.25">
      <c r="A2827" t="s">
        <v>1298</v>
      </c>
      <c r="B2827" t="s">
        <v>769</v>
      </c>
      <c r="D2827">
        <v>907035001</v>
      </c>
      <c r="E2827" t="s">
        <v>955</v>
      </c>
      <c r="F2827" t="s">
        <v>956</v>
      </c>
      <c r="G2827" t="s">
        <v>333</v>
      </c>
      <c r="H2827">
        <v>17095</v>
      </c>
      <c r="I2827">
        <v>675</v>
      </c>
      <c r="J2827" t="s">
        <v>330</v>
      </c>
      <c r="K2827">
        <v>3</v>
      </c>
      <c r="L2827">
        <v>45</v>
      </c>
      <c r="M2827">
        <v>15</v>
      </c>
      <c r="O2827" t="s">
        <v>26</v>
      </c>
      <c r="P2827">
        <v>17095</v>
      </c>
      <c r="Q2827" t="s">
        <v>498</v>
      </c>
      <c r="R2827" t="s">
        <v>334</v>
      </c>
      <c r="S2827">
        <v>59001</v>
      </c>
      <c r="T2827" t="s">
        <v>336</v>
      </c>
    </row>
    <row r="2828" spans="1:20" x14ac:dyDescent="0.25">
      <c r="A2828" t="s">
        <v>1298</v>
      </c>
      <c r="B2828" t="s">
        <v>769</v>
      </c>
      <c r="D2828">
        <v>907035001</v>
      </c>
      <c r="E2828" t="s">
        <v>955</v>
      </c>
      <c r="F2828" t="s">
        <v>956</v>
      </c>
      <c r="G2828" t="s">
        <v>333</v>
      </c>
      <c r="H2828">
        <v>17095</v>
      </c>
      <c r="I2828">
        <v>1575</v>
      </c>
      <c r="J2828" t="s">
        <v>330</v>
      </c>
      <c r="K2828">
        <v>4</v>
      </c>
      <c r="L2828">
        <v>45</v>
      </c>
      <c r="M2828">
        <v>35</v>
      </c>
      <c r="O2828" t="s">
        <v>26</v>
      </c>
      <c r="P2828">
        <v>17095</v>
      </c>
      <c r="Q2828" t="s">
        <v>498</v>
      </c>
      <c r="R2828" t="s">
        <v>334</v>
      </c>
      <c r="S2828">
        <v>59001</v>
      </c>
      <c r="T2828" t="s">
        <v>336</v>
      </c>
    </row>
    <row r="2829" spans="1:20" x14ac:dyDescent="0.25">
      <c r="A2829" t="s">
        <v>1180</v>
      </c>
      <c r="B2829" t="s">
        <v>1018</v>
      </c>
      <c r="D2829">
        <v>906000000</v>
      </c>
      <c r="E2829" t="s">
        <v>850</v>
      </c>
      <c r="F2829" t="s">
        <v>851</v>
      </c>
      <c r="G2829" t="s">
        <v>333</v>
      </c>
      <c r="H2829">
        <v>17095</v>
      </c>
      <c r="I2829">
        <v>225</v>
      </c>
      <c r="J2829" t="s">
        <v>330</v>
      </c>
      <c r="K2829">
        <v>15</v>
      </c>
      <c r="L2829">
        <v>45</v>
      </c>
      <c r="M2829">
        <v>5</v>
      </c>
      <c r="O2829" t="s">
        <v>26</v>
      </c>
      <c r="P2829">
        <v>17095</v>
      </c>
      <c r="Q2829" t="s">
        <v>498</v>
      </c>
      <c r="R2829" t="s">
        <v>334</v>
      </c>
      <c r="S2829">
        <v>59001</v>
      </c>
      <c r="T2829" t="s">
        <v>336</v>
      </c>
    </row>
    <row r="2830" spans="1:20" x14ac:dyDescent="0.25">
      <c r="A2830" t="s">
        <v>1362</v>
      </c>
      <c r="B2830" t="s">
        <v>761</v>
      </c>
      <c r="D2830">
        <v>903062040</v>
      </c>
      <c r="E2830" t="s">
        <v>962</v>
      </c>
      <c r="F2830" t="s">
        <v>963</v>
      </c>
      <c r="G2830" t="s">
        <v>333</v>
      </c>
      <c r="H2830">
        <v>17095</v>
      </c>
      <c r="I2830">
        <v>1125</v>
      </c>
      <c r="J2830" t="s">
        <v>330</v>
      </c>
      <c r="K2830">
        <v>9</v>
      </c>
      <c r="L2830">
        <v>45</v>
      </c>
      <c r="M2830">
        <v>25</v>
      </c>
      <c r="O2830" t="s">
        <v>26</v>
      </c>
      <c r="P2830">
        <v>17095</v>
      </c>
      <c r="Q2830" t="s">
        <v>498</v>
      </c>
      <c r="R2830" t="s">
        <v>334</v>
      </c>
      <c r="S2830">
        <v>59001</v>
      </c>
      <c r="T2830" t="s">
        <v>336</v>
      </c>
    </row>
    <row r="2831" spans="1:20" x14ac:dyDescent="0.25">
      <c r="A2831" t="s">
        <v>772</v>
      </c>
      <c r="B2831" t="s">
        <v>773</v>
      </c>
      <c r="D2831">
        <v>902029010</v>
      </c>
      <c r="E2831" t="s">
        <v>774</v>
      </c>
      <c r="F2831" t="s">
        <v>775</v>
      </c>
      <c r="G2831" t="s">
        <v>333</v>
      </c>
      <c r="H2831">
        <v>17095</v>
      </c>
      <c r="I2831">
        <v>743.4</v>
      </c>
      <c r="J2831" t="s">
        <v>330</v>
      </c>
      <c r="K2831">
        <v>11</v>
      </c>
      <c r="L2831">
        <v>37.17</v>
      </c>
      <c r="M2831">
        <v>20</v>
      </c>
      <c r="O2831" t="s">
        <v>26</v>
      </c>
      <c r="P2831">
        <v>17095</v>
      </c>
      <c r="Q2831" t="s">
        <v>498</v>
      </c>
      <c r="R2831" t="s">
        <v>334</v>
      </c>
      <c r="S2831">
        <v>59001</v>
      </c>
      <c r="T2831" t="s">
        <v>336</v>
      </c>
    </row>
    <row r="2832" spans="1:20" x14ac:dyDescent="0.25">
      <c r="A2832" t="s">
        <v>1363</v>
      </c>
      <c r="B2832" t="s">
        <v>796</v>
      </c>
      <c r="D2832">
        <v>908090010</v>
      </c>
      <c r="E2832" t="s">
        <v>1364</v>
      </c>
      <c r="F2832" t="s">
        <v>982</v>
      </c>
      <c r="G2832" t="s">
        <v>333</v>
      </c>
      <c r="H2832">
        <v>17095</v>
      </c>
      <c r="I2832">
        <v>223.02</v>
      </c>
      <c r="J2832" t="s">
        <v>330</v>
      </c>
      <c r="K2832">
        <v>18</v>
      </c>
      <c r="L2832">
        <v>37.17</v>
      </c>
      <c r="M2832">
        <v>6</v>
      </c>
      <c r="O2832" t="s">
        <v>26</v>
      </c>
      <c r="P2832">
        <v>17095</v>
      </c>
      <c r="Q2832" t="s">
        <v>498</v>
      </c>
      <c r="R2832" t="s">
        <v>334</v>
      </c>
      <c r="S2832">
        <v>59001</v>
      </c>
      <c r="T2832" t="s">
        <v>336</v>
      </c>
    </row>
    <row r="2833" spans="1:20" x14ac:dyDescent="0.25">
      <c r="A2833" t="s">
        <v>1093</v>
      </c>
      <c r="B2833" t="s">
        <v>816</v>
      </c>
      <c r="D2833">
        <v>909059001</v>
      </c>
      <c r="E2833" t="s">
        <v>978</v>
      </c>
      <c r="F2833" t="s">
        <v>979</v>
      </c>
      <c r="G2833" t="s">
        <v>333</v>
      </c>
      <c r="H2833">
        <v>17095</v>
      </c>
      <c r="I2833">
        <v>90</v>
      </c>
      <c r="J2833" t="s">
        <v>330</v>
      </c>
      <c r="K2833">
        <v>1</v>
      </c>
      <c r="L2833">
        <v>45</v>
      </c>
      <c r="M2833">
        <v>2</v>
      </c>
      <c r="O2833" t="s">
        <v>26</v>
      </c>
      <c r="P2833">
        <v>17095</v>
      </c>
      <c r="Q2833" t="s">
        <v>498</v>
      </c>
      <c r="R2833" t="s">
        <v>334</v>
      </c>
      <c r="S2833">
        <v>59001</v>
      </c>
      <c r="T2833" t="s">
        <v>336</v>
      </c>
    </row>
    <row r="2834" spans="1:20" x14ac:dyDescent="0.25">
      <c r="A2834" t="s">
        <v>1314</v>
      </c>
      <c r="B2834" t="s">
        <v>358</v>
      </c>
      <c r="D2834">
        <v>909059030</v>
      </c>
      <c r="E2834" t="s">
        <v>854</v>
      </c>
      <c r="F2834" t="s">
        <v>855</v>
      </c>
      <c r="G2834" t="s">
        <v>333</v>
      </c>
      <c r="H2834">
        <v>17095</v>
      </c>
      <c r="I2834">
        <v>338</v>
      </c>
      <c r="J2834" t="s">
        <v>330</v>
      </c>
      <c r="K2834">
        <v>14</v>
      </c>
      <c r="L2834">
        <v>33.799999999999997</v>
      </c>
      <c r="M2834">
        <v>10</v>
      </c>
      <c r="O2834" t="s">
        <v>26</v>
      </c>
      <c r="P2834">
        <v>17095</v>
      </c>
      <c r="Q2834" t="s">
        <v>498</v>
      </c>
      <c r="R2834" t="s">
        <v>334</v>
      </c>
      <c r="S2834">
        <v>59001</v>
      </c>
      <c r="T2834" t="s">
        <v>336</v>
      </c>
    </row>
    <row r="2835" spans="1:20" x14ac:dyDescent="0.25">
      <c r="A2835" t="s">
        <v>856</v>
      </c>
      <c r="B2835" t="s">
        <v>796</v>
      </c>
      <c r="D2835">
        <v>904017001</v>
      </c>
      <c r="E2835" t="s">
        <v>857</v>
      </c>
      <c r="F2835" t="s">
        <v>858</v>
      </c>
      <c r="G2835" t="s">
        <v>333</v>
      </c>
      <c r="H2835">
        <v>17095</v>
      </c>
      <c r="I2835">
        <v>185.85</v>
      </c>
      <c r="J2835" t="s">
        <v>330</v>
      </c>
      <c r="K2835">
        <v>11</v>
      </c>
      <c r="L2835">
        <v>37.17</v>
      </c>
      <c r="M2835">
        <v>5</v>
      </c>
      <c r="O2835" t="s">
        <v>26</v>
      </c>
      <c r="P2835">
        <v>17095</v>
      </c>
      <c r="Q2835" t="s">
        <v>498</v>
      </c>
      <c r="R2835" t="s">
        <v>334</v>
      </c>
      <c r="S2835">
        <v>59001</v>
      </c>
      <c r="T2835" t="s">
        <v>336</v>
      </c>
    </row>
    <row r="2836" spans="1:20" x14ac:dyDescent="0.25">
      <c r="A2836" t="s">
        <v>859</v>
      </c>
      <c r="B2836" t="s">
        <v>849</v>
      </c>
      <c r="D2836">
        <v>904017001</v>
      </c>
      <c r="E2836" t="s">
        <v>857</v>
      </c>
      <c r="F2836" t="s">
        <v>858</v>
      </c>
      <c r="G2836" t="s">
        <v>333</v>
      </c>
      <c r="H2836">
        <v>17095</v>
      </c>
      <c r="I2836">
        <v>225</v>
      </c>
      <c r="J2836" t="s">
        <v>330</v>
      </c>
      <c r="K2836">
        <v>4</v>
      </c>
      <c r="L2836">
        <v>45</v>
      </c>
      <c r="M2836">
        <v>5</v>
      </c>
      <c r="O2836" t="s">
        <v>26</v>
      </c>
      <c r="P2836">
        <v>17095</v>
      </c>
      <c r="Q2836" t="s">
        <v>498</v>
      </c>
      <c r="R2836" t="s">
        <v>334</v>
      </c>
      <c r="S2836">
        <v>59001</v>
      </c>
      <c r="T2836" t="s">
        <v>336</v>
      </c>
    </row>
    <row r="2837" spans="1:20" x14ac:dyDescent="0.25">
      <c r="A2837" t="s">
        <v>859</v>
      </c>
      <c r="B2837" t="s">
        <v>849</v>
      </c>
      <c r="D2837">
        <v>904017001</v>
      </c>
      <c r="E2837" t="s">
        <v>857</v>
      </c>
      <c r="F2837" t="s">
        <v>858</v>
      </c>
      <c r="G2837" t="s">
        <v>333</v>
      </c>
      <c r="H2837">
        <v>17095</v>
      </c>
      <c r="I2837">
        <v>165</v>
      </c>
      <c r="J2837" t="s">
        <v>330</v>
      </c>
      <c r="K2837">
        <v>5</v>
      </c>
      <c r="L2837">
        <v>33</v>
      </c>
      <c r="M2837">
        <v>5</v>
      </c>
      <c r="O2837" t="s">
        <v>26</v>
      </c>
      <c r="P2837">
        <v>17095</v>
      </c>
      <c r="Q2837" t="s">
        <v>498</v>
      </c>
      <c r="R2837" t="s">
        <v>334</v>
      </c>
      <c r="S2837">
        <v>59001</v>
      </c>
      <c r="T2837" t="s">
        <v>336</v>
      </c>
    </row>
    <row r="2838" spans="1:20" x14ac:dyDescent="0.25">
      <c r="A2838" t="s">
        <v>1316</v>
      </c>
      <c r="B2838" t="s">
        <v>413</v>
      </c>
      <c r="D2838">
        <v>904017001</v>
      </c>
      <c r="E2838" t="s">
        <v>857</v>
      </c>
      <c r="F2838" t="s">
        <v>858</v>
      </c>
      <c r="G2838" t="s">
        <v>333</v>
      </c>
      <c r="H2838">
        <v>17095</v>
      </c>
      <c r="I2838">
        <v>450</v>
      </c>
      <c r="J2838" t="s">
        <v>330</v>
      </c>
      <c r="K2838">
        <v>17</v>
      </c>
      <c r="L2838">
        <v>45</v>
      </c>
      <c r="M2838">
        <v>10</v>
      </c>
      <c r="O2838" t="s">
        <v>26</v>
      </c>
      <c r="P2838">
        <v>17095</v>
      </c>
      <c r="Q2838" t="s">
        <v>498</v>
      </c>
      <c r="R2838" t="s">
        <v>334</v>
      </c>
      <c r="S2838">
        <v>59001</v>
      </c>
      <c r="T2838" t="s">
        <v>336</v>
      </c>
    </row>
    <row r="2839" spans="1:20" x14ac:dyDescent="0.25">
      <c r="A2839" t="s">
        <v>1277</v>
      </c>
      <c r="B2839" t="s">
        <v>769</v>
      </c>
      <c r="D2839">
        <v>904017001</v>
      </c>
      <c r="E2839" t="s">
        <v>857</v>
      </c>
      <c r="F2839" t="s">
        <v>858</v>
      </c>
      <c r="G2839" t="s">
        <v>333</v>
      </c>
      <c r="H2839">
        <v>17095</v>
      </c>
      <c r="I2839">
        <v>2700</v>
      </c>
      <c r="J2839" t="s">
        <v>330</v>
      </c>
      <c r="K2839">
        <v>16</v>
      </c>
      <c r="L2839">
        <v>45</v>
      </c>
      <c r="M2839">
        <v>60</v>
      </c>
      <c r="O2839" t="s">
        <v>26</v>
      </c>
      <c r="P2839">
        <v>17095</v>
      </c>
      <c r="Q2839" t="s">
        <v>498</v>
      </c>
      <c r="R2839" t="s">
        <v>334</v>
      </c>
      <c r="S2839">
        <v>59001</v>
      </c>
      <c r="T2839" t="s">
        <v>336</v>
      </c>
    </row>
    <row r="2840" spans="1:20" x14ac:dyDescent="0.25">
      <c r="A2840" t="s">
        <v>860</v>
      </c>
      <c r="B2840" t="s">
        <v>356</v>
      </c>
      <c r="D2840">
        <v>904017001</v>
      </c>
      <c r="E2840" t="s">
        <v>857</v>
      </c>
      <c r="F2840" t="s">
        <v>858</v>
      </c>
      <c r="G2840" t="s">
        <v>333</v>
      </c>
      <c r="H2840">
        <v>17095</v>
      </c>
      <c r="I2840">
        <v>557.54999999999995</v>
      </c>
      <c r="J2840" t="s">
        <v>330</v>
      </c>
      <c r="K2840">
        <v>43</v>
      </c>
      <c r="L2840">
        <v>37.17</v>
      </c>
      <c r="M2840">
        <v>15</v>
      </c>
      <c r="O2840" t="s">
        <v>26</v>
      </c>
      <c r="P2840">
        <v>17095</v>
      </c>
      <c r="Q2840" t="s">
        <v>498</v>
      </c>
      <c r="R2840" t="s">
        <v>334</v>
      </c>
      <c r="S2840">
        <v>59001</v>
      </c>
      <c r="T2840" t="s">
        <v>336</v>
      </c>
    </row>
    <row r="2841" spans="1:20" x14ac:dyDescent="0.25">
      <c r="A2841" t="s">
        <v>1327</v>
      </c>
      <c r="B2841" t="s">
        <v>608</v>
      </c>
      <c r="D2841">
        <v>902065010</v>
      </c>
      <c r="E2841" t="s">
        <v>987</v>
      </c>
      <c r="F2841" t="s">
        <v>988</v>
      </c>
      <c r="G2841" t="s">
        <v>333</v>
      </c>
      <c r="H2841">
        <v>17095</v>
      </c>
      <c r="I2841">
        <v>330</v>
      </c>
      <c r="J2841" t="s">
        <v>330</v>
      </c>
      <c r="K2841">
        <v>4</v>
      </c>
      <c r="L2841">
        <v>33</v>
      </c>
      <c r="M2841">
        <v>10</v>
      </c>
      <c r="O2841" t="s">
        <v>26</v>
      </c>
      <c r="P2841">
        <v>17095</v>
      </c>
      <c r="Q2841" t="s">
        <v>498</v>
      </c>
      <c r="R2841" t="s">
        <v>334</v>
      </c>
      <c r="S2841">
        <v>59001</v>
      </c>
      <c r="T2841" t="s">
        <v>336</v>
      </c>
    </row>
    <row r="2842" spans="1:20" x14ac:dyDescent="0.25">
      <c r="A2842" t="s">
        <v>993</v>
      </c>
      <c r="B2842" t="s">
        <v>849</v>
      </c>
      <c r="D2842">
        <v>908030001</v>
      </c>
      <c r="E2842" t="s">
        <v>793</v>
      </c>
      <c r="F2842" t="s">
        <v>794</v>
      </c>
      <c r="G2842" t="s">
        <v>333</v>
      </c>
      <c r="H2842">
        <v>17095</v>
      </c>
      <c r="I2842">
        <v>450</v>
      </c>
      <c r="J2842" t="s">
        <v>330</v>
      </c>
      <c r="K2842">
        <v>13</v>
      </c>
      <c r="L2842">
        <v>45</v>
      </c>
      <c r="M2842">
        <v>10</v>
      </c>
      <c r="O2842" t="s">
        <v>26</v>
      </c>
      <c r="P2842">
        <v>17095</v>
      </c>
      <c r="Q2842" t="s">
        <v>498</v>
      </c>
      <c r="R2842" t="s">
        <v>334</v>
      </c>
      <c r="S2842">
        <v>59001</v>
      </c>
      <c r="T2842" t="s">
        <v>336</v>
      </c>
    </row>
    <row r="2843" spans="1:20" x14ac:dyDescent="0.25">
      <c r="A2843" t="s">
        <v>1451</v>
      </c>
      <c r="B2843" t="s">
        <v>1012</v>
      </c>
      <c r="D2843">
        <v>903062010</v>
      </c>
      <c r="E2843" t="s">
        <v>1248</v>
      </c>
      <c r="F2843" t="s">
        <v>1249</v>
      </c>
      <c r="G2843" t="s">
        <v>333</v>
      </c>
      <c r="H2843">
        <v>17095</v>
      </c>
      <c r="I2843">
        <v>660</v>
      </c>
      <c r="J2843" t="s">
        <v>330</v>
      </c>
      <c r="K2843">
        <v>1</v>
      </c>
      <c r="L2843">
        <v>33</v>
      </c>
      <c r="M2843">
        <v>20</v>
      </c>
      <c r="O2843" t="s">
        <v>26</v>
      </c>
      <c r="P2843">
        <v>17095</v>
      </c>
      <c r="Q2843" t="s">
        <v>498</v>
      </c>
      <c r="R2843" t="s">
        <v>334</v>
      </c>
      <c r="S2843">
        <v>59001</v>
      </c>
      <c r="T2843" t="s">
        <v>336</v>
      </c>
    </row>
    <row r="2844" spans="1:20" x14ac:dyDescent="0.25">
      <c r="A2844" t="s">
        <v>1382</v>
      </c>
      <c r="B2844" t="s">
        <v>358</v>
      </c>
      <c r="D2844">
        <v>902064001</v>
      </c>
      <c r="E2844" t="s">
        <v>873</v>
      </c>
      <c r="F2844" t="s">
        <v>874</v>
      </c>
      <c r="G2844" t="s">
        <v>333</v>
      </c>
      <c r="H2844">
        <v>17095</v>
      </c>
      <c r="I2844">
        <v>33.799999999999997</v>
      </c>
      <c r="J2844" t="s">
        <v>330</v>
      </c>
      <c r="K2844">
        <v>3</v>
      </c>
      <c r="L2844">
        <v>33.799999999999997</v>
      </c>
      <c r="M2844">
        <v>1</v>
      </c>
      <c r="O2844" t="s">
        <v>26</v>
      </c>
      <c r="P2844">
        <v>17095</v>
      </c>
      <c r="Q2844" t="s">
        <v>498</v>
      </c>
      <c r="R2844" t="s">
        <v>334</v>
      </c>
      <c r="S2844">
        <v>59001</v>
      </c>
      <c r="T2844" t="s">
        <v>336</v>
      </c>
    </row>
    <row r="2845" spans="1:20" x14ac:dyDescent="0.25">
      <c r="A2845" t="s">
        <v>1382</v>
      </c>
      <c r="B2845" t="s">
        <v>358</v>
      </c>
      <c r="D2845">
        <v>902064001</v>
      </c>
      <c r="E2845" t="s">
        <v>873</v>
      </c>
      <c r="F2845" t="s">
        <v>874</v>
      </c>
      <c r="G2845" t="s">
        <v>333</v>
      </c>
      <c r="H2845">
        <v>17095</v>
      </c>
      <c r="I2845">
        <v>855</v>
      </c>
      <c r="J2845" t="s">
        <v>330</v>
      </c>
      <c r="K2845">
        <v>4</v>
      </c>
      <c r="L2845">
        <v>45</v>
      </c>
      <c r="M2845">
        <v>19</v>
      </c>
      <c r="O2845" t="s">
        <v>26</v>
      </c>
      <c r="P2845">
        <v>17095</v>
      </c>
      <c r="Q2845" t="s">
        <v>498</v>
      </c>
      <c r="R2845" t="s">
        <v>334</v>
      </c>
      <c r="S2845">
        <v>59001</v>
      </c>
      <c r="T2845" t="s">
        <v>336</v>
      </c>
    </row>
    <row r="2846" spans="1:20" x14ac:dyDescent="0.25">
      <c r="A2846" t="s">
        <v>1517</v>
      </c>
      <c r="B2846" t="s">
        <v>441</v>
      </c>
      <c r="D2846">
        <v>907016010</v>
      </c>
      <c r="E2846" t="s">
        <v>1254</v>
      </c>
      <c r="F2846" t="s">
        <v>1255</v>
      </c>
      <c r="G2846" t="s">
        <v>333</v>
      </c>
      <c r="H2846">
        <v>17095</v>
      </c>
      <c r="I2846">
        <v>743.4</v>
      </c>
      <c r="J2846" t="s">
        <v>330</v>
      </c>
      <c r="K2846">
        <v>6</v>
      </c>
      <c r="L2846">
        <v>37.17</v>
      </c>
      <c r="M2846">
        <v>20</v>
      </c>
      <c r="O2846" t="s">
        <v>26</v>
      </c>
      <c r="P2846">
        <v>17095</v>
      </c>
      <c r="Q2846" t="s">
        <v>498</v>
      </c>
      <c r="R2846" t="s">
        <v>334</v>
      </c>
      <c r="S2846">
        <v>59001</v>
      </c>
      <c r="T2846" t="s">
        <v>336</v>
      </c>
    </row>
    <row r="2847" spans="1:20" x14ac:dyDescent="0.25">
      <c r="A2847" t="s">
        <v>1256</v>
      </c>
      <c r="B2847" t="s">
        <v>413</v>
      </c>
      <c r="D2847">
        <v>907016010</v>
      </c>
      <c r="E2847" t="s">
        <v>1254</v>
      </c>
      <c r="F2847" t="s">
        <v>1255</v>
      </c>
      <c r="G2847" t="s">
        <v>333</v>
      </c>
      <c r="H2847">
        <v>17095</v>
      </c>
      <c r="I2847">
        <v>900</v>
      </c>
      <c r="J2847" t="s">
        <v>330</v>
      </c>
      <c r="K2847">
        <v>17</v>
      </c>
      <c r="L2847">
        <v>45</v>
      </c>
      <c r="M2847">
        <v>20</v>
      </c>
      <c r="O2847" t="s">
        <v>26</v>
      </c>
      <c r="P2847">
        <v>17095</v>
      </c>
      <c r="Q2847" t="s">
        <v>498</v>
      </c>
      <c r="R2847" t="s">
        <v>334</v>
      </c>
      <c r="S2847">
        <v>59001</v>
      </c>
      <c r="T2847" t="s">
        <v>336</v>
      </c>
    </row>
    <row r="2848" spans="1:20" x14ac:dyDescent="0.25">
      <c r="A2848" t="s">
        <v>1207</v>
      </c>
      <c r="B2848" t="s">
        <v>351</v>
      </c>
      <c r="D2848">
        <v>906019001</v>
      </c>
      <c r="E2848" t="s">
        <v>877</v>
      </c>
      <c r="F2848" t="s">
        <v>878</v>
      </c>
      <c r="G2848" t="s">
        <v>333</v>
      </c>
      <c r="H2848">
        <v>17095</v>
      </c>
      <c r="I2848">
        <v>446.04</v>
      </c>
      <c r="J2848" t="s">
        <v>330</v>
      </c>
      <c r="K2848">
        <v>12</v>
      </c>
      <c r="L2848">
        <v>37.17</v>
      </c>
      <c r="M2848">
        <v>12</v>
      </c>
      <c r="O2848" t="s">
        <v>26</v>
      </c>
      <c r="P2848">
        <v>17095</v>
      </c>
      <c r="Q2848" t="s">
        <v>498</v>
      </c>
      <c r="R2848" t="s">
        <v>334</v>
      </c>
      <c r="S2848">
        <v>59001</v>
      </c>
      <c r="T2848" t="s">
        <v>336</v>
      </c>
    </row>
    <row r="2849" spans="1:20" x14ac:dyDescent="0.25">
      <c r="A2849" t="s">
        <v>1001</v>
      </c>
      <c r="B2849" t="s">
        <v>351</v>
      </c>
      <c r="D2849">
        <v>906019001</v>
      </c>
      <c r="E2849" t="s">
        <v>877</v>
      </c>
      <c r="F2849" t="s">
        <v>878</v>
      </c>
      <c r="G2849" t="s">
        <v>333</v>
      </c>
      <c r="H2849">
        <v>17095</v>
      </c>
      <c r="I2849">
        <v>557.54999999999995</v>
      </c>
      <c r="J2849" t="s">
        <v>330</v>
      </c>
      <c r="K2849">
        <v>8</v>
      </c>
      <c r="L2849">
        <v>37.17</v>
      </c>
      <c r="M2849">
        <v>15</v>
      </c>
      <c r="O2849" t="s">
        <v>26</v>
      </c>
      <c r="P2849">
        <v>17095</v>
      </c>
      <c r="Q2849" t="s">
        <v>498</v>
      </c>
      <c r="R2849" t="s">
        <v>334</v>
      </c>
      <c r="S2849">
        <v>59001</v>
      </c>
      <c r="T2849" t="s">
        <v>336</v>
      </c>
    </row>
    <row r="2850" spans="1:20" x14ac:dyDescent="0.25">
      <c r="A2850" t="s">
        <v>1258</v>
      </c>
      <c r="B2850" t="s">
        <v>593</v>
      </c>
      <c r="D2850">
        <v>906019001</v>
      </c>
      <c r="E2850" t="s">
        <v>877</v>
      </c>
      <c r="F2850" t="s">
        <v>878</v>
      </c>
      <c r="G2850" t="s">
        <v>333</v>
      </c>
      <c r="H2850">
        <v>17095</v>
      </c>
      <c r="I2850">
        <v>720</v>
      </c>
      <c r="J2850" t="s">
        <v>330</v>
      </c>
      <c r="K2850">
        <v>14</v>
      </c>
      <c r="L2850">
        <v>45</v>
      </c>
      <c r="M2850">
        <v>16</v>
      </c>
      <c r="O2850" t="s">
        <v>26</v>
      </c>
      <c r="P2850">
        <v>17095</v>
      </c>
      <c r="Q2850" t="s">
        <v>498</v>
      </c>
      <c r="R2850" t="s">
        <v>334</v>
      </c>
      <c r="S2850">
        <v>59001</v>
      </c>
      <c r="T2850" t="s">
        <v>336</v>
      </c>
    </row>
    <row r="2851" spans="1:20" x14ac:dyDescent="0.25">
      <c r="A2851" t="s">
        <v>1230</v>
      </c>
      <c r="B2851" t="s">
        <v>358</v>
      </c>
      <c r="D2851">
        <v>908048001</v>
      </c>
      <c r="E2851" t="s">
        <v>881</v>
      </c>
      <c r="F2851" t="s">
        <v>882</v>
      </c>
      <c r="G2851" t="s">
        <v>333</v>
      </c>
      <c r="H2851">
        <v>17095</v>
      </c>
      <c r="I2851">
        <v>1216.8</v>
      </c>
      <c r="J2851" t="s">
        <v>330</v>
      </c>
      <c r="K2851">
        <v>16</v>
      </c>
      <c r="L2851">
        <v>33.799999999999997</v>
      </c>
      <c r="M2851">
        <v>36</v>
      </c>
      <c r="O2851" t="s">
        <v>26</v>
      </c>
      <c r="P2851">
        <v>17095</v>
      </c>
      <c r="Q2851" t="s">
        <v>498</v>
      </c>
      <c r="R2851" t="s">
        <v>334</v>
      </c>
      <c r="S2851">
        <v>59001</v>
      </c>
      <c r="T2851" t="s">
        <v>336</v>
      </c>
    </row>
    <row r="2852" spans="1:20" x14ac:dyDescent="0.25">
      <c r="A2852" t="s">
        <v>1230</v>
      </c>
      <c r="B2852" t="s">
        <v>358</v>
      </c>
      <c r="D2852">
        <v>908048001</v>
      </c>
      <c r="E2852" t="s">
        <v>881</v>
      </c>
      <c r="F2852" t="s">
        <v>882</v>
      </c>
      <c r="G2852" t="s">
        <v>333</v>
      </c>
      <c r="H2852">
        <v>17095</v>
      </c>
      <c r="I2852">
        <v>473.2</v>
      </c>
      <c r="J2852" t="s">
        <v>330</v>
      </c>
      <c r="K2852">
        <v>17</v>
      </c>
      <c r="L2852">
        <v>33.799999999999997</v>
      </c>
      <c r="M2852">
        <v>14</v>
      </c>
      <c r="O2852" t="s">
        <v>26</v>
      </c>
      <c r="P2852">
        <v>17095</v>
      </c>
      <c r="Q2852" t="s">
        <v>498</v>
      </c>
      <c r="R2852" t="s">
        <v>334</v>
      </c>
      <c r="S2852">
        <v>59001</v>
      </c>
      <c r="T2852" t="s">
        <v>336</v>
      </c>
    </row>
    <row r="2853" spans="1:20" x14ac:dyDescent="0.25">
      <c r="A2853" t="s">
        <v>1013</v>
      </c>
      <c r="B2853" t="s">
        <v>849</v>
      </c>
      <c r="D2853">
        <v>908048001</v>
      </c>
      <c r="E2853" t="s">
        <v>881</v>
      </c>
      <c r="F2853" t="s">
        <v>882</v>
      </c>
      <c r="G2853" t="s">
        <v>333</v>
      </c>
      <c r="H2853">
        <v>17095</v>
      </c>
      <c r="I2853">
        <v>225</v>
      </c>
      <c r="J2853" t="s">
        <v>330</v>
      </c>
      <c r="K2853">
        <v>6</v>
      </c>
      <c r="L2853">
        <v>45</v>
      </c>
      <c r="M2853">
        <v>5</v>
      </c>
      <c r="O2853" t="s">
        <v>26</v>
      </c>
      <c r="P2853">
        <v>17095</v>
      </c>
      <c r="Q2853" t="s">
        <v>498</v>
      </c>
      <c r="R2853" t="s">
        <v>334</v>
      </c>
      <c r="S2853">
        <v>59001</v>
      </c>
      <c r="T2853" t="s">
        <v>336</v>
      </c>
    </row>
    <row r="2854" spans="1:20" x14ac:dyDescent="0.25">
      <c r="A2854" t="s">
        <v>1213</v>
      </c>
      <c r="B2854" t="s">
        <v>849</v>
      </c>
      <c r="D2854">
        <v>901057001</v>
      </c>
      <c r="E2854" t="s">
        <v>813</v>
      </c>
      <c r="F2854" t="s">
        <v>814</v>
      </c>
      <c r="G2854" t="s">
        <v>333</v>
      </c>
      <c r="H2854">
        <v>17095</v>
      </c>
      <c r="I2854">
        <v>450</v>
      </c>
      <c r="J2854" t="s">
        <v>330</v>
      </c>
      <c r="K2854">
        <v>9</v>
      </c>
      <c r="L2854">
        <v>45</v>
      </c>
      <c r="M2854">
        <v>10</v>
      </c>
      <c r="O2854" t="s">
        <v>26</v>
      </c>
      <c r="P2854">
        <v>17095</v>
      </c>
      <c r="Q2854" t="s">
        <v>498</v>
      </c>
      <c r="R2854" t="s">
        <v>334</v>
      </c>
      <c r="S2854">
        <v>59001</v>
      </c>
      <c r="T2854" t="s">
        <v>336</v>
      </c>
    </row>
    <row r="2855" spans="1:20" x14ac:dyDescent="0.25">
      <c r="A2855" t="s">
        <v>1287</v>
      </c>
      <c r="B2855" t="s">
        <v>358</v>
      </c>
      <c r="D2855">
        <v>901090070</v>
      </c>
      <c r="E2855" t="s">
        <v>945</v>
      </c>
      <c r="F2855" t="s">
        <v>1021</v>
      </c>
      <c r="G2855" t="s">
        <v>333</v>
      </c>
      <c r="H2855">
        <v>17095</v>
      </c>
      <c r="I2855">
        <v>338</v>
      </c>
      <c r="J2855" t="s">
        <v>330</v>
      </c>
      <c r="K2855">
        <v>10</v>
      </c>
      <c r="L2855">
        <v>33.799999999999997</v>
      </c>
      <c r="M2855">
        <v>10</v>
      </c>
      <c r="O2855" t="s">
        <v>26</v>
      </c>
      <c r="P2855">
        <v>17095</v>
      </c>
      <c r="Q2855" t="s">
        <v>498</v>
      </c>
      <c r="R2855" t="s">
        <v>334</v>
      </c>
      <c r="S2855">
        <v>59001</v>
      </c>
      <c r="T2855" t="s">
        <v>336</v>
      </c>
    </row>
    <row r="2856" spans="1:20" x14ac:dyDescent="0.25">
      <c r="A2856" t="s">
        <v>888</v>
      </c>
      <c r="B2856" t="s">
        <v>568</v>
      </c>
      <c r="D2856">
        <v>904017050</v>
      </c>
      <c r="E2856" t="s">
        <v>889</v>
      </c>
      <c r="F2856" t="s">
        <v>890</v>
      </c>
      <c r="G2856" t="s">
        <v>333</v>
      </c>
      <c r="H2856">
        <v>17095</v>
      </c>
      <c r="I2856">
        <v>185.85</v>
      </c>
      <c r="J2856" t="s">
        <v>330</v>
      </c>
      <c r="K2856">
        <v>44</v>
      </c>
      <c r="L2856">
        <v>37.17</v>
      </c>
      <c r="M2856">
        <v>5</v>
      </c>
      <c r="O2856" t="s">
        <v>26</v>
      </c>
      <c r="P2856">
        <v>17095</v>
      </c>
      <c r="Q2856" t="s">
        <v>498</v>
      </c>
      <c r="R2856" t="s">
        <v>334</v>
      </c>
      <c r="S2856">
        <v>59001</v>
      </c>
      <c r="T2856" t="s">
        <v>336</v>
      </c>
    </row>
    <row r="2857" spans="1:20" x14ac:dyDescent="0.25">
      <c r="A2857" t="s">
        <v>1456</v>
      </c>
      <c r="B2857" t="s">
        <v>849</v>
      </c>
      <c r="D2857">
        <v>901010001</v>
      </c>
      <c r="E2857" t="s">
        <v>900</v>
      </c>
      <c r="F2857" t="s">
        <v>901</v>
      </c>
      <c r="G2857" t="s">
        <v>333</v>
      </c>
      <c r="H2857">
        <v>17095</v>
      </c>
      <c r="I2857">
        <v>135</v>
      </c>
      <c r="J2857" t="s">
        <v>330</v>
      </c>
      <c r="K2857">
        <v>5</v>
      </c>
      <c r="L2857">
        <v>45</v>
      </c>
      <c r="M2857">
        <v>3</v>
      </c>
      <c r="O2857" t="s">
        <v>26</v>
      </c>
      <c r="P2857">
        <v>17095</v>
      </c>
      <c r="Q2857" t="s">
        <v>498</v>
      </c>
      <c r="R2857" t="s">
        <v>334</v>
      </c>
      <c r="S2857">
        <v>59001</v>
      </c>
      <c r="T2857" t="s">
        <v>336</v>
      </c>
    </row>
    <row r="2858" spans="1:20" x14ac:dyDescent="0.25">
      <c r="A2858" t="s">
        <v>1475</v>
      </c>
      <c r="B2858" t="s">
        <v>887</v>
      </c>
      <c r="D2858">
        <v>909090030</v>
      </c>
      <c r="E2858" t="s">
        <v>896</v>
      </c>
      <c r="F2858" t="s">
        <v>897</v>
      </c>
      <c r="G2858" t="s">
        <v>333</v>
      </c>
      <c r="H2858">
        <v>17095</v>
      </c>
      <c r="I2858">
        <v>66</v>
      </c>
      <c r="J2858" t="s">
        <v>330</v>
      </c>
      <c r="K2858">
        <v>5</v>
      </c>
      <c r="L2858">
        <v>33</v>
      </c>
      <c r="M2858">
        <v>2</v>
      </c>
      <c r="O2858" t="s">
        <v>26</v>
      </c>
      <c r="P2858">
        <v>17095</v>
      </c>
      <c r="Q2858" t="s">
        <v>498</v>
      </c>
      <c r="R2858" t="s">
        <v>334</v>
      </c>
      <c r="S2858">
        <v>59001</v>
      </c>
      <c r="T2858" t="s">
        <v>336</v>
      </c>
    </row>
    <row r="2859" spans="1:20" x14ac:dyDescent="0.25">
      <c r="A2859" t="s">
        <v>1405</v>
      </c>
      <c r="B2859" t="s">
        <v>773</v>
      </c>
      <c r="D2859">
        <v>903034001</v>
      </c>
      <c r="E2859" t="s">
        <v>892</v>
      </c>
      <c r="F2859" t="s">
        <v>893</v>
      </c>
      <c r="G2859" t="s">
        <v>333</v>
      </c>
      <c r="H2859">
        <v>17095</v>
      </c>
      <c r="I2859">
        <v>371.7</v>
      </c>
      <c r="J2859" t="s">
        <v>330</v>
      </c>
      <c r="K2859">
        <v>10</v>
      </c>
      <c r="L2859">
        <v>37.17</v>
      </c>
      <c r="M2859">
        <v>10</v>
      </c>
      <c r="O2859" t="s">
        <v>26</v>
      </c>
      <c r="P2859">
        <v>17095</v>
      </c>
      <c r="Q2859" t="s">
        <v>498</v>
      </c>
      <c r="R2859" t="s">
        <v>334</v>
      </c>
      <c r="S2859">
        <v>59001</v>
      </c>
      <c r="T2859" t="s">
        <v>336</v>
      </c>
    </row>
    <row r="2860" spans="1:20" x14ac:dyDescent="0.25">
      <c r="A2860" t="s">
        <v>1400</v>
      </c>
      <c r="B2860" t="s">
        <v>356</v>
      </c>
      <c r="D2860">
        <v>905039001</v>
      </c>
      <c r="E2860" t="s">
        <v>913</v>
      </c>
      <c r="F2860" t="s">
        <v>914</v>
      </c>
      <c r="G2860" t="s">
        <v>333</v>
      </c>
      <c r="H2860">
        <v>17095</v>
      </c>
      <c r="I2860">
        <v>557.54999999999995</v>
      </c>
      <c r="J2860" t="s">
        <v>330</v>
      </c>
      <c r="K2860">
        <v>15</v>
      </c>
      <c r="L2860">
        <v>37.17</v>
      </c>
      <c r="M2860">
        <v>15</v>
      </c>
      <c r="O2860" t="s">
        <v>26</v>
      </c>
      <c r="P2860">
        <v>17095</v>
      </c>
      <c r="Q2860" t="s">
        <v>498</v>
      </c>
      <c r="R2860" t="s">
        <v>334</v>
      </c>
      <c r="S2860">
        <v>59001</v>
      </c>
      <c r="T2860" t="s">
        <v>336</v>
      </c>
    </row>
    <row r="2861" spans="1:20" x14ac:dyDescent="0.25">
      <c r="A2861" t="s">
        <v>1290</v>
      </c>
      <c r="B2861" t="s">
        <v>773</v>
      </c>
      <c r="D2861">
        <v>908023010</v>
      </c>
      <c r="E2861" t="s">
        <v>820</v>
      </c>
      <c r="F2861" t="s">
        <v>821</v>
      </c>
      <c r="G2861" t="s">
        <v>333</v>
      </c>
      <c r="H2861">
        <v>17095</v>
      </c>
      <c r="I2861">
        <v>557.54999999999995</v>
      </c>
      <c r="J2861" t="s">
        <v>330</v>
      </c>
      <c r="K2861">
        <v>16</v>
      </c>
      <c r="L2861">
        <v>37.17</v>
      </c>
      <c r="M2861">
        <v>15</v>
      </c>
      <c r="O2861" t="s">
        <v>26</v>
      </c>
      <c r="P2861">
        <v>17095</v>
      </c>
      <c r="Q2861" t="s">
        <v>498</v>
      </c>
      <c r="R2861" t="s">
        <v>334</v>
      </c>
      <c r="S2861">
        <v>59001</v>
      </c>
      <c r="T2861" t="s">
        <v>336</v>
      </c>
    </row>
    <row r="2862" spans="1:20" x14ac:dyDescent="0.25">
      <c r="A2862" t="s">
        <v>1386</v>
      </c>
      <c r="B2862" t="s">
        <v>788</v>
      </c>
      <c r="D2862">
        <v>908023010</v>
      </c>
      <c r="E2862" t="s">
        <v>820</v>
      </c>
      <c r="F2862" t="s">
        <v>821</v>
      </c>
      <c r="G2862" t="s">
        <v>333</v>
      </c>
      <c r="H2862">
        <v>17095</v>
      </c>
      <c r="I2862">
        <v>371.7</v>
      </c>
      <c r="J2862" t="s">
        <v>330</v>
      </c>
      <c r="K2862">
        <v>5</v>
      </c>
      <c r="L2862">
        <v>37.17</v>
      </c>
      <c r="M2862">
        <v>10</v>
      </c>
      <c r="O2862" t="s">
        <v>26</v>
      </c>
      <c r="P2862">
        <v>17095</v>
      </c>
      <c r="Q2862" t="s">
        <v>498</v>
      </c>
      <c r="R2862" t="s">
        <v>334</v>
      </c>
      <c r="S2862">
        <v>59001</v>
      </c>
      <c r="T2862" t="s">
        <v>336</v>
      </c>
    </row>
    <row r="2863" spans="1:20" x14ac:dyDescent="0.25">
      <c r="A2863" t="s">
        <v>1042</v>
      </c>
      <c r="B2863" t="s">
        <v>580</v>
      </c>
      <c r="D2863">
        <v>908023010</v>
      </c>
      <c r="E2863" t="s">
        <v>820</v>
      </c>
      <c r="F2863" t="s">
        <v>821</v>
      </c>
      <c r="G2863" t="s">
        <v>333</v>
      </c>
      <c r="H2863">
        <v>17095</v>
      </c>
      <c r="I2863">
        <v>169</v>
      </c>
      <c r="J2863" t="s">
        <v>330</v>
      </c>
      <c r="K2863">
        <v>12</v>
      </c>
      <c r="L2863">
        <v>33.799999999999997</v>
      </c>
      <c r="M2863">
        <v>5</v>
      </c>
      <c r="O2863" t="s">
        <v>26</v>
      </c>
      <c r="P2863">
        <v>17095</v>
      </c>
      <c r="Q2863" t="s">
        <v>498</v>
      </c>
      <c r="R2863" t="s">
        <v>334</v>
      </c>
      <c r="S2863">
        <v>59001</v>
      </c>
      <c r="T2863" t="s">
        <v>336</v>
      </c>
    </row>
    <row r="2864" spans="1:20" x14ac:dyDescent="0.25">
      <c r="A2864" t="s">
        <v>1350</v>
      </c>
      <c r="B2864" t="s">
        <v>849</v>
      </c>
      <c r="D2864">
        <v>905025001</v>
      </c>
      <c r="E2864" t="s">
        <v>909</v>
      </c>
      <c r="F2864" t="s">
        <v>910</v>
      </c>
      <c r="G2864" t="s">
        <v>333</v>
      </c>
      <c r="H2864">
        <v>17095</v>
      </c>
      <c r="I2864">
        <v>450</v>
      </c>
      <c r="J2864" t="s">
        <v>330</v>
      </c>
      <c r="K2864">
        <v>16</v>
      </c>
      <c r="L2864">
        <v>45</v>
      </c>
      <c r="M2864">
        <v>10</v>
      </c>
      <c r="O2864" t="s">
        <v>26</v>
      </c>
      <c r="P2864">
        <v>17095</v>
      </c>
      <c r="Q2864" t="s">
        <v>498</v>
      </c>
      <c r="R2864" t="s">
        <v>334</v>
      </c>
      <c r="S2864">
        <v>59001</v>
      </c>
      <c r="T2864" t="s">
        <v>336</v>
      </c>
    </row>
    <row r="2865" spans="1:20" x14ac:dyDescent="0.25">
      <c r="A2865" t="s">
        <v>1162</v>
      </c>
      <c r="B2865" t="s">
        <v>358</v>
      </c>
      <c r="D2865">
        <v>905025001</v>
      </c>
      <c r="E2865" t="s">
        <v>909</v>
      </c>
      <c r="F2865" t="s">
        <v>910</v>
      </c>
      <c r="G2865" t="s">
        <v>333</v>
      </c>
      <c r="H2865">
        <v>17095</v>
      </c>
      <c r="I2865">
        <v>507</v>
      </c>
      <c r="J2865" t="s">
        <v>330</v>
      </c>
      <c r="K2865">
        <v>1</v>
      </c>
      <c r="L2865">
        <v>33.799999999999997</v>
      </c>
      <c r="M2865">
        <v>15</v>
      </c>
      <c r="O2865" t="s">
        <v>26</v>
      </c>
      <c r="P2865">
        <v>17095</v>
      </c>
      <c r="Q2865" t="s">
        <v>498</v>
      </c>
      <c r="R2865" t="s">
        <v>334</v>
      </c>
      <c r="S2865">
        <v>59001</v>
      </c>
      <c r="T2865" t="s">
        <v>336</v>
      </c>
    </row>
    <row r="2866" spans="1:20" x14ac:dyDescent="0.25">
      <c r="A2866" t="s">
        <v>912</v>
      </c>
      <c r="B2866" t="s">
        <v>413</v>
      </c>
      <c r="D2866">
        <v>905039001</v>
      </c>
      <c r="E2866" t="s">
        <v>913</v>
      </c>
      <c r="F2866" t="s">
        <v>914</v>
      </c>
      <c r="G2866" t="s">
        <v>333</v>
      </c>
      <c r="H2866">
        <v>17095</v>
      </c>
      <c r="I2866">
        <v>450</v>
      </c>
      <c r="J2866" t="s">
        <v>330</v>
      </c>
      <c r="K2866">
        <v>5</v>
      </c>
      <c r="L2866">
        <v>45</v>
      </c>
      <c r="M2866">
        <v>10</v>
      </c>
      <c r="O2866" t="s">
        <v>26</v>
      </c>
      <c r="P2866">
        <v>17095</v>
      </c>
      <c r="Q2866" t="s">
        <v>498</v>
      </c>
      <c r="R2866" t="s">
        <v>334</v>
      </c>
      <c r="S2866">
        <v>59001</v>
      </c>
      <c r="T2866" t="s">
        <v>336</v>
      </c>
    </row>
    <row r="2867" spans="1:20" x14ac:dyDescent="0.25">
      <c r="A2867" t="s">
        <v>1137</v>
      </c>
      <c r="B2867" t="s">
        <v>503</v>
      </c>
      <c r="D2867">
        <v>905039001</v>
      </c>
      <c r="E2867" t="s">
        <v>913</v>
      </c>
      <c r="F2867" t="s">
        <v>914</v>
      </c>
      <c r="G2867" t="s">
        <v>333</v>
      </c>
      <c r="H2867">
        <v>17095</v>
      </c>
      <c r="I2867">
        <v>371.7</v>
      </c>
      <c r="J2867" t="s">
        <v>330</v>
      </c>
      <c r="K2867">
        <v>16</v>
      </c>
      <c r="L2867">
        <v>37.17</v>
      </c>
      <c r="M2867">
        <v>10</v>
      </c>
      <c r="O2867" t="s">
        <v>26</v>
      </c>
      <c r="P2867">
        <v>17095</v>
      </c>
      <c r="Q2867" t="s">
        <v>498</v>
      </c>
      <c r="R2867" t="s">
        <v>334</v>
      </c>
      <c r="S2867">
        <v>59001</v>
      </c>
      <c r="T2867" t="s">
        <v>336</v>
      </c>
    </row>
    <row r="2868" spans="1:20" x14ac:dyDescent="0.25">
      <c r="A2868" t="s">
        <v>915</v>
      </c>
      <c r="B2868" t="s">
        <v>849</v>
      </c>
      <c r="D2868">
        <v>905039001</v>
      </c>
      <c r="E2868" t="s">
        <v>913</v>
      </c>
      <c r="F2868" t="s">
        <v>914</v>
      </c>
      <c r="G2868" t="s">
        <v>333</v>
      </c>
      <c r="H2868">
        <v>17095</v>
      </c>
      <c r="I2868">
        <v>330</v>
      </c>
      <c r="J2868" t="s">
        <v>330</v>
      </c>
      <c r="K2868">
        <v>3</v>
      </c>
      <c r="L2868">
        <v>33</v>
      </c>
      <c r="M2868">
        <v>10</v>
      </c>
      <c r="O2868" t="s">
        <v>26</v>
      </c>
      <c r="P2868">
        <v>17095</v>
      </c>
      <c r="Q2868" t="s">
        <v>498</v>
      </c>
      <c r="R2868" t="s">
        <v>334</v>
      </c>
      <c r="S2868">
        <v>59001</v>
      </c>
      <c r="T2868" t="s">
        <v>336</v>
      </c>
    </row>
    <row r="2869" spans="1:20" x14ac:dyDescent="0.25">
      <c r="A2869" t="s">
        <v>918</v>
      </c>
      <c r="B2869" t="s">
        <v>759</v>
      </c>
      <c r="D2869">
        <v>902029010</v>
      </c>
      <c r="E2869" t="s">
        <v>774</v>
      </c>
      <c r="F2869" t="s">
        <v>919</v>
      </c>
      <c r="G2869" t="s">
        <v>333</v>
      </c>
      <c r="H2869">
        <v>17095</v>
      </c>
      <c r="I2869">
        <v>900</v>
      </c>
      <c r="J2869" t="s">
        <v>330</v>
      </c>
      <c r="K2869">
        <v>23</v>
      </c>
      <c r="L2869">
        <v>45</v>
      </c>
      <c r="M2869">
        <v>20</v>
      </c>
      <c r="O2869" t="s">
        <v>26</v>
      </c>
      <c r="P2869">
        <v>17095</v>
      </c>
      <c r="Q2869" t="s">
        <v>498</v>
      </c>
      <c r="R2869" t="s">
        <v>334</v>
      </c>
      <c r="S2869">
        <v>59001</v>
      </c>
      <c r="T2869" t="s">
        <v>336</v>
      </c>
    </row>
    <row r="2870" spans="1:20" x14ac:dyDescent="0.25">
      <c r="A2870" t="s">
        <v>1530</v>
      </c>
      <c r="B2870" t="s">
        <v>358</v>
      </c>
      <c r="D2870">
        <v>908000000</v>
      </c>
      <c r="E2870" t="s">
        <v>1102</v>
      </c>
      <c r="F2870" t="s">
        <v>1233</v>
      </c>
      <c r="G2870" t="s">
        <v>333</v>
      </c>
      <c r="H2870">
        <v>17097</v>
      </c>
      <c r="I2870">
        <v>223.85</v>
      </c>
      <c r="J2870" t="s">
        <v>330</v>
      </c>
      <c r="K2870">
        <v>5</v>
      </c>
      <c r="L2870">
        <v>44.77</v>
      </c>
      <c r="M2870">
        <v>5</v>
      </c>
      <c r="O2870" t="s">
        <v>26</v>
      </c>
      <c r="P2870">
        <v>17097</v>
      </c>
      <c r="Q2870" t="s">
        <v>499</v>
      </c>
      <c r="R2870" t="s">
        <v>334</v>
      </c>
      <c r="S2870">
        <v>59001</v>
      </c>
      <c r="T2870" t="s">
        <v>336</v>
      </c>
    </row>
    <row r="2871" spans="1:20" x14ac:dyDescent="0.25">
      <c r="A2871" t="s">
        <v>920</v>
      </c>
      <c r="B2871" t="s">
        <v>570</v>
      </c>
      <c r="D2871">
        <v>904069020</v>
      </c>
      <c r="E2871" t="s">
        <v>921</v>
      </c>
      <c r="F2871" t="s">
        <v>922</v>
      </c>
      <c r="G2871" t="s">
        <v>333</v>
      </c>
      <c r="H2871">
        <v>17097</v>
      </c>
      <c r="I2871">
        <v>134.31</v>
      </c>
      <c r="J2871" t="s">
        <v>330</v>
      </c>
      <c r="K2871">
        <v>24</v>
      </c>
      <c r="L2871">
        <v>44.77</v>
      </c>
      <c r="M2871">
        <v>3</v>
      </c>
      <c r="O2871" t="s">
        <v>26</v>
      </c>
      <c r="P2871">
        <v>17097</v>
      </c>
      <c r="Q2871" t="s">
        <v>499</v>
      </c>
      <c r="R2871" t="s">
        <v>334</v>
      </c>
      <c r="S2871">
        <v>59001</v>
      </c>
      <c r="T2871" t="s">
        <v>336</v>
      </c>
    </row>
    <row r="2872" spans="1:20" x14ac:dyDescent="0.25">
      <c r="A2872" t="s">
        <v>831</v>
      </c>
      <c r="B2872" t="s">
        <v>358</v>
      </c>
      <c r="D2872">
        <v>904054001</v>
      </c>
      <c r="E2872" t="s">
        <v>832</v>
      </c>
      <c r="F2872" t="s">
        <v>833</v>
      </c>
      <c r="G2872" t="s">
        <v>333</v>
      </c>
      <c r="H2872">
        <v>17097</v>
      </c>
      <c r="I2872">
        <v>223.85</v>
      </c>
      <c r="J2872" t="s">
        <v>330</v>
      </c>
      <c r="K2872">
        <v>5</v>
      </c>
      <c r="L2872">
        <v>44.77</v>
      </c>
      <c r="M2872">
        <v>5</v>
      </c>
      <c r="O2872" t="s">
        <v>26</v>
      </c>
      <c r="P2872">
        <v>17097</v>
      </c>
      <c r="Q2872" t="s">
        <v>499</v>
      </c>
      <c r="R2872" t="s">
        <v>334</v>
      </c>
      <c r="S2872">
        <v>59001</v>
      </c>
      <c r="T2872" t="s">
        <v>336</v>
      </c>
    </row>
    <row r="2873" spans="1:20" x14ac:dyDescent="0.25">
      <c r="A2873" t="s">
        <v>1264</v>
      </c>
      <c r="B2873" t="s">
        <v>924</v>
      </c>
      <c r="D2873">
        <v>904054001</v>
      </c>
      <c r="E2873" t="s">
        <v>832</v>
      </c>
      <c r="F2873" t="s">
        <v>833</v>
      </c>
      <c r="G2873" t="s">
        <v>333</v>
      </c>
      <c r="H2873">
        <v>17097</v>
      </c>
      <c r="I2873">
        <v>98.5</v>
      </c>
      <c r="J2873" t="s">
        <v>330</v>
      </c>
      <c r="K2873">
        <v>17</v>
      </c>
      <c r="L2873">
        <v>49.25</v>
      </c>
      <c r="M2873">
        <v>2</v>
      </c>
      <c r="O2873" t="s">
        <v>26</v>
      </c>
      <c r="P2873">
        <v>17097</v>
      </c>
      <c r="Q2873" t="s">
        <v>499</v>
      </c>
      <c r="R2873" t="s">
        <v>334</v>
      </c>
      <c r="S2873">
        <v>59001</v>
      </c>
      <c r="T2873" t="s">
        <v>336</v>
      </c>
    </row>
    <row r="2874" spans="1:20" x14ac:dyDescent="0.25">
      <c r="A2874" t="s">
        <v>927</v>
      </c>
      <c r="B2874" t="s">
        <v>761</v>
      </c>
      <c r="D2874">
        <v>903044001</v>
      </c>
      <c r="E2874" t="s">
        <v>928</v>
      </c>
      <c r="F2874" t="s">
        <v>929</v>
      </c>
      <c r="G2874" t="s">
        <v>333</v>
      </c>
      <c r="H2874">
        <v>17097</v>
      </c>
      <c r="I2874">
        <v>223.85</v>
      </c>
      <c r="J2874" t="s">
        <v>330</v>
      </c>
      <c r="K2874">
        <v>12</v>
      </c>
      <c r="L2874">
        <v>44.77</v>
      </c>
      <c r="M2874">
        <v>5</v>
      </c>
      <c r="O2874" t="s">
        <v>26</v>
      </c>
      <c r="P2874">
        <v>17097</v>
      </c>
      <c r="Q2874" t="s">
        <v>499</v>
      </c>
      <c r="R2874" t="s">
        <v>334</v>
      </c>
      <c r="S2874">
        <v>59001</v>
      </c>
      <c r="T2874" t="s">
        <v>336</v>
      </c>
    </row>
    <row r="2875" spans="1:20" x14ac:dyDescent="0.25">
      <c r="A2875" t="s">
        <v>932</v>
      </c>
      <c r="B2875" t="s">
        <v>933</v>
      </c>
      <c r="D2875">
        <v>903044001</v>
      </c>
      <c r="E2875" t="s">
        <v>928</v>
      </c>
      <c r="F2875" t="s">
        <v>929</v>
      </c>
      <c r="G2875" t="s">
        <v>333</v>
      </c>
      <c r="H2875">
        <v>17097</v>
      </c>
      <c r="I2875">
        <v>179.08</v>
      </c>
      <c r="J2875" t="s">
        <v>330</v>
      </c>
      <c r="K2875">
        <v>3</v>
      </c>
      <c r="L2875">
        <v>44.77</v>
      </c>
      <c r="M2875">
        <v>4</v>
      </c>
      <c r="O2875" t="s">
        <v>26</v>
      </c>
      <c r="P2875">
        <v>17097</v>
      </c>
      <c r="Q2875" t="s">
        <v>499</v>
      </c>
      <c r="R2875" t="s">
        <v>334</v>
      </c>
      <c r="S2875">
        <v>59001</v>
      </c>
      <c r="T2875" t="s">
        <v>336</v>
      </c>
    </row>
    <row r="2876" spans="1:20" x14ac:dyDescent="0.25">
      <c r="A2876" t="s">
        <v>934</v>
      </c>
      <c r="B2876" t="s">
        <v>356</v>
      </c>
      <c r="D2876">
        <v>903044001</v>
      </c>
      <c r="E2876" t="s">
        <v>928</v>
      </c>
      <c r="F2876" t="s">
        <v>929</v>
      </c>
      <c r="G2876" t="s">
        <v>333</v>
      </c>
      <c r="H2876">
        <v>17097</v>
      </c>
      <c r="I2876">
        <v>89.54</v>
      </c>
      <c r="J2876" t="s">
        <v>330</v>
      </c>
      <c r="K2876">
        <v>10</v>
      </c>
      <c r="L2876">
        <v>44.77</v>
      </c>
      <c r="M2876">
        <v>2</v>
      </c>
      <c r="O2876" t="s">
        <v>26</v>
      </c>
      <c r="P2876">
        <v>17097</v>
      </c>
      <c r="Q2876" t="s">
        <v>499</v>
      </c>
      <c r="R2876" t="s">
        <v>334</v>
      </c>
      <c r="S2876">
        <v>59001</v>
      </c>
      <c r="T2876" t="s">
        <v>336</v>
      </c>
    </row>
    <row r="2877" spans="1:20" x14ac:dyDescent="0.25">
      <c r="A2877" t="s">
        <v>1470</v>
      </c>
      <c r="B2877" t="s">
        <v>765</v>
      </c>
      <c r="D2877">
        <v>908037001</v>
      </c>
      <c r="E2877" t="s">
        <v>1020</v>
      </c>
      <c r="F2877" t="s">
        <v>1170</v>
      </c>
      <c r="G2877" t="s">
        <v>333</v>
      </c>
      <c r="H2877">
        <v>17097</v>
      </c>
      <c r="I2877">
        <v>98.5</v>
      </c>
      <c r="J2877" t="s">
        <v>330</v>
      </c>
      <c r="K2877">
        <v>3</v>
      </c>
      <c r="L2877">
        <v>49.25</v>
      </c>
      <c r="M2877">
        <v>2</v>
      </c>
      <c r="O2877" t="s">
        <v>26</v>
      </c>
      <c r="P2877">
        <v>17097</v>
      </c>
      <c r="Q2877" t="s">
        <v>499</v>
      </c>
      <c r="R2877" t="s">
        <v>334</v>
      </c>
      <c r="S2877">
        <v>59001</v>
      </c>
      <c r="T2877" t="s">
        <v>336</v>
      </c>
    </row>
    <row r="2878" spans="1:20" x14ac:dyDescent="0.25">
      <c r="A2878" t="s">
        <v>1338</v>
      </c>
      <c r="B2878" t="s">
        <v>792</v>
      </c>
      <c r="D2878">
        <v>904054010</v>
      </c>
      <c r="E2878" t="s">
        <v>751</v>
      </c>
      <c r="F2878" t="s">
        <v>752</v>
      </c>
      <c r="G2878" t="s">
        <v>333</v>
      </c>
      <c r="H2878">
        <v>17097</v>
      </c>
      <c r="I2878">
        <v>591</v>
      </c>
      <c r="J2878" t="s">
        <v>330</v>
      </c>
      <c r="K2878">
        <v>17</v>
      </c>
      <c r="L2878">
        <v>49.25</v>
      </c>
      <c r="M2878">
        <v>12</v>
      </c>
      <c r="O2878" t="s">
        <v>26</v>
      </c>
      <c r="P2878">
        <v>17097</v>
      </c>
      <c r="Q2878" t="s">
        <v>499</v>
      </c>
      <c r="R2878" t="s">
        <v>334</v>
      </c>
      <c r="S2878">
        <v>59001</v>
      </c>
      <c r="T2878" t="s">
        <v>336</v>
      </c>
    </row>
    <row r="2879" spans="1:20" x14ac:dyDescent="0.25">
      <c r="A2879" t="s">
        <v>937</v>
      </c>
      <c r="B2879" t="s">
        <v>441</v>
      </c>
      <c r="D2879">
        <v>904054010</v>
      </c>
      <c r="E2879" t="s">
        <v>751</v>
      </c>
      <c r="F2879" t="s">
        <v>752</v>
      </c>
      <c r="G2879" t="s">
        <v>333</v>
      </c>
      <c r="H2879">
        <v>17097</v>
      </c>
      <c r="I2879">
        <v>223.85</v>
      </c>
      <c r="J2879" t="s">
        <v>330</v>
      </c>
      <c r="K2879">
        <v>11</v>
      </c>
      <c r="L2879">
        <v>44.77</v>
      </c>
      <c r="M2879">
        <v>5</v>
      </c>
      <c r="O2879" t="s">
        <v>26</v>
      </c>
      <c r="P2879">
        <v>17097</v>
      </c>
      <c r="Q2879" t="s">
        <v>499</v>
      </c>
      <c r="R2879" t="s">
        <v>334</v>
      </c>
      <c r="S2879">
        <v>59001</v>
      </c>
      <c r="T2879" t="s">
        <v>336</v>
      </c>
    </row>
    <row r="2880" spans="1:20" x14ac:dyDescent="0.25">
      <c r="A2880" t="s">
        <v>1113</v>
      </c>
      <c r="B2880" t="s">
        <v>755</v>
      </c>
      <c r="D2880">
        <v>904054010</v>
      </c>
      <c r="E2880" t="s">
        <v>751</v>
      </c>
      <c r="F2880" t="s">
        <v>752</v>
      </c>
      <c r="G2880" t="s">
        <v>333</v>
      </c>
      <c r="H2880">
        <v>17097</v>
      </c>
      <c r="I2880">
        <v>134.31</v>
      </c>
      <c r="J2880" t="s">
        <v>330</v>
      </c>
      <c r="K2880">
        <v>14</v>
      </c>
      <c r="L2880">
        <v>44.77</v>
      </c>
      <c r="M2880">
        <v>3</v>
      </c>
      <c r="O2880" t="s">
        <v>26</v>
      </c>
      <c r="P2880">
        <v>17097</v>
      </c>
      <c r="Q2880" t="s">
        <v>499</v>
      </c>
      <c r="R2880" t="s">
        <v>334</v>
      </c>
      <c r="S2880">
        <v>59001</v>
      </c>
      <c r="T2880" t="s">
        <v>336</v>
      </c>
    </row>
    <row r="2881" spans="1:20" x14ac:dyDescent="0.25">
      <c r="A2881" t="s">
        <v>1114</v>
      </c>
      <c r="B2881" t="s">
        <v>347</v>
      </c>
      <c r="D2881">
        <v>904054010</v>
      </c>
      <c r="E2881" t="s">
        <v>751</v>
      </c>
      <c r="F2881" t="s">
        <v>752</v>
      </c>
      <c r="G2881" t="s">
        <v>333</v>
      </c>
      <c r="H2881">
        <v>17097</v>
      </c>
      <c r="I2881">
        <v>246.25</v>
      </c>
      <c r="J2881" t="s">
        <v>330</v>
      </c>
      <c r="K2881">
        <v>9</v>
      </c>
      <c r="L2881">
        <v>49.25</v>
      </c>
      <c r="M2881">
        <v>5</v>
      </c>
      <c r="O2881" t="s">
        <v>26</v>
      </c>
      <c r="P2881">
        <v>17097</v>
      </c>
      <c r="Q2881" t="s">
        <v>499</v>
      </c>
      <c r="R2881" t="s">
        <v>334</v>
      </c>
      <c r="S2881">
        <v>59001</v>
      </c>
      <c r="T2881" t="s">
        <v>336</v>
      </c>
    </row>
    <row r="2882" spans="1:20" x14ac:dyDescent="0.25">
      <c r="A2882" t="s">
        <v>837</v>
      </c>
      <c r="B2882" t="s">
        <v>838</v>
      </c>
      <c r="D2882">
        <v>904052050</v>
      </c>
      <c r="E2882" t="s">
        <v>839</v>
      </c>
      <c r="F2882" t="s">
        <v>840</v>
      </c>
      <c r="G2882" t="s">
        <v>333</v>
      </c>
      <c r="H2882">
        <v>17097</v>
      </c>
      <c r="I2882">
        <v>1343.1</v>
      </c>
      <c r="J2882" t="s">
        <v>330</v>
      </c>
      <c r="K2882">
        <v>22</v>
      </c>
      <c r="L2882">
        <v>44.77</v>
      </c>
      <c r="M2882">
        <v>30</v>
      </c>
      <c r="O2882" t="s">
        <v>26</v>
      </c>
      <c r="P2882">
        <v>17097</v>
      </c>
      <c r="Q2882" t="s">
        <v>499</v>
      </c>
      <c r="R2882" t="s">
        <v>334</v>
      </c>
      <c r="S2882">
        <v>59001</v>
      </c>
      <c r="T2882" t="s">
        <v>336</v>
      </c>
    </row>
    <row r="2883" spans="1:20" x14ac:dyDescent="0.25">
      <c r="A2883" t="s">
        <v>943</v>
      </c>
      <c r="B2883" t="s">
        <v>441</v>
      </c>
      <c r="D2883">
        <v>904069001</v>
      </c>
      <c r="E2883" t="s">
        <v>842</v>
      </c>
      <c r="F2883" t="s">
        <v>843</v>
      </c>
      <c r="G2883" t="s">
        <v>333</v>
      </c>
      <c r="H2883">
        <v>17097</v>
      </c>
      <c r="I2883">
        <v>134.31</v>
      </c>
      <c r="J2883" t="s">
        <v>330</v>
      </c>
      <c r="K2883">
        <v>24</v>
      </c>
      <c r="L2883">
        <v>44.77</v>
      </c>
      <c r="M2883">
        <v>3</v>
      </c>
      <c r="O2883" t="s">
        <v>26</v>
      </c>
      <c r="P2883">
        <v>17097</v>
      </c>
      <c r="Q2883" t="s">
        <v>499</v>
      </c>
      <c r="R2883" t="s">
        <v>334</v>
      </c>
      <c r="S2883">
        <v>59001</v>
      </c>
      <c r="T2883" t="s">
        <v>336</v>
      </c>
    </row>
    <row r="2884" spans="1:20" x14ac:dyDescent="0.25">
      <c r="A2884" t="s">
        <v>1440</v>
      </c>
      <c r="B2884" t="s">
        <v>356</v>
      </c>
      <c r="D2884">
        <v>907036001</v>
      </c>
      <c r="E2884" t="s">
        <v>1271</v>
      </c>
      <c r="F2884" t="s">
        <v>1272</v>
      </c>
      <c r="G2884" t="s">
        <v>333</v>
      </c>
      <c r="H2884">
        <v>17097</v>
      </c>
      <c r="I2884">
        <v>671.55</v>
      </c>
      <c r="J2884" t="s">
        <v>330</v>
      </c>
      <c r="K2884">
        <v>6</v>
      </c>
      <c r="L2884">
        <v>44.77</v>
      </c>
      <c r="M2884">
        <v>15</v>
      </c>
      <c r="O2884" t="s">
        <v>26</v>
      </c>
      <c r="P2884">
        <v>17097</v>
      </c>
      <c r="Q2884" t="s">
        <v>499</v>
      </c>
      <c r="R2884" t="s">
        <v>334</v>
      </c>
      <c r="S2884">
        <v>59001</v>
      </c>
      <c r="T2884" t="s">
        <v>336</v>
      </c>
    </row>
    <row r="2885" spans="1:20" x14ac:dyDescent="0.25">
      <c r="A2885" t="s">
        <v>1270</v>
      </c>
      <c r="B2885" t="s">
        <v>796</v>
      </c>
      <c r="D2885">
        <v>907036001</v>
      </c>
      <c r="E2885" t="s">
        <v>1271</v>
      </c>
      <c r="F2885" t="s">
        <v>1272</v>
      </c>
      <c r="G2885" t="s">
        <v>333</v>
      </c>
      <c r="H2885">
        <v>17097</v>
      </c>
      <c r="I2885">
        <v>179.08</v>
      </c>
      <c r="J2885" t="s">
        <v>330</v>
      </c>
      <c r="K2885">
        <v>4</v>
      </c>
      <c r="L2885">
        <v>44.77</v>
      </c>
      <c r="M2885">
        <v>4</v>
      </c>
      <c r="O2885" t="s">
        <v>26</v>
      </c>
      <c r="P2885">
        <v>17097</v>
      </c>
      <c r="Q2885" t="s">
        <v>499</v>
      </c>
      <c r="R2885" t="s">
        <v>334</v>
      </c>
      <c r="S2885">
        <v>59001</v>
      </c>
      <c r="T2885" t="s">
        <v>336</v>
      </c>
    </row>
    <row r="2886" spans="1:20" x14ac:dyDescent="0.25">
      <c r="A2886" t="s">
        <v>1173</v>
      </c>
      <c r="B2886" t="s">
        <v>761</v>
      </c>
      <c r="D2886">
        <v>901010010</v>
      </c>
      <c r="E2886" t="s">
        <v>975</v>
      </c>
      <c r="F2886" t="s">
        <v>946</v>
      </c>
      <c r="G2886" t="s">
        <v>333</v>
      </c>
      <c r="H2886">
        <v>17097</v>
      </c>
      <c r="I2886">
        <v>223.85</v>
      </c>
      <c r="J2886" t="s">
        <v>330</v>
      </c>
      <c r="K2886">
        <v>6</v>
      </c>
      <c r="L2886">
        <v>44.77</v>
      </c>
      <c r="M2886">
        <v>5</v>
      </c>
      <c r="O2886" t="s">
        <v>26</v>
      </c>
      <c r="P2886">
        <v>17097</v>
      </c>
      <c r="Q2886" t="s">
        <v>499</v>
      </c>
      <c r="R2886" t="s">
        <v>334</v>
      </c>
      <c r="S2886">
        <v>59001</v>
      </c>
      <c r="T2886" t="s">
        <v>336</v>
      </c>
    </row>
    <row r="2887" spans="1:20" x14ac:dyDescent="0.25">
      <c r="A2887" t="s">
        <v>947</v>
      </c>
      <c r="B2887" t="s">
        <v>580</v>
      </c>
      <c r="D2887">
        <v>906014001</v>
      </c>
      <c r="E2887" t="s">
        <v>770</v>
      </c>
      <c r="F2887" t="s">
        <v>771</v>
      </c>
      <c r="G2887" t="s">
        <v>333</v>
      </c>
      <c r="H2887">
        <v>17097</v>
      </c>
      <c r="I2887">
        <v>447.7</v>
      </c>
      <c r="J2887" t="s">
        <v>330</v>
      </c>
      <c r="K2887">
        <v>14</v>
      </c>
      <c r="L2887">
        <v>44.77</v>
      </c>
      <c r="M2887">
        <v>10</v>
      </c>
      <c r="O2887" t="s">
        <v>26</v>
      </c>
      <c r="P2887">
        <v>17097</v>
      </c>
      <c r="Q2887" t="s">
        <v>499</v>
      </c>
      <c r="R2887" t="s">
        <v>334</v>
      </c>
      <c r="S2887">
        <v>59001</v>
      </c>
      <c r="T2887" t="s">
        <v>336</v>
      </c>
    </row>
    <row r="2888" spans="1:20" x14ac:dyDescent="0.25">
      <c r="A2888" t="s">
        <v>1297</v>
      </c>
      <c r="B2888" t="s">
        <v>887</v>
      </c>
      <c r="D2888">
        <v>908013010</v>
      </c>
      <c r="E2888" t="s">
        <v>766</v>
      </c>
      <c r="F2888" t="s">
        <v>767</v>
      </c>
      <c r="G2888" t="s">
        <v>333</v>
      </c>
      <c r="H2888">
        <v>17097</v>
      </c>
      <c r="I2888">
        <v>94</v>
      </c>
      <c r="J2888" t="s">
        <v>330</v>
      </c>
      <c r="K2888">
        <v>14</v>
      </c>
      <c r="L2888">
        <v>47</v>
      </c>
      <c r="M2888">
        <v>2</v>
      </c>
      <c r="O2888" t="s">
        <v>26</v>
      </c>
      <c r="P2888">
        <v>17097</v>
      </c>
      <c r="Q2888" t="s">
        <v>499</v>
      </c>
      <c r="R2888" t="s">
        <v>334</v>
      </c>
      <c r="S2888">
        <v>59001</v>
      </c>
      <c r="T2888" t="s">
        <v>336</v>
      </c>
    </row>
    <row r="2889" spans="1:20" x14ac:dyDescent="0.25">
      <c r="A2889" t="s">
        <v>844</v>
      </c>
      <c r="B2889" t="s">
        <v>773</v>
      </c>
      <c r="D2889">
        <v>908013010</v>
      </c>
      <c r="E2889" t="s">
        <v>766</v>
      </c>
      <c r="F2889" t="s">
        <v>767</v>
      </c>
      <c r="G2889" t="s">
        <v>333</v>
      </c>
      <c r="H2889">
        <v>17097</v>
      </c>
      <c r="I2889">
        <v>89.54</v>
      </c>
      <c r="J2889" t="s">
        <v>330</v>
      </c>
      <c r="K2889">
        <v>6</v>
      </c>
      <c r="L2889">
        <v>44.77</v>
      </c>
      <c r="M2889">
        <v>2</v>
      </c>
      <c r="O2889" t="s">
        <v>26</v>
      </c>
      <c r="P2889">
        <v>17097</v>
      </c>
      <c r="Q2889" t="s">
        <v>499</v>
      </c>
      <c r="R2889" t="s">
        <v>334</v>
      </c>
      <c r="S2889">
        <v>59001</v>
      </c>
      <c r="T2889" t="s">
        <v>336</v>
      </c>
    </row>
    <row r="2890" spans="1:20" x14ac:dyDescent="0.25">
      <c r="A2890" t="s">
        <v>764</v>
      </c>
      <c r="B2890" t="s">
        <v>765</v>
      </c>
      <c r="D2890">
        <v>908013010</v>
      </c>
      <c r="E2890" t="s">
        <v>766</v>
      </c>
      <c r="F2890" t="s">
        <v>767</v>
      </c>
      <c r="G2890" t="s">
        <v>333</v>
      </c>
      <c r="H2890">
        <v>17097</v>
      </c>
      <c r="I2890">
        <v>147.75</v>
      </c>
      <c r="J2890" t="s">
        <v>330</v>
      </c>
      <c r="K2890">
        <v>1</v>
      </c>
      <c r="L2890">
        <v>49.25</v>
      </c>
      <c r="M2890">
        <v>3</v>
      </c>
      <c r="O2890" t="s">
        <v>26</v>
      </c>
      <c r="P2890">
        <v>17097</v>
      </c>
      <c r="Q2890" t="s">
        <v>499</v>
      </c>
      <c r="R2890" t="s">
        <v>334</v>
      </c>
      <c r="S2890">
        <v>59001</v>
      </c>
      <c r="T2890" t="s">
        <v>336</v>
      </c>
    </row>
    <row r="2891" spans="1:20" x14ac:dyDescent="0.25">
      <c r="A2891" t="s">
        <v>1328</v>
      </c>
      <c r="B2891" t="s">
        <v>887</v>
      </c>
      <c r="D2891">
        <v>906011001</v>
      </c>
      <c r="E2891" t="s">
        <v>846</v>
      </c>
      <c r="F2891" t="s">
        <v>847</v>
      </c>
      <c r="G2891" t="s">
        <v>333</v>
      </c>
      <c r="H2891">
        <v>17097</v>
      </c>
      <c r="I2891">
        <v>282</v>
      </c>
      <c r="J2891" t="s">
        <v>330</v>
      </c>
      <c r="K2891">
        <v>11</v>
      </c>
      <c r="L2891">
        <v>47</v>
      </c>
      <c r="M2891">
        <v>6</v>
      </c>
      <c r="O2891" t="s">
        <v>26</v>
      </c>
      <c r="P2891">
        <v>17097</v>
      </c>
      <c r="Q2891" t="s">
        <v>499</v>
      </c>
      <c r="R2891" t="s">
        <v>334</v>
      </c>
      <c r="S2891">
        <v>59001</v>
      </c>
      <c r="T2891" t="s">
        <v>336</v>
      </c>
    </row>
    <row r="2892" spans="1:20" x14ac:dyDescent="0.25">
      <c r="A2892" t="s">
        <v>1397</v>
      </c>
      <c r="B2892" t="s">
        <v>407</v>
      </c>
      <c r="D2892">
        <v>906011001</v>
      </c>
      <c r="E2892" t="s">
        <v>846</v>
      </c>
      <c r="F2892" t="s">
        <v>847</v>
      </c>
      <c r="G2892" t="s">
        <v>333</v>
      </c>
      <c r="H2892">
        <v>17097</v>
      </c>
      <c r="I2892">
        <v>492.5</v>
      </c>
      <c r="J2892" t="s">
        <v>330</v>
      </c>
      <c r="K2892">
        <v>4</v>
      </c>
      <c r="L2892">
        <v>49.25</v>
      </c>
      <c r="M2892">
        <v>10</v>
      </c>
      <c r="O2892" t="s">
        <v>26</v>
      </c>
      <c r="P2892">
        <v>17097</v>
      </c>
      <c r="Q2892" t="s">
        <v>499</v>
      </c>
      <c r="R2892" t="s">
        <v>334</v>
      </c>
      <c r="S2892">
        <v>59001</v>
      </c>
      <c r="T2892" t="s">
        <v>336</v>
      </c>
    </row>
    <row r="2893" spans="1:20" x14ac:dyDescent="0.25">
      <c r="A2893" t="s">
        <v>1542</v>
      </c>
      <c r="B2893" t="s">
        <v>1543</v>
      </c>
      <c r="D2893">
        <v>906011001</v>
      </c>
      <c r="E2893" t="s">
        <v>846</v>
      </c>
      <c r="F2893" t="s">
        <v>847</v>
      </c>
      <c r="G2893" t="s">
        <v>333</v>
      </c>
      <c r="H2893">
        <v>17097</v>
      </c>
      <c r="I2893">
        <v>223.85</v>
      </c>
      <c r="J2893" t="s">
        <v>330</v>
      </c>
      <c r="K2893">
        <v>2</v>
      </c>
      <c r="L2893">
        <v>44.77</v>
      </c>
      <c r="M2893">
        <v>5</v>
      </c>
      <c r="O2893" t="s">
        <v>26</v>
      </c>
      <c r="P2893">
        <v>17097</v>
      </c>
      <c r="Q2893" t="s">
        <v>499</v>
      </c>
      <c r="R2893" t="s">
        <v>334</v>
      </c>
      <c r="S2893">
        <v>59001</v>
      </c>
      <c r="T2893" t="s">
        <v>336</v>
      </c>
    </row>
    <row r="2894" spans="1:20" x14ac:dyDescent="0.25">
      <c r="A2894" t="s">
        <v>1298</v>
      </c>
      <c r="B2894" t="s">
        <v>769</v>
      </c>
      <c r="D2894">
        <v>907035001</v>
      </c>
      <c r="E2894" t="s">
        <v>955</v>
      </c>
      <c r="F2894" t="s">
        <v>956</v>
      </c>
      <c r="G2894" t="s">
        <v>333</v>
      </c>
      <c r="H2894">
        <v>17097</v>
      </c>
      <c r="I2894">
        <v>492.5</v>
      </c>
      <c r="J2894" t="s">
        <v>330</v>
      </c>
      <c r="K2894">
        <v>10</v>
      </c>
      <c r="L2894">
        <v>49.25</v>
      </c>
      <c r="M2894">
        <v>10</v>
      </c>
      <c r="O2894" t="s">
        <v>26</v>
      </c>
      <c r="P2894">
        <v>17097</v>
      </c>
      <c r="Q2894" t="s">
        <v>499</v>
      </c>
      <c r="R2894" t="s">
        <v>334</v>
      </c>
      <c r="S2894">
        <v>59001</v>
      </c>
      <c r="T2894" t="s">
        <v>336</v>
      </c>
    </row>
    <row r="2895" spans="1:20" x14ac:dyDescent="0.25">
      <c r="A2895" t="s">
        <v>1179</v>
      </c>
      <c r="B2895" t="s">
        <v>933</v>
      </c>
      <c r="D2895">
        <v>907035001</v>
      </c>
      <c r="E2895" t="s">
        <v>955</v>
      </c>
      <c r="F2895" t="s">
        <v>956</v>
      </c>
      <c r="G2895" t="s">
        <v>333</v>
      </c>
      <c r="H2895">
        <v>17097</v>
      </c>
      <c r="I2895">
        <v>223.85</v>
      </c>
      <c r="J2895" t="s">
        <v>330</v>
      </c>
      <c r="K2895">
        <v>18</v>
      </c>
      <c r="L2895">
        <v>44.77</v>
      </c>
      <c r="M2895">
        <v>5</v>
      </c>
      <c r="O2895" t="s">
        <v>26</v>
      </c>
      <c r="P2895">
        <v>17097</v>
      </c>
      <c r="Q2895" t="s">
        <v>499</v>
      </c>
      <c r="R2895" t="s">
        <v>334</v>
      </c>
      <c r="S2895">
        <v>59001</v>
      </c>
      <c r="T2895" t="s">
        <v>336</v>
      </c>
    </row>
    <row r="2896" spans="1:20" x14ac:dyDescent="0.25">
      <c r="A2896" t="s">
        <v>1508</v>
      </c>
      <c r="B2896" t="s">
        <v>347</v>
      </c>
      <c r="D2896">
        <v>909038000</v>
      </c>
      <c r="E2896" t="s">
        <v>862</v>
      </c>
      <c r="F2896" t="s">
        <v>863</v>
      </c>
      <c r="G2896" t="s">
        <v>333</v>
      </c>
      <c r="H2896">
        <v>17097</v>
      </c>
      <c r="I2896">
        <v>492.5</v>
      </c>
      <c r="J2896" t="s">
        <v>330</v>
      </c>
      <c r="K2896">
        <v>5</v>
      </c>
      <c r="L2896">
        <v>49.25</v>
      </c>
      <c r="M2896">
        <v>10</v>
      </c>
      <c r="O2896" t="s">
        <v>26</v>
      </c>
      <c r="P2896">
        <v>17097</v>
      </c>
      <c r="Q2896" t="s">
        <v>499</v>
      </c>
      <c r="R2896" t="s">
        <v>334</v>
      </c>
      <c r="S2896">
        <v>59001</v>
      </c>
      <c r="T2896" t="s">
        <v>336</v>
      </c>
    </row>
    <row r="2897" spans="1:20" x14ac:dyDescent="0.25">
      <c r="A2897" t="s">
        <v>1482</v>
      </c>
      <c r="B2897" t="s">
        <v>580</v>
      </c>
      <c r="D2897">
        <v>909038000</v>
      </c>
      <c r="E2897" t="s">
        <v>862</v>
      </c>
      <c r="F2897" t="s">
        <v>863</v>
      </c>
      <c r="G2897" t="s">
        <v>333</v>
      </c>
      <c r="H2897">
        <v>17097</v>
      </c>
      <c r="I2897">
        <v>223.85</v>
      </c>
      <c r="J2897" t="s">
        <v>330</v>
      </c>
      <c r="K2897">
        <v>5</v>
      </c>
      <c r="L2897">
        <v>44.77</v>
      </c>
      <c r="M2897">
        <v>5</v>
      </c>
      <c r="O2897" t="s">
        <v>26</v>
      </c>
      <c r="P2897">
        <v>17097</v>
      </c>
      <c r="Q2897" t="s">
        <v>499</v>
      </c>
      <c r="R2897" t="s">
        <v>334</v>
      </c>
      <c r="S2897">
        <v>59001</v>
      </c>
      <c r="T2897" t="s">
        <v>336</v>
      </c>
    </row>
    <row r="2898" spans="1:20" x14ac:dyDescent="0.25">
      <c r="A2898" t="s">
        <v>1444</v>
      </c>
      <c r="B2898" t="s">
        <v>611</v>
      </c>
      <c r="D2898">
        <v>906000000</v>
      </c>
      <c r="E2898" t="s">
        <v>850</v>
      </c>
      <c r="F2898" t="s">
        <v>851</v>
      </c>
      <c r="G2898" t="s">
        <v>333</v>
      </c>
      <c r="H2898">
        <v>17097</v>
      </c>
      <c r="I2898">
        <v>134.31</v>
      </c>
      <c r="J2898" t="s">
        <v>330</v>
      </c>
      <c r="K2898">
        <v>10</v>
      </c>
      <c r="L2898">
        <v>44.77</v>
      </c>
      <c r="M2898">
        <v>3</v>
      </c>
      <c r="O2898" t="s">
        <v>26</v>
      </c>
      <c r="P2898">
        <v>17097</v>
      </c>
      <c r="Q2898" t="s">
        <v>499</v>
      </c>
      <c r="R2898" t="s">
        <v>334</v>
      </c>
      <c r="S2898">
        <v>59001</v>
      </c>
      <c r="T2898" t="s">
        <v>336</v>
      </c>
    </row>
    <row r="2899" spans="1:20" x14ac:dyDescent="0.25">
      <c r="A2899" t="s">
        <v>1180</v>
      </c>
      <c r="B2899" t="s">
        <v>1018</v>
      </c>
      <c r="D2899">
        <v>906000000</v>
      </c>
      <c r="E2899" t="s">
        <v>850</v>
      </c>
      <c r="F2899" t="s">
        <v>851</v>
      </c>
      <c r="G2899" t="s">
        <v>333</v>
      </c>
      <c r="H2899">
        <v>17097</v>
      </c>
      <c r="I2899">
        <v>147.75</v>
      </c>
      <c r="J2899" t="s">
        <v>330</v>
      </c>
      <c r="K2899">
        <v>6</v>
      </c>
      <c r="L2899">
        <v>49.25</v>
      </c>
      <c r="M2899">
        <v>3</v>
      </c>
      <c r="O2899" t="s">
        <v>26</v>
      </c>
      <c r="P2899">
        <v>17097</v>
      </c>
      <c r="Q2899" t="s">
        <v>499</v>
      </c>
      <c r="R2899" t="s">
        <v>334</v>
      </c>
      <c r="S2899">
        <v>59001</v>
      </c>
      <c r="T2899" t="s">
        <v>336</v>
      </c>
    </row>
    <row r="2900" spans="1:20" x14ac:dyDescent="0.25">
      <c r="A2900" t="s">
        <v>1495</v>
      </c>
      <c r="B2900" t="s">
        <v>456</v>
      </c>
      <c r="D2900">
        <v>909090090</v>
      </c>
      <c r="E2900" t="s">
        <v>1310</v>
      </c>
      <c r="F2900" t="s">
        <v>1311</v>
      </c>
      <c r="G2900" t="s">
        <v>333</v>
      </c>
      <c r="H2900">
        <v>17097</v>
      </c>
      <c r="I2900">
        <v>98.5</v>
      </c>
      <c r="J2900" t="s">
        <v>330</v>
      </c>
      <c r="K2900">
        <v>6</v>
      </c>
      <c r="L2900">
        <v>49.25</v>
      </c>
      <c r="M2900">
        <v>2</v>
      </c>
      <c r="O2900" t="s">
        <v>26</v>
      </c>
      <c r="P2900">
        <v>17097</v>
      </c>
      <c r="Q2900" t="s">
        <v>499</v>
      </c>
      <c r="R2900" t="s">
        <v>334</v>
      </c>
      <c r="S2900">
        <v>59001</v>
      </c>
      <c r="T2900" t="s">
        <v>336</v>
      </c>
    </row>
    <row r="2901" spans="1:20" x14ac:dyDescent="0.25">
      <c r="A2901" t="s">
        <v>958</v>
      </c>
      <c r="B2901" t="s">
        <v>580</v>
      </c>
      <c r="D2901">
        <v>906020001</v>
      </c>
      <c r="E2901" t="s">
        <v>959</v>
      </c>
      <c r="F2901" t="s">
        <v>960</v>
      </c>
      <c r="G2901" t="s">
        <v>333</v>
      </c>
      <c r="H2901">
        <v>17097</v>
      </c>
      <c r="I2901">
        <v>134.31</v>
      </c>
      <c r="J2901" t="s">
        <v>330</v>
      </c>
      <c r="K2901">
        <v>3</v>
      </c>
      <c r="L2901">
        <v>44.77</v>
      </c>
      <c r="M2901">
        <v>3</v>
      </c>
      <c r="O2901" t="s">
        <v>26</v>
      </c>
      <c r="P2901">
        <v>17097</v>
      </c>
      <c r="Q2901" t="s">
        <v>499</v>
      </c>
      <c r="R2901" t="s">
        <v>334</v>
      </c>
      <c r="S2901">
        <v>59001</v>
      </c>
      <c r="T2901" t="s">
        <v>336</v>
      </c>
    </row>
    <row r="2902" spans="1:20" x14ac:dyDescent="0.25">
      <c r="A2902" t="s">
        <v>1182</v>
      </c>
      <c r="B2902" t="s">
        <v>924</v>
      </c>
      <c r="D2902">
        <v>906020001</v>
      </c>
      <c r="E2902" t="s">
        <v>959</v>
      </c>
      <c r="F2902" t="s">
        <v>960</v>
      </c>
      <c r="G2902" t="s">
        <v>333</v>
      </c>
      <c r="H2902">
        <v>17097</v>
      </c>
      <c r="I2902">
        <v>98.5</v>
      </c>
      <c r="J2902" t="s">
        <v>330</v>
      </c>
      <c r="K2902">
        <v>5</v>
      </c>
      <c r="L2902">
        <v>49.25</v>
      </c>
      <c r="M2902">
        <v>2</v>
      </c>
      <c r="O2902" t="s">
        <v>26</v>
      </c>
      <c r="P2902">
        <v>17097</v>
      </c>
      <c r="Q2902" t="s">
        <v>499</v>
      </c>
      <c r="R2902" t="s">
        <v>334</v>
      </c>
      <c r="S2902">
        <v>59001</v>
      </c>
      <c r="T2902" t="s">
        <v>336</v>
      </c>
    </row>
    <row r="2903" spans="1:20" x14ac:dyDescent="0.25">
      <c r="A2903" t="s">
        <v>1544</v>
      </c>
      <c r="B2903" t="s">
        <v>769</v>
      </c>
      <c r="D2903">
        <v>907036001</v>
      </c>
      <c r="E2903" t="s">
        <v>1271</v>
      </c>
      <c r="F2903" t="s">
        <v>1272</v>
      </c>
      <c r="G2903" t="s">
        <v>333</v>
      </c>
      <c r="H2903">
        <v>17097</v>
      </c>
      <c r="I2903">
        <v>985</v>
      </c>
      <c r="J2903" t="s">
        <v>330</v>
      </c>
      <c r="K2903">
        <v>2</v>
      </c>
      <c r="L2903">
        <v>49.25</v>
      </c>
      <c r="M2903">
        <v>20</v>
      </c>
      <c r="O2903" t="s">
        <v>26</v>
      </c>
      <c r="P2903">
        <v>17097</v>
      </c>
      <c r="Q2903" t="s">
        <v>499</v>
      </c>
      <c r="R2903" t="s">
        <v>334</v>
      </c>
      <c r="S2903">
        <v>59001</v>
      </c>
      <c r="T2903" t="s">
        <v>336</v>
      </c>
    </row>
    <row r="2904" spans="1:20" x14ac:dyDescent="0.25">
      <c r="A2904" t="s">
        <v>1545</v>
      </c>
      <c r="B2904" t="s">
        <v>608</v>
      </c>
      <c r="D2904">
        <v>908013032</v>
      </c>
      <c r="E2904" t="s">
        <v>1532</v>
      </c>
      <c r="F2904" t="s">
        <v>1533</v>
      </c>
      <c r="G2904" t="s">
        <v>333</v>
      </c>
      <c r="H2904">
        <v>17097</v>
      </c>
      <c r="I2904">
        <v>470</v>
      </c>
      <c r="J2904" t="s">
        <v>330</v>
      </c>
      <c r="K2904">
        <v>5</v>
      </c>
      <c r="L2904">
        <v>47</v>
      </c>
      <c r="M2904">
        <v>10</v>
      </c>
      <c r="O2904" t="s">
        <v>26</v>
      </c>
      <c r="P2904">
        <v>17097</v>
      </c>
      <c r="Q2904" t="s">
        <v>499</v>
      </c>
      <c r="R2904" t="s">
        <v>334</v>
      </c>
      <c r="S2904">
        <v>59001</v>
      </c>
      <c r="T2904" t="s">
        <v>336</v>
      </c>
    </row>
    <row r="2905" spans="1:20" x14ac:dyDescent="0.25">
      <c r="A2905" t="s">
        <v>1447</v>
      </c>
      <c r="B2905" t="s">
        <v>413</v>
      </c>
      <c r="D2905">
        <v>903062040</v>
      </c>
      <c r="E2905" t="s">
        <v>962</v>
      </c>
      <c r="F2905" t="s">
        <v>963</v>
      </c>
      <c r="G2905" t="s">
        <v>333</v>
      </c>
      <c r="H2905">
        <v>17097</v>
      </c>
      <c r="I2905">
        <v>985</v>
      </c>
      <c r="J2905" t="s">
        <v>330</v>
      </c>
      <c r="K2905">
        <v>8</v>
      </c>
      <c r="L2905">
        <v>49.25</v>
      </c>
      <c r="M2905">
        <v>20</v>
      </c>
      <c r="O2905" t="s">
        <v>26</v>
      </c>
      <c r="P2905">
        <v>17097</v>
      </c>
      <c r="Q2905" t="s">
        <v>499</v>
      </c>
      <c r="R2905" t="s">
        <v>334</v>
      </c>
      <c r="S2905">
        <v>59001</v>
      </c>
      <c r="T2905" t="s">
        <v>336</v>
      </c>
    </row>
    <row r="2906" spans="1:20" x14ac:dyDescent="0.25">
      <c r="A2906" t="s">
        <v>1437</v>
      </c>
      <c r="B2906" t="s">
        <v>358</v>
      </c>
      <c r="D2906">
        <v>903045001</v>
      </c>
      <c r="E2906" t="s">
        <v>968</v>
      </c>
      <c r="F2906" t="s">
        <v>969</v>
      </c>
      <c r="G2906" t="s">
        <v>333</v>
      </c>
      <c r="H2906">
        <v>17097</v>
      </c>
      <c r="I2906">
        <v>223.85</v>
      </c>
      <c r="J2906" t="s">
        <v>330</v>
      </c>
      <c r="K2906">
        <v>4</v>
      </c>
      <c r="L2906">
        <v>44.77</v>
      </c>
      <c r="M2906">
        <v>5</v>
      </c>
      <c r="O2906" t="s">
        <v>26</v>
      </c>
      <c r="P2906">
        <v>17097</v>
      </c>
      <c r="Q2906" t="s">
        <v>499</v>
      </c>
      <c r="R2906" t="s">
        <v>334</v>
      </c>
      <c r="S2906">
        <v>59001</v>
      </c>
      <c r="T2906" t="s">
        <v>336</v>
      </c>
    </row>
    <row r="2907" spans="1:20" x14ac:dyDescent="0.25">
      <c r="A2907" t="s">
        <v>776</v>
      </c>
      <c r="B2907" t="s">
        <v>755</v>
      </c>
      <c r="D2907">
        <v>908090050</v>
      </c>
      <c r="E2907" t="s">
        <v>777</v>
      </c>
      <c r="F2907" t="s">
        <v>778</v>
      </c>
      <c r="G2907" t="s">
        <v>333</v>
      </c>
      <c r="H2907">
        <v>17097</v>
      </c>
      <c r="I2907">
        <v>44.77</v>
      </c>
      <c r="J2907" t="s">
        <v>330</v>
      </c>
      <c r="K2907">
        <v>20</v>
      </c>
      <c r="L2907">
        <v>44.77</v>
      </c>
      <c r="M2907">
        <v>1</v>
      </c>
      <c r="O2907" t="s">
        <v>26</v>
      </c>
      <c r="P2907">
        <v>17097</v>
      </c>
      <c r="Q2907" t="s">
        <v>499</v>
      </c>
      <c r="R2907" t="s">
        <v>334</v>
      </c>
      <c r="S2907">
        <v>59001</v>
      </c>
      <c r="T2907" t="s">
        <v>336</v>
      </c>
    </row>
    <row r="2908" spans="1:20" x14ac:dyDescent="0.25">
      <c r="A2908" t="s">
        <v>1448</v>
      </c>
      <c r="B2908" t="s">
        <v>849</v>
      </c>
      <c r="D2908">
        <v>906012001</v>
      </c>
      <c r="E2908" t="s">
        <v>780</v>
      </c>
      <c r="F2908" t="s">
        <v>781</v>
      </c>
      <c r="G2908" t="s">
        <v>333</v>
      </c>
      <c r="H2908">
        <v>17097</v>
      </c>
      <c r="I2908">
        <v>235</v>
      </c>
      <c r="J2908" t="s">
        <v>330</v>
      </c>
      <c r="K2908">
        <v>5</v>
      </c>
      <c r="L2908">
        <v>47</v>
      </c>
      <c r="M2908">
        <v>5</v>
      </c>
      <c r="O2908" t="s">
        <v>26</v>
      </c>
      <c r="P2908">
        <v>17097</v>
      </c>
      <c r="Q2908" t="s">
        <v>499</v>
      </c>
      <c r="R2908" t="s">
        <v>334</v>
      </c>
      <c r="S2908">
        <v>59001</v>
      </c>
      <c r="T2908" t="s">
        <v>336</v>
      </c>
    </row>
    <row r="2909" spans="1:20" x14ac:dyDescent="0.25">
      <c r="A2909" t="s">
        <v>1189</v>
      </c>
      <c r="B2909" t="s">
        <v>580</v>
      </c>
      <c r="D2909">
        <v>901010010</v>
      </c>
      <c r="E2909" t="s">
        <v>975</v>
      </c>
      <c r="F2909" t="s">
        <v>976</v>
      </c>
      <c r="G2909" t="s">
        <v>333</v>
      </c>
      <c r="H2909">
        <v>17097</v>
      </c>
      <c r="I2909">
        <v>895.4</v>
      </c>
      <c r="J2909" t="s">
        <v>330</v>
      </c>
      <c r="K2909">
        <v>1</v>
      </c>
      <c r="L2909">
        <v>44.77</v>
      </c>
      <c r="M2909">
        <v>20</v>
      </c>
      <c r="O2909" t="s">
        <v>26</v>
      </c>
      <c r="P2909">
        <v>17097</v>
      </c>
      <c r="Q2909" t="s">
        <v>499</v>
      </c>
      <c r="R2909" t="s">
        <v>334</v>
      </c>
      <c r="S2909">
        <v>59001</v>
      </c>
      <c r="T2909" t="s">
        <v>336</v>
      </c>
    </row>
    <row r="2910" spans="1:20" x14ac:dyDescent="0.25">
      <c r="A2910" t="s">
        <v>1063</v>
      </c>
      <c r="B2910" t="s">
        <v>849</v>
      </c>
      <c r="D2910">
        <v>901010010</v>
      </c>
      <c r="E2910" t="s">
        <v>975</v>
      </c>
      <c r="F2910" t="s">
        <v>976</v>
      </c>
      <c r="G2910" t="s">
        <v>333</v>
      </c>
      <c r="H2910">
        <v>17097</v>
      </c>
      <c r="I2910">
        <v>940</v>
      </c>
      <c r="J2910" t="s">
        <v>330</v>
      </c>
      <c r="K2910">
        <v>1</v>
      </c>
      <c r="L2910">
        <v>47</v>
      </c>
      <c r="M2910">
        <v>20</v>
      </c>
      <c r="O2910" t="s">
        <v>26</v>
      </c>
      <c r="P2910">
        <v>17097</v>
      </c>
      <c r="Q2910" t="s">
        <v>499</v>
      </c>
      <c r="R2910" t="s">
        <v>334</v>
      </c>
      <c r="S2910">
        <v>59001</v>
      </c>
      <c r="T2910" t="s">
        <v>336</v>
      </c>
    </row>
    <row r="2911" spans="1:20" x14ac:dyDescent="0.25">
      <c r="A2911" t="s">
        <v>1376</v>
      </c>
      <c r="B2911" t="s">
        <v>796</v>
      </c>
      <c r="D2911">
        <v>908090080</v>
      </c>
      <c r="E2911" t="s">
        <v>1377</v>
      </c>
      <c r="F2911" t="s">
        <v>976</v>
      </c>
      <c r="G2911" t="s">
        <v>333</v>
      </c>
      <c r="H2911">
        <v>17097</v>
      </c>
      <c r="I2911">
        <v>358.16</v>
      </c>
      <c r="J2911" t="s">
        <v>330</v>
      </c>
      <c r="K2911">
        <v>3</v>
      </c>
      <c r="L2911">
        <v>44.77</v>
      </c>
      <c r="M2911">
        <v>8</v>
      </c>
      <c r="O2911" t="s">
        <v>26</v>
      </c>
      <c r="P2911">
        <v>17097</v>
      </c>
      <c r="Q2911" t="s">
        <v>499</v>
      </c>
      <c r="R2911" t="s">
        <v>334</v>
      </c>
      <c r="S2911">
        <v>59001</v>
      </c>
      <c r="T2911" t="s">
        <v>336</v>
      </c>
    </row>
    <row r="2912" spans="1:20" x14ac:dyDescent="0.25">
      <c r="A2912" t="s">
        <v>1313</v>
      </c>
      <c r="B2912" t="s">
        <v>769</v>
      </c>
      <c r="D2912">
        <v>905000000</v>
      </c>
      <c r="E2912" t="s">
        <v>1066</v>
      </c>
      <c r="F2912" t="s">
        <v>1067</v>
      </c>
      <c r="G2912" t="s">
        <v>333</v>
      </c>
      <c r="H2912">
        <v>17097</v>
      </c>
      <c r="I2912">
        <v>197</v>
      </c>
      <c r="J2912" t="s">
        <v>330</v>
      </c>
      <c r="K2912">
        <v>12</v>
      </c>
      <c r="L2912">
        <v>49.25</v>
      </c>
      <c r="M2912">
        <v>4</v>
      </c>
      <c r="O2912" t="s">
        <v>26</v>
      </c>
      <c r="P2912">
        <v>17097</v>
      </c>
      <c r="Q2912" t="s">
        <v>499</v>
      </c>
      <c r="R2912" t="s">
        <v>334</v>
      </c>
      <c r="S2912">
        <v>59001</v>
      </c>
      <c r="T2912" t="s">
        <v>336</v>
      </c>
    </row>
    <row r="2913" spans="1:20" x14ac:dyDescent="0.25">
      <c r="A2913" t="s">
        <v>1151</v>
      </c>
      <c r="B2913" t="s">
        <v>580</v>
      </c>
      <c r="D2913">
        <v>908066020</v>
      </c>
      <c r="E2913" t="s">
        <v>981</v>
      </c>
      <c r="F2913" t="s">
        <v>982</v>
      </c>
      <c r="G2913" t="s">
        <v>333</v>
      </c>
      <c r="H2913">
        <v>17097</v>
      </c>
      <c r="I2913">
        <v>447.7</v>
      </c>
      <c r="J2913" t="s">
        <v>330</v>
      </c>
      <c r="K2913">
        <v>12</v>
      </c>
      <c r="L2913">
        <v>44.77</v>
      </c>
      <c r="M2913">
        <v>10</v>
      </c>
      <c r="O2913" t="s">
        <v>26</v>
      </c>
      <c r="P2913">
        <v>17097</v>
      </c>
      <c r="Q2913" t="s">
        <v>499</v>
      </c>
      <c r="R2913" t="s">
        <v>334</v>
      </c>
      <c r="S2913">
        <v>59001</v>
      </c>
      <c r="T2913" t="s">
        <v>336</v>
      </c>
    </row>
    <row r="2914" spans="1:20" x14ac:dyDescent="0.25">
      <c r="A2914" t="s">
        <v>1363</v>
      </c>
      <c r="B2914" t="s">
        <v>796</v>
      </c>
      <c r="D2914">
        <v>908090010</v>
      </c>
      <c r="E2914" t="s">
        <v>1364</v>
      </c>
      <c r="F2914" t="s">
        <v>982</v>
      </c>
      <c r="G2914" t="s">
        <v>333</v>
      </c>
      <c r="H2914">
        <v>17097</v>
      </c>
      <c r="I2914">
        <v>223.85</v>
      </c>
      <c r="J2914" t="s">
        <v>330</v>
      </c>
      <c r="K2914">
        <v>10</v>
      </c>
      <c r="L2914">
        <v>44.77</v>
      </c>
      <c r="M2914">
        <v>5</v>
      </c>
      <c r="O2914" t="s">
        <v>26</v>
      </c>
      <c r="P2914">
        <v>17097</v>
      </c>
      <c r="Q2914" t="s">
        <v>499</v>
      </c>
      <c r="R2914" t="s">
        <v>334</v>
      </c>
      <c r="S2914">
        <v>59001</v>
      </c>
      <c r="T2914" t="s">
        <v>336</v>
      </c>
    </row>
    <row r="2915" spans="1:20" x14ac:dyDescent="0.25">
      <c r="A2915" t="s">
        <v>977</v>
      </c>
      <c r="B2915" t="s">
        <v>792</v>
      </c>
      <c r="D2915">
        <v>909059001</v>
      </c>
      <c r="E2915" t="s">
        <v>978</v>
      </c>
      <c r="F2915" t="s">
        <v>979</v>
      </c>
      <c r="G2915" t="s">
        <v>333</v>
      </c>
      <c r="H2915">
        <v>17097</v>
      </c>
      <c r="I2915">
        <v>246.25</v>
      </c>
      <c r="J2915" t="s">
        <v>330</v>
      </c>
      <c r="K2915">
        <v>12</v>
      </c>
      <c r="L2915">
        <v>49.25</v>
      </c>
      <c r="M2915">
        <v>5</v>
      </c>
      <c r="O2915" t="s">
        <v>26</v>
      </c>
      <c r="P2915">
        <v>17097</v>
      </c>
      <c r="Q2915" t="s">
        <v>499</v>
      </c>
      <c r="R2915" t="s">
        <v>334</v>
      </c>
      <c r="S2915">
        <v>59001</v>
      </c>
      <c r="T2915" t="s">
        <v>336</v>
      </c>
    </row>
    <row r="2916" spans="1:20" x14ac:dyDescent="0.25">
      <c r="A2916" t="s">
        <v>1300</v>
      </c>
      <c r="B2916" t="s">
        <v>1000</v>
      </c>
      <c r="D2916">
        <v>908066020</v>
      </c>
      <c r="E2916" t="s">
        <v>981</v>
      </c>
      <c r="F2916" t="s">
        <v>982</v>
      </c>
      <c r="G2916" t="s">
        <v>333</v>
      </c>
      <c r="H2916">
        <v>17097</v>
      </c>
      <c r="I2916">
        <v>492.5</v>
      </c>
      <c r="J2916" t="s">
        <v>330</v>
      </c>
      <c r="K2916">
        <v>1</v>
      </c>
      <c r="L2916">
        <v>49.25</v>
      </c>
      <c r="M2916">
        <v>10</v>
      </c>
      <c r="O2916" t="s">
        <v>26</v>
      </c>
      <c r="P2916">
        <v>17097</v>
      </c>
      <c r="Q2916" t="s">
        <v>499</v>
      </c>
      <c r="R2916" t="s">
        <v>334</v>
      </c>
      <c r="S2916">
        <v>59001</v>
      </c>
      <c r="T2916" t="s">
        <v>336</v>
      </c>
    </row>
    <row r="2917" spans="1:20" x14ac:dyDescent="0.25">
      <c r="A2917" t="s">
        <v>861</v>
      </c>
      <c r="B2917" t="s">
        <v>849</v>
      </c>
      <c r="D2917">
        <v>909038000</v>
      </c>
      <c r="E2917" t="s">
        <v>862</v>
      </c>
      <c r="F2917" t="s">
        <v>863</v>
      </c>
      <c r="G2917" t="s">
        <v>333</v>
      </c>
      <c r="H2917">
        <v>17097</v>
      </c>
      <c r="I2917">
        <v>492.5</v>
      </c>
      <c r="J2917" t="s">
        <v>330</v>
      </c>
      <c r="K2917">
        <v>11</v>
      </c>
      <c r="L2917">
        <v>49.25</v>
      </c>
      <c r="M2917">
        <v>10</v>
      </c>
      <c r="O2917" t="s">
        <v>26</v>
      </c>
      <c r="P2917">
        <v>17097</v>
      </c>
      <c r="Q2917" t="s">
        <v>499</v>
      </c>
      <c r="R2917" t="s">
        <v>334</v>
      </c>
      <c r="S2917">
        <v>59001</v>
      </c>
      <c r="T2917" t="s">
        <v>336</v>
      </c>
    </row>
    <row r="2918" spans="1:20" x14ac:dyDescent="0.25">
      <c r="A2918" t="s">
        <v>986</v>
      </c>
      <c r="B2918" t="s">
        <v>441</v>
      </c>
      <c r="D2918">
        <v>902065010</v>
      </c>
      <c r="E2918" t="s">
        <v>987</v>
      </c>
      <c r="F2918" t="s">
        <v>988</v>
      </c>
      <c r="G2918" t="s">
        <v>333</v>
      </c>
      <c r="H2918">
        <v>17097</v>
      </c>
      <c r="I2918">
        <v>447.7</v>
      </c>
      <c r="J2918" t="s">
        <v>330</v>
      </c>
      <c r="K2918">
        <v>4</v>
      </c>
      <c r="L2918">
        <v>44.77</v>
      </c>
      <c r="M2918">
        <v>10</v>
      </c>
      <c r="O2918" t="s">
        <v>26</v>
      </c>
      <c r="P2918">
        <v>17097</v>
      </c>
      <c r="Q2918" t="s">
        <v>499</v>
      </c>
      <c r="R2918" t="s">
        <v>334</v>
      </c>
      <c r="S2918">
        <v>59001</v>
      </c>
      <c r="T2918" t="s">
        <v>336</v>
      </c>
    </row>
    <row r="2919" spans="1:20" x14ac:dyDescent="0.25">
      <c r="A2919" t="s">
        <v>1414</v>
      </c>
      <c r="B2919" t="s">
        <v>849</v>
      </c>
      <c r="D2919">
        <v>902065010</v>
      </c>
      <c r="E2919" t="s">
        <v>987</v>
      </c>
      <c r="F2919" t="s">
        <v>988</v>
      </c>
      <c r="G2919" t="s">
        <v>333</v>
      </c>
      <c r="H2919">
        <v>17097</v>
      </c>
      <c r="I2919">
        <v>940</v>
      </c>
      <c r="J2919" t="s">
        <v>330</v>
      </c>
      <c r="K2919">
        <v>10</v>
      </c>
      <c r="L2919">
        <v>47</v>
      </c>
      <c r="M2919">
        <v>20</v>
      </c>
      <c r="O2919" t="s">
        <v>26</v>
      </c>
      <c r="P2919">
        <v>17097</v>
      </c>
      <c r="Q2919" t="s">
        <v>499</v>
      </c>
      <c r="R2919" t="s">
        <v>334</v>
      </c>
      <c r="S2919">
        <v>59001</v>
      </c>
      <c r="T2919" t="s">
        <v>336</v>
      </c>
    </row>
    <row r="2920" spans="1:20" x14ac:dyDescent="0.25">
      <c r="A2920" t="s">
        <v>1192</v>
      </c>
      <c r="B2920" t="s">
        <v>792</v>
      </c>
      <c r="D2920">
        <v>902065010</v>
      </c>
      <c r="E2920" t="s">
        <v>987</v>
      </c>
      <c r="F2920" t="s">
        <v>988</v>
      </c>
      <c r="G2920" t="s">
        <v>333</v>
      </c>
      <c r="H2920">
        <v>17097</v>
      </c>
      <c r="I2920">
        <v>394</v>
      </c>
      <c r="J2920" t="s">
        <v>330</v>
      </c>
      <c r="K2920">
        <v>7</v>
      </c>
      <c r="L2920">
        <v>49.25</v>
      </c>
      <c r="M2920">
        <v>8</v>
      </c>
      <c r="O2920" t="s">
        <v>26</v>
      </c>
      <c r="P2920">
        <v>17097</v>
      </c>
      <c r="Q2920" t="s">
        <v>499</v>
      </c>
      <c r="R2920" t="s">
        <v>334</v>
      </c>
      <c r="S2920">
        <v>59001</v>
      </c>
      <c r="T2920" t="s">
        <v>336</v>
      </c>
    </row>
    <row r="2921" spans="1:20" x14ac:dyDescent="0.25">
      <c r="A2921" t="s">
        <v>1367</v>
      </c>
      <c r="B2921" t="s">
        <v>413</v>
      </c>
      <c r="D2921">
        <v>908030001</v>
      </c>
      <c r="E2921" t="s">
        <v>793</v>
      </c>
      <c r="F2921" t="s">
        <v>794</v>
      </c>
      <c r="G2921" t="s">
        <v>333</v>
      </c>
      <c r="H2921">
        <v>17097</v>
      </c>
      <c r="I2921">
        <v>246.25</v>
      </c>
      <c r="J2921" t="s">
        <v>330</v>
      </c>
      <c r="K2921">
        <v>8</v>
      </c>
      <c r="L2921">
        <v>49.25</v>
      </c>
      <c r="M2921">
        <v>5</v>
      </c>
      <c r="O2921" t="s">
        <v>26</v>
      </c>
      <c r="P2921">
        <v>17097</v>
      </c>
      <c r="Q2921" t="s">
        <v>499</v>
      </c>
      <c r="R2921" t="s">
        <v>334</v>
      </c>
      <c r="S2921">
        <v>59001</v>
      </c>
      <c r="T2921" t="s">
        <v>336</v>
      </c>
    </row>
    <row r="2922" spans="1:20" x14ac:dyDescent="0.25">
      <c r="A2922" t="s">
        <v>991</v>
      </c>
      <c r="B2922" t="s">
        <v>358</v>
      </c>
      <c r="D2922">
        <v>908030001</v>
      </c>
      <c r="E2922" t="s">
        <v>793</v>
      </c>
      <c r="F2922" t="s">
        <v>794</v>
      </c>
      <c r="G2922" t="s">
        <v>333</v>
      </c>
      <c r="H2922">
        <v>17097</v>
      </c>
      <c r="I2922">
        <v>447.7</v>
      </c>
      <c r="J2922" t="s">
        <v>330</v>
      </c>
      <c r="K2922">
        <v>6</v>
      </c>
      <c r="L2922">
        <v>44.77</v>
      </c>
      <c r="M2922">
        <v>10</v>
      </c>
      <c r="O2922" t="s">
        <v>26</v>
      </c>
      <c r="P2922">
        <v>17097</v>
      </c>
      <c r="Q2922" t="s">
        <v>499</v>
      </c>
      <c r="R2922" t="s">
        <v>334</v>
      </c>
      <c r="S2922">
        <v>59001</v>
      </c>
      <c r="T2922" t="s">
        <v>336</v>
      </c>
    </row>
    <row r="2923" spans="1:20" x14ac:dyDescent="0.25">
      <c r="A2923" t="s">
        <v>993</v>
      </c>
      <c r="B2923" t="s">
        <v>849</v>
      </c>
      <c r="D2923">
        <v>908030001</v>
      </c>
      <c r="E2923" t="s">
        <v>793</v>
      </c>
      <c r="F2923" t="s">
        <v>794</v>
      </c>
      <c r="G2923" t="s">
        <v>333</v>
      </c>
      <c r="H2923">
        <v>17097</v>
      </c>
      <c r="I2923">
        <v>98.5</v>
      </c>
      <c r="J2923" t="s">
        <v>330</v>
      </c>
      <c r="K2923">
        <v>32</v>
      </c>
      <c r="L2923">
        <v>49.25</v>
      </c>
      <c r="M2923">
        <v>2</v>
      </c>
      <c r="O2923" t="s">
        <v>26</v>
      </c>
      <c r="P2923">
        <v>17097</v>
      </c>
      <c r="Q2923" t="s">
        <v>499</v>
      </c>
      <c r="R2923" t="s">
        <v>334</v>
      </c>
      <c r="S2923">
        <v>59001</v>
      </c>
      <c r="T2923" t="s">
        <v>336</v>
      </c>
    </row>
    <row r="2924" spans="1:20" x14ac:dyDescent="0.25">
      <c r="A2924" t="s">
        <v>993</v>
      </c>
      <c r="B2924" t="s">
        <v>849</v>
      </c>
      <c r="D2924">
        <v>908030001</v>
      </c>
      <c r="E2924" t="s">
        <v>793</v>
      </c>
      <c r="F2924" t="s">
        <v>794</v>
      </c>
      <c r="G2924" t="s">
        <v>333</v>
      </c>
      <c r="H2924">
        <v>17097</v>
      </c>
      <c r="I2924">
        <v>376</v>
      </c>
      <c r="J2924" t="s">
        <v>330</v>
      </c>
      <c r="K2924">
        <v>33</v>
      </c>
      <c r="L2924">
        <v>47</v>
      </c>
      <c r="M2924">
        <v>8</v>
      </c>
      <c r="O2924" t="s">
        <v>26</v>
      </c>
      <c r="P2924">
        <v>17097</v>
      </c>
      <c r="Q2924" t="s">
        <v>499</v>
      </c>
      <c r="R2924" t="s">
        <v>334</v>
      </c>
      <c r="S2924">
        <v>59001</v>
      </c>
      <c r="T2924" t="s">
        <v>336</v>
      </c>
    </row>
    <row r="2925" spans="1:20" x14ac:dyDescent="0.25">
      <c r="A2925" t="s">
        <v>1246</v>
      </c>
      <c r="B2925" t="s">
        <v>792</v>
      </c>
      <c r="D2925">
        <v>908030001</v>
      </c>
      <c r="E2925" t="s">
        <v>793</v>
      </c>
      <c r="F2925" t="s">
        <v>794</v>
      </c>
      <c r="G2925" t="s">
        <v>333</v>
      </c>
      <c r="H2925">
        <v>17097</v>
      </c>
      <c r="I2925">
        <v>147.75</v>
      </c>
      <c r="J2925" t="s">
        <v>330</v>
      </c>
      <c r="K2925">
        <v>4</v>
      </c>
      <c r="L2925">
        <v>49.25</v>
      </c>
      <c r="M2925">
        <v>3</v>
      </c>
      <c r="O2925" t="s">
        <v>26</v>
      </c>
      <c r="P2925">
        <v>17097</v>
      </c>
      <c r="Q2925" t="s">
        <v>499</v>
      </c>
      <c r="R2925" t="s">
        <v>334</v>
      </c>
      <c r="S2925">
        <v>59001</v>
      </c>
      <c r="T2925" t="s">
        <v>336</v>
      </c>
    </row>
    <row r="2926" spans="1:20" x14ac:dyDescent="0.25">
      <c r="A2926" t="s">
        <v>791</v>
      </c>
      <c r="B2926" t="s">
        <v>792</v>
      </c>
      <c r="D2926">
        <v>908030001</v>
      </c>
      <c r="E2926" t="s">
        <v>793</v>
      </c>
      <c r="F2926" t="s">
        <v>794</v>
      </c>
      <c r="G2926" t="s">
        <v>333</v>
      </c>
      <c r="H2926">
        <v>17097</v>
      </c>
      <c r="I2926">
        <v>147.75</v>
      </c>
      <c r="J2926" t="s">
        <v>330</v>
      </c>
      <c r="K2926">
        <v>21</v>
      </c>
      <c r="L2926">
        <v>49.25</v>
      </c>
      <c r="M2926">
        <v>3</v>
      </c>
      <c r="O2926" t="s">
        <v>26</v>
      </c>
      <c r="P2926">
        <v>17097</v>
      </c>
      <c r="Q2926" t="s">
        <v>499</v>
      </c>
      <c r="R2926" t="s">
        <v>334</v>
      </c>
      <c r="S2926">
        <v>59001</v>
      </c>
      <c r="T2926" t="s">
        <v>336</v>
      </c>
    </row>
    <row r="2927" spans="1:20" x14ac:dyDescent="0.25">
      <c r="A2927" t="s">
        <v>1197</v>
      </c>
      <c r="B2927" t="s">
        <v>407</v>
      </c>
      <c r="D2927">
        <v>907058001</v>
      </c>
      <c r="E2927" t="s">
        <v>804</v>
      </c>
      <c r="F2927" t="s">
        <v>805</v>
      </c>
      <c r="G2927" t="s">
        <v>333</v>
      </c>
      <c r="H2927">
        <v>17097</v>
      </c>
      <c r="I2927">
        <v>246.25</v>
      </c>
      <c r="J2927" t="s">
        <v>330</v>
      </c>
      <c r="K2927">
        <v>12</v>
      </c>
      <c r="L2927">
        <v>49.25</v>
      </c>
      <c r="M2927">
        <v>5</v>
      </c>
      <c r="O2927" t="s">
        <v>26</v>
      </c>
      <c r="P2927">
        <v>17097</v>
      </c>
      <c r="Q2927" t="s">
        <v>499</v>
      </c>
      <c r="R2927" t="s">
        <v>334</v>
      </c>
      <c r="S2927">
        <v>59001</v>
      </c>
      <c r="T2927" t="s">
        <v>336</v>
      </c>
    </row>
    <row r="2928" spans="1:20" x14ac:dyDescent="0.25">
      <c r="A2928" t="s">
        <v>994</v>
      </c>
      <c r="B2928" t="s">
        <v>351</v>
      </c>
      <c r="D2928">
        <v>907058001</v>
      </c>
      <c r="E2928" t="s">
        <v>804</v>
      </c>
      <c r="F2928" t="s">
        <v>805</v>
      </c>
      <c r="G2928" t="s">
        <v>333</v>
      </c>
      <c r="H2928">
        <v>17097</v>
      </c>
      <c r="I2928">
        <v>134.31</v>
      </c>
      <c r="J2928" t="s">
        <v>330</v>
      </c>
      <c r="K2928">
        <v>14</v>
      </c>
      <c r="L2928">
        <v>44.77</v>
      </c>
      <c r="M2928">
        <v>3</v>
      </c>
      <c r="O2928" t="s">
        <v>26</v>
      </c>
      <c r="P2928">
        <v>17097</v>
      </c>
      <c r="Q2928" t="s">
        <v>499</v>
      </c>
      <c r="R2928" t="s">
        <v>334</v>
      </c>
      <c r="S2928">
        <v>59001</v>
      </c>
      <c r="T2928" t="s">
        <v>336</v>
      </c>
    </row>
    <row r="2929" spans="1:20" x14ac:dyDescent="0.25">
      <c r="A2929" t="s">
        <v>1426</v>
      </c>
      <c r="B2929" t="s">
        <v>351</v>
      </c>
      <c r="D2929">
        <v>907058001</v>
      </c>
      <c r="E2929" t="s">
        <v>804</v>
      </c>
      <c r="F2929" t="s">
        <v>805</v>
      </c>
      <c r="G2929" t="s">
        <v>333</v>
      </c>
      <c r="H2929">
        <v>17097</v>
      </c>
      <c r="I2929">
        <v>895.4</v>
      </c>
      <c r="J2929" t="s">
        <v>330</v>
      </c>
      <c r="K2929">
        <v>20</v>
      </c>
      <c r="L2929">
        <v>44.77</v>
      </c>
      <c r="M2929">
        <v>20</v>
      </c>
      <c r="O2929" t="s">
        <v>26</v>
      </c>
      <c r="P2929">
        <v>17097</v>
      </c>
      <c r="Q2929" t="s">
        <v>499</v>
      </c>
      <c r="R2929" t="s">
        <v>334</v>
      </c>
      <c r="S2929">
        <v>59001</v>
      </c>
      <c r="T2929" t="s">
        <v>336</v>
      </c>
    </row>
    <row r="2930" spans="1:20" x14ac:dyDescent="0.25">
      <c r="A2930" t="s">
        <v>996</v>
      </c>
      <c r="B2930" t="s">
        <v>849</v>
      </c>
      <c r="D2930">
        <v>907053010</v>
      </c>
      <c r="E2930" t="s">
        <v>997</v>
      </c>
      <c r="F2930" t="s">
        <v>998</v>
      </c>
      <c r="G2930" t="s">
        <v>333</v>
      </c>
      <c r="H2930">
        <v>17097</v>
      </c>
      <c r="I2930">
        <v>94</v>
      </c>
      <c r="J2930" t="s">
        <v>330</v>
      </c>
      <c r="K2930">
        <v>11</v>
      </c>
      <c r="L2930">
        <v>47</v>
      </c>
      <c r="M2930">
        <v>2</v>
      </c>
      <c r="O2930" t="s">
        <v>26</v>
      </c>
      <c r="P2930">
        <v>17097</v>
      </c>
      <c r="Q2930" t="s">
        <v>499</v>
      </c>
      <c r="R2930" t="s">
        <v>334</v>
      </c>
      <c r="S2930">
        <v>59001</v>
      </c>
      <c r="T2930" t="s">
        <v>336</v>
      </c>
    </row>
    <row r="2931" spans="1:20" x14ac:dyDescent="0.25">
      <c r="A2931" t="s">
        <v>1382</v>
      </c>
      <c r="B2931" t="s">
        <v>358</v>
      </c>
      <c r="D2931">
        <v>902064001</v>
      </c>
      <c r="E2931" t="s">
        <v>873</v>
      </c>
      <c r="F2931" t="s">
        <v>874</v>
      </c>
      <c r="G2931" t="s">
        <v>333</v>
      </c>
      <c r="H2931">
        <v>17097</v>
      </c>
      <c r="I2931">
        <v>447.7</v>
      </c>
      <c r="J2931" t="s">
        <v>330</v>
      </c>
      <c r="K2931">
        <v>9</v>
      </c>
      <c r="L2931">
        <v>44.77</v>
      </c>
      <c r="M2931">
        <v>10</v>
      </c>
      <c r="O2931" t="s">
        <v>26</v>
      </c>
      <c r="P2931">
        <v>17097</v>
      </c>
      <c r="Q2931" t="s">
        <v>499</v>
      </c>
      <c r="R2931" t="s">
        <v>334</v>
      </c>
      <c r="S2931">
        <v>59001</v>
      </c>
      <c r="T2931" t="s">
        <v>336</v>
      </c>
    </row>
    <row r="2932" spans="1:20" x14ac:dyDescent="0.25">
      <c r="A2932" t="s">
        <v>1528</v>
      </c>
      <c r="B2932" t="s">
        <v>568</v>
      </c>
      <c r="D2932">
        <v>902064001</v>
      </c>
      <c r="E2932" t="s">
        <v>873</v>
      </c>
      <c r="F2932" t="s">
        <v>874</v>
      </c>
      <c r="G2932" t="s">
        <v>333</v>
      </c>
      <c r="H2932">
        <v>17097</v>
      </c>
      <c r="I2932">
        <v>447.7</v>
      </c>
      <c r="J2932" t="s">
        <v>330</v>
      </c>
      <c r="K2932">
        <v>7</v>
      </c>
      <c r="L2932">
        <v>44.77</v>
      </c>
      <c r="M2932">
        <v>10</v>
      </c>
      <c r="O2932" t="s">
        <v>26</v>
      </c>
      <c r="P2932">
        <v>17097</v>
      </c>
      <c r="Q2932" t="s">
        <v>499</v>
      </c>
      <c r="R2932" t="s">
        <v>334</v>
      </c>
      <c r="S2932">
        <v>59001</v>
      </c>
      <c r="T2932" t="s">
        <v>336</v>
      </c>
    </row>
    <row r="2933" spans="1:20" x14ac:dyDescent="0.25">
      <c r="A2933" t="s">
        <v>1383</v>
      </c>
      <c r="B2933" t="s">
        <v>773</v>
      </c>
      <c r="D2933">
        <v>902064001</v>
      </c>
      <c r="E2933" t="s">
        <v>873</v>
      </c>
      <c r="F2933" t="s">
        <v>874</v>
      </c>
      <c r="G2933" t="s">
        <v>333</v>
      </c>
      <c r="H2933">
        <v>17097</v>
      </c>
      <c r="I2933">
        <v>223.85</v>
      </c>
      <c r="J2933" t="s">
        <v>330</v>
      </c>
      <c r="K2933">
        <v>8</v>
      </c>
      <c r="L2933">
        <v>44.77</v>
      </c>
      <c r="M2933">
        <v>5</v>
      </c>
      <c r="O2933" t="s">
        <v>26</v>
      </c>
      <c r="P2933">
        <v>17097</v>
      </c>
      <c r="Q2933" t="s">
        <v>499</v>
      </c>
      <c r="R2933" t="s">
        <v>334</v>
      </c>
      <c r="S2933">
        <v>59001</v>
      </c>
      <c r="T2933" t="s">
        <v>336</v>
      </c>
    </row>
    <row r="2934" spans="1:20" x14ac:dyDescent="0.25">
      <c r="A2934" t="s">
        <v>1468</v>
      </c>
      <c r="B2934" t="s">
        <v>580</v>
      </c>
      <c r="D2934">
        <v>908013033</v>
      </c>
      <c r="E2934" t="s">
        <v>1155</v>
      </c>
      <c r="F2934" t="s">
        <v>1156</v>
      </c>
      <c r="G2934" t="s">
        <v>333</v>
      </c>
      <c r="H2934">
        <v>17097</v>
      </c>
      <c r="I2934">
        <v>179.08</v>
      </c>
      <c r="J2934" t="s">
        <v>330</v>
      </c>
      <c r="K2934">
        <v>4</v>
      </c>
      <c r="L2934">
        <v>44.77</v>
      </c>
      <c r="M2934">
        <v>4</v>
      </c>
      <c r="O2934" t="s">
        <v>26</v>
      </c>
      <c r="P2934">
        <v>17097</v>
      </c>
      <c r="Q2934" t="s">
        <v>499</v>
      </c>
      <c r="R2934" t="s">
        <v>334</v>
      </c>
      <c r="S2934">
        <v>59001</v>
      </c>
      <c r="T2934" t="s">
        <v>336</v>
      </c>
    </row>
    <row r="2935" spans="1:20" x14ac:dyDescent="0.25">
      <c r="A2935" t="s">
        <v>1474</v>
      </c>
      <c r="B2935" t="s">
        <v>849</v>
      </c>
      <c r="D2935">
        <v>908013033</v>
      </c>
      <c r="E2935" t="s">
        <v>1155</v>
      </c>
      <c r="F2935" t="s">
        <v>1156</v>
      </c>
      <c r="G2935" t="s">
        <v>333</v>
      </c>
      <c r="H2935">
        <v>17097</v>
      </c>
      <c r="I2935">
        <v>197</v>
      </c>
      <c r="J2935" t="s">
        <v>330</v>
      </c>
      <c r="K2935">
        <v>11</v>
      </c>
      <c r="L2935">
        <v>49.25</v>
      </c>
      <c r="M2935">
        <v>4</v>
      </c>
      <c r="O2935" t="s">
        <v>26</v>
      </c>
      <c r="P2935">
        <v>17097</v>
      </c>
      <c r="Q2935" t="s">
        <v>499</v>
      </c>
      <c r="R2935" t="s">
        <v>334</v>
      </c>
      <c r="S2935">
        <v>59001</v>
      </c>
      <c r="T2935" t="s">
        <v>336</v>
      </c>
    </row>
    <row r="2936" spans="1:20" x14ac:dyDescent="0.25">
      <c r="A2936" t="s">
        <v>1154</v>
      </c>
      <c r="B2936" t="s">
        <v>796</v>
      </c>
      <c r="D2936">
        <v>908013033</v>
      </c>
      <c r="E2936" t="s">
        <v>1155</v>
      </c>
      <c r="F2936" t="s">
        <v>1156</v>
      </c>
      <c r="G2936" t="s">
        <v>333</v>
      </c>
      <c r="H2936">
        <v>17097</v>
      </c>
      <c r="I2936">
        <v>223.85</v>
      </c>
      <c r="J2936" t="s">
        <v>330</v>
      </c>
      <c r="K2936">
        <v>17</v>
      </c>
      <c r="L2936">
        <v>44.77</v>
      </c>
      <c r="M2936">
        <v>5</v>
      </c>
      <c r="O2936" t="s">
        <v>26</v>
      </c>
      <c r="P2936">
        <v>17097</v>
      </c>
      <c r="Q2936" t="s">
        <v>499</v>
      </c>
      <c r="R2936" t="s">
        <v>334</v>
      </c>
      <c r="S2936">
        <v>59001</v>
      </c>
      <c r="T2936" t="s">
        <v>336</v>
      </c>
    </row>
    <row r="2937" spans="1:20" x14ac:dyDescent="0.25">
      <c r="A2937" t="s">
        <v>1098</v>
      </c>
      <c r="B2937" t="s">
        <v>351</v>
      </c>
      <c r="D2937">
        <v>906019001</v>
      </c>
      <c r="E2937" t="s">
        <v>877</v>
      </c>
      <c r="F2937" t="s">
        <v>878</v>
      </c>
      <c r="G2937" t="s">
        <v>333</v>
      </c>
      <c r="H2937">
        <v>17097</v>
      </c>
      <c r="I2937">
        <v>223.85</v>
      </c>
      <c r="J2937" t="s">
        <v>330</v>
      </c>
      <c r="K2937">
        <v>14</v>
      </c>
      <c r="L2937">
        <v>44.77</v>
      </c>
      <c r="M2937">
        <v>5</v>
      </c>
      <c r="O2937" t="s">
        <v>26</v>
      </c>
      <c r="P2937">
        <v>17097</v>
      </c>
      <c r="Q2937" t="s">
        <v>499</v>
      </c>
      <c r="R2937" t="s">
        <v>334</v>
      </c>
      <c r="S2937">
        <v>59001</v>
      </c>
      <c r="T2937" t="s">
        <v>336</v>
      </c>
    </row>
    <row r="2938" spans="1:20" x14ac:dyDescent="0.25">
      <c r="A2938" t="s">
        <v>1230</v>
      </c>
      <c r="B2938" t="s">
        <v>358</v>
      </c>
      <c r="D2938">
        <v>908048001</v>
      </c>
      <c r="E2938" t="s">
        <v>881</v>
      </c>
      <c r="F2938" t="s">
        <v>882</v>
      </c>
      <c r="G2938" t="s">
        <v>333</v>
      </c>
      <c r="H2938">
        <v>17097</v>
      </c>
      <c r="I2938">
        <v>268.62</v>
      </c>
      <c r="J2938" t="s">
        <v>330</v>
      </c>
      <c r="K2938">
        <v>5</v>
      </c>
      <c r="L2938">
        <v>44.77</v>
      </c>
      <c r="M2938">
        <v>6</v>
      </c>
      <c r="O2938" t="s">
        <v>26</v>
      </c>
      <c r="P2938">
        <v>17097</v>
      </c>
      <c r="Q2938" t="s">
        <v>499</v>
      </c>
      <c r="R2938" t="s">
        <v>334</v>
      </c>
      <c r="S2938">
        <v>59001</v>
      </c>
      <c r="T2938" t="s">
        <v>336</v>
      </c>
    </row>
    <row r="2939" spans="1:20" x14ac:dyDescent="0.25">
      <c r="A2939" t="s">
        <v>807</v>
      </c>
      <c r="B2939" t="s">
        <v>413</v>
      </c>
      <c r="D2939">
        <v>904054040</v>
      </c>
      <c r="E2939" t="s">
        <v>808</v>
      </c>
      <c r="F2939" t="s">
        <v>809</v>
      </c>
      <c r="G2939" t="s">
        <v>333</v>
      </c>
      <c r="H2939">
        <v>17097</v>
      </c>
      <c r="I2939">
        <v>197</v>
      </c>
      <c r="J2939" t="s">
        <v>330</v>
      </c>
      <c r="K2939">
        <v>3</v>
      </c>
      <c r="L2939">
        <v>49.25</v>
      </c>
      <c r="M2939">
        <v>4</v>
      </c>
      <c r="O2939" t="s">
        <v>26</v>
      </c>
      <c r="P2939">
        <v>17097</v>
      </c>
      <c r="Q2939" t="s">
        <v>499</v>
      </c>
      <c r="R2939" t="s">
        <v>334</v>
      </c>
      <c r="S2939">
        <v>59001</v>
      </c>
      <c r="T2939" t="s">
        <v>336</v>
      </c>
    </row>
    <row r="2940" spans="1:20" x14ac:dyDescent="0.25">
      <c r="A2940" t="s">
        <v>810</v>
      </c>
      <c r="B2940" t="s">
        <v>503</v>
      </c>
      <c r="D2940">
        <v>908030020</v>
      </c>
      <c r="E2940" t="s">
        <v>799</v>
      </c>
      <c r="F2940" t="s">
        <v>811</v>
      </c>
      <c r="G2940" t="s">
        <v>333</v>
      </c>
      <c r="H2940">
        <v>17097</v>
      </c>
      <c r="I2940">
        <v>134.31</v>
      </c>
      <c r="J2940" t="s">
        <v>330</v>
      </c>
      <c r="K2940">
        <v>2</v>
      </c>
      <c r="L2940">
        <v>44.77</v>
      </c>
      <c r="M2940">
        <v>3</v>
      </c>
      <c r="O2940" t="s">
        <v>26</v>
      </c>
      <c r="P2940">
        <v>17097</v>
      </c>
      <c r="Q2940" t="s">
        <v>499</v>
      </c>
      <c r="R2940" t="s">
        <v>334</v>
      </c>
      <c r="S2940">
        <v>59001</v>
      </c>
      <c r="T2940" t="s">
        <v>336</v>
      </c>
    </row>
    <row r="2941" spans="1:20" x14ac:dyDescent="0.25">
      <c r="A2941" t="s">
        <v>1435</v>
      </c>
      <c r="B2941" t="s">
        <v>407</v>
      </c>
      <c r="D2941">
        <v>903000000</v>
      </c>
      <c r="E2941" t="s">
        <v>1158</v>
      </c>
      <c r="F2941" t="s">
        <v>1159</v>
      </c>
      <c r="G2941" t="s">
        <v>333</v>
      </c>
      <c r="H2941">
        <v>17097</v>
      </c>
      <c r="I2941">
        <v>492.5</v>
      </c>
      <c r="J2941" t="s">
        <v>330</v>
      </c>
      <c r="K2941">
        <v>1</v>
      </c>
      <c r="L2941">
        <v>49.25</v>
      </c>
      <c r="M2941">
        <v>10</v>
      </c>
      <c r="O2941" t="s">
        <v>26</v>
      </c>
      <c r="P2941">
        <v>17097</v>
      </c>
      <c r="Q2941" t="s">
        <v>499</v>
      </c>
      <c r="R2941" t="s">
        <v>334</v>
      </c>
      <c r="S2941">
        <v>59001</v>
      </c>
      <c r="T2941" t="s">
        <v>336</v>
      </c>
    </row>
    <row r="2942" spans="1:20" x14ac:dyDescent="0.25">
      <c r="A2942" t="s">
        <v>1330</v>
      </c>
      <c r="B2942" t="s">
        <v>568</v>
      </c>
      <c r="D2942">
        <v>905026001</v>
      </c>
      <c r="E2942" t="s">
        <v>884</v>
      </c>
      <c r="F2942" t="s">
        <v>885</v>
      </c>
      <c r="G2942" t="s">
        <v>333</v>
      </c>
      <c r="H2942">
        <v>17097</v>
      </c>
      <c r="I2942">
        <v>223.85</v>
      </c>
      <c r="J2942" t="s">
        <v>330</v>
      </c>
      <c r="K2942">
        <v>5</v>
      </c>
      <c r="L2942">
        <v>44.77</v>
      </c>
      <c r="M2942">
        <v>5</v>
      </c>
      <c r="O2942" t="s">
        <v>26</v>
      </c>
      <c r="P2942">
        <v>17097</v>
      </c>
      <c r="Q2942" t="s">
        <v>499</v>
      </c>
      <c r="R2942" t="s">
        <v>334</v>
      </c>
      <c r="S2942">
        <v>59001</v>
      </c>
      <c r="T2942" t="s">
        <v>336</v>
      </c>
    </row>
    <row r="2943" spans="1:20" x14ac:dyDescent="0.25">
      <c r="A2943" t="s">
        <v>1017</v>
      </c>
      <c r="B2943" t="s">
        <v>1018</v>
      </c>
      <c r="D2943">
        <v>901057001</v>
      </c>
      <c r="E2943" t="s">
        <v>813</v>
      </c>
      <c r="F2943" t="s">
        <v>814</v>
      </c>
      <c r="G2943" t="s">
        <v>333</v>
      </c>
      <c r="H2943">
        <v>17097</v>
      </c>
      <c r="I2943">
        <v>246.25</v>
      </c>
      <c r="J2943" t="s">
        <v>330</v>
      </c>
      <c r="K2943">
        <v>13</v>
      </c>
      <c r="L2943">
        <v>49.25</v>
      </c>
      <c r="M2943">
        <v>5</v>
      </c>
      <c r="O2943" t="s">
        <v>26</v>
      </c>
      <c r="P2943">
        <v>17097</v>
      </c>
      <c r="Q2943" t="s">
        <v>499</v>
      </c>
      <c r="R2943" t="s">
        <v>334</v>
      </c>
      <c r="S2943">
        <v>59001</v>
      </c>
      <c r="T2943" t="s">
        <v>336</v>
      </c>
    </row>
    <row r="2944" spans="1:20" x14ac:dyDescent="0.25">
      <c r="A2944" t="s">
        <v>812</v>
      </c>
      <c r="B2944" t="s">
        <v>358</v>
      </c>
      <c r="D2944">
        <v>901057001</v>
      </c>
      <c r="E2944" t="s">
        <v>813</v>
      </c>
      <c r="F2944" t="s">
        <v>814</v>
      </c>
      <c r="G2944" t="s">
        <v>333</v>
      </c>
      <c r="H2944">
        <v>17097</v>
      </c>
      <c r="I2944">
        <v>223.85</v>
      </c>
      <c r="J2944" t="s">
        <v>330</v>
      </c>
      <c r="K2944">
        <v>18</v>
      </c>
      <c r="L2944">
        <v>44.77</v>
      </c>
      <c r="M2944">
        <v>5</v>
      </c>
      <c r="O2944" t="s">
        <v>26</v>
      </c>
      <c r="P2944">
        <v>17097</v>
      </c>
      <c r="Q2944" t="s">
        <v>499</v>
      </c>
      <c r="R2944" t="s">
        <v>334</v>
      </c>
      <c r="S2944">
        <v>59001</v>
      </c>
      <c r="T2944" t="s">
        <v>336</v>
      </c>
    </row>
    <row r="2945" spans="1:20" x14ac:dyDescent="0.25">
      <c r="A2945" t="s">
        <v>1133</v>
      </c>
      <c r="B2945" t="s">
        <v>788</v>
      </c>
      <c r="D2945">
        <v>903034001</v>
      </c>
      <c r="E2945" t="s">
        <v>892</v>
      </c>
      <c r="F2945" t="s">
        <v>893</v>
      </c>
      <c r="G2945" t="s">
        <v>333</v>
      </c>
      <c r="H2945">
        <v>17097</v>
      </c>
      <c r="I2945">
        <v>447.7</v>
      </c>
      <c r="J2945" t="s">
        <v>330</v>
      </c>
      <c r="K2945">
        <v>4</v>
      </c>
      <c r="L2945">
        <v>44.77</v>
      </c>
      <c r="M2945">
        <v>10</v>
      </c>
      <c r="O2945" t="s">
        <v>26</v>
      </c>
      <c r="P2945">
        <v>17097</v>
      </c>
      <c r="Q2945" t="s">
        <v>499</v>
      </c>
      <c r="R2945" t="s">
        <v>334</v>
      </c>
      <c r="S2945">
        <v>59001</v>
      </c>
      <c r="T2945" t="s">
        <v>336</v>
      </c>
    </row>
    <row r="2946" spans="1:20" x14ac:dyDescent="0.25">
      <c r="A2946" t="s">
        <v>1454</v>
      </c>
      <c r="B2946" t="s">
        <v>611</v>
      </c>
      <c r="D2946">
        <v>905024001</v>
      </c>
      <c r="E2946" t="s">
        <v>1030</v>
      </c>
      <c r="F2946" t="s">
        <v>1031</v>
      </c>
      <c r="G2946" t="s">
        <v>333</v>
      </c>
      <c r="H2946">
        <v>17097</v>
      </c>
      <c r="I2946">
        <v>179.08</v>
      </c>
      <c r="J2946" t="s">
        <v>330</v>
      </c>
      <c r="K2946">
        <v>2</v>
      </c>
      <c r="L2946">
        <v>44.77</v>
      </c>
      <c r="M2946">
        <v>4</v>
      </c>
      <c r="O2946" t="s">
        <v>26</v>
      </c>
      <c r="P2946">
        <v>17097</v>
      </c>
      <c r="Q2946" t="s">
        <v>499</v>
      </c>
      <c r="R2946" t="s">
        <v>334</v>
      </c>
      <c r="S2946">
        <v>59001</v>
      </c>
      <c r="T2946" t="s">
        <v>336</v>
      </c>
    </row>
    <row r="2947" spans="1:20" x14ac:dyDescent="0.25">
      <c r="A2947" t="s">
        <v>1385</v>
      </c>
      <c r="B2947" t="s">
        <v>796</v>
      </c>
      <c r="D2947">
        <v>905024001</v>
      </c>
      <c r="E2947" t="s">
        <v>1030</v>
      </c>
      <c r="F2947" t="s">
        <v>1031</v>
      </c>
      <c r="G2947" t="s">
        <v>333</v>
      </c>
      <c r="H2947">
        <v>17097</v>
      </c>
      <c r="I2947">
        <v>134.31</v>
      </c>
      <c r="J2947" t="s">
        <v>330</v>
      </c>
      <c r="K2947">
        <v>13</v>
      </c>
      <c r="L2947">
        <v>44.77</v>
      </c>
      <c r="M2947">
        <v>3</v>
      </c>
      <c r="O2947" t="s">
        <v>26</v>
      </c>
      <c r="P2947">
        <v>17097</v>
      </c>
      <c r="Q2947" t="s">
        <v>499</v>
      </c>
      <c r="R2947" t="s">
        <v>334</v>
      </c>
      <c r="S2947">
        <v>59001</v>
      </c>
      <c r="T2947" t="s">
        <v>336</v>
      </c>
    </row>
    <row r="2948" spans="1:20" x14ac:dyDescent="0.25">
      <c r="A2948" t="s">
        <v>1319</v>
      </c>
      <c r="B2948" t="s">
        <v>849</v>
      </c>
      <c r="D2948">
        <v>905024001</v>
      </c>
      <c r="E2948" t="s">
        <v>1030</v>
      </c>
      <c r="F2948" t="s">
        <v>1031</v>
      </c>
      <c r="G2948" t="s">
        <v>333</v>
      </c>
      <c r="H2948">
        <v>17097</v>
      </c>
      <c r="I2948">
        <v>235</v>
      </c>
      <c r="J2948" t="s">
        <v>330</v>
      </c>
      <c r="K2948">
        <v>24</v>
      </c>
      <c r="L2948">
        <v>47</v>
      </c>
      <c r="M2948">
        <v>5</v>
      </c>
      <c r="O2948" t="s">
        <v>26</v>
      </c>
      <c r="P2948">
        <v>17097</v>
      </c>
      <c r="Q2948" t="s">
        <v>499</v>
      </c>
      <c r="R2948" t="s">
        <v>334</v>
      </c>
      <c r="S2948">
        <v>59001</v>
      </c>
      <c r="T2948" t="s">
        <v>336</v>
      </c>
    </row>
    <row r="2949" spans="1:20" x14ac:dyDescent="0.25">
      <c r="A2949" t="s">
        <v>1032</v>
      </c>
      <c r="B2949" t="s">
        <v>769</v>
      </c>
      <c r="D2949">
        <v>905024001</v>
      </c>
      <c r="E2949" t="s">
        <v>1030</v>
      </c>
      <c r="F2949" t="s">
        <v>1031</v>
      </c>
      <c r="G2949" t="s">
        <v>333</v>
      </c>
      <c r="H2949">
        <v>17097</v>
      </c>
      <c r="I2949">
        <v>492.5</v>
      </c>
      <c r="J2949" t="s">
        <v>330</v>
      </c>
      <c r="K2949">
        <v>1</v>
      </c>
      <c r="L2949">
        <v>49.25</v>
      </c>
      <c r="M2949">
        <v>10</v>
      </c>
      <c r="O2949" t="s">
        <v>26</v>
      </c>
      <c r="P2949">
        <v>17097</v>
      </c>
      <c r="Q2949" t="s">
        <v>499</v>
      </c>
      <c r="R2949" t="s">
        <v>334</v>
      </c>
      <c r="S2949">
        <v>59001</v>
      </c>
      <c r="T2949" t="s">
        <v>336</v>
      </c>
    </row>
    <row r="2950" spans="1:20" x14ac:dyDescent="0.25">
      <c r="A2950" t="s">
        <v>1033</v>
      </c>
      <c r="B2950" t="s">
        <v>347</v>
      </c>
      <c r="D2950">
        <v>903034001</v>
      </c>
      <c r="E2950" t="s">
        <v>892</v>
      </c>
      <c r="F2950" t="s">
        <v>893</v>
      </c>
      <c r="G2950" t="s">
        <v>333</v>
      </c>
      <c r="H2950">
        <v>17097</v>
      </c>
      <c r="I2950">
        <v>246.25</v>
      </c>
      <c r="J2950" t="s">
        <v>330</v>
      </c>
      <c r="K2950">
        <v>20</v>
      </c>
      <c r="L2950">
        <v>49.25</v>
      </c>
      <c r="M2950">
        <v>5</v>
      </c>
      <c r="O2950" t="s">
        <v>26</v>
      </c>
      <c r="P2950">
        <v>17097</v>
      </c>
      <c r="Q2950" t="s">
        <v>499</v>
      </c>
      <c r="R2950" t="s">
        <v>334</v>
      </c>
      <c r="S2950">
        <v>59001</v>
      </c>
      <c r="T2950" t="s">
        <v>336</v>
      </c>
    </row>
    <row r="2951" spans="1:20" x14ac:dyDescent="0.25">
      <c r="A2951" t="s">
        <v>1289</v>
      </c>
      <c r="B2951" t="s">
        <v>887</v>
      </c>
      <c r="D2951">
        <v>903034001</v>
      </c>
      <c r="E2951" t="s">
        <v>892</v>
      </c>
      <c r="F2951" t="s">
        <v>893</v>
      </c>
      <c r="G2951" t="s">
        <v>333</v>
      </c>
      <c r="H2951">
        <v>17097</v>
      </c>
      <c r="I2951">
        <v>470</v>
      </c>
      <c r="J2951" t="s">
        <v>330</v>
      </c>
      <c r="K2951">
        <v>24</v>
      </c>
      <c r="L2951">
        <v>47</v>
      </c>
      <c r="M2951">
        <v>10</v>
      </c>
      <c r="O2951" t="s">
        <v>26</v>
      </c>
      <c r="P2951">
        <v>17097</v>
      </c>
      <c r="Q2951" t="s">
        <v>499</v>
      </c>
      <c r="R2951" t="s">
        <v>334</v>
      </c>
      <c r="S2951">
        <v>59001</v>
      </c>
      <c r="T2951" t="s">
        <v>336</v>
      </c>
    </row>
    <row r="2952" spans="1:20" x14ac:dyDescent="0.25">
      <c r="A2952" t="s">
        <v>1134</v>
      </c>
      <c r="B2952" t="s">
        <v>1018</v>
      </c>
      <c r="D2952">
        <v>901010001</v>
      </c>
      <c r="E2952" t="s">
        <v>900</v>
      </c>
      <c r="F2952" t="s">
        <v>901</v>
      </c>
      <c r="G2952" t="s">
        <v>333</v>
      </c>
      <c r="H2952">
        <v>17097</v>
      </c>
      <c r="I2952">
        <v>394</v>
      </c>
      <c r="J2952" t="s">
        <v>330</v>
      </c>
      <c r="K2952">
        <v>3</v>
      </c>
      <c r="L2952">
        <v>49.25</v>
      </c>
      <c r="M2952">
        <v>8</v>
      </c>
      <c r="O2952" t="s">
        <v>26</v>
      </c>
      <c r="P2952">
        <v>17097</v>
      </c>
      <c r="Q2952" t="s">
        <v>499</v>
      </c>
      <c r="R2952" t="s">
        <v>334</v>
      </c>
      <c r="S2952">
        <v>59001</v>
      </c>
      <c r="T2952" t="s">
        <v>336</v>
      </c>
    </row>
    <row r="2953" spans="1:20" x14ac:dyDescent="0.25">
      <c r="A2953" t="s">
        <v>899</v>
      </c>
      <c r="B2953" t="s">
        <v>887</v>
      </c>
      <c r="D2953">
        <v>901010001</v>
      </c>
      <c r="E2953" t="s">
        <v>900</v>
      </c>
      <c r="F2953" t="s">
        <v>901</v>
      </c>
      <c r="G2953" t="s">
        <v>333</v>
      </c>
      <c r="H2953">
        <v>17097</v>
      </c>
      <c r="I2953">
        <v>235</v>
      </c>
      <c r="J2953" t="s">
        <v>330</v>
      </c>
      <c r="K2953">
        <v>11</v>
      </c>
      <c r="L2953">
        <v>47</v>
      </c>
      <c r="M2953">
        <v>5</v>
      </c>
      <c r="O2953" t="s">
        <v>26</v>
      </c>
      <c r="P2953">
        <v>17097</v>
      </c>
      <c r="Q2953" t="s">
        <v>499</v>
      </c>
      <c r="R2953" t="s">
        <v>334</v>
      </c>
      <c r="S2953">
        <v>59001</v>
      </c>
      <c r="T2953" t="s">
        <v>336</v>
      </c>
    </row>
    <row r="2954" spans="1:20" x14ac:dyDescent="0.25">
      <c r="A2954" t="s">
        <v>902</v>
      </c>
      <c r="B2954" t="s">
        <v>903</v>
      </c>
      <c r="D2954">
        <v>901010001</v>
      </c>
      <c r="E2954" t="s">
        <v>900</v>
      </c>
      <c r="F2954" t="s">
        <v>901</v>
      </c>
      <c r="G2954" t="s">
        <v>333</v>
      </c>
      <c r="H2954">
        <v>17097</v>
      </c>
      <c r="I2954">
        <v>89.54</v>
      </c>
      <c r="J2954" t="s">
        <v>330</v>
      </c>
      <c r="K2954">
        <v>9</v>
      </c>
      <c r="L2954">
        <v>44.77</v>
      </c>
      <c r="M2954">
        <v>2</v>
      </c>
      <c r="O2954" t="s">
        <v>26</v>
      </c>
      <c r="P2954">
        <v>17097</v>
      </c>
      <c r="Q2954" t="s">
        <v>499</v>
      </c>
      <c r="R2954" t="s">
        <v>334</v>
      </c>
      <c r="S2954">
        <v>59001</v>
      </c>
      <c r="T2954" t="s">
        <v>336</v>
      </c>
    </row>
    <row r="2955" spans="1:20" x14ac:dyDescent="0.25">
      <c r="A2955" t="s">
        <v>902</v>
      </c>
      <c r="B2955" t="s">
        <v>903</v>
      </c>
      <c r="D2955">
        <v>901010001</v>
      </c>
      <c r="E2955" t="s">
        <v>900</v>
      </c>
      <c r="F2955" t="s">
        <v>901</v>
      </c>
      <c r="G2955" t="s">
        <v>333</v>
      </c>
      <c r="H2955">
        <v>17097</v>
      </c>
      <c r="I2955">
        <v>147.75</v>
      </c>
      <c r="J2955" t="s">
        <v>330</v>
      </c>
      <c r="K2955">
        <v>10</v>
      </c>
      <c r="L2955">
        <v>49.25</v>
      </c>
      <c r="M2955">
        <v>3</v>
      </c>
      <c r="O2955" t="s">
        <v>26</v>
      </c>
      <c r="P2955">
        <v>17097</v>
      </c>
      <c r="Q2955" t="s">
        <v>499</v>
      </c>
      <c r="R2955" t="s">
        <v>334</v>
      </c>
      <c r="S2955">
        <v>59001</v>
      </c>
      <c r="T2955" t="s">
        <v>336</v>
      </c>
    </row>
    <row r="2956" spans="1:20" x14ac:dyDescent="0.25">
      <c r="A2956" t="s">
        <v>1035</v>
      </c>
      <c r="B2956" t="s">
        <v>924</v>
      </c>
      <c r="D2956">
        <v>901010001</v>
      </c>
      <c r="E2956" t="s">
        <v>900</v>
      </c>
      <c r="F2956" t="s">
        <v>901</v>
      </c>
      <c r="G2956" t="s">
        <v>333</v>
      </c>
      <c r="H2956">
        <v>17097</v>
      </c>
      <c r="I2956">
        <v>197</v>
      </c>
      <c r="J2956" t="s">
        <v>330</v>
      </c>
      <c r="K2956">
        <v>11</v>
      </c>
      <c r="L2956">
        <v>49.25</v>
      </c>
      <c r="M2956">
        <v>4</v>
      </c>
      <c r="O2956" t="s">
        <v>26</v>
      </c>
      <c r="P2956">
        <v>17097</v>
      </c>
      <c r="Q2956" t="s">
        <v>499</v>
      </c>
      <c r="R2956" t="s">
        <v>334</v>
      </c>
      <c r="S2956">
        <v>59001</v>
      </c>
      <c r="T2956" t="s">
        <v>336</v>
      </c>
    </row>
    <row r="2957" spans="1:20" x14ac:dyDescent="0.25">
      <c r="A2957" t="s">
        <v>1219</v>
      </c>
      <c r="B2957" t="s">
        <v>407</v>
      </c>
      <c r="D2957">
        <v>908023001</v>
      </c>
      <c r="E2957" t="s">
        <v>905</v>
      </c>
      <c r="F2957" t="s">
        <v>906</v>
      </c>
      <c r="G2957" t="s">
        <v>333</v>
      </c>
      <c r="H2957">
        <v>17097</v>
      </c>
      <c r="I2957">
        <v>492.5</v>
      </c>
      <c r="J2957" t="s">
        <v>330</v>
      </c>
      <c r="K2957">
        <v>5</v>
      </c>
      <c r="L2957">
        <v>49.25</v>
      </c>
      <c r="M2957">
        <v>10</v>
      </c>
      <c r="O2957" t="s">
        <v>26</v>
      </c>
      <c r="P2957">
        <v>17097</v>
      </c>
      <c r="Q2957" t="s">
        <v>499</v>
      </c>
      <c r="R2957" t="s">
        <v>334</v>
      </c>
      <c r="S2957">
        <v>59001</v>
      </c>
      <c r="T2957" t="s">
        <v>336</v>
      </c>
    </row>
    <row r="2958" spans="1:20" x14ac:dyDescent="0.25">
      <c r="A2958" t="s">
        <v>1290</v>
      </c>
      <c r="B2958" t="s">
        <v>773</v>
      </c>
      <c r="D2958">
        <v>908023010</v>
      </c>
      <c r="E2958" t="s">
        <v>820</v>
      </c>
      <c r="F2958" t="s">
        <v>821</v>
      </c>
      <c r="G2958" t="s">
        <v>333</v>
      </c>
      <c r="H2958">
        <v>17097</v>
      </c>
      <c r="I2958">
        <v>447.7</v>
      </c>
      <c r="J2958" t="s">
        <v>330</v>
      </c>
      <c r="K2958">
        <v>2</v>
      </c>
      <c r="L2958">
        <v>44.77</v>
      </c>
      <c r="M2958">
        <v>10</v>
      </c>
      <c r="O2958" t="s">
        <v>26</v>
      </c>
      <c r="P2958">
        <v>17097</v>
      </c>
      <c r="Q2958" t="s">
        <v>499</v>
      </c>
      <c r="R2958" t="s">
        <v>334</v>
      </c>
      <c r="S2958">
        <v>59001</v>
      </c>
      <c r="T2958" t="s">
        <v>336</v>
      </c>
    </row>
    <row r="2959" spans="1:20" x14ac:dyDescent="0.25">
      <c r="A2959" t="s">
        <v>1042</v>
      </c>
      <c r="B2959" t="s">
        <v>580</v>
      </c>
      <c r="D2959">
        <v>908023010</v>
      </c>
      <c r="E2959" t="s">
        <v>820</v>
      </c>
      <c r="F2959" t="s">
        <v>821</v>
      </c>
      <c r="G2959" t="s">
        <v>333</v>
      </c>
      <c r="H2959">
        <v>17097</v>
      </c>
      <c r="I2959">
        <v>223.85</v>
      </c>
      <c r="J2959" t="s">
        <v>330</v>
      </c>
      <c r="K2959">
        <v>16</v>
      </c>
      <c r="L2959">
        <v>44.77</v>
      </c>
      <c r="M2959">
        <v>5</v>
      </c>
      <c r="O2959" t="s">
        <v>26</v>
      </c>
      <c r="P2959">
        <v>17097</v>
      </c>
      <c r="Q2959" t="s">
        <v>499</v>
      </c>
      <c r="R2959" t="s">
        <v>334</v>
      </c>
      <c r="S2959">
        <v>59001</v>
      </c>
      <c r="T2959" t="s">
        <v>336</v>
      </c>
    </row>
    <row r="2960" spans="1:20" x14ac:dyDescent="0.25">
      <c r="A2960" t="s">
        <v>1291</v>
      </c>
      <c r="B2960" t="s">
        <v>769</v>
      </c>
      <c r="D2960">
        <v>908023010</v>
      </c>
      <c r="E2960" t="s">
        <v>820</v>
      </c>
      <c r="F2960" t="s">
        <v>821</v>
      </c>
      <c r="G2960" t="s">
        <v>333</v>
      </c>
      <c r="H2960">
        <v>17097</v>
      </c>
      <c r="I2960">
        <v>492.5</v>
      </c>
      <c r="J2960" t="s">
        <v>330</v>
      </c>
      <c r="K2960">
        <v>2</v>
      </c>
      <c r="L2960">
        <v>49.25</v>
      </c>
      <c r="M2960">
        <v>10</v>
      </c>
      <c r="O2960" t="s">
        <v>26</v>
      </c>
      <c r="P2960">
        <v>17097</v>
      </c>
      <c r="Q2960" t="s">
        <v>499</v>
      </c>
      <c r="R2960" t="s">
        <v>334</v>
      </c>
      <c r="S2960">
        <v>59001</v>
      </c>
      <c r="T2960" t="s">
        <v>336</v>
      </c>
    </row>
    <row r="2961" spans="1:20" x14ac:dyDescent="0.25">
      <c r="A2961" t="s">
        <v>908</v>
      </c>
      <c r="B2961" t="s">
        <v>503</v>
      </c>
      <c r="D2961">
        <v>905025001</v>
      </c>
      <c r="E2961" t="s">
        <v>909</v>
      </c>
      <c r="F2961" t="s">
        <v>910</v>
      </c>
      <c r="G2961" t="s">
        <v>333</v>
      </c>
      <c r="H2961">
        <v>17097</v>
      </c>
      <c r="I2961">
        <v>447.7</v>
      </c>
      <c r="J2961" t="s">
        <v>330</v>
      </c>
      <c r="K2961">
        <v>7</v>
      </c>
      <c r="L2961">
        <v>44.77</v>
      </c>
      <c r="M2961">
        <v>10</v>
      </c>
      <c r="O2961" t="s">
        <v>26</v>
      </c>
      <c r="P2961">
        <v>17097</v>
      </c>
      <c r="Q2961" t="s">
        <v>499</v>
      </c>
      <c r="R2961" t="s">
        <v>334</v>
      </c>
      <c r="S2961">
        <v>59001</v>
      </c>
      <c r="T2961" t="s">
        <v>336</v>
      </c>
    </row>
    <row r="2962" spans="1:20" x14ac:dyDescent="0.25">
      <c r="A2962" t="s">
        <v>1043</v>
      </c>
      <c r="B2962" t="s">
        <v>611</v>
      </c>
      <c r="D2962">
        <v>905025001</v>
      </c>
      <c r="E2962" t="s">
        <v>909</v>
      </c>
      <c r="F2962" t="s">
        <v>910</v>
      </c>
      <c r="G2962" t="s">
        <v>333</v>
      </c>
      <c r="H2962">
        <v>17097</v>
      </c>
      <c r="I2962">
        <v>447.7</v>
      </c>
      <c r="J2962" t="s">
        <v>330</v>
      </c>
      <c r="K2962">
        <v>2</v>
      </c>
      <c r="L2962">
        <v>44.77</v>
      </c>
      <c r="M2962">
        <v>10</v>
      </c>
      <c r="O2962" t="s">
        <v>26</v>
      </c>
      <c r="P2962">
        <v>17097</v>
      </c>
      <c r="Q2962" t="s">
        <v>499</v>
      </c>
      <c r="R2962" t="s">
        <v>334</v>
      </c>
      <c r="S2962">
        <v>59001</v>
      </c>
      <c r="T2962" t="s">
        <v>336</v>
      </c>
    </row>
    <row r="2963" spans="1:20" x14ac:dyDescent="0.25">
      <c r="A2963" t="s">
        <v>1137</v>
      </c>
      <c r="B2963" t="s">
        <v>503</v>
      </c>
      <c r="D2963">
        <v>905039001</v>
      </c>
      <c r="E2963" t="s">
        <v>913</v>
      </c>
      <c r="F2963" t="s">
        <v>914</v>
      </c>
      <c r="G2963" t="s">
        <v>333</v>
      </c>
      <c r="H2963">
        <v>17097</v>
      </c>
      <c r="I2963">
        <v>895.4</v>
      </c>
      <c r="J2963" t="s">
        <v>330</v>
      </c>
      <c r="K2963">
        <v>5</v>
      </c>
      <c r="L2963">
        <v>44.77</v>
      </c>
      <c r="M2963">
        <v>20</v>
      </c>
      <c r="O2963" t="s">
        <v>26</v>
      </c>
      <c r="P2963">
        <v>17097</v>
      </c>
      <c r="Q2963" t="s">
        <v>499</v>
      </c>
      <c r="R2963" t="s">
        <v>334</v>
      </c>
      <c r="S2963">
        <v>59001</v>
      </c>
      <c r="T2963" t="s">
        <v>336</v>
      </c>
    </row>
    <row r="2964" spans="1:20" x14ac:dyDescent="0.25">
      <c r="A2964" t="s">
        <v>1044</v>
      </c>
      <c r="B2964" t="s">
        <v>849</v>
      </c>
      <c r="D2964">
        <v>902029001</v>
      </c>
      <c r="E2964" t="s">
        <v>1045</v>
      </c>
      <c r="F2964" t="s">
        <v>1046</v>
      </c>
      <c r="G2964" t="s">
        <v>333</v>
      </c>
      <c r="H2964">
        <v>17097</v>
      </c>
      <c r="I2964">
        <v>98.5</v>
      </c>
      <c r="J2964" t="s">
        <v>330</v>
      </c>
      <c r="K2964">
        <v>14</v>
      </c>
      <c r="L2964">
        <v>49.25</v>
      </c>
      <c r="M2964">
        <v>2</v>
      </c>
      <c r="O2964" t="s">
        <v>26</v>
      </c>
      <c r="P2964">
        <v>17097</v>
      </c>
      <c r="Q2964" t="s">
        <v>499</v>
      </c>
      <c r="R2964" t="s">
        <v>334</v>
      </c>
      <c r="S2964">
        <v>59001</v>
      </c>
      <c r="T2964" t="s">
        <v>336</v>
      </c>
    </row>
    <row r="2965" spans="1:20" x14ac:dyDescent="0.25">
      <c r="A2965" t="s">
        <v>1223</v>
      </c>
      <c r="B2965" t="s">
        <v>849</v>
      </c>
      <c r="D2965">
        <v>903062040</v>
      </c>
      <c r="E2965" t="s">
        <v>962</v>
      </c>
      <c r="F2965" t="s">
        <v>1224</v>
      </c>
      <c r="G2965" t="s">
        <v>333</v>
      </c>
      <c r="H2965">
        <v>17097</v>
      </c>
      <c r="I2965">
        <v>98.5</v>
      </c>
      <c r="J2965" t="s">
        <v>330</v>
      </c>
      <c r="K2965">
        <v>5</v>
      </c>
      <c r="L2965">
        <v>49.25</v>
      </c>
      <c r="M2965">
        <v>2</v>
      </c>
      <c r="O2965" t="s">
        <v>26</v>
      </c>
      <c r="P2965">
        <v>17097</v>
      </c>
      <c r="Q2965" t="s">
        <v>499</v>
      </c>
      <c r="R2965" t="s">
        <v>334</v>
      </c>
      <c r="S2965">
        <v>59001</v>
      </c>
      <c r="T2965" t="s">
        <v>336</v>
      </c>
    </row>
    <row r="2966" spans="1:20" x14ac:dyDescent="0.25">
      <c r="A2966" t="s">
        <v>1352</v>
      </c>
      <c r="B2966" t="s">
        <v>761</v>
      </c>
      <c r="D2966">
        <v>906055001</v>
      </c>
      <c r="E2966" t="s">
        <v>868</v>
      </c>
      <c r="F2966" t="s">
        <v>917</v>
      </c>
      <c r="G2966" t="s">
        <v>333</v>
      </c>
      <c r="H2966">
        <v>17097</v>
      </c>
      <c r="I2966">
        <v>447.7</v>
      </c>
      <c r="J2966" t="s">
        <v>330</v>
      </c>
      <c r="K2966">
        <v>4</v>
      </c>
      <c r="L2966">
        <v>44.77</v>
      </c>
      <c r="M2966">
        <v>10</v>
      </c>
      <c r="O2966" t="s">
        <v>26</v>
      </c>
      <c r="P2966">
        <v>17097</v>
      </c>
      <c r="Q2966" t="s">
        <v>499</v>
      </c>
      <c r="R2966" t="s">
        <v>334</v>
      </c>
      <c r="S2966">
        <v>59001</v>
      </c>
      <c r="T2966" t="s">
        <v>336</v>
      </c>
    </row>
    <row r="2967" spans="1:20" x14ac:dyDescent="0.25">
      <c r="A2967" t="s">
        <v>1353</v>
      </c>
      <c r="B2967" t="s">
        <v>796</v>
      </c>
      <c r="D2967">
        <v>906055001</v>
      </c>
      <c r="E2967" t="s">
        <v>868</v>
      </c>
      <c r="F2967" t="s">
        <v>917</v>
      </c>
      <c r="G2967" t="s">
        <v>333</v>
      </c>
      <c r="H2967">
        <v>17097</v>
      </c>
      <c r="I2967">
        <v>447.7</v>
      </c>
      <c r="J2967" t="s">
        <v>330</v>
      </c>
      <c r="K2967">
        <v>9</v>
      </c>
      <c r="L2967">
        <v>44.77</v>
      </c>
      <c r="M2967">
        <v>10</v>
      </c>
      <c r="O2967" t="s">
        <v>26</v>
      </c>
      <c r="P2967">
        <v>17097</v>
      </c>
      <c r="Q2967" t="s">
        <v>499</v>
      </c>
      <c r="R2967" t="s">
        <v>334</v>
      </c>
      <c r="S2967">
        <v>59001</v>
      </c>
      <c r="T2967" t="s">
        <v>336</v>
      </c>
    </row>
    <row r="2968" spans="1:20" x14ac:dyDescent="0.25">
      <c r="A2968" t="s">
        <v>1519</v>
      </c>
      <c r="B2968" t="s">
        <v>788</v>
      </c>
      <c r="D2968">
        <v>906055001</v>
      </c>
      <c r="E2968" t="s">
        <v>868</v>
      </c>
      <c r="F2968" t="s">
        <v>917</v>
      </c>
      <c r="G2968" t="s">
        <v>333</v>
      </c>
      <c r="H2968">
        <v>17097</v>
      </c>
      <c r="I2968">
        <v>447.7</v>
      </c>
      <c r="J2968" t="s">
        <v>330</v>
      </c>
      <c r="K2968">
        <v>3</v>
      </c>
      <c r="L2968">
        <v>44.77</v>
      </c>
      <c r="M2968">
        <v>10</v>
      </c>
      <c r="O2968" t="s">
        <v>26</v>
      </c>
      <c r="P2968">
        <v>17097</v>
      </c>
      <c r="Q2968" t="s">
        <v>499</v>
      </c>
      <c r="R2968" t="s">
        <v>334</v>
      </c>
      <c r="S2968">
        <v>59001</v>
      </c>
      <c r="T2968" t="s">
        <v>336</v>
      </c>
    </row>
    <row r="2969" spans="1:20" x14ac:dyDescent="0.25">
      <c r="A2969" t="s">
        <v>1050</v>
      </c>
      <c r="B2969" t="s">
        <v>608</v>
      </c>
      <c r="D2969">
        <v>905018010</v>
      </c>
      <c r="E2969" t="s">
        <v>1051</v>
      </c>
      <c r="F2969" t="s">
        <v>1052</v>
      </c>
      <c r="G2969" t="s">
        <v>333</v>
      </c>
      <c r="H2969">
        <v>17097</v>
      </c>
      <c r="I2969">
        <v>423</v>
      </c>
      <c r="J2969" t="s">
        <v>330</v>
      </c>
      <c r="K2969">
        <v>5</v>
      </c>
      <c r="L2969">
        <v>47</v>
      </c>
      <c r="M2969">
        <v>9</v>
      </c>
      <c r="O2969" t="s">
        <v>26</v>
      </c>
      <c r="P2969">
        <v>17097</v>
      </c>
      <c r="Q2969" t="s">
        <v>499</v>
      </c>
      <c r="R2969" t="s">
        <v>334</v>
      </c>
      <c r="S2969">
        <v>59001</v>
      </c>
      <c r="T2969" t="s">
        <v>336</v>
      </c>
    </row>
    <row r="2970" spans="1:20" x14ac:dyDescent="0.25">
      <c r="A2970" t="s">
        <v>1546</v>
      </c>
      <c r="B2970" t="s">
        <v>769</v>
      </c>
      <c r="D2970">
        <v>908013032</v>
      </c>
      <c r="E2970" t="s">
        <v>1532</v>
      </c>
      <c r="F2970" t="s">
        <v>1547</v>
      </c>
      <c r="G2970" t="s">
        <v>333</v>
      </c>
      <c r="H2970">
        <v>17097</v>
      </c>
      <c r="I2970">
        <v>738.75</v>
      </c>
      <c r="J2970" t="s">
        <v>330</v>
      </c>
      <c r="K2970">
        <v>2</v>
      </c>
      <c r="L2970">
        <v>49.25</v>
      </c>
      <c r="M2970">
        <v>15</v>
      </c>
      <c r="O2970" t="s">
        <v>26</v>
      </c>
      <c r="P2970">
        <v>17097</v>
      </c>
      <c r="Q2970" t="s">
        <v>499</v>
      </c>
      <c r="R2970" t="s">
        <v>334</v>
      </c>
      <c r="S2970">
        <v>59001</v>
      </c>
      <c r="T2970" t="s">
        <v>336</v>
      </c>
    </row>
    <row r="2971" spans="1:20" x14ac:dyDescent="0.25">
      <c r="A2971" t="s">
        <v>1548</v>
      </c>
      <c r="B2971" t="s">
        <v>792</v>
      </c>
      <c r="D2971">
        <v>904047001</v>
      </c>
      <c r="E2971" t="s">
        <v>826</v>
      </c>
      <c r="F2971" t="s">
        <v>827</v>
      </c>
      <c r="G2971" t="s">
        <v>333</v>
      </c>
      <c r="H2971">
        <v>17097</v>
      </c>
      <c r="I2971">
        <v>98.5</v>
      </c>
      <c r="J2971" t="s">
        <v>330</v>
      </c>
      <c r="K2971">
        <v>3</v>
      </c>
      <c r="L2971">
        <v>49.25</v>
      </c>
      <c r="M2971">
        <v>2</v>
      </c>
      <c r="O2971" t="s">
        <v>26</v>
      </c>
      <c r="P2971">
        <v>17097</v>
      </c>
      <c r="Q2971" t="s">
        <v>499</v>
      </c>
      <c r="R2971" t="s">
        <v>334</v>
      </c>
      <c r="S2971">
        <v>59001</v>
      </c>
      <c r="T2971" t="s">
        <v>336</v>
      </c>
    </row>
    <row r="2972" spans="1:20" x14ac:dyDescent="0.25">
      <c r="A2972" t="s">
        <v>1055</v>
      </c>
      <c r="B2972" t="s">
        <v>849</v>
      </c>
      <c r="D2972">
        <v>904047001</v>
      </c>
      <c r="E2972" t="s">
        <v>826</v>
      </c>
      <c r="F2972" t="s">
        <v>827</v>
      </c>
      <c r="G2972" t="s">
        <v>333</v>
      </c>
      <c r="H2972">
        <v>17097</v>
      </c>
      <c r="I2972">
        <v>94</v>
      </c>
      <c r="J2972" t="s">
        <v>330</v>
      </c>
      <c r="K2972">
        <v>2</v>
      </c>
      <c r="L2972">
        <v>47</v>
      </c>
      <c r="M2972">
        <v>2</v>
      </c>
      <c r="O2972" t="s">
        <v>26</v>
      </c>
      <c r="P2972">
        <v>17097</v>
      </c>
      <c r="Q2972" t="s">
        <v>499</v>
      </c>
      <c r="R2972" t="s">
        <v>334</v>
      </c>
      <c r="S2972">
        <v>59001</v>
      </c>
      <c r="T2972" t="s">
        <v>336</v>
      </c>
    </row>
    <row r="2973" spans="1:20" x14ac:dyDescent="0.25">
      <c r="A2973" t="s">
        <v>1234</v>
      </c>
      <c r="B2973" t="s">
        <v>887</v>
      </c>
      <c r="D2973">
        <v>908000000</v>
      </c>
      <c r="E2973" t="s">
        <v>1102</v>
      </c>
      <c r="F2973" t="s">
        <v>1233</v>
      </c>
      <c r="G2973" t="s">
        <v>333</v>
      </c>
      <c r="H2973">
        <v>17099</v>
      </c>
      <c r="I2973">
        <v>11.85</v>
      </c>
      <c r="J2973" t="s">
        <v>330</v>
      </c>
      <c r="K2973">
        <v>7</v>
      </c>
      <c r="L2973">
        <v>11.85</v>
      </c>
      <c r="M2973">
        <v>1</v>
      </c>
      <c r="O2973" t="s">
        <v>26</v>
      </c>
      <c r="P2973">
        <v>17099</v>
      </c>
      <c r="Q2973" t="s">
        <v>10</v>
      </c>
      <c r="R2973" t="s">
        <v>334</v>
      </c>
      <c r="S2973">
        <v>59001</v>
      </c>
      <c r="T2973" t="s">
        <v>336</v>
      </c>
    </row>
    <row r="2974" spans="1:20" x14ac:dyDescent="0.25">
      <c r="A2974" t="s">
        <v>1530</v>
      </c>
      <c r="B2974" t="s">
        <v>358</v>
      </c>
      <c r="D2974">
        <v>908000000</v>
      </c>
      <c r="E2974" t="s">
        <v>1102</v>
      </c>
      <c r="F2974" t="s">
        <v>1233</v>
      </c>
      <c r="G2974" t="s">
        <v>333</v>
      </c>
      <c r="H2974">
        <v>17099</v>
      </c>
      <c r="I2974">
        <v>110</v>
      </c>
      <c r="J2974" t="s">
        <v>330</v>
      </c>
      <c r="K2974">
        <v>2</v>
      </c>
      <c r="L2974">
        <v>11</v>
      </c>
      <c r="M2974">
        <v>10</v>
      </c>
      <c r="O2974" t="s">
        <v>26</v>
      </c>
      <c r="P2974">
        <v>17099</v>
      </c>
      <c r="Q2974" t="s">
        <v>10</v>
      </c>
      <c r="R2974" t="s">
        <v>334</v>
      </c>
      <c r="S2974">
        <v>59001</v>
      </c>
      <c r="T2974" t="s">
        <v>336</v>
      </c>
    </row>
    <row r="2975" spans="1:20" x14ac:dyDescent="0.25">
      <c r="A2975" t="s">
        <v>920</v>
      </c>
      <c r="B2975" t="s">
        <v>570</v>
      </c>
      <c r="D2975">
        <v>904069020</v>
      </c>
      <c r="E2975" t="s">
        <v>921</v>
      </c>
      <c r="F2975" t="s">
        <v>922</v>
      </c>
      <c r="G2975" t="s">
        <v>333</v>
      </c>
      <c r="H2975">
        <v>17099</v>
      </c>
      <c r="I2975">
        <v>33</v>
      </c>
      <c r="J2975" t="s">
        <v>330</v>
      </c>
      <c r="K2975">
        <v>9</v>
      </c>
      <c r="L2975">
        <v>11</v>
      </c>
      <c r="M2975">
        <v>3</v>
      </c>
      <c r="O2975" t="s">
        <v>26</v>
      </c>
      <c r="P2975">
        <v>17099</v>
      </c>
      <c r="Q2975" t="s">
        <v>10</v>
      </c>
      <c r="R2975" t="s">
        <v>334</v>
      </c>
      <c r="S2975">
        <v>59001</v>
      </c>
      <c r="T2975" t="s">
        <v>336</v>
      </c>
    </row>
    <row r="2976" spans="1:20" x14ac:dyDescent="0.25">
      <c r="A2976" t="s">
        <v>828</v>
      </c>
      <c r="B2976" t="s">
        <v>356</v>
      </c>
      <c r="D2976">
        <v>908013040</v>
      </c>
      <c r="E2976" t="s">
        <v>829</v>
      </c>
      <c r="F2976" t="s">
        <v>830</v>
      </c>
      <c r="G2976" t="s">
        <v>333</v>
      </c>
      <c r="H2976">
        <v>17099</v>
      </c>
      <c r="I2976">
        <v>88</v>
      </c>
      <c r="J2976" t="s">
        <v>330</v>
      </c>
      <c r="K2976">
        <v>25</v>
      </c>
      <c r="L2976">
        <v>11</v>
      </c>
      <c r="M2976">
        <v>8</v>
      </c>
      <c r="O2976" t="s">
        <v>26</v>
      </c>
      <c r="P2976">
        <v>17099</v>
      </c>
      <c r="Q2976" t="s">
        <v>10</v>
      </c>
      <c r="R2976" t="s">
        <v>334</v>
      </c>
      <c r="S2976">
        <v>59001</v>
      </c>
      <c r="T2976" t="s">
        <v>336</v>
      </c>
    </row>
    <row r="2977" spans="1:20" x14ac:dyDescent="0.25">
      <c r="A2977" t="s">
        <v>1264</v>
      </c>
      <c r="B2977" t="s">
        <v>924</v>
      </c>
      <c r="D2977">
        <v>904054001</v>
      </c>
      <c r="E2977" t="s">
        <v>832</v>
      </c>
      <c r="F2977" t="s">
        <v>833</v>
      </c>
      <c r="G2977" t="s">
        <v>333</v>
      </c>
      <c r="H2977">
        <v>17099</v>
      </c>
      <c r="I2977">
        <v>1564.8</v>
      </c>
      <c r="J2977" t="s">
        <v>330</v>
      </c>
      <c r="K2977">
        <v>21</v>
      </c>
      <c r="L2977">
        <v>65.2</v>
      </c>
      <c r="M2977">
        <v>24</v>
      </c>
      <c r="O2977" t="s">
        <v>26</v>
      </c>
      <c r="P2977">
        <v>17099</v>
      </c>
      <c r="Q2977" t="s">
        <v>10</v>
      </c>
      <c r="R2977" t="s">
        <v>334</v>
      </c>
      <c r="S2977">
        <v>59001</v>
      </c>
      <c r="T2977" t="s">
        <v>336</v>
      </c>
    </row>
    <row r="2978" spans="1:20" x14ac:dyDescent="0.25">
      <c r="A2978" t="s">
        <v>1336</v>
      </c>
      <c r="B2978" t="s">
        <v>358</v>
      </c>
      <c r="D2978">
        <v>904054001</v>
      </c>
      <c r="E2978" t="s">
        <v>832</v>
      </c>
      <c r="F2978" t="s">
        <v>833</v>
      </c>
      <c r="G2978" t="s">
        <v>333</v>
      </c>
      <c r="H2978">
        <v>17099</v>
      </c>
      <c r="I2978">
        <v>264</v>
      </c>
      <c r="J2978" t="s">
        <v>330</v>
      </c>
      <c r="K2978">
        <v>8</v>
      </c>
      <c r="L2978">
        <v>11</v>
      </c>
      <c r="M2978">
        <v>24</v>
      </c>
      <c r="O2978" t="s">
        <v>26</v>
      </c>
      <c r="P2978">
        <v>17099</v>
      </c>
      <c r="Q2978" t="s">
        <v>10</v>
      </c>
      <c r="R2978" t="s">
        <v>334</v>
      </c>
      <c r="S2978">
        <v>59001</v>
      </c>
      <c r="T2978" t="s">
        <v>336</v>
      </c>
    </row>
    <row r="2979" spans="1:20" x14ac:dyDescent="0.25">
      <c r="A2979" t="s">
        <v>1436</v>
      </c>
      <c r="B2979" t="s">
        <v>796</v>
      </c>
      <c r="D2979">
        <v>904054001</v>
      </c>
      <c r="E2979" t="s">
        <v>832</v>
      </c>
      <c r="F2979" t="s">
        <v>833</v>
      </c>
      <c r="G2979" t="s">
        <v>333</v>
      </c>
      <c r="H2979">
        <v>17099</v>
      </c>
      <c r="I2979">
        <v>132</v>
      </c>
      <c r="J2979" t="s">
        <v>330</v>
      </c>
      <c r="K2979">
        <v>13</v>
      </c>
      <c r="L2979">
        <v>11</v>
      </c>
      <c r="M2979">
        <v>12</v>
      </c>
      <c r="O2979" t="s">
        <v>26</v>
      </c>
      <c r="P2979">
        <v>17099</v>
      </c>
      <c r="Q2979" t="s">
        <v>10</v>
      </c>
      <c r="R2979" t="s">
        <v>334</v>
      </c>
      <c r="S2979">
        <v>59001</v>
      </c>
      <c r="T2979" t="s">
        <v>336</v>
      </c>
    </row>
    <row r="2980" spans="1:20" x14ac:dyDescent="0.25">
      <c r="A2980" t="s">
        <v>923</v>
      </c>
      <c r="B2980" t="s">
        <v>924</v>
      </c>
      <c r="D2980">
        <v>907000000</v>
      </c>
      <c r="E2980" t="s">
        <v>925</v>
      </c>
      <c r="F2980" t="s">
        <v>926</v>
      </c>
      <c r="G2980" t="s">
        <v>333</v>
      </c>
      <c r="H2980">
        <v>17099</v>
      </c>
      <c r="I2980">
        <v>66.55</v>
      </c>
      <c r="J2980" t="s">
        <v>330</v>
      </c>
      <c r="K2980">
        <v>10</v>
      </c>
      <c r="L2980">
        <v>13.31</v>
      </c>
      <c r="M2980">
        <v>5</v>
      </c>
      <c r="O2980" t="s">
        <v>26</v>
      </c>
      <c r="P2980">
        <v>17099</v>
      </c>
      <c r="Q2980" t="s">
        <v>10</v>
      </c>
      <c r="R2980" t="s">
        <v>334</v>
      </c>
      <c r="S2980">
        <v>59001</v>
      </c>
      <c r="T2980" t="s">
        <v>336</v>
      </c>
    </row>
    <row r="2981" spans="1:20" x14ac:dyDescent="0.25">
      <c r="A2981" t="s">
        <v>1166</v>
      </c>
      <c r="B2981" t="s">
        <v>626</v>
      </c>
      <c r="D2981">
        <v>904017020</v>
      </c>
      <c r="E2981" t="s">
        <v>1167</v>
      </c>
      <c r="F2981" t="s">
        <v>1168</v>
      </c>
      <c r="G2981" t="s">
        <v>333</v>
      </c>
      <c r="H2981">
        <v>17099</v>
      </c>
      <c r="I2981">
        <v>22</v>
      </c>
      <c r="J2981" t="s">
        <v>330</v>
      </c>
      <c r="K2981">
        <v>8</v>
      </c>
      <c r="L2981">
        <v>11</v>
      </c>
      <c r="M2981">
        <v>2</v>
      </c>
      <c r="O2981" t="s">
        <v>26</v>
      </c>
      <c r="P2981">
        <v>17099</v>
      </c>
      <c r="Q2981" t="s">
        <v>10</v>
      </c>
      <c r="R2981" t="s">
        <v>334</v>
      </c>
      <c r="S2981">
        <v>59001</v>
      </c>
      <c r="T2981" t="s">
        <v>336</v>
      </c>
    </row>
    <row r="2982" spans="1:20" x14ac:dyDescent="0.25">
      <c r="A2982" t="s">
        <v>834</v>
      </c>
      <c r="B2982" t="s">
        <v>580</v>
      </c>
      <c r="D2982">
        <v>904017030</v>
      </c>
      <c r="E2982" t="s">
        <v>835</v>
      </c>
      <c r="F2982" t="s">
        <v>836</v>
      </c>
      <c r="G2982" t="s">
        <v>333</v>
      </c>
      <c r="H2982">
        <v>17099</v>
      </c>
      <c r="I2982">
        <v>66</v>
      </c>
      <c r="J2982" t="s">
        <v>330</v>
      </c>
      <c r="K2982">
        <v>18</v>
      </c>
      <c r="L2982">
        <v>11</v>
      </c>
      <c r="M2982">
        <v>6</v>
      </c>
      <c r="O2982" t="s">
        <v>26</v>
      </c>
      <c r="P2982">
        <v>17099</v>
      </c>
      <c r="Q2982" t="s">
        <v>10</v>
      </c>
      <c r="R2982" t="s">
        <v>334</v>
      </c>
      <c r="S2982">
        <v>59001</v>
      </c>
      <c r="T2982" t="s">
        <v>336</v>
      </c>
    </row>
    <row r="2983" spans="1:20" x14ac:dyDescent="0.25">
      <c r="A2983" t="s">
        <v>1265</v>
      </c>
      <c r="B2983" t="s">
        <v>570</v>
      </c>
      <c r="D2983">
        <v>903044001</v>
      </c>
      <c r="E2983" t="s">
        <v>928</v>
      </c>
      <c r="F2983" t="s">
        <v>929</v>
      </c>
      <c r="G2983" t="s">
        <v>333</v>
      </c>
      <c r="H2983">
        <v>17099</v>
      </c>
      <c r="I2983">
        <v>132</v>
      </c>
      <c r="J2983" t="s">
        <v>330</v>
      </c>
      <c r="K2983">
        <v>12</v>
      </c>
      <c r="L2983">
        <v>11</v>
      </c>
      <c r="M2983">
        <v>12</v>
      </c>
      <c r="O2983" t="s">
        <v>26</v>
      </c>
      <c r="P2983">
        <v>17099</v>
      </c>
      <c r="Q2983" t="s">
        <v>10</v>
      </c>
      <c r="R2983" t="s">
        <v>334</v>
      </c>
      <c r="S2983">
        <v>59001</v>
      </c>
      <c r="T2983" t="s">
        <v>336</v>
      </c>
    </row>
    <row r="2984" spans="1:20" x14ac:dyDescent="0.25">
      <c r="A2984" t="s">
        <v>931</v>
      </c>
      <c r="B2984" t="s">
        <v>796</v>
      </c>
      <c r="D2984">
        <v>903044001</v>
      </c>
      <c r="E2984" t="s">
        <v>928</v>
      </c>
      <c r="F2984" t="s">
        <v>929</v>
      </c>
      <c r="G2984" t="s">
        <v>333</v>
      </c>
      <c r="H2984">
        <v>17099</v>
      </c>
      <c r="I2984">
        <v>132</v>
      </c>
      <c r="J2984" t="s">
        <v>330</v>
      </c>
      <c r="K2984">
        <v>10</v>
      </c>
      <c r="L2984">
        <v>11</v>
      </c>
      <c r="M2984">
        <v>12</v>
      </c>
      <c r="O2984" t="s">
        <v>26</v>
      </c>
      <c r="P2984">
        <v>17099</v>
      </c>
      <c r="Q2984" t="s">
        <v>10</v>
      </c>
      <c r="R2984" t="s">
        <v>334</v>
      </c>
      <c r="S2984">
        <v>59001</v>
      </c>
      <c r="T2984" t="s">
        <v>336</v>
      </c>
    </row>
    <row r="2985" spans="1:20" x14ac:dyDescent="0.25">
      <c r="A2985" t="s">
        <v>936</v>
      </c>
      <c r="B2985" t="s">
        <v>849</v>
      </c>
      <c r="D2985">
        <v>903044001</v>
      </c>
      <c r="E2985" t="s">
        <v>928</v>
      </c>
      <c r="F2985" t="s">
        <v>929</v>
      </c>
      <c r="G2985" t="s">
        <v>333</v>
      </c>
      <c r="H2985">
        <v>17099</v>
      </c>
      <c r="I2985">
        <v>35.549999999999997</v>
      </c>
      <c r="J2985" t="s">
        <v>330</v>
      </c>
      <c r="K2985">
        <v>9</v>
      </c>
      <c r="L2985">
        <v>11.85</v>
      </c>
      <c r="M2985">
        <v>3</v>
      </c>
      <c r="O2985" t="s">
        <v>26</v>
      </c>
      <c r="P2985">
        <v>17099</v>
      </c>
      <c r="Q2985" t="s">
        <v>10</v>
      </c>
      <c r="R2985" t="s">
        <v>334</v>
      </c>
      <c r="S2985">
        <v>59001</v>
      </c>
      <c r="T2985" t="s">
        <v>336</v>
      </c>
    </row>
    <row r="2986" spans="1:20" x14ac:dyDescent="0.25">
      <c r="A2986" t="s">
        <v>1431</v>
      </c>
      <c r="B2986" t="s">
        <v>1141</v>
      </c>
      <c r="D2986">
        <v>908030090</v>
      </c>
      <c r="E2986" t="s">
        <v>1325</v>
      </c>
      <c r="F2986" t="s">
        <v>1432</v>
      </c>
      <c r="G2986" t="s">
        <v>333</v>
      </c>
      <c r="H2986">
        <v>17099</v>
      </c>
      <c r="I2986">
        <v>44</v>
      </c>
      <c r="J2986" t="s">
        <v>330</v>
      </c>
      <c r="K2986">
        <v>9</v>
      </c>
      <c r="L2986">
        <v>11</v>
      </c>
      <c r="M2986">
        <v>4</v>
      </c>
      <c r="O2986" t="s">
        <v>26</v>
      </c>
      <c r="P2986">
        <v>17099</v>
      </c>
      <c r="Q2986" t="s">
        <v>10</v>
      </c>
      <c r="R2986" t="s">
        <v>334</v>
      </c>
      <c r="S2986">
        <v>59001</v>
      </c>
      <c r="T2986" t="s">
        <v>336</v>
      </c>
    </row>
    <row r="2987" spans="1:20" x14ac:dyDescent="0.25">
      <c r="A2987" t="s">
        <v>1524</v>
      </c>
      <c r="B2987" t="s">
        <v>903</v>
      </c>
      <c r="D2987">
        <v>908037001</v>
      </c>
      <c r="E2987" t="s">
        <v>1020</v>
      </c>
      <c r="F2987" t="s">
        <v>1170</v>
      </c>
      <c r="G2987" t="s">
        <v>333</v>
      </c>
      <c r="H2987">
        <v>17099</v>
      </c>
      <c r="I2987">
        <v>45</v>
      </c>
      <c r="J2987" t="s">
        <v>330</v>
      </c>
      <c r="K2987">
        <v>3</v>
      </c>
      <c r="L2987">
        <v>15</v>
      </c>
      <c r="M2987">
        <v>3</v>
      </c>
      <c r="O2987" t="s">
        <v>26</v>
      </c>
      <c r="P2987">
        <v>17099</v>
      </c>
      <c r="Q2987" t="s">
        <v>10</v>
      </c>
      <c r="R2987" t="s">
        <v>334</v>
      </c>
      <c r="S2987">
        <v>59001</v>
      </c>
      <c r="T2987" t="s">
        <v>336</v>
      </c>
    </row>
    <row r="2988" spans="1:20" x14ac:dyDescent="0.25">
      <c r="A2988" t="s">
        <v>758</v>
      </c>
      <c r="B2988" t="s">
        <v>759</v>
      </c>
      <c r="D2988">
        <v>904054010</v>
      </c>
      <c r="E2988" t="s">
        <v>751</v>
      </c>
      <c r="F2988" t="s">
        <v>752</v>
      </c>
      <c r="G2988" t="s">
        <v>333</v>
      </c>
      <c r="H2988">
        <v>17099</v>
      </c>
      <c r="I2988">
        <v>159.72</v>
      </c>
      <c r="J2988" t="s">
        <v>330</v>
      </c>
      <c r="K2988">
        <v>23</v>
      </c>
      <c r="L2988">
        <v>13.31</v>
      </c>
      <c r="M2988">
        <v>12</v>
      </c>
      <c r="O2988" t="s">
        <v>26</v>
      </c>
      <c r="P2988">
        <v>17099</v>
      </c>
      <c r="Q2988" t="s">
        <v>10</v>
      </c>
      <c r="R2988" t="s">
        <v>334</v>
      </c>
      <c r="S2988">
        <v>59001</v>
      </c>
      <c r="T2988" t="s">
        <v>336</v>
      </c>
    </row>
    <row r="2989" spans="1:20" x14ac:dyDescent="0.25">
      <c r="A2989" t="s">
        <v>1056</v>
      </c>
      <c r="B2989" t="s">
        <v>769</v>
      </c>
      <c r="D2989">
        <v>905025030</v>
      </c>
      <c r="E2989" t="s">
        <v>1057</v>
      </c>
      <c r="F2989" t="s">
        <v>1058</v>
      </c>
      <c r="G2989" t="s">
        <v>333</v>
      </c>
      <c r="H2989">
        <v>17099</v>
      </c>
      <c r="I2989">
        <v>53.24</v>
      </c>
      <c r="J2989" t="s">
        <v>330</v>
      </c>
      <c r="K2989">
        <v>8</v>
      </c>
      <c r="L2989">
        <v>13.31</v>
      </c>
      <c r="M2989">
        <v>4</v>
      </c>
      <c r="O2989" t="s">
        <v>26</v>
      </c>
      <c r="P2989">
        <v>17099</v>
      </c>
      <c r="Q2989" t="s">
        <v>10</v>
      </c>
      <c r="R2989" t="s">
        <v>334</v>
      </c>
      <c r="S2989">
        <v>59001</v>
      </c>
      <c r="T2989" t="s">
        <v>336</v>
      </c>
    </row>
    <row r="2990" spans="1:20" x14ac:dyDescent="0.25">
      <c r="A2990" t="s">
        <v>837</v>
      </c>
      <c r="B2990" t="s">
        <v>838</v>
      </c>
      <c r="D2990">
        <v>904052050</v>
      </c>
      <c r="E2990" t="s">
        <v>839</v>
      </c>
      <c r="F2990" t="s">
        <v>840</v>
      </c>
      <c r="G2990" t="s">
        <v>333</v>
      </c>
      <c r="H2990">
        <v>17099</v>
      </c>
      <c r="I2990">
        <v>220</v>
      </c>
      <c r="J2990" t="s">
        <v>330</v>
      </c>
      <c r="K2990">
        <v>25</v>
      </c>
      <c r="L2990">
        <v>11</v>
      </c>
      <c r="M2990">
        <v>20</v>
      </c>
      <c r="O2990" t="s">
        <v>26</v>
      </c>
      <c r="P2990">
        <v>17099</v>
      </c>
      <c r="Q2990" t="s">
        <v>10</v>
      </c>
      <c r="R2990" t="s">
        <v>334</v>
      </c>
      <c r="S2990">
        <v>59001</v>
      </c>
      <c r="T2990" t="s">
        <v>336</v>
      </c>
    </row>
    <row r="2991" spans="1:20" x14ac:dyDescent="0.25">
      <c r="A2991" t="s">
        <v>1116</v>
      </c>
      <c r="B2991" t="s">
        <v>1000</v>
      </c>
      <c r="D2991">
        <v>901043001</v>
      </c>
      <c r="E2991" t="s">
        <v>941</v>
      </c>
      <c r="F2991" t="s">
        <v>942</v>
      </c>
      <c r="G2991" t="s">
        <v>333</v>
      </c>
      <c r="H2991">
        <v>17099</v>
      </c>
      <c r="I2991">
        <v>319.44</v>
      </c>
      <c r="J2991" t="s">
        <v>330</v>
      </c>
      <c r="K2991">
        <v>9</v>
      </c>
      <c r="L2991">
        <v>13.31</v>
      </c>
      <c r="M2991">
        <v>24</v>
      </c>
      <c r="O2991" t="s">
        <v>26</v>
      </c>
      <c r="P2991">
        <v>17099</v>
      </c>
      <c r="Q2991" t="s">
        <v>10</v>
      </c>
      <c r="R2991" t="s">
        <v>334</v>
      </c>
      <c r="S2991">
        <v>59001</v>
      </c>
      <c r="T2991" t="s">
        <v>336</v>
      </c>
    </row>
    <row r="2992" spans="1:20" x14ac:dyDescent="0.25">
      <c r="A2992" t="s">
        <v>943</v>
      </c>
      <c r="B2992" t="s">
        <v>441</v>
      </c>
      <c r="D2992">
        <v>904069001</v>
      </c>
      <c r="E2992" t="s">
        <v>842</v>
      </c>
      <c r="F2992" t="s">
        <v>843</v>
      </c>
      <c r="G2992" t="s">
        <v>333</v>
      </c>
      <c r="H2992">
        <v>17099</v>
      </c>
      <c r="I2992">
        <v>66</v>
      </c>
      <c r="J2992" t="s">
        <v>330</v>
      </c>
      <c r="K2992">
        <v>9</v>
      </c>
      <c r="L2992">
        <v>11</v>
      </c>
      <c r="M2992">
        <v>6</v>
      </c>
      <c r="O2992" t="s">
        <v>26</v>
      </c>
      <c r="P2992">
        <v>17099</v>
      </c>
      <c r="Q2992" t="s">
        <v>10</v>
      </c>
      <c r="R2992" t="s">
        <v>334</v>
      </c>
      <c r="S2992">
        <v>59001</v>
      </c>
      <c r="T2992" t="s">
        <v>336</v>
      </c>
    </row>
    <row r="2993" spans="1:20" x14ac:dyDescent="0.25">
      <c r="A2993" t="s">
        <v>841</v>
      </c>
      <c r="B2993" t="s">
        <v>803</v>
      </c>
      <c r="D2993">
        <v>904069001</v>
      </c>
      <c r="E2993" t="s">
        <v>842</v>
      </c>
      <c r="F2993" t="s">
        <v>843</v>
      </c>
      <c r="G2993" t="s">
        <v>333</v>
      </c>
      <c r="H2993">
        <v>17099</v>
      </c>
      <c r="I2993">
        <v>133.1</v>
      </c>
      <c r="J2993" t="s">
        <v>330</v>
      </c>
      <c r="K2993">
        <v>10</v>
      </c>
      <c r="L2993">
        <v>13.31</v>
      </c>
      <c r="M2993">
        <v>10</v>
      </c>
      <c r="O2993" t="s">
        <v>26</v>
      </c>
      <c r="P2993">
        <v>17099</v>
      </c>
      <c r="Q2993" t="s">
        <v>10</v>
      </c>
      <c r="R2993" t="s">
        <v>334</v>
      </c>
      <c r="S2993">
        <v>59001</v>
      </c>
      <c r="T2993" t="s">
        <v>336</v>
      </c>
    </row>
    <row r="2994" spans="1:20" x14ac:dyDescent="0.25">
      <c r="A2994" t="s">
        <v>1440</v>
      </c>
      <c r="B2994" t="s">
        <v>356</v>
      </c>
      <c r="D2994">
        <v>907036001</v>
      </c>
      <c r="E2994" t="s">
        <v>1271</v>
      </c>
      <c r="F2994" t="s">
        <v>1272</v>
      </c>
      <c r="G2994" t="s">
        <v>333</v>
      </c>
      <c r="H2994">
        <v>17099</v>
      </c>
      <c r="I2994">
        <v>165</v>
      </c>
      <c r="J2994" t="s">
        <v>330</v>
      </c>
      <c r="K2994">
        <v>3</v>
      </c>
      <c r="L2994">
        <v>11</v>
      </c>
      <c r="M2994">
        <v>15</v>
      </c>
      <c r="O2994" t="s">
        <v>26</v>
      </c>
      <c r="P2994">
        <v>17099</v>
      </c>
      <c r="Q2994" t="s">
        <v>10</v>
      </c>
      <c r="R2994" t="s">
        <v>334</v>
      </c>
      <c r="S2994">
        <v>59001</v>
      </c>
      <c r="T2994" t="s">
        <v>336</v>
      </c>
    </row>
    <row r="2995" spans="1:20" x14ac:dyDescent="0.25">
      <c r="A2995" t="s">
        <v>1270</v>
      </c>
      <c r="B2995" t="s">
        <v>796</v>
      </c>
      <c r="D2995">
        <v>907036001</v>
      </c>
      <c r="E2995" t="s">
        <v>1271</v>
      </c>
      <c r="F2995" t="s">
        <v>1272</v>
      </c>
      <c r="G2995" t="s">
        <v>333</v>
      </c>
      <c r="H2995">
        <v>17099</v>
      </c>
      <c r="I2995">
        <v>55</v>
      </c>
      <c r="J2995" t="s">
        <v>330</v>
      </c>
      <c r="K2995">
        <v>5</v>
      </c>
      <c r="L2995">
        <v>11</v>
      </c>
      <c r="M2995">
        <v>5</v>
      </c>
      <c r="O2995" t="s">
        <v>26</v>
      </c>
      <c r="P2995">
        <v>17099</v>
      </c>
      <c r="Q2995" t="s">
        <v>10</v>
      </c>
      <c r="R2995" t="s">
        <v>334</v>
      </c>
      <c r="S2995">
        <v>59001</v>
      </c>
      <c r="T2995" t="s">
        <v>336</v>
      </c>
    </row>
    <row r="2996" spans="1:20" x14ac:dyDescent="0.25">
      <c r="A2996" t="s">
        <v>1322</v>
      </c>
      <c r="B2996" t="s">
        <v>887</v>
      </c>
      <c r="D2996">
        <v>901010010</v>
      </c>
      <c r="E2996" t="s">
        <v>975</v>
      </c>
      <c r="F2996" t="s">
        <v>946</v>
      </c>
      <c r="G2996" t="s">
        <v>333</v>
      </c>
      <c r="H2996">
        <v>17099</v>
      </c>
      <c r="I2996">
        <v>142.19999999999999</v>
      </c>
      <c r="J2996" t="s">
        <v>330</v>
      </c>
      <c r="K2996">
        <v>7</v>
      </c>
      <c r="L2996">
        <v>11.85</v>
      </c>
      <c r="M2996">
        <v>12</v>
      </c>
      <c r="O2996" t="s">
        <v>26</v>
      </c>
      <c r="P2996">
        <v>17099</v>
      </c>
      <c r="Q2996" t="s">
        <v>10</v>
      </c>
      <c r="R2996" t="s">
        <v>334</v>
      </c>
      <c r="S2996">
        <v>59001</v>
      </c>
      <c r="T2996" t="s">
        <v>336</v>
      </c>
    </row>
    <row r="2997" spans="1:20" x14ac:dyDescent="0.25">
      <c r="A2997" t="s">
        <v>1173</v>
      </c>
      <c r="B2997" t="s">
        <v>761</v>
      </c>
      <c r="D2997">
        <v>901010010</v>
      </c>
      <c r="E2997" t="s">
        <v>975</v>
      </c>
      <c r="F2997" t="s">
        <v>946</v>
      </c>
      <c r="G2997" t="s">
        <v>333</v>
      </c>
      <c r="H2997">
        <v>17099</v>
      </c>
      <c r="I2997">
        <v>220</v>
      </c>
      <c r="J2997" t="s">
        <v>330</v>
      </c>
      <c r="K2997">
        <v>1</v>
      </c>
      <c r="L2997">
        <v>11</v>
      </c>
      <c r="M2997">
        <v>20</v>
      </c>
      <c r="O2997" t="s">
        <v>26</v>
      </c>
      <c r="P2997">
        <v>17099</v>
      </c>
      <c r="Q2997" t="s">
        <v>10</v>
      </c>
      <c r="R2997" t="s">
        <v>334</v>
      </c>
      <c r="S2997">
        <v>59001</v>
      </c>
      <c r="T2997" t="s">
        <v>336</v>
      </c>
    </row>
    <row r="2998" spans="1:20" x14ac:dyDescent="0.25">
      <c r="A2998" t="s">
        <v>760</v>
      </c>
      <c r="B2998" t="s">
        <v>761</v>
      </c>
      <c r="D2998">
        <v>901010020</v>
      </c>
      <c r="E2998" t="s">
        <v>762</v>
      </c>
      <c r="F2998" t="s">
        <v>763</v>
      </c>
      <c r="G2998" t="s">
        <v>333</v>
      </c>
      <c r="H2998">
        <v>17099</v>
      </c>
      <c r="I2998">
        <v>132</v>
      </c>
      <c r="J2998" t="s">
        <v>330</v>
      </c>
      <c r="K2998">
        <v>11</v>
      </c>
      <c r="L2998">
        <v>11</v>
      </c>
      <c r="M2998">
        <v>12</v>
      </c>
      <c r="O2998" t="s">
        <v>26</v>
      </c>
      <c r="P2998">
        <v>17099</v>
      </c>
      <c r="Q2998" t="s">
        <v>10</v>
      </c>
      <c r="R2998" t="s">
        <v>334</v>
      </c>
      <c r="S2998">
        <v>59001</v>
      </c>
      <c r="T2998" t="s">
        <v>336</v>
      </c>
    </row>
    <row r="2999" spans="1:20" x14ac:dyDescent="0.25">
      <c r="A2999" t="s">
        <v>1499</v>
      </c>
      <c r="B2999" t="s">
        <v>903</v>
      </c>
      <c r="D2999">
        <v>909090050</v>
      </c>
      <c r="E2999" t="s">
        <v>777</v>
      </c>
      <c r="F2999" t="s">
        <v>949</v>
      </c>
      <c r="G2999" t="s">
        <v>333</v>
      </c>
      <c r="H2999">
        <v>17099</v>
      </c>
      <c r="I2999">
        <v>60</v>
      </c>
      <c r="J2999" t="s">
        <v>330</v>
      </c>
      <c r="K2999">
        <v>5</v>
      </c>
      <c r="L2999">
        <v>15</v>
      </c>
      <c r="M2999">
        <v>4</v>
      </c>
      <c r="O2999" t="s">
        <v>26</v>
      </c>
      <c r="P2999">
        <v>17099</v>
      </c>
      <c r="Q2999" t="s">
        <v>10</v>
      </c>
      <c r="R2999" t="s">
        <v>334</v>
      </c>
      <c r="S2999">
        <v>59001</v>
      </c>
      <c r="T2999" t="s">
        <v>336</v>
      </c>
    </row>
    <row r="3000" spans="1:20" x14ac:dyDescent="0.25">
      <c r="A3000" t="s">
        <v>948</v>
      </c>
      <c r="B3000" t="s">
        <v>924</v>
      </c>
      <c r="D3000">
        <v>909090050</v>
      </c>
      <c r="E3000" t="s">
        <v>777</v>
      </c>
      <c r="F3000" t="s">
        <v>949</v>
      </c>
      <c r="G3000" t="s">
        <v>333</v>
      </c>
      <c r="H3000">
        <v>17099</v>
      </c>
      <c r="I3000">
        <v>260.8</v>
      </c>
      <c r="J3000" t="s">
        <v>330</v>
      </c>
      <c r="K3000">
        <v>4</v>
      </c>
      <c r="L3000">
        <v>65.2</v>
      </c>
      <c r="M3000">
        <v>4</v>
      </c>
      <c r="O3000" t="s">
        <v>26</v>
      </c>
      <c r="P3000">
        <v>17099</v>
      </c>
      <c r="Q3000" t="s">
        <v>10</v>
      </c>
      <c r="R3000" t="s">
        <v>334</v>
      </c>
      <c r="S3000">
        <v>59001</v>
      </c>
      <c r="T3000" t="s">
        <v>336</v>
      </c>
    </row>
    <row r="3001" spans="1:20" x14ac:dyDescent="0.25">
      <c r="A3001" t="s">
        <v>1297</v>
      </c>
      <c r="B3001" t="s">
        <v>887</v>
      </c>
      <c r="D3001">
        <v>908013010</v>
      </c>
      <c r="E3001" t="s">
        <v>766</v>
      </c>
      <c r="F3001" t="s">
        <v>767</v>
      </c>
      <c r="G3001" t="s">
        <v>333</v>
      </c>
      <c r="H3001">
        <v>17099</v>
      </c>
      <c r="I3001">
        <v>142.19999999999999</v>
      </c>
      <c r="J3001" t="s">
        <v>330</v>
      </c>
      <c r="K3001">
        <v>3</v>
      </c>
      <c r="L3001">
        <v>11.85</v>
      </c>
      <c r="M3001">
        <v>12</v>
      </c>
      <c r="O3001" t="s">
        <v>26</v>
      </c>
      <c r="P3001">
        <v>17099</v>
      </c>
      <c r="Q3001" t="s">
        <v>10</v>
      </c>
      <c r="R3001" t="s">
        <v>334</v>
      </c>
      <c r="S3001">
        <v>59001</v>
      </c>
      <c r="T3001" t="s">
        <v>336</v>
      </c>
    </row>
    <row r="3002" spans="1:20" x14ac:dyDescent="0.25">
      <c r="A3002" t="s">
        <v>950</v>
      </c>
      <c r="B3002" t="s">
        <v>887</v>
      </c>
      <c r="D3002">
        <v>908013010</v>
      </c>
      <c r="E3002" t="s">
        <v>766</v>
      </c>
      <c r="F3002" t="s">
        <v>767</v>
      </c>
      <c r="G3002" t="s">
        <v>333</v>
      </c>
      <c r="H3002">
        <v>17099</v>
      </c>
      <c r="I3002">
        <v>11.85</v>
      </c>
      <c r="J3002" t="s">
        <v>330</v>
      </c>
      <c r="K3002">
        <v>15</v>
      </c>
      <c r="L3002">
        <v>11.85</v>
      </c>
      <c r="M3002">
        <v>1</v>
      </c>
      <c r="O3002" t="s">
        <v>26</v>
      </c>
      <c r="P3002">
        <v>17099</v>
      </c>
      <c r="Q3002" t="s">
        <v>10</v>
      </c>
      <c r="R3002" t="s">
        <v>334</v>
      </c>
      <c r="S3002">
        <v>59001</v>
      </c>
      <c r="T3002" t="s">
        <v>336</v>
      </c>
    </row>
    <row r="3003" spans="1:20" x14ac:dyDescent="0.25">
      <c r="A3003" t="s">
        <v>953</v>
      </c>
      <c r="B3003" t="s">
        <v>347</v>
      </c>
      <c r="D3003">
        <v>906014001</v>
      </c>
      <c r="E3003" t="s">
        <v>770</v>
      </c>
      <c r="F3003" t="s">
        <v>771</v>
      </c>
      <c r="G3003" t="s">
        <v>333</v>
      </c>
      <c r="H3003">
        <v>17099</v>
      </c>
      <c r="I3003">
        <v>266.2</v>
      </c>
      <c r="J3003" t="s">
        <v>330</v>
      </c>
      <c r="K3003">
        <v>14</v>
      </c>
      <c r="L3003">
        <v>13.31</v>
      </c>
      <c r="M3003">
        <v>20</v>
      </c>
      <c r="O3003" t="s">
        <v>26</v>
      </c>
      <c r="P3003">
        <v>17099</v>
      </c>
      <c r="Q3003" t="s">
        <v>10</v>
      </c>
      <c r="R3003" t="s">
        <v>334</v>
      </c>
      <c r="S3003">
        <v>59001</v>
      </c>
      <c r="T3003" t="s">
        <v>336</v>
      </c>
    </row>
    <row r="3004" spans="1:20" x14ac:dyDescent="0.25">
      <c r="A3004" t="s">
        <v>768</v>
      </c>
      <c r="B3004" t="s">
        <v>769</v>
      </c>
      <c r="D3004">
        <v>906014001</v>
      </c>
      <c r="E3004" t="s">
        <v>770</v>
      </c>
      <c r="F3004" t="s">
        <v>771</v>
      </c>
      <c r="G3004" t="s">
        <v>333</v>
      </c>
      <c r="H3004">
        <v>17099</v>
      </c>
      <c r="I3004">
        <v>266.2</v>
      </c>
      <c r="J3004" t="s">
        <v>330</v>
      </c>
      <c r="K3004">
        <v>17</v>
      </c>
      <c r="L3004">
        <v>13.31</v>
      </c>
      <c r="M3004">
        <v>20</v>
      </c>
      <c r="O3004" t="s">
        <v>26</v>
      </c>
      <c r="P3004">
        <v>17099</v>
      </c>
      <c r="Q3004" t="s">
        <v>10</v>
      </c>
      <c r="R3004" t="s">
        <v>334</v>
      </c>
      <c r="S3004">
        <v>59001</v>
      </c>
      <c r="T3004" t="s">
        <v>336</v>
      </c>
    </row>
    <row r="3005" spans="1:20" x14ac:dyDescent="0.25">
      <c r="A3005" t="s">
        <v>1328</v>
      </c>
      <c r="B3005" t="s">
        <v>887</v>
      </c>
      <c r="D3005">
        <v>906011001</v>
      </c>
      <c r="E3005" t="s">
        <v>846</v>
      </c>
      <c r="F3005" t="s">
        <v>847</v>
      </c>
      <c r="G3005" t="s">
        <v>333</v>
      </c>
      <c r="H3005">
        <v>17099</v>
      </c>
      <c r="I3005">
        <v>237</v>
      </c>
      <c r="J3005" t="s">
        <v>330</v>
      </c>
      <c r="K3005">
        <v>3</v>
      </c>
      <c r="L3005">
        <v>11.85</v>
      </c>
      <c r="M3005">
        <v>20</v>
      </c>
      <c r="O3005" t="s">
        <v>26</v>
      </c>
      <c r="P3005">
        <v>17099</v>
      </c>
      <c r="Q3005" t="s">
        <v>10</v>
      </c>
      <c r="R3005" t="s">
        <v>334</v>
      </c>
      <c r="S3005">
        <v>59001</v>
      </c>
      <c r="T3005" t="s">
        <v>336</v>
      </c>
    </row>
    <row r="3006" spans="1:20" x14ac:dyDescent="0.25">
      <c r="A3006" t="s">
        <v>1549</v>
      </c>
      <c r="B3006" t="s">
        <v>887</v>
      </c>
      <c r="D3006">
        <v>906011001</v>
      </c>
      <c r="E3006" t="s">
        <v>846</v>
      </c>
      <c r="F3006" t="s">
        <v>847</v>
      </c>
      <c r="G3006" t="s">
        <v>333</v>
      </c>
      <c r="H3006">
        <v>17099</v>
      </c>
      <c r="I3006">
        <v>118.5</v>
      </c>
      <c r="J3006" t="s">
        <v>330</v>
      </c>
      <c r="K3006">
        <v>1</v>
      </c>
      <c r="L3006">
        <v>11.85</v>
      </c>
      <c r="M3006">
        <v>10</v>
      </c>
      <c r="O3006" t="s">
        <v>26</v>
      </c>
      <c r="P3006">
        <v>17099</v>
      </c>
      <c r="Q3006" t="s">
        <v>10</v>
      </c>
      <c r="R3006" t="s">
        <v>334</v>
      </c>
      <c r="S3006">
        <v>59001</v>
      </c>
      <c r="T3006" t="s">
        <v>336</v>
      </c>
    </row>
    <row r="3007" spans="1:20" x14ac:dyDescent="0.25">
      <c r="A3007" t="s">
        <v>1442</v>
      </c>
      <c r="B3007" t="s">
        <v>755</v>
      </c>
      <c r="D3007">
        <v>906011001</v>
      </c>
      <c r="E3007" t="s">
        <v>846</v>
      </c>
      <c r="F3007" t="s">
        <v>847</v>
      </c>
      <c r="G3007" t="s">
        <v>333</v>
      </c>
      <c r="H3007">
        <v>17099</v>
      </c>
      <c r="I3007">
        <v>165</v>
      </c>
      <c r="J3007" t="s">
        <v>330</v>
      </c>
      <c r="K3007">
        <v>5</v>
      </c>
      <c r="L3007">
        <v>11</v>
      </c>
      <c r="M3007">
        <v>15</v>
      </c>
      <c r="O3007" t="s">
        <v>26</v>
      </c>
      <c r="P3007">
        <v>17099</v>
      </c>
      <c r="Q3007" t="s">
        <v>10</v>
      </c>
      <c r="R3007" t="s">
        <v>334</v>
      </c>
      <c r="S3007">
        <v>59001</v>
      </c>
      <c r="T3007" t="s">
        <v>336</v>
      </c>
    </row>
    <row r="3008" spans="1:20" x14ac:dyDescent="0.25">
      <c r="A3008" t="s">
        <v>1339</v>
      </c>
      <c r="B3008" t="s">
        <v>887</v>
      </c>
      <c r="D3008">
        <v>904000000</v>
      </c>
      <c r="E3008" t="s">
        <v>756</v>
      </c>
      <c r="F3008" t="s">
        <v>1340</v>
      </c>
      <c r="G3008" t="s">
        <v>333</v>
      </c>
      <c r="H3008">
        <v>17099</v>
      </c>
      <c r="I3008">
        <v>47.4</v>
      </c>
      <c r="J3008" t="s">
        <v>330</v>
      </c>
      <c r="K3008">
        <v>4</v>
      </c>
      <c r="L3008">
        <v>11.85</v>
      </c>
      <c r="M3008">
        <v>4</v>
      </c>
      <c r="O3008" t="s">
        <v>26</v>
      </c>
      <c r="P3008">
        <v>17099</v>
      </c>
      <c r="Q3008" t="s">
        <v>10</v>
      </c>
      <c r="R3008" t="s">
        <v>334</v>
      </c>
      <c r="S3008">
        <v>59001</v>
      </c>
      <c r="T3008" t="s">
        <v>336</v>
      </c>
    </row>
    <row r="3009" spans="1:20" x14ac:dyDescent="0.25">
      <c r="A3009" t="s">
        <v>954</v>
      </c>
      <c r="B3009" t="s">
        <v>849</v>
      </c>
      <c r="D3009">
        <v>907035001</v>
      </c>
      <c r="E3009" t="s">
        <v>955</v>
      </c>
      <c r="F3009" t="s">
        <v>956</v>
      </c>
      <c r="G3009" t="s">
        <v>333</v>
      </c>
      <c r="H3009">
        <v>17099</v>
      </c>
      <c r="I3009">
        <v>118.5</v>
      </c>
      <c r="J3009" t="s">
        <v>330</v>
      </c>
      <c r="K3009">
        <v>6</v>
      </c>
      <c r="L3009">
        <v>11.85</v>
      </c>
      <c r="M3009">
        <v>10</v>
      </c>
      <c r="O3009" t="s">
        <v>26</v>
      </c>
      <c r="P3009">
        <v>17099</v>
      </c>
      <c r="Q3009" t="s">
        <v>10</v>
      </c>
      <c r="R3009" t="s">
        <v>334</v>
      </c>
      <c r="S3009">
        <v>59001</v>
      </c>
      <c r="T3009" t="s">
        <v>336</v>
      </c>
    </row>
    <row r="3010" spans="1:20" x14ac:dyDescent="0.25">
      <c r="A3010" t="s">
        <v>1299</v>
      </c>
      <c r="B3010" t="s">
        <v>788</v>
      </c>
      <c r="D3010">
        <v>902029010</v>
      </c>
      <c r="E3010" t="s">
        <v>774</v>
      </c>
      <c r="F3010" t="s">
        <v>775</v>
      </c>
      <c r="G3010" t="s">
        <v>333</v>
      </c>
      <c r="H3010">
        <v>17099</v>
      </c>
      <c r="I3010">
        <v>550</v>
      </c>
      <c r="J3010" t="s">
        <v>330</v>
      </c>
      <c r="K3010">
        <v>15</v>
      </c>
      <c r="L3010">
        <v>11</v>
      </c>
      <c r="M3010">
        <v>50</v>
      </c>
      <c r="O3010" t="s">
        <v>26</v>
      </c>
      <c r="P3010">
        <v>17099</v>
      </c>
      <c r="Q3010" t="s">
        <v>10</v>
      </c>
      <c r="R3010" t="s">
        <v>334</v>
      </c>
      <c r="S3010">
        <v>59001</v>
      </c>
      <c r="T3010" t="s">
        <v>336</v>
      </c>
    </row>
    <row r="3011" spans="1:20" x14ac:dyDescent="0.25">
      <c r="A3011" t="s">
        <v>957</v>
      </c>
      <c r="B3011" t="s">
        <v>356</v>
      </c>
      <c r="D3011">
        <v>907035001</v>
      </c>
      <c r="E3011" t="s">
        <v>955</v>
      </c>
      <c r="F3011" t="s">
        <v>956</v>
      </c>
      <c r="G3011" t="s">
        <v>333</v>
      </c>
      <c r="H3011">
        <v>17099</v>
      </c>
      <c r="I3011">
        <v>99</v>
      </c>
      <c r="J3011" t="s">
        <v>330</v>
      </c>
      <c r="K3011">
        <v>3</v>
      </c>
      <c r="L3011">
        <v>11</v>
      </c>
      <c r="M3011">
        <v>9</v>
      </c>
      <c r="O3011" t="s">
        <v>26</v>
      </c>
      <c r="P3011">
        <v>17099</v>
      </c>
      <c r="Q3011" t="s">
        <v>10</v>
      </c>
      <c r="R3011" t="s">
        <v>334</v>
      </c>
      <c r="S3011">
        <v>59001</v>
      </c>
      <c r="T3011" t="s">
        <v>336</v>
      </c>
    </row>
    <row r="3012" spans="1:20" x14ac:dyDescent="0.25">
      <c r="A3012" t="s">
        <v>957</v>
      </c>
      <c r="B3012" t="s">
        <v>356</v>
      </c>
      <c r="D3012">
        <v>907035001</v>
      </c>
      <c r="E3012" t="s">
        <v>955</v>
      </c>
      <c r="F3012" t="s">
        <v>956</v>
      </c>
      <c r="G3012" t="s">
        <v>333</v>
      </c>
      <c r="H3012">
        <v>17099</v>
      </c>
      <c r="I3012">
        <v>66</v>
      </c>
      <c r="J3012" t="s">
        <v>330</v>
      </c>
      <c r="K3012">
        <v>4</v>
      </c>
      <c r="L3012">
        <v>11</v>
      </c>
      <c r="M3012">
        <v>6</v>
      </c>
      <c r="O3012" t="s">
        <v>26</v>
      </c>
      <c r="P3012">
        <v>17099</v>
      </c>
      <c r="Q3012" t="s">
        <v>10</v>
      </c>
      <c r="R3012" t="s">
        <v>334</v>
      </c>
      <c r="S3012">
        <v>59001</v>
      </c>
      <c r="T3012" t="s">
        <v>336</v>
      </c>
    </row>
    <row r="3013" spans="1:20" x14ac:dyDescent="0.25">
      <c r="A3013" t="s">
        <v>1179</v>
      </c>
      <c r="B3013" t="s">
        <v>933</v>
      </c>
      <c r="D3013">
        <v>907035001</v>
      </c>
      <c r="E3013" t="s">
        <v>955</v>
      </c>
      <c r="F3013" t="s">
        <v>956</v>
      </c>
      <c r="G3013" t="s">
        <v>333</v>
      </c>
      <c r="H3013">
        <v>17099</v>
      </c>
      <c r="I3013">
        <v>110</v>
      </c>
      <c r="J3013" t="s">
        <v>330</v>
      </c>
      <c r="K3013">
        <v>20</v>
      </c>
      <c r="L3013">
        <v>11</v>
      </c>
      <c r="M3013">
        <v>10</v>
      </c>
      <c r="O3013" t="s">
        <v>26</v>
      </c>
      <c r="P3013">
        <v>17099</v>
      </c>
      <c r="Q3013" t="s">
        <v>10</v>
      </c>
      <c r="R3013" t="s">
        <v>334</v>
      </c>
      <c r="S3013">
        <v>59001</v>
      </c>
      <c r="T3013" t="s">
        <v>336</v>
      </c>
    </row>
    <row r="3014" spans="1:20" x14ac:dyDescent="0.25">
      <c r="A3014" t="s">
        <v>1180</v>
      </c>
      <c r="B3014" t="s">
        <v>1018</v>
      </c>
      <c r="D3014">
        <v>906000000</v>
      </c>
      <c r="E3014" t="s">
        <v>850</v>
      </c>
      <c r="F3014" t="s">
        <v>851</v>
      </c>
      <c r="G3014" t="s">
        <v>333</v>
      </c>
      <c r="H3014">
        <v>17099</v>
      </c>
      <c r="I3014">
        <v>26.62</v>
      </c>
      <c r="J3014" t="s">
        <v>330</v>
      </c>
      <c r="K3014">
        <v>9</v>
      </c>
      <c r="L3014">
        <v>13.31</v>
      </c>
      <c r="M3014">
        <v>2</v>
      </c>
      <c r="O3014" t="s">
        <v>26</v>
      </c>
      <c r="P3014">
        <v>17099</v>
      </c>
      <c r="Q3014" t="s">
        <v>10</v>
      </c>
      <c r="R3014" t="s">
        <v>334</v>
      </c>
      <c r="S3014">
        <v>59001</v>
      </c>
      <c r="T3014" t="s">
        <v>336</v>
      </c>
    </row>
    <row r="3015" spans="1:20" x14ac:dyDescent="0.25">
      <c r="A3015" t="s">
        <v>1374</v>
      </c>
      <c r="B3015" t="s">
        <v>792</v>
      </c>
      <c r="D3015">
        <v>909090090</v>
      </c>
      <c r="E3015" t="s">
        <v>1310</v>
      </c>
      <c r="F3015" t="s">
        <v>1311</v>
      </c>
      <c r="G3015" t="s">
        <v>333</v>
      </c>
      <c r="H3015">
        <v>17099</v>
      </c>
      <c r="I3015">
        <v>159.72</v>
      </c>
      <c r="J3015" t="s">
        <v>330</v>
      </c>
      <c r="K3015">
        <v>7</v>
      </c>
      <c r="L3015">
        <v>13.31</v>
      </c>
      <c r="M3015">
        <v>12</v>
      </c>
      <c r="O3015" t="s">
        <v>26</v>
      </c>
      <c r="P3015">
        <v>17099</v>
      </c>
      <c r="Q3015" t="s">
        <v>10</v>
      </c>
      <c r="R3015" t="s">
        <v>334</v>
      </c>
      <c r="S3015">
        <v>59001</v>
      </c>
      <c r="T3015" t="s">
        <v>336</v>
      </c>
    </row>
    <row r="3016" spans="1:20" x14ac:dyDescent="0.25">
      <c r="A3016" t="s">
        <v>1491</v>
      </c>
      <c r="B3016" t="s">
        <v>441</v>
      </c>
      <c r="D3016">
        <v>909090090</v>
      </c>
      <c r="E3016" t="s">
        <v>1310</v>
      </c>
      <c r="F3016" t="s">
        <v>1311</v>
      </c>
      <c r="G3016" t="s">
        <v>333</v>
      </c>
      <c r="H3016">
        <v>17099</v>
      </c>
      <c r="I3016">
        <v>132</v>
      </c>
      <c r="J3016" t="s">
        <v>330</v>
      </c>
      <c r="K3016">
        <v>2</v>
      </c>
      <c r="L3016">
        <v>11</v>
      </c>
      <c r="M3016">
        <v>12</v>
      </c>
      <c r="O3016" t="s">
        <v>26</v>
      </c>
      <c r="P3016">
        <v>17099</v>
      </c>
      <c r="Q3016" t="s">
        <v>10</v>
      </c>
      <c r="R3016" t="s">
        <v>334</v>
      </c>
      <c r="S3016">
        <v>59001</v>
      </c>
      <c r="T3016" t="s">
        <v>336</v>
      </c>
    </row>
    <row r="3017" spans="1:20" x14ac:dyDescent="0.25">
      <c r="A3017" t="s">
        <v>1550</v>
      </c>
      <c r="B3017" t="s">
        <v>849</v>
      </c>
      <c r="D3017">
        <v>909090090</v>
      </c>
      <c r="E3017" t="s">
        <v>1310</v>
      </c>
      <c r="F3017" t="s">
        <v>1311</v>
      </c>
      <c r="G3017" t="s">
        <v>333</v>
      </c>
      <c r="H3017">
        <v>17099</v>
      </c>
      <c r="I3017">
        <v>142.19999999999999</v>
      </c>
      <c r="J3017" t="s">
        <v>330</v>
      </c>
      <c r="K3017">
        <v>3</v>
      </c>
      <c r="L3017">
        <v>11.85</v>
      </c>
      <c r="M3017">
        <v>12</v>
      </c>
      <c r="O3017" t="s">
        <v>26</v>
      </c>
      <c r="P3017">
        <v>17099</v>
      </c>
      <c r="Q3017" t="s">
        <v>10</v>
      </c>
      <c r="R3017" t="s">
        <v>334</v>
      </c>
      <c r="S3017">
        <v>59001</v>
      </c>
      <c r="T3017" t="s">
        <v>336</v>
      </c>
    </row>
    <row r="3018" spans="1:20" x14ac:dyDescent="0.25">
      <c r="A3018" t="s">
        <v>1551</v>
      </c>
      <c r="B3018" t="s">
        <v>358</v>
      </c>
      <c r="D3018">
        <v>909090090</v>
      </c>
      <c r="E3018" t="s">
        <v>1310</v>
      </c>
      <c r="F3018" t="s">
        <v>1311</v>
      </c>
      <c r="G3018" t="s">
        <v>333</v>
      </c>
      <c r="H3018">
        <v>17099</v>
      </c>
      <c r="I3018">
        <v>132</v>
      </c>
      <c r="J3018" t="s">
        <v>330</v>
      </c>
      <c r="K3018">
        <v>3</v>
      </c>
      <c r="L3018">
        <v>11</v>
      </c>
      <c r="M3018">
        <v>12</v>
      </c>
      <c r="O3018" t="s">
        <v>26</v>
      </c>
      <c r="P3018">
        <v>17099</v>
      </c>
      <c r="Q3018" t="s">
        <v>10</v>
      </c>
      <c r="R3018" t="s">
        <v>334</v>
      </c>
      <c r="S3018">
        <v>59001</v>
      </c>
      <c r="T3018" t="s">
        <v>336</v>
      </c>
    </row>
    <row r="3019" spans="1:20" x14ac:dyDescent="0.25">
      <c r="A3019" t="s">
        <v>1509</v>
      </c>
      <c r="B3019" t="s">
        <v>788</v>
      </c>
      <c r="D3019">
        <v>906020001</v>
      </c>
      <c r="E3019" t="s">
        <v>959</v>
      </c>
      <c r="F3019" t="s">
        <v>960</v>
      </c>
      <c r="G3019" t="s">
        <v>333</v>
      </c>
      <c r="H3019">
        <v>17099</v>
      </c>
      <c r="I3019">
        <v>33</v>
      </c>
      <c r="J3019" t="s">
        <v>330</v>
      </c>
      <c r="K3019">
        <v>6</v>
      </c>
      <c r="L3019">
        <v>11</v>
      </c>
      <c r="M3019">
        <v>3</v>
      </c>
      <c r="O3019" t="s">
        <v>26</v>
      </c>
      <c r="P3019">
        <v>17099</v>
      </c>
      <c r="Q3019" t="s">
        <v>10</v>
      </c>
      <c r="R3019" t="s">
        <v>334</v>
      </c>
      <c r="S3019">
        <v>59001</v>
      </c>
      <c r="T3019" t="s">
        <v>336</v>
      </c>
    </row>
    <row r="3020" spans="1:20" x14ac:dyDescent="0.25">
      <c r="A3020" t="s">
        <v>958</v>
      </c>
      <c r="B3020" t="s">
        <v>580</v>
      </c>
      <c r="D3020">
        <v>906020001</v>
      </c>
      <c r="E3020" t="s">
        <v>959</v>
      </c>
      <c r="F3020" t="s">
        <v>960</v>
      </c>
      <c r="G3020" t="s">
        <v>333</v>
      </c>
      <c r="H3020">
        <v>17099</v>
      </c>
      <c r="I3020">
        <v>33</v>
      </c>
      <c r="J3020" t="s">
        <v>330</v>
      </c>
      <c r="K3020">
        <v>8</v>
      </c>
      <c r="L3020">
        <v>11</v>
      </c>
      <c r="M3020">
        <v>3</v>
      </c>
      <c r="O3020" t="s">
        <v>26</v>
      </c>
      <c r="P3020">
        <v>17099</v>
      </c>
      <c r="Q3020" t="s">
        <v>10</v>
      </c>
      <c r="R3020" t="s">
        <v>334</v>
      </c>
      <c r="S3020">
        <v>59001</v>
      </c>
      <c r="T3020" t="s">
        <v>336</v>
      </c>
    </row>
    <row r="3021" spans="1:20" x14ac:dyDescent="0.25">
      <c r="A3021" t="s">
        <v>1181</v>
      </c>
      <c r="B3021" t="s">
        <v>351</v>
      </c>
      <c r="D3021">
        <v>906020001</v>
      </c>
      <c r="E3021" t="s">
        <v>959</v>
      </c>
      <c r="F3021" t="s">
        <v>960</v>
      </c>
      <c r="G3021" t="s">
        <v>333</v>
      </c>
      <c r="H3021">
        <v>17099</v>
      </c>
      <c r="I3021">
        <v>33</v>
      </c>
      <c r="J3021" t="s">
        <v>330</v>
      </c>
      <c r="K3021">
        <v>9</v>
      </c>
      <c r="L3021">
        <v>11</v>
      </c>
      <c r="M3021">
        <v>3</v>
      </c>
      <c r="O3021" t="s">
        <v>26</v>
      </c>
      <c r="P3021">
        <v>17099</v>
      </c>
      <c r="Q3021" t="s">
        <v>10</v>
      </c>
      <c r="R3021" t="s">
        <v>334</v>
      </c>
      <c r="S3021">
        <v>59001</v>
      </c>
      <c r="T3021" t="s">
        <v>336</v>
      </c>
    </row>
    <row r="3022" spans="1:20" x14ac:dyDescent="0.25">
      <c r="A3022" t="s">
        <v>1182</v>
      </c>
      <c r="B3022" t="s">
        <v>924</v>
      </c>
      <c r="D3022">
        <v>906020001</v>
      </c>
      <c r="E3022" t="s">
        <v>959</v>
      </c>
      <c r="F3022" t="s">
        <v>960</v>
      </c>
      <c r="G3022" t="s">
        <v>333</v>
      </c>
      <c r="H3022">
        <v>17099</v>
      </c>
      <c r="I3022">
        <v>53.24</v>
      </c>
      <c r="J3022" t="s">
        <v>330</v>
      </c>
      <c r="K3022">
        <v>9</v>
      </c>
      <c r="L3022">
        <v>13.31</v>
      </c>
      <c r="M3022">
        <v>4</v>
      </c>
      <c r="O3022" t="s">
        <v>26</v>
      </c>
      <c r="P3022">
        <v>17099</v>
      </c>
      <c r="Q3022" t="s">
        <v>10</v>
      </c>
      <c r="R3022" t="s">
        <v>334</v>
      </c>
      <c r="S3022">
        <v>59001</v>
      </c>
      <c r="T3022" t="s">
        <v>336</v>
      </c>
    </row>
    <row r="3023" spans="1:20" x14ac:dyDescent="0.25">
      <c r="A3023" t="s">
        <v>1183</v>
      </c>
      <c r="B3023" t="s">
        <v>759</v>
      </c>
      <c r="D3023">
        <v>903045001</v>
      </c>
      <c r="E3023" t="s">
        <v>968</v>
      </c>
      <c r="F3023" t="s">
        <v>969</v>
      </c>
      <c r="G3023" t="s">
        <v>333</v>
      </c>
      <c r="H3023">
        <v>17099</v>
      </c>
      <c r="I3023">
        <v>66.55</v>
      </c>
      <c r="J3023" t="s">
        <v>330</v>
      </c>
      <c r="K3023">
        <v>4</v>
      </c>
      <c r="L3023">
        <v>13.31</v>
      </c>
      <c r="M3023">
        <v>5</v>
      </c>
      <c r="O3023" t="s">
        <v>26</v>
      </c>
      <c r="P3023">
        <v>17099</v>
      </c>
      <c r="Q3023" t="s">
        <v>10</v>
      </c>
      <c r="R3023" t="s">
        <v>334</v>
      </c>
      <c r="S3023">
        <v>59001</v>
      </c>
      <c r="T3023" t="s">
        <v>336</v>
      </c>
    </row>
    <row r="3024" spans="1:20" x14ac:dyDescent="0.25">
      <c r="A3024" t="s">
        <v>1486</v>
      </c>
      <c r="B3024" t="s">
        <v>358</v>
      </c>
      <c r="D3024">
        <v>903045001</v>
      </c>
      <c r="E3024" t="s">
        <v>968</v>
      </c>
      <c r="F3024" t="s">
        <v>969</v>
      </c>
      <c r="G3024" t="s">
        <v>333</v>
      </c>
      <c r="H3024">
        <v>17099</v>
      </c>
      <c r="I3024">
        <v>33</v>
      </c>
      <c r="J3024" t="s">
        <v>330</v>
      </c>
      <c r="K3024">
        <v>5</v>
      </c>
      <c r="L3024">
        <v>11</v>
      </c>
      <c r="M3024">
        <v>3</v>
      </c>
      <c r="O3024" t="s">
        <v>26</v>
      </c>
      <c r="P3024">
        <v>17099</v>
      </c>
      <c r="Q3024" t="s">
        <v>10</v>
      </c>
      <c r="R3024" t="s">
        <v>334</v>
      </c>
      <c r="S3024">
        <v>59001</v>
      </c>
      <c r="T3024" t="s">
        <v>336</v>
      </c>
    </row>
    <row r="3025" spans="1:20" x14ac:dyDescent="0.25">
      <c r="A3025" t="s">
        <v>1437</v>
      </c>
      <c r="B3025" t="s">
        <v>358</v>
      </c>
      <c r="D3025">
        <v>903045001</v>
      </c>
      <c r="E3025" t="s">
        <v>968</v>
      </c>
      <c r="F3025" t="s">
        <v>969</v>
      </c>
      <c r="G3025" t="s">
        <v>333</v>
      </c>
      <c r="H3025">
        <v>17099</v>
      </c>
      <c r="I3025">
        <v>66</v>
      </c>
      <c r="J3025" t="s">
        <v>330</v>
      </c>
      <c r="K3025">
        <v>6</v>
      </c>
      <c r="L3025">
        <v>11</v>
      </c>
      <c r="M3025">
        <v>6</v>
      </c>
      <c r="O3025" t="s">
        <v>26</v>
      </c>
      <c r="P3025">
        <v>17099</v>
      </c>
      <c r="Q3025" t="s">
        <v>10</v>
      </c>
      <c r="R3025" t="s">
        <v>334</v>
      </c>
      <c r="S3025">
        <v>59001</v>
      </c>
      <c r="T3025" t="s">
        <v>336</v>
      </c>
    </row>
    <row r="3026" spans="1:20" x14ac:dyDescent="0.25">
      <c r="A3026" t="s">
        <v>967</v>
      </c>
      <c r="B3026" t="s">
        <v>796</v>
      </c>
      <c r="D3026">
        <v>903045001</v>
      </c>
      <c r="E3026" t="s">
        <v>968</v>
      </c>
      <c r="F3026" t="s">
        <v>969</v>
      </c>
      <c r="G3026" t="s">
        <v>333</v>
      </c>
      <c r="H3026">
        <v>17099</v>
      </c>
      <c r="I3026">
        <v>110</v>
      </c>
      <c r="J3026" t="s">
        <v>330</v>
      </c>
      <c r="K3026">
        <v>13</v>
      </c>
      <c r="L3026">
        <v>11</v>
      </c>
      <c r="M3026">
        <v>10</v>
      </c>
      <c r="O3026" t="s">
        <v>26</v>
      </c>
      <c r="P3026">
        <v>17099</v>
      </c>
      <c r="Q3026" t="s">
        <v>10</v>
      </c>
      <c r="R3026" t="s">
        <v>334</v>
      </c>
      <c r="S3026">
        <v>59001</v>
      </c>
      <c r="T3026" t="s">
        <v>336</v>
      </c>
    </row>
    <row r="3027" spans="1:20" x14ac:dyDescent="0.25">
      <c r="A3027" t="s">
        <v>970</v>
      </c>
      <c r="B3027" t="s">
        <v>349</v>
      </c>
      <c r="D3027">
        <v>908013021</v>
      </c>
      <c r="E3027" t="s">
        <v>971</v>
      </c>
      <c r="F3027" t="s">
        <v>972</v>
      </c>
      <c r="G3027" t="s">
        <v>333</v>
      </c>
      <c r="H3027">
        <v>17099</v>
      </c>
      <c r="I3027">
        <v>11.85</v>
      </c>
      <c r="J3027" t="s">
        <v>330</v>
      </c>
      <c r="K3027">
        <v>9</v>
      </c>
      <c r="L3027">
        <v>11.85</v>
      </c>
      <c r="M3027">
        <v>1</v>
      </c>
      <c r="O3027" t="s">
        <v>26</v>
      </c>
      <c r="P3027">
        <v>17099</v>
      </c>
      <c r="Q3027" t="s">
        <v>10</v>
      </c>
      <c r="R3027" t="s">
        <v>334</v>
      </c>
      <c r="S3027">
        <v>59001</v>
      </c>
      <c r="T3027" t="s">
        <v>336</v>
      </c>
    </row>
    <row r="3028" spans="1:20" x14ac:dyDescent="0.25">
      <c r="A3028" t="s">
        <v>779</v>
      </c>
      <c r="B3028" t="s">
        <v>456</v>
      </c>
      <c r="D3028">
        <v>906012001</v>
      </c>
      <c r="E3028" t="s">
        <v>780</v>
      </c>
      <c r="F3028" t="s">
        <v>781</v>
      </c>
      <c r="G3028" t="s">
        <v>333</v>
      </c>
      <c r="H3028">
        <v>17099</v>
      </c>
      <c r="I3028">
        <v>266.2</v>
      </c>
      <c r="J3028" t="s">
        <v>330</v>
      </c>
      <c r="K3028">
        <v>1</v>
      </c>
      <c r="L3028">
        <v>13.31</v>
      </c>
      <c r="M3028">
        <v>20</v>
      </c>
      <c r="O3028" t="s">
        <v>26</v>
      </c>
      <c r="P3028">
        <v>17099</v>
      </c>
      <c r="Q3028" t="s">
        <v>10</v>
      </c>
      <c r="R3028" t="s">
        <v>334</v>
      </c>
      <c r="S3028">
        <v>59001</v>
      </c>
      <c r="T3028" t="s">
        <v>336</v>
      </c>
    </row>
    <row r="3029" spans="1:20" x14ac:dyDescent="0.25">
      <c r="A3029" t="s">
        <v>974</v>
      </c>
      <c r="B3029" t="s">
        <v>568</v>
      </c>
      <c r="D3029">
        <v>901010010</v>
      </c>
      <c r="E3029" t="s">
        <v>975</v>
      </c>
      <c r="F3029" t="s">
        <v>976</v>
      </c>
      <c r="G3029" t="s">
        <v>333</v>
      </c>
      <c r="H3029">
        <v>17099</v>
      </c>
      <c r="I3029">
        <v>110</v>
      </c>
      <c r="J3029" t="s">
        <v>330</v>
      </c>
      <c r="K3029">
        <v>4</v>
      </c>
      <c r="L3029">
        <v>11</v>
      </c>
      <c r="M3029">
        <v>10</v>
      </c>
      <c r="O3029" t="s">
        <v>26</v>
      </c>
      <c r="P3029">
        <v>17099</v>
      </c>
      <c r="Q3029" t="s">
        <v>10</v>
      </c>
      <c r="R3029" t="s">
        <v>334</v>
      </c>
      <c r="S3029">
        <v>59001</v>
      </c>
      <c r="T3029" t="s">
        <v>336</v>
      </c>
    </row>
    <row r="3030" spans="1:20" x14ac:dyDescent="0.25">
      <c r="A3030" t="s">
        <v>1378</v>
      </c>
      <c r="B3030" t="s">
        <v>769</v>
      </c>
      <c r="D3030">
        <v>905000000</v>
      </c>
      <c r="E3030" t="s">
        <v>1066</v>
      </c>
      <c r="F3030" t="s">
        <v>1067</v>
      </c>
      <c r="G3030" t="s">
        <v>333</v>
      </c>
      <c r="H3030">
        <v>17099</v>
      </c>
      <c r="I3030">
        <v>79.86</v>
      </c>
      <c r="J3030" t="s">
        <v>330</v>
      </c>
      <c r="K3030">
        <v>9</v>
      </c>
      <c r="L3030">
        <v>13.31</v>
      </c>
      <c r="M3030">
        <v>6</v>
      </c>
      <c r="O3030" t="s">
        <v>26</v>
      </c>
      <c r="P3030">
        <v>17099</v>
      </c>
      <c r="Q3030" t="s">
        <v>10</v>
      </c>
      <c r="R3030" t="s">
        <v>334</v>
      </c>
      <c r="S3030">
        <v>59001</v>
      </c>
      <c r="T3030" t="s">
        <v>336</v>
      </c>
    </row>
    <row r="3031" spans="1:20" x14ac:dyDescent="0.25">
      <c r="A3031" t="s">
        <v>1092</v>
      </c>
      <c r="B3031" t="s">
        <v>441</v>
      </c>
      <c r="D3031">
        <v>908066020</v>
      </c>
      <c r="E3031" t="s">
        <v>981</v>
      </c>
      <c r="F3031" t="s">
        <v>982</v>
      </c>
      <c r="G3031" t="s">
        <v>333</v>
      </c>
      <c r="H3031">
        <v>17099</v>
      </c>
      <c r="I3031">
        <v>11</v>
      </c>
      <c r="J3031" t="s">
        <v>330</v>
      </c>
      <c r="K3031">
        <v>18</v>
      </c>
      <c r="L3031">
        <v>11</v>
      </c>
      <c r="M3031">
        <v>1</v>
      </c>
      <c r="O3031" t="s">
        <v>26</v>
      </c>
      <c r="P3031">
        <v>17099</v>
      </c>
      <c r="Q3031" t="s">
        <v>10</v>
      </c>
      <c r="R3031" t="s">
        <v>334</v>
      </c>
      <c r="S3031">
        <v>59001</v>
      </c>
      <c r="T3031" t="s">
        <v>336</v>
      </c>
    </row>
    <row r="3032" spans="1:20" x14ac:dyDescent="0.25">
      <c r="A3032" t="s">
        <v>1092</v>
      </c>
      <c r="B3032" t="s">
        <v>441</v>
      </c>
      <c r="D3032">
        <v>908066020</v>
      </c>
      <c r="E3032" t="s">
        <v>981</v>
      </c>
      <c r="F3032" t="s">
        <v>982</v>
      </c>
      <c r="G3032" t="s">
        <v>333</v>
      </c>
      <c r="H3032">
        <v>17099</v>
      </c>
      <c r="I3032">
        <v>1620</v>
      </c>
      <c r="J3032" t="s">
        <v>330</v>
      </c>
      <c r="K3032">
        <v>19</v>
      </c>
      <c r="L3032">
        <v>180</v>
      </c>
      <c r="M3032">
        <v>9</v>
      </c>
      <c r="O3032" t="s">
        <v>26</v>
      </c>
      <c r="P3032">
        <v>17099</v>
      </c>
      <c r="Q3032" t="s">
        <v>10</v>
      </c>
      <c r="R3032" t="s">
        <v>334</v>
      </c>
      <c r="S3032">
        <v>59001</v>
      </c>
      <c r="T3032" t="s">
        <v>336</v>
      </c>
    </row>
    <row r="3033" spans="1:20" x14ac:dyDescent="0.25">
      <c r="A3033" t="s">
        <v>1151</v>
      </c>
      <c r="B3033" t="s">
        <v>580</v>
      </c>
      <c r="D3033">
        <v>908066020</v>
      </c>
      <c r="E3033" t="s">
        <v>981</v>
      </c>
      <c r="F3033" t="s">
        <v>982</v>
      </c>
      <c r="G3033" t="s">
        <v>333</v>
      </c>
      <c r="H3033">
        <v>17099</v>
      </c>
      <c r="I3033">
        <v>110</v>
      </c>
      <c r="J3033" t="s">
        <v>330</v>
      </c>
      <c r="K3033">
        <v>7</v>
      </c>
      <c r="L3033">
        <v>11</v>
      </c>
      <c r="M3033">
        <v>10</v>
      </c>
      <c r="O3033" t="s">
        <v>26</v>
      </c>
      <c r="P3033">
        <v>17099</v>
      </c>
      <c r="Q3033" t="s">
        <v>10</v>
      </c>
      <c r="R3033" t="s">
        <v>334</v>
      </c>
      <c r="S3033">
        <v>59001</v>
      </c>
      <c r="T3033" t="s">
        <v>336</v>
      </c>
    </row>
    <row r="3034" spans="1:20" x14ac:dyDescent="0.25">
      <c r="A3034" t="s">
        <v>1363</v>
      </c>
      <c r="B3034" t="s">
        <v>796</v>
      </c>
      <c r="D3034">
        <v>908090010</v>
      </c>
      <c r="E3034" t="s">
        <v>1364</v>
      </c>
      <c r="F3034" t="s">
        <v>982</v>
      </c>
      <c r="G3034" t="s">
        <v>333</v>
      </c>
      <c r="H3034">
        <v>17099</v>
      </c>
      <c r="I3034">
        <v>88</v>
      </c>
      <c r="J3034" t="s">
        <v>330</v>
      </c>
      <c r="K3034">
        <v>11</v>
      </c>
      <c r="L3034">
        <v>11</v>
      </c>
      <c r="M3034">
        <v>8</v>
      </c>
      <c r="O3034" t="s">
        <v>26</v>
      </c>
      <c r="P3034">
        <v>17099</v>
      </c>
      <c r="Q3034" t="s">
        <v>10</v>
      </c>
      <c r="R3034" t="s">
        <v>334</v>
      </c>
      <c r="S3034">
        <v>59001</v>
      </c>
      <c r="T3034" t="s">
        <v>336</v>
      </c>
    </row>
    <row r="3035" spans="1:20" x14ac:dyDescent="0.25">
      <c r="A3035" t="s">
        <v>1093</v>
      </c>
      <c r="B3035" t="s">
        <v>816</v>
      </c>
      <c r="D3035">
        <v>909059001</v>
      </c>
      <c r="E3035" t="s">
        <v>978</v>
      </c>
      <c r="F3035" t="s">
        <v>979</v>
      </c>
      <c r="G3035" t="s">
        <v>333</v>
      </c>
      <c r="H3035">
        <v>17099</v>
      </c>
      <c r="I3035">
        <v>66.55</v>
      </c>
      <c r="J3035" t="s">
        <v>330</v>
      </c>
      <c r="K3035">
        <v>4</v>
      </c>
      <c r="L3035">
        <v>13.31</v>
      </c>
      <c r="M3035">
        <v>5</v>
      </c>
      <c r="O3035" t="s">
        <v>26</v>
      </c>
      <c r="P3035">
        <v>17099</v>
      </c>
      <c r="Q3035" t="s">
        <v>10</v>
      </c>
      <c r="R3035" t="s">
        <v>334</v>
      </c>
      <c r="S3035">
        <v>59001</v>
      </c>
      <c r="T3035" t="s">
        <v>336</v>
      </c>
    </row>
    <row r="3036" spans="1:20" x14ac:dyDescent="0.25">
      <c r="A3036" t="s">
        <v>980</v>
      </c>
      <c r="B3036" t="s">
        <v>407</v>
      </c>
      <c r="D3036">
        <v>908066020</v>
      </c>
      <c r="E3036" t="s">
        <v>981</v>
      </c>
      <c r="F3036" t="s">
        <v>982</v>
      </c>
      <c r="G3036" t="s">
        <v>333</v>
      </c>
      <c r="H3036">
        <v>17099</v>
      </c>
      <c r="I3036">
        <v>118.5</v>
      </c>
      <c r="J3036" t="s">
        <v>330</v>
      </c>
      <c r="K3036">
        <v>6</v>
      </c>
      <c r="L3036">
        <v>11.85</v>
      </c>
      <c r="M3036">
        <v>10</v>
      </c>
      <c r="O3036" t="s">
        <v>26</v>
      </c>
      <c r="P3036">
        <v>17099</v>
      </c>
      <c r="Q3036" t="s">
        <v>10</v>
      </c>
      <c r="R3036" t="s">
        <v>334</v>
      </c>
      <c r="S3036">
        <v>59001</v>
      </c>
      <c r="T3036" t="s">
        <v>336</v>
      </c>
    </row>
    <row r="3037" spans="1:20" x14ac:dyDescent="0.25">
      <c r="A3037" t="s">
        <v>1450</v>
      </c>
      <c r="B3037" t="s">
        <v>769</v>
      </c>
      <c r="D3037">
        <v>901010010</v>
      </c>
      <c r="E3037" t="s">
        <v>975</v>
      </c>
      <c r="F3037" t="s">
        <v>783</v>
      </c>
      <c r="G3037" t="s">
        <v>333</v>
      </c>
      <c r="H3037">
        <v>17099</v>
      </c>
      <c r="I3037">
        <v>39.93</v>
      </c>
      <c r="J3037" t="s">
        <v>330</v>
      </c>
      <c r="K3037">
        <v>8</v>
      </c>
      <c r="L3037">
        <v>13.31</v>
      </c>
      <c r="M3037">
        <v>3</v>
      </c>
      <c r="O3037" t="s">
        <v>26</v>
      </c>
      <c r="P3037">
        <v>17099</v>
      </c>
      <c r="Q3037" t="s">
        <v>10</v>
      </c>
      <c r="R3037" t="s">
        <v>334</v>
      </c>
      <c r="S3037">
        <v>59001</v>
      </c>
      <c r="T3037" t="s">
        <v>336</v>
      </c>
    </row>
    <row r="3038" spans="1:20" x14ac:dyDescent="0.25">
      <c r="A3038" t="s">
        <v>1314</v>
      </c>
      <c r="B3038" t="s">
        <v>358</v>
      </c>
      <c r="D3038">
        <v>909059030</v>
      </c>
      <c r="E3038" t="s">
        <v>854</v>
      </c>
      <c r="F3038" t="s">
        <v>855</v>
      </c>
      <c r="G3038" t="s">
        <v>333</v>
      </c>
      <c r="H3038">
        <v>17099</v>
      </c>
      <c r="I3038">
        <v>55</v>
      </c>
      <c r="J3038" t="s">
        <v>330</v>
      </c>
      <c r="K3038">
        <v>10</v>
      </c>
      <c r="L3038">
        <v>11</v>
      </c>
      <c r="M3038">
        <v>5</v>
      </c>
      <c r="O3038" t="s">
        <v>26</v>
      </c>
      <c r="P3038">
        <v>17099</v>
      </c>
      <c r="Q3038" t="s">
        <v>10</v>
      </c>
      <c r="R3038" t="s">
        <v>334</v>
      </c>
      <c r="S3038">
        <v>59001</v>
      </c>
      <c r="T3038" t="s">
        <v>336</v>
      </c>
    </row>
    <row r="3039" spans="1:20" x14ac:dyDescent="0.25">
      <c r="A3039" t="s">
        <v>1393</v>
      </c>
      <c r="B3039" t="s">
        <v>1141</v>
      </c>
      <c r="D3039">
        <v>905028001</v>
      </c>
      <c r="E3039" t="s">
        <v>1069</v>
      </c>
      <c r="F3039" t="s">
        <v>1070</v>
      </c>
      <c r="G3039" t="s">
        <v>333</v>
      </c>
      <c r="H3039">
        <v>17099</v>
      </c>
      <c r="I3039">
        <v>55</v>
      </c>
      <c r="J3039" t="s">
        <v>330</v>
      </c>
      <c r="K3039">
        <v>7</v>
      </c>
      <c r="L3039">
        <v>11</v>
      </c>
      <c r="M3039">
        <v>5</v>
      </c>
      <c r="O3039" t="s">
        <v>26</v>
      </c>
      <c r="P3039">
        <v>17099</v>
      </c>
      <c r="Q3039" t="s">
        <v>10</v>
      </c>
      <c r="R3039" t="s">
        <v>334</v>
      </c>
      <c r="S3039">
        <v>59001</v>
      </c>
      <c r="T3039" t="s">
        <v>336</v>
      </c>
    </row>
    <row r="3040" spans="1:20" x14ac:dyDescent="0.25">
      <c r="A3040" t="s">
        <v>983</v>
      </c>
      <c r="B3040" t="s">
        <v>796</v>
      </c>
      <c r="D3040">
        <v>901056001</v>
      </c>
      <c r="E3040" t="s">
        <v>865</v>
      </c>
      <c r="F3040" t="s">
        <v>866</v>
      </c>
      <c r="G3040" t="s">
        <v>333</v>
      </c>
      <c r="H3040">
        <v>17099</v>
      </c>
      <c r="I3040">
        <v>110</v>
      </c>
      <c r="J3040" t="s">
        <v>330</v>
      </c>
      <c r="K3040">
        <v>18</v>
      </c>
      <c r="L3040">
        <v>11</v>
      </c>
      <c r="M3040">
        <v>10</v>
      </c>
      <c r="O3040" t="s">
        <v>26</v>
      </c>
      <c r="P3040">
        <v>17099</v>
      </c>
      <c r="Q3040" t="s">
        <v>10</v>
      </c>
      <c r="R3040" t="s">
        <v>334</v>
      </c>
      <c r="S3040">
        <v>59001</v>
      </c>
      <c r="T3040" t="s">
        <v>336</v>
      </c>
    </row>
    <row r="3041" spans="1:20" x14ac:dyDescent="0.25">
      <c r="A3041" t="s">
        <v>856</v>
      </c>
      <c r="B3041" t="s">
        <v>796</v>
      </c>
      <c r="D3041">
        <v>904017001</v>
      </c>
      <c r="E3041" t="s">
        <v>857</v>
      </c>
      <c r="F3041" t="s">
        <v>858</v>
      </c>
      <c r="G3041" t="s">
        <v>333</v>
      </c>
      <c r="H3041">
        <v>17099</v>
      </c>
      <c r="I3041">
        <v>55</v>
      </c>
      <c r="J3041" t="s">
        <v>330</v>
      </c>
      <c r="K3041">
        <v>15</v>
      </c>
      <c r="L3041">
        <v>11</v>
      </c>
      <c r="M3041">
        <v>5</v>
      </c>
      <c r="O3041" t="s">
        <v>26</v>
      </c>
      <c r="P3041">
        <v>17099</v>
      </c>
      <c r="Q3041" t="s">
        <v>10</v>
      </c>
      <c r="R3041" t="s">
        <v>334</v>
      </c>
      <c r="S3041">
        <v>59001</v>
      </c>
      <c r="T3041" t="s">
        <v>336</v>
      </c>
    </row>
    <row r="3042" spans="1:20" x14ac:dyDescent="0.25">
      <c r="A3042" t="s">
        <v>1413</v>
      </c>
      <c r="B3042" t="s">
        <v>356</v>
      </c>
      <c r="D3042">
        <v>904017001</v>
      </c>
      <c r="E3042" t="s">
        <v>857</v>
      </c>
      <c r="F3042" t="s">
        <v>858</v>
      </c>
      <c r="G3042" t="s">
        <v>333</v>
      </c>
      <c r="H3042">
        <v>17099</v>
      </c>
      <c r="I3042">
        <v>55</v>
      </c>
      <c r="J3042" t="s">
        <v>330</v>
      </c>
      <c r="K3042">
        <v>4</v>
      </c>
      <c r="L3042">
        <v>11</v>
      </c>
      <c r="M3042">
        <v>5</v>
      </c>
      <c r="O3042" t="s">
        <v>26</v>
      </c>
      <c r="P3042">
        <v>17099</v>
      </c>
      <c r="Q3042" t="s">
        <v>10</v>
      </c>
      <c r="R3042" t="s">
        <v>334</v>
      </c>
      <c r="S3042">
        <v>59001</v>
      </c>
      <c r="T3042" t="s">
        <v>336</v>
      </c>
    </row>
    <row r="3043" spans="1:20" x14ac:dyDescent="0.25">
      <c r="A3043" t="s">
        <v>859</v>
      </c>
      <c r="B3043" t="s">
        <v>849</v>
      </c>
      <c r="D3043">
        <v>904017001</v>
      </c>
      <c r="E3043" t="s">
        <v>857</v>
      </c>
      <c r="F3043" t="s">
        <v>858</v>
      </c>
      <c r="G3043" t="s">
        <v>333</v>
      </c>
      <c r="H3043">
        <v>17099</v>
      </c>
      <c r="I3043">
        <v>237</v>
      </c>
      <c r="J3043" t="s">
        <v>330</v>
      </c>
      <c r="K3043">
        <v>35</v>
      </c>
      <c r="L3043">
        <v>11.85</v>
      </c>
      <c r="M3043">
        <v>20</v>
      </c>
      <c r="O3043" t="s">
        <v>26</v>
      </c>
      <c r="P3043">
        <v>17099</v>
      </c>
      <c r="Q3043" t="s">
        <v>10</v>
      </c>
      <c r="R3043" t="s">
        <v>334</v>
      </c>
      <c r="S3043">
        <v>59001</v>
      </c>
      <c r="T3043" t="s">
        <v>336</v>
      </c>
    </row>
    <row r="3044" spans="1:20" x14ac:dyDescent="0.25">
      <c r="A3044" t="s">
        <v>1316</v>
      </c>
      <c r="B3044" t="s">
        <v>413</v>
      </c>
      <c r="D3044">
        <v>904017001</v>
      </c>
      <c r="E3044" t="s">
        <v>857</v>
      </c>
      <c r="F3044" t="s">
        <v>858</v>
      </c>
      <c r="G3044" t="s">
        <v>333</v>
      </c>
      <c r="H3044">
        <v>17099</v>
      </c>
      <c r="I3044">
        <v>118.5</v>
      </c>
      <c r="J3044" t="s">
        <v>330</v>
      </c>
      <c r="K3044">
        <v>13</v>
      </c>
      <c r="L3044">
        <v>11.85</v>
      </c>
      <c r="M3044">
        <v>10</v>
      </c>
      <c r="O3044" t="s">
        <v>26</v>
      </c>
      <c r="P3044">
        <v>17099</v>
      </c>
      <c r="Q3044" t="s">
        <v>10</v>
      </c>
      <c r="R3044" t="s">
        <v>334</v>
      </c>
      <c r="S3044">
        <v>59001</v>
      </c>
      <c r="T3044" t="s">
        <v>336</v>
      </c>
    </row>
    <row r="3045" spans="1:20" x14ac:dyDescent="0.25">
      <c r="A3045" t="s">
        <v>1277</v>
      </c>
      <c r="B3045" t="s">
        <v>769</v>
      </c>
      <c r="D3045">
        <v>904017001</v>
      </c>
      <c r="E3045" t="s">
        <v>857</v>
      </c>
      <c r="F3045" t="s">
        <v>858</v>
      </c>
      <c r="G3045" t="s">
        <v>333</v>
      </c>
      <c r="H3045">
        <v>17099</v>
      </c>
      <c r="I3045">
        <v>199.65</v>
      </c>
      <c r="J3045" t="s">
        <v>330</v>
      </c>
      <c r="K3045">
        <v>14</v>
      </c>
      <c r="L3045">
        <v>13.31</v>
      </c>
      <c r="M3045">
        <v>15</v>
      </c>
      <c r="O3045" t="s">
        <v>26</v>
      </c>
      <c r="P3045">
        <v>17099</v>
      </c>
      <c r="Q3045" t="s">
        <v>10</v>
      </c>
      <c r="R3045" t="s">
        <v>334</v>
      </c>
      <c r="S3045">
        <v>59001</v>
      </c>
      <c r="T3045" t="s">
        <v>336</v>
      </c>
    </row>
    <row r="3046" spans="1:20" x14ac:dyDescent="0.25">
      <c r="A3046" t="s">
        <v>985</v>
      </c>
      <c r="B3046" t="s">
        <v>358</v>
      </c>
      <c r="D3046">
        <v>909038000</v>
      </c>
      <c r="E3046" t="s">
        <v>862</v>
      </c>
      <c r="F3046" t="s">
        <v>863</v>
      </c>
      <c r="G3046" t="s">
        <v>333</v>
      </c>
      <c r="H3046">
        <v>17099</v>
      </c>
      <c r="I3046">
        <v>110</v>
      </c>
      <c r="J3046" t="s">
        <v>330</v>
      </c>
      <c r="K3046">
        <v>13</v>
      </c>
      <c r="L3046">
        <v>11</v>
      </c>
      <c r="M3046">
        <v>10</v>
      </c>
      <c r="O3046" t="s">
        <v>26</v>
      </c>
      <c r="P3046">
        <v>17099</v>
      </c>
      <c r="Q3046" t="s">
        <v>10</v>
      </c>
      <c r="R3046" t="s">
        <v>334</v>
      </c>
      <c r="S3046">
        <v>59001</v>
      </c>
      <c r="T3046" t="s">
        <v>336</v>
      </c>
    </row>
    <row r="3047" spans="1:20" x14ac:dyDescent="0.25">
      <c r="A3047" t="s">
        <v>1123</v>
      </c>
      <c r="B3047" t="s">
        <v>1000</v>
      </c>
      <c r="D3047">
        <v>909038000</v>
      </c>
      <c r="E3047" t="s">
        <v>862</v>
      </c>
      <c r="F3047" t="s">
        <v>863</v>
      </c>
      <c r="G3047" t="s">
        <v>333</v>
      </c>
      <c r="H3047">
        <v>17099</v>
      </c>
      <c r="I3047">
        <v>66.55</v>
      </c>
      <c r="J3047" t="s">
        <v>330</v>
      </c>
      <c r="K3047">
        <v>6</v>
      </c>
      <c r="L3047">
        <v>13.31</v>
      </c>
      <c r="M3047">
        <v>5</v>
      </c>
      <c r="O3047" t="s">
        <v>26</v>
      </c>
      <c r="P3047">
        <v>17099</v>
      </c>
      <c r="Q3047" t="s">
        <v>10</v>
      </c>
      <c r="R3047" t="s">
        <v>334</v>
      </c>
      <c r="S3047">
        <v>59001</v>
      </c>
      <c r="T3047" t="s">
        <v>336</v>
      </c>
    </row>
    <row r="3048" spans="1:20" x14ac:dyDescent="0.25">
      <c r="A3048" t="s">
        <v>790</v>
      </c>
      <c r="B3048" t="s">
        <v>356</v>
      </c>
      <c r="D3048">
        <v>908030080</v>
      </c>
      <c r="E3048" t="s">
        <v>785</v>
      </c>
      <c r="F3048" t="s">
        <v>786</v>
      </c>
      <c r="G3048" t="s">
        <v>333</v>
      </c>
      <c r="H3048">
        <v>17099</v>
      </c>
      <c r="I3048">
        <v>44</v>
      </c>
      <c r="J3048" t="s">
        <v>330</v>
      </c>
      <c r="K3048">
        <v>8</v>
      </c>
      <c r="L3048">
        <v>11</v>
      </c>
      <c r="M3048">
        <v>4</v>
      </c>
      <c r="O3048" t="s">
        <v>26</v>
      </c>
      <c r="P3048">
        <v>17099</v>
      </c>
      <c r="Q3048" t="s">
        <v>10</v>
      </c>
      <c r="R3048" t="s">
        <v>334</v>
      </c>
      <c r="S3048">
        <v>59001</v>
      </c>
      <c r="T3048" t="s">
        <v>336</v>
      </c>
    </row>
    <row r="3049" spans="1:20" x14ac:dyDescent="0.25">
      <c r="A3049" t="s">
        <v>1110</v>
      </c>
      <c r="B3049" t="s">
        <v>761</v>
      </c>
      <c r="D3049">
        <v>902065010</v>
      </c>
      <c r="E3049" t="s">
        <v>987</v>
      </c>
      <c r="F3049" t="s">
        <v>988</v>
      </c>
      <c r="G3049" t="s">
        <v>333</v>
      </c>
      <c r="H3049">
        <v>17099</v>
      </c>
      <c r="I3049">
        <v>132</v>
      </c>
      <c r="J3049" t="s">
        <v>330</v>
      </c>
      <c r="K3049">
        <v>2</v>
      </c>
      <c r="L3049">
        <v>11</v>
      </c>
      <c r="M3049">
        <v>12</v>
      </c>
      <c r="O3049" t="s">
        <v>26</v>
      </c>
      <c r="P3049">
        <v>17099</v>
      </c>
      <c r="Q3049" t="s">
        <v>10</v>
      </c>
      <c r="R3049" t="s">
        <v>334</v>
      </c>
      <c r="S3049">
        <v>59001</v>
      </c>
      <c r="T3049" t="s">
        <v>336</v>
      </c>
    </row>
    <row r="3050" spans="1:20" x14ac:dyDescent="0.25">
      <c r="A3050" t="s">
        <v>1414</v>
      </c>
      <c r="B3050" t="s">
        <v>849</v>
      </c>
      <c r="D3050">
        <v>902065010</v>
      </c>
      <c r="E3050" t="s">
        <v>987</v>
      </c>
      <c r="F3050" t="s">
        <v>988</v>
      </c>
      <c r="G3050" t="s">
        <v>333</v>
      </c>
      <c r="H3050">
        <v>17099</v>
      </c>
      <c r="I3050">
        <v>237</v>
      </c>
      <c r="J3050" t="s">
        <v>330</v>
      </c>
      <c r="K3050">
        <v>21</v>
      </c>
      <c r="L3050">
        <v>11.85</v>
      </c>
      <c r="M3050">
        <v>20</v>
      </c>
      <c r="O3050" t="s">
        <v>26</v>
      </c>
      <c r="P3050">
        <v>17099</v>
      </c>
      <c r="Q3050" t="s">
        <v>10</v>
      </c>
      <c r="R3050" t="s">
        <v>334</v>
      </c>
      <c r="S3050">
        <v>59001</v>
      </c>
      <c r="T3050" t="s">
        <v>336</v>
      </c>
    </row>
    <row r="3051" spans="1:20" x14ac:dyDescent="0.25">
      <c r="A3051" t="s">
        <v>1192</v>
      </c>
      <c r="B3051" t="s">
        <v>792</v>
      </c>
      <c r="D3051">
        <v>902065010</v>
      </c>
      <c r="E3051" t="s">
        <v>987</v>
      </c>
      <c r="F3051" t="s">
        <v>988</v>
      </c>
      <c r="G3051" t="s">
        <v>333</v>
      </c>
      <c r="H3051">
        <v>17099</v>
      </c>
      <c r="I3051">
        <v>266.2</v>
      </c>
      <c r="J3051" t="s">
        <v>330</v>
      </c>
      <c r="K3051">
        <v>17</v>
      </c>
      <c r="L3051">
        <v>13.31</v>
      </c>
      <c r="M3051">
        <v>20</v>
      </c>
      <c r="O3051" t="s">
        <v>26</v>
      </c>
      <c r="P3051">
        <v>17099</v>
      </c>
      <c r="Q3051" t="s">
        <v>10</v>
      </c>
      <c r="R3051" t="s">
        <v>334</v>
      </c>
      <c r="S3051">
        <v>59001</v>
      </c>
      <c r="T3051" t="s">
        <v>336</v>
      </c>
    </row>
    <row r="3052" spans="1:20" x14ac:dyDescent="0.25">
      <c r="A3052" t="s">
        <v>1193</v>
      </c>
      <c r="B3052" t="s">
        <v>351</v>
      </c>
      <c r="D3052">
        <v>902065010</v>
      </c>
      <c r="E3052" t="s">
        <v>987</v>
      </c>
      <c r="F3052" t="s">
        <v>988</v>
      </c>
      <c r="G3052" t="s">
        <v>333</v>
      </c>
      <c r="H3052">
        <v>17099</v>
      </c>
      <c r="I3052">
        <v>275</v>
      </c>
      <c r="J3052" t="s">
        <v>330</v>
      </c>
      <c r="K3052">
        <v>11</v>
      </c>
      <c r="L3052">
        <v>11</v>
      </c>
      <c r="M3052">
        <v>25</v>
      </c>
      <c r="O3052" t="s">
        <v>26</v>
      </c>
      <c r="P3052">
        <v>17099</v>
      </c>
      <c r="Q3052" t="s">
        <v>10</v>
      </c>
      <c r="R3052" t="s">
        <v>334</v>
      </c>
      <c r="S3052">
        <v>59001</v>
      </c>
      <c r="T3052" t="s">
        <v>336</v>
      </c>
    </row>
    <row r="3053" spans="1:20" x14ac:dyDescent="0.25">
      <c r="A3053" t="s">
        <v>1367</v>
      </c>
      <c r="B3053" t="s">
        <v>413</v>
      </c>
      <c r="D3053">
        <v>908030001</v>
      </c>
      <c r="E3053" t="s">
        <v>793</v>
      </c>
      <c r="F3053" t="s">
        <v>794</v>
      </c>
      <c r="G3053" t="s">
        <v>333</v>
      </c>
      <c r="H3053">
        <v>17099</v>
      </c>
      <c r="I3053">
        <v>177.75</v>
      </c>
      <c r="J3053" t="s">
        <v>330</v>
      </c>
      <c r="K3053">
        <v>1</v>
      </c>
      <c r="L3053">
        <v>11.85</v>
      </c>
      <c r="M3053">
        <v>15</v>
      </c>
      <c r="O3053" t="s">
        <v>26</v>
      </c>
      <c r="P3053">
        <v>17099</v>
      </c>
      <c r="Q3053" t="s">
        <v>10</v>
      </c>
      <c r="R3053" t="s">
        <v>334</v>
      </c>
      <c r="S3053">
        <v>59001</v>
      </c>
      <c r="T3053" t="s">
        <v>336</v>
      </c>
    </row>
    <row r="3054" spans="1:20" x14ac:dyDescent="0.25">
      <c r="A3054" t="s">
        <v>1228</v>
      </c>
      <c r="B3054" t="s">
        <v>580</v>
      </c>
      <c r="D3054">
        <v>908030001</v>
      </c>
      <c r="E3054" t="s">
        <v>793</v>
      </c>
      <c r="F3054" t="s">
        <v>794</v>
      </c>
      <c r="G3054" t="s">
        <v>333</v>
      </c>
      <c r="H3054">
        <v>17099</v>
      </c>
      <c r="I3054">
        <v>363</v>
      </c>
      <c r="J3054" t="s">
        <v>330</v>
      </c>
      <c r="K3054">
        <v>23</v>
      </c>
      <c r="L3054">
        <v>11</v>
      </c>
      <c r="M3054">
        <v>33</v>
      </c>
      <c r="O3054" t="s">
        <v>26</v>
      </c>
      <c r="P3054">
        <v>17099</v>
      </c>
      <c r="Q3054" t="s">
        <v>10</v>
      </c>
      <c r="R3054" t="s">
        <v>334</v>
      </c>
      <c r="S3054">
        <v>59001</v>
      </c>
      <c r="T3054" t="s">
        <v>336</v>
      </c>
    </row>
    <row r="3055" spans="1:20" x14ac:dyDescent="0.25">
      <c r="A3055" t="s">
        <v>993</v>
      </c>
      <c r="B3055" t="s">
        <v>849</v>
      </c>
      <c r="D3055">
        <v>908030001</v>
      </c>
      <c r="E3055" t="s">
        <v>793</v>
      </c>
      <c r="F3055" t="s">
        <v>794</v>
      </c>
      <c r="G3055" t="s">
        <v>333</v>
      </c>
      <c r="H3055">
        <v>17099</v>
      </c>
      <c r="I3055">
        <v>426.6</v>
      </c>
      <c r="J3055" t="s">
        <v>330</v>
      </c>
      <c r="K3055">
        <v>5</v>
      </c>
      <c r="L3055">
        <v>11.85</v>
      </c>
      <c r="M3055">
        <v>36</v>
      </c>
      <c r="O3055" t="s">
        <v>26</v>
      </c>
      <c r="P3055">
        <v>17099</v>
      </c>
      <c r="Q3055" t="s">
        <v>10</v>
      </c>
      <c r="R3055" t="s">
        <v>334</v>
      </c>
      <c r="S3055">
        <v>59001</v>
      </c>
      <c r="T3055" t="s">
        <v>336</v>
      </c>
    </row>
    <row r="3056" spans="1:20" x14ac:dyDescent="0.25">
      <c r="A3056" t="s">
        <v>1071</v>
      </c>
      <c r="B3056" t="s">
        <v>456</v>
      </c>
      <c r="D3056">
        <v>908030001</v>
      </c>
      <c r="E3056" t="s">
        <v>793</v>
      </c>
      <c r="F3056" t="s">
        <v>794</v>
      </c>
      <c r="G3056" t="s">
        <v>333</v>
      </c>
      <c r="H3056">
        <v>17099</v>
      </c>
      <c r="I3056">
        <v>266.2</v>
      </c>
      <c r="J3056" t="s">
        <v>330</v>
      </c>
      <c r="K3056">
        <v>12</v>
      </c>
      <c r="L3056">
        <v>13.31</v>
      </c>
      <c r="M3056">
        <v>20</v>
      </c>
      <c r="O3056" t="s">
        <v>26</v>
      </c>
      <c r="P3056">
        <v>17099</v>
      </c>
      <c r="Q3056" t="s">
        <v>10</v>
      </c>
      <c r="R3056" t="s">
        <v>334</v>
      </c>
      <c r="S3056">
        <v>59001</v>
      </c>
      <c r="T3056" t="s">
        <v>336</v>
      </c>
    </row>
    <row r="3057" spans="1:20" x14ac:dyDescent="0.25">
      <c r="A3057" t="s">
        <v>1152</v>
      </c>
      <c r="B3057" t="s">
        <v>924</v>
      </c>
      <c r="D3057">
        <v>908030001</v>
      </c>
      <c r="E3057" t="s">
        <v>793</v>
      </c>
      <c r="F3057" t="s">
        <v>794</v>
      </c>
      <c r="G3057" t="s">
        <v>333</v>
      </c>
      <c r="H3057">
        <v>17099</v>
      </c>
      <c r="I3057">
        <v>26.62</v>
      </c>
      <c r="J3057" t="s">
        <v>330</v>
      </c>
      <c r="K3057">
        <v>5</v>
      </c>
      <c r="L3057">
        <v>13.31</v>
      </c>
      <c r="M3057">
        <v>2</v>
      </c>
      <c r="O3057" t="s">
        <v>26</v>
      </c>
      <c r="P3057">
        <v>17099</v>
      </c>
      <c r="Q3057" t="s">
        <v>10</v>
      </c>
      <c r="R3057" t="s">
        <v>334</v>
      </c>
      <c r="S3057">
        <v>59001</v>
      </c>
      <c r="T3057" t="s">
        <v>336</v>
      </c>
    </row>
    <row r="3058" spans="1:20" x14ac:dyDescent="0.25">
      <c r="A3058" t="s">
        <v>1152</v>
      </c>
      <c r="B3058" t="s">
        <v>924</v>
      </c>
      <c r="D3058">
        <v>908030001</v>
      </c>
      <c r="E3058" t="s">
        <v>793</v>
      </c>
      <c r="F3058" t="s">
        <v>794</v>
      </c>
      <c r="G3058" t="s">
        <v>333</v>
      </c>
      <c r="H3058">
        <v>17099</v>
      </c>
      <c r="I3058">
        <v>130.4</v>
      </c>
      <c r="J3058" t="s">
        <v>330</v>
      </c>
      <c r="K3058">
        <v>6</v>
      </c>
      <c r="L3058">
        <v>65.2</v>
      </c>
      <c r="M3058">
        <v>2</v>
      </c>
      <c r="O3058" t="s">
        <v>26</v>
      </c>
      <c r="P3058">
        <v>17099</v>
      </c>
      <c r="Q3058" t="s">
        <v>10</v>
      </c>
      <c r="R3058" t="s">
        <v>334</v>
      </c>
      <c r="S3058">
        <v>59001</v>
      </c>
      <c r="T3058" t="s">
        <v>336</v>
      </c>
    </row>
    <row r="3059" spans="1:20" x14ac:dyDescent="0.25">
      <c r="A3059" t="s">
        <v>1153</v>
      </c>
      <c r="B3059" t="s">
        <v>358</v>
      </c>
      <c r="D3059">
        <v>908030001</v>
      </c>
      <c r="E3059" t="s">
        <v>793</v>
      </c>
      <c r="F3059" t="s">
        <v>794</v>
      </c>
      <c r="G3059" t="s">
        <v>333</v>
      </c>
      <c r="H3059">
        <v>17099</v>
      </c>
      <c r="I3059">
        <v>132</v>
      </c>
      <c r="J3059" t="s">
        <v>330</v>
      </c>
      <c r="K3059">
        <v>9</v>
      </c>
      <c r="L3059">
        <v>11</v>
      </c>
      <c r="M3059">
        <v>12</v>
      </c>
      <c r="O3059" t="s">
        <v>26</v>
      </c>
      <c r="P3059">
        <v>17099</v>
      </c>
      <c r="Q3059" t="s">
        <v>10</v>
      </c>
      <c r="R3059" t="s">
        <v>334</v>
      </c>
      <c r="S3059">
        <v>59001</v>
      </c>
      <c r="T3059" t="s">
        <v>336</v>
      </c>
    </row>
    <row r="3060" spans="1:20" x14ac:dyDescent="0.25">
      <c r="A3060" t="s">
        <v>1195</v>
      </c>
      <c r="B3060" t="s">
        <v>796</v>
      </c>
      <c r="D3060">
        <v>908030001</v>
      </c>
      <c r="E3060" t="s">
        <v>793</v>
      </c>
      <c r="F3060" t="s">
        <v>797</v>
      </c>
      <c r="G3060" t="s">
        <v>333</v>
      </c>
      <c r="H3060">
        <v>17099</v>
      </c>
      <c r="I3060">
        <v>132</v>
      </c>
      <c r="J3060" t="s">
        <v>330</v>
      </c>
      <c r="K3060">
        <v>12</v>
      </c>
      <c r="L3060">
        <v>11</v>
      </c>
      <c r="M3060">
        <v>12</v>
      </c>
      <c r="O3060" t="s">
        <v>26</v>
      </c>
      <c r="P3060">
        <v>17099</v>
      </c>
      <c r="Q3060" t="s">
        <v>10</v>
      </c>
      <c r="R3060" t="s">
        <v>334</v>
      </c>
      <c r="S3060">
        <v>59001</v>
      </c>
      <c r="T3060" t="s">
        <v>336</v>
      </c>
    </row>
    <row r="3061" spans="1:20" x14ac:dyDescent="0.25">
      <c r="A3061" t="s">
        <v>1094</v>
      </c>
      <c r="B3061" t="s">
        <v>838</v>
      </c>
      <c r="D3061">
        <v>908030020</v>
      </c>
      <c r="E3061" t="s">
        <v>799</v>
      </c>
      <c r="F3061" t="s">
        <v>797</v>
      </c>
      <c r="G3061" t="s">
        <v>333</v>
      </c>
      <c r="H3061">
        <v>17099</v>
      </c>
      <c r="I3061">
        <v>132</v>
      </c>
      <c r="J3061" t="s">
        <v>330</v>
      </c>
      <c r="K3061">
        <v>4</v>
      </c>
      <c r="L3061">
        <v>11</v>
      </c>
      <c r="M3061">
        <v>12</v>
      </c>
      <c r="O3061" t="s">
        <v>26</v>
      </c>
      <c r="P3061">
        <v>17099</v>
      </c>
      <c r="Q3061" t="s">
        <v>10</v>
      </c>
      <c r="R3061" t="s">
        <v>334</v>
      </c>
      <c r="S3061">
        <v>59001</v>
      </c>
      <c r="T3061" t="s">
        <v>336</v>
      </c>
    </row>
    <row r="3062" spans="1:20" x14ac:dyDescent="0.25">
      <c r="A3062" t="s">
        <v>1095</v>
      </c>
      <c r="B3062" t="s">
        <v>611</v>
      </c>
      <c r="D3062">
        <v>908030001</v>
      </c>
      <c r="E3062" t="s">
        <v>793</v>
      </c>
      <c r="F3062" t="s">
        <v>797</v>
      </c>
      <c r="G3062" t="s">
        <v>333</v>
      </c>
      <c r="H3062">
        <v>17099</v>
      </c>
      <c r="I3062">
        <v>132</v>
      </c>
      <c r="J3062" t="s">
        <v>330</v>
      </c>
      <c r="K3062">
        <v>3</v>
      </c>
      <c r="L3062">
        <v>11</v>
      </c>
      <c r="M3062">
        <v>12</v>
      </c>
      <c r="O3062" t="s">
        <v>26</v>
      </c>
      <c r="P3062">
        <v>17099</v>
      </c>
      <c r="Q3062" t="s">
        <v>10</v>
      </c>
      <c r="R3062" t="s">
        <v>334</v>
      </c>
      <c r="S3062">
        <v>59001</v>
      </c>
      <c r="T3062" t="s">
        <v>336</v>
      </c>
    </row>
    <row r="3063" spans="1:20" x14ac:dyDescent="0.25">
      <c r="A3063" t="s">
        <v>1197</v>
      </c>
      <c r="B3063" t="s">
        <v>407</v>
      </c>
      <c r="D3063">
        <v>907058001</v>
      </c>
      <c r="E3063" t="s">
        <v>804</v>
      </c>
      <c r="F3063" t="s">
        <v>805</v>
      </c>
      <c r="G3063" t="s">
        <v>333</v>
      </c>
      <c r="H3063">
        <v>17099</v>
      </c>
      <c r="I3063">
        <v>118.5</v>
      </c>
      <c r="J3063" t="s">
        <v>330</v>
      </c>
      <c r="K3063">
        <v>17</v>
      </c>
      <c r="L3063">
        <v>11.85</v>
      </c>
      <c r="M3063">
        <v>10</v>
      </c>
      <c r="O3063" t="s">
        <v>26</v>
      </c>
      <c r="P3063">
        <v>17099</v>
      </c>
      <c r="Q3063" t="s">
        <v>10</v>
      </c>
      <c r="R3063" t="s">
        <v>334</v>
      </c>
      <c r="S3063">
        <v>59001</v>
      </c>
      <c r="T3063" t="s">
        <v>336</v>
      </c>
    </row>
    <row r="3064" spans="1:20" x14ac:dyDescent="0.25">
      <c r="A3064" t="s">
        <v>1129</v>
      </c>
      <c r="B3064" t="s">
        <v>580</v>
      </c>
      <c r="D3064">
        <v>907058001</v>
      </c>
      <c r="E3064" t="s">
        <v>804</v>
      </c>
      <c r="F3064" t="s">
        <v>805</v>
      </c>
      <c r="G3064" t="s">
        <v>333</v>
      </c>
      <c r="H3064">
        <v>17099</v>
      </c>
      <c r="I3064">
        <v>110</v>
      </c>
      <c r="J3064" t="s">
        <v>330</v>
      </c>
      <c r="K3064">
        <v>7</v>
      </c>
      <c r="L3064">
        <v>11</v>
      </c>
      <c r="M3064">
        <v>10</v>
      </c>
      <c r="O3064" t="s">
        <v>26</v>
      </c>
      <c r="P3064">
        <v>17099</v>
      </c>
      <c r="Q3064" t="s">
        <v>10</v>
      </c>
      <c r="R3064" t="s">
        <v>334</v>
      </c>
      <c r="S3064">
        <v>59001</v>
      </c>
      <c r="T3064" t="s">
        <v>336</v>
      </c>
    </row>
    <row r="3065" spans="1:20" x14ac:dyDescent="0.25">
      <c r="A3065" t="s">
        <v>994</v>
      </c>
      <c r="B3065" t="s">
        <v>351</v>
      </c>
      <c r="D3065">
        <v>907058001</v>
      </c>
      <c r="E3065" t="s">
        <v>804</v>
      </c>
      <c r="F3065" t="s">
        <v>805</v>
      </c>
      <c r="G3065" t="s">
        <v>333</v>
      </c>
      <c r="H3065">
        <v>17099</v>
      </c>
      <c r="I3065">
        <v>2080.46</v>
      </c>
      <c r="J3065" t="s">
        <v>330</v>
      </c>
      <c r="K3065">
        <v>17</v>
      </c>
      <c r="L3065">
        <v>71.739999999999995</v>
      </c>
      <c r="M3065">
        <v>29</v>
      </c>
      <c r="O3065" t="s">
        <v>26</v>
      </c>
      <c r="P3065">
        <v>17099</v>
      </c>
      <c r="Q3065" t="s">
        <v>10</v>
      </c>
      <c r="R3065" t="s">
        <v>334</v>
      </c>
      <c r="S3065">
        <v>59001</v>
      </c>
      <c r="T3065" t="s">
        <v>336</v>
      </c>
    </row>
    <row r="3066" spans="1:20" x14ac:dyDescent="0.25">
      <c r="A3066" t="s">
        <v>994</v>
      </c>
      <c r="B3066" t="s">
        <v>351</v>
      </c>
      <c r="D3066">
        <v>907058001</v>
      </c>
      <c r="E3066" t="s">
        <v>804</v>
      </c>
      <c r="F3066" t="s">
        <v>805</v>
      </c>
      <c r="G3066" t="s">
        <v>333</v>
      </c>
      <c r="H3066">
        <v>17099</v>
      </c>
      <c r="I3066">
        <v>380.64</v>
      </c>
      <c r="J3066" t="s">
        <v>330</v>
      </c>
      <c r="K3066">
        <v>18</v>
      </c>
      <c r="L3066">
        <v>14.64</v>
      </c>
      <c r="M3066">
        <v>26</v>
      </c>
      <c r="O3066" t="s">
        <v>26</v>
      </c>
      <c r="P3066">
        <v>17099</v>
      </c>
      <c r="Q3066" t="s">
        <v>10</v>
      </c>
      <c r="R3066" t="s">
        <v>334</v>
      </c>
      <c r="S3066">
        <v>59001</v>
      </c>
      <c r="T3066" t="s">
        <v>336</v>
      </c>
    </row>
    <row r="3067" spans="1:20" x14ac:dyDescent="0.25">
      <c r="A3067" t="s">
        <v>995</v>
      </c>
      <c r="B3067" t="s">
        <v>755</v>
      </c>
      <c r="D3067">
        <v>907058001</v>
      </c>
      <c r="E3067" t="s">
        <v>804</v>
      </c>
      <c r="F3067" t="s">
        <v>805</v>
      </c>
      <c r="G3067" t="s">
        <v>333</v>
      </c>
      <c r="H3067">
        <v>17099</v>
      </c>
      <c r="I3067">
        <v>33</v>
      </c>
      <c r="J3067" t="s">
        <v>330</v>
      </c>
      <c r="K3067">
        <v>5</v>
      </c>
      <c r="L3067">
        <v>11</v>
      </c>
      <c r="M3067">
        <v>3</v>
      </c>
      <c r="O3067" t="s">
        <v>26</v>
      </c>
      <c r="P3067">
        <v>17099</v>
      </c>
      <c r="Q3067" t="s">
        <v>10</v>
      </c>
      <c r="R3067" t="s">
        <v>334</v>
      </c>
      <c r="S3067">
        <v>59001</v>
      </c>
      <c r="T3067" t="s">
        <v>336</v>
      </c>
    </row>
    <row r="3068" spans="1:20" x14ac:dyDescent="0.25">
      <c r="A3068" t="s">
        <v>1200</v>
      </c>
      <c r="B3068" t="s">
        <v>441</v>
      </c>
      <c r="D3068">
        <v>907058001</v>
      </c>
      <c r="E3068" t="s">
        <v>804</v>
      </c>
      <c r="F3068" t="s">
        <v>805</v>
      </c>
      <c r="G3068" t="s">
        <v>333</v>
      </c>
      <c r="H3068">
        <v>17099</v>
      </c>
      <c r="I3068">
        <v>220</v>
      </c>
      <c r="J3068" t="s">
        <v>330</v>
      </c>
      <c r="K3068">
        <v>13</v>
      </c>
      <c r="L3068">
        <v>11</v>
      </c>
      <c r="M3068">
        <v>20</v>
      </c>
      <c r="O3068" t="s">
        <v>26</v>
      </c>
      <c r="P3068">
        <v>17099</v>
      </c>
      <c r="Q3068" t="s">
        <v>10</v>
      </c>
      <c r="R3068" t="s">
        <v>334</v>
      </c>
      <c r="S3068">
        <v>59001</v>
      </c>
      <c r="T3068" t="s">
        <v>336</v>
      </c>
    </row>
    <row r="3069" spans="1:20" x14ac:dyDescent="0.25">
      <c r="A3069" t="s">
        <v>1131</v>
      </c>
      <c r="B3069" t="s">
        <v>611</v>
      </c>
      <c r="D3069">
        <v>907058001</v>
      </c>
      <c r="E3069" t="s">
        <v>804</v>
      </c>
      <c r="F3069" t="s">
        <v>805</v>
      </c>
      <c r="G3069" t="s">
        <v>333</v>
      </c>
      <c r="H3069">
        <v>17099</v>
      </c>
      <c r="I3069">
        <v>165</v>
      </c>
      <c r="J3069" t="s">
        <v>330</v>
      </c>
      <c r="K3069">
        <v>14</v>
      </c>
      <c r="L3069">
        <v>11</v>
      </c>
      <c r="M3069">
        <v>15</v>
      </c>
      <c r="O3069" t="s">
        <v>26</v>
      </c>
      <c r="P3069">
        <v>17099</v>
      </c>
      <c r="Q3069" t="s">
        <v>10</v>
      </c>
      <c r="R3069" t="s">
        <v>334</v>
      </c>
      <c r="S3069">
        <v>59001</v>
      </c>
      <c r="T3069" t="s">
        <v>336</v>
      </c>
    </row>
    <row r="3070" spans="1:20" x14ac:dyDescent="0.25">
      <c r="A3070" t="s">
        <v>996</v>
      </c>
      <c r="B3070" t="s">
        <v>849</v>
      </c>
      <c r="D3070">
        <v>907053010</v>
      </c>
      <c r="E3070" t="s">
        <v>997</v>
      </c>
      <c r="F3070" t="s">
        <v>998</v>
      </c>
      <c r="G3070" t="s">
        <v>333</v>
      </c>
      <c r="H3070">
        <v>17099</v>
      </c>
      <c r="I3070">
        <v>59.25</v>
      </c>
      <c r="J3070" t="s">
        <v>330</v>
      </c>
      <c r="K3070">
        <v>15</v>
      </c>
      <c r="L3070">
        <v>11.85</v>
      </c>
      <c r="M3070">
        <v>5</v>
      </c>
      <c r="O3070" t="s">
        <v>26</v>
      </c>
      <c r="P3070">
        <v>17099</v>
      </c>
      <c r="Q3070" t="s">
        <v>10</v>
      </c>
      <c r="R3070" t="s">
        <v>334</v>
      </c>
      <c r="S3070">
        <v>59001</v>
      </c>
      <c r="T3070" t="s">
        <v>336</v>
      </c>
    </row>
    <row r="3071" spans="1:20" x14ac:dyDescent="0.25">
      <c r="A3071" t="s">
        <v>1404</v>
      </c>
      <c r="B3071" t="s">
        <v>580</v>
      </c>
      <c r="D3071">
        <v>902064001</v>
      </c>
      <c r="E3071" t="s">
        <v>873</v>
      </c>
      <c r="F3071" t="s">
        <v>874</v>
      </c>
      <c r="G3071" t="s">
        <v>333</v>
      </c>
      <c r="H3071">
        <v>17099</v>
      </c>
      <c r="I3071">
        <v>110</v>
      </c>
      <c r="J3071" t="s">
        <v>330</v>
      </c>
      <c r="K3071">
        <v>11</v>
      </c>
      <c r="L3071">
        <v>11</v>
      </c>
      <c r="M3071">
        <v>10</v>
      </c>
      <c r="O3071" t="s">
        <v>26</v>
      </c>
      <c r="P3071">
        <v>17099</v>
      </c>
      <c r="Q3071" t="s">
        <v>10</v>
      </c>
      <c r="R3071" t="s">
        <v>334</v>
      </c>
      <c r="S3071">
        <v>59001</v>
      </c>
      <c r="T3071" t="s">
        <v>336</v>
      </c>
    </row>
    <row r="3072" spans="1:20" x14ac:dyDescent="0.25">
      <c r="A3072" t="s">
        <v>1383</v>
      </c>
      <c r="B3072" t="s">
        <v>773</v>
      </c>
      <c r="D3072">
        <v>902064001</v>
      </c>
      <c r="E3072" t="s">
        <v>873</v>
      </c>
      <c r="F3072" t="s">
        <v>874</v>
      </c>
      <c r="G3072" t="s">
        <v>333</v>
      </c>
      <c r="H3072">
        <v>17099</v>
      </c>
      <c r="I3072">
        <v>110</v>
      </c>
      <c r="J3072" t="s">
        <v>330</v>
      </c>
      <c r="K3072">
        <v>20</v>
      </c>
      <c r="L3072">
        <v>11</v>
      </c>
      <c r="M3072">
        <v>10</v>
      </c>
      <c r="O3072" t="s">
        <v>26</v>
      </c>
      <c r="P3072">
        <v>17099</v>
      </c>
      <c r="Q3072" t="s">
        <v>10</v>
      </c>
      <c r="R3072" t="s">
        <v>334</v>
      </c>
      <c r="S3072">
        <v>59001</v>
      </c>
      <c r="T3072" t="s">
        <v>336</v>
      </c>
    </row>
    <row r="3073" spans="1:20" x14ac:dyDescent="0.25">
      <c r="A3073" t="s">
        <v>872</v>
      </c>
      <c r="B3073" t="s">
        <v>803</v>
      </c>
      <c r="D3073">
        <v>902064001</v>
      </c>
      <c r="E3073" t="s">
        <v>873</v>
      </c>
      <c r="F3073" t="s">
        <v>874</v>
      </c>
      <c r="G3073" t="s">
        <v>333</v>
      </c>
      <c r="H3073">
        <v>17099</v>
      </c>
      <c r="I3073">
        <v>133.1</v>
      </c>
      <c r="J3073" t="s">
        <v>330</v>
      </c>
      <c r="K3073">
        <v>8</v>
      </c>
      <c r="L3073">
        <v>13.31</v>
      </c>
      <c r="M3073">
        <v>10</v>
      </c>
      <c r="O3073" t="s">
        <v>26</v>
      </c>
      <c r="P3073">
        <v>17099</v>
      </c>
      <c r="Q3073" t="s">
        <v>10</v>
      </c>
      <c r="R3073" t="s">
        <v>334</v>
      </c>
      <c r="S3073">
        <v>59001</v>
      </c>
      <c r="T3073" t="s">
        <v>336</v>
      </c>
    </row>
    <row r="3074" spans="1:20" x14ac:dyDescent="0.25">
      <c r="A3074" t="s">
        <v>1459</v>
      </c>
      <c r="B3074" t="s">
        <v>441</v>
      </c>
      <c r="D3074">
        <v>908030080</v>
      </c>
      <c r="E3074" t="s">
        <v>785</v>
      </c>
      <c r="F3074" t="s">
        <v>1460</v>
      </c>
      <c r="G3074" t="s">
        <v>333</v>
      </c>
      <c r="H3074">
        <v>17099</v>
      </c>
      <c r="I3074">
        <v>3780</v>
      </c>
      <c r="J3074" t="s">
        <v>330</v>
      </c>
      <c r="K3074">
        <v>2</v>
      </c>
      <c r="L3074">
        <v>180</v>
      </c>
      <c r="M3074">
        <v>21</v>
      </c>
      <c r="O3074" t="s">
        <v>26</v>
      </c>
      <c r="P3074">
        <v>17099</v>
      </c>
      <c r="Q3074" t="s">
        <v>10</v>
      </c>
      <c r="R3074" t="s">
        <v>334</v>
      </c>
      <c r="S3074">
        <v>59001</v>
      </c>
      <c r="T3074" t="s">
        <v>336</v>
      </c>
    </row>
    <row r="3075" spans="1:20" x14ac:dyDescent="0.25">
      <c r="A3075" t="s">
        <v>1459</v>
      </c>
      <c r="B3075" t="s">
        <v>441</v>
      </c>
      <c r="D3075">
        <v>908030080</v>
      </c>
      <c r="E3075" t="s">
        <v>785</v>
      </c>
      <c r="F3075" t="s">
        <v>1460</v>
      </c>
      <c r="G3075" t="s">
        <v>333</v>
      </c>
      <c r="H3075">
        <v>17099</v>
      </c>
      <c r="I3075">
        <v>209</v>
      </c>
      <c r="J3075" t="s">
        <v>330</v>
      </c>
      <c r="K3075">
        <v>3</v>
      </c>
      <c r="L3075">
        <v>11</v>
      </c>
      <c r="M3075">
        <v>19</v>
      </c>
      <c r="O3075" t="s">
        <v>26</v>
      </c>
      <c r="P3075">
        <v>17099</v>
      </c>
      <c r="Q3075" t="s">
        <v>10</v>
      </c>
      <c r="R3075" t="s">
        <v>334</v>
      </c>
      <c r="S3075">
        <v>59001</v>
      </c>
      <c r="T3075" t="s">
        <v>336</v>
      </c>
    </row>
    <row r="3076" spans="1:20" x14ac:dyDescent="0.25">
      <c r="A3076" t="s">
        <v>1468</v>
      </c>
      <c r="B3076" t="s">
        <v>580</v>
      </c>
      <c r="D3076">
        <v>908013033</v>
      </c>
      <c r="E3076" t="s">
        <v>1155</v>
      </c>
      <c r="F3076" t="s">
        <v>1156</v>
      </c>
      <c r="G3076" t="s">
        <v>333</v>
      </c>
      <c r="H3076">
        <v>17099</v>
      </c>
      <c r="I3076">
        <v>44</v>
      </c>
      <c r="J3076" t="s">
        <v>330</v>
      </c>
      <c r="K3076">
        <v>5</v>
      </c>
      <c r="L3076">
        <v>11</v>
      </c>
      <c r="M3076">
        <v>4</v>
      </c>
      <c r="O3076" t="s">
        <v>26</v>
      </c>
      <c r="P3076">
        <v>17099</v>
      </c>
      <c r="Q3076" t="s">
        <v>10</v>
      </c>
      <c r="R3076" t="s">
        <v>334</v>
      </c>
      <c r="S3076">
        <v>59001</v>
      </c>
      <c r="T3076" t="s">
        <v>336</v>
      </c>
    </row>
    <row r="3077" spans="1:20" x14ac:dyDescent="0.25">
      <c r="A3077" t="s">
        <v>1154</v>
      </c>
      <c r="B3077" t="s">
        <v>796</v>
      </c>
      <c r="D3077">
        <v>908013033</v>
      </c>
      <c r="E3077" t="s">
        <v>1155</v>
      </c>
      <c r="F3077" t="s">
        <v>1156</v>
      </c>
      <c r="G3077" t="s">
        <v>333</v>
      </c>
      <c r="H3077">
        <v>17099</v>
      </c>
      <c r="I3077">
        <v>66</v>
      </c>
      <c r="J3077" t="s">
        <v>330</v>
      </c>
      <c r="K3077">
        <v>10</v>
      </c>
      <c r="L3077">
        <v>11</v>
      </c>
      <c r="M3077">
        <v>6</v>
      </c>
      <c r="O3077" t="s">
        <v>26</v>
      </c>
      <c r="P3077">
        <v>17099</v>
      </c>
      <c r="Q3077" t="s">
        <v>10</v>
      </c>
      <c r="R3077" t="s">
        <v>334</v>
      </c>
      <c r="S3077">
        <v>59001</v>
      </c>
      <c r="T3077" t="s">
        <v>336</v>
      </c>
    </row>
    <row r="3078" spans="1:20" x14ac:dyDescent="0.25">
      <c r="A3078" t="s">
        <v>1206</v>
      </c>
      <c r="B3078" t="s">
        <v>1000</v>
      </c>
      <c r="D3078">
        <v>906019001</v>
      </c>
      <c r="E3078" t="s">
        <v>877</v>
      </c>
      <c r="F3078" t="s">
        <v>878</v>
      </c>
      <c r="G3078" t="s">
        <v>333</v>
      </c>
      <c r="H3078">
        <v>17099</v>
      </c>
      <c r="I3078">
        <v>53.24</v>
      </c>
      <c r="J3078" t="s">
        <v>330</v>
      </c>
      <c r="K3078">
        <v>9</v>
      </c>
      <c r="L3078">
        <v>13.31</v>
      </c>
      <c r="M3078">
        <v>4</v>
      </c>
      <c r="O3078" t="s">
        <v>26</v>
      </c>
      <c r="P3078">
        <v>17099</v>
      </c>
      <c r="Q3078" t="s">
        <v>10</v>
      </c>
      <c r="R3078" t="s">
        <v>334</v>
      </c>
      <c r="S3078">
        <v>59001</v>
      </c>
      <c r="T3078" t="s">
        <v>336</v>
      </c>
    </row>
    <row r="3079" spans="1:20" x14ac:dyDescent="0.25">
      <c r="A3079" t="s">
        <v>1001</v>
      </c>
      <c r="B3079" t="s">
        <v>351</v>
      </c>
      <c r="D3079">
        <v>906019001</v>
      </c>
      <c r="E3079" t="s">
        <v>877</v>
      </c>
      <c r="F3079" t="s">
        <v>878</v>
      </c>
      <c r="G3079" t="s">
        <v>333</v>
      </c>
      <c r="H3079">
        <v>17099</v>
      </c>
      <c r="I3079">
        <v>322.08</v>
      </c>
      <c r="J3079" t="s">
        <v>330</v>
      </c>
      <c r="K3079">
        <v>15</v>
      </c>
      <c r="L3079">
        <v>14.64</v>
      </c>
      <c r="M3079">
        <v>22</v>
      </c>
      <c r="O3079" t="s">
        <v>26</v>
      </c>
      <c r="P3079">
        <v>17099</v>
      </c>
      <c r="Q3079" t="s">
        <v>10</v>
      </c>
      <c r="R3079" t="s">
        <v>334</v>
      </c>
      <c r="S3079">
        <v>59001</v>
      </c>
      <c r="T3079" t="s">
        <v>336</v>
      </c>
    </row>
    <row r="3080" spans="1:20" x14ac:dyDescent="0.25">
      <c r="A3080" t="s">
        <v>1001</v>
      </c>
      <c r="B3080" t="s">
        <v>351</v>
      </c>
      <c r="D3080">
        <v>906019001</v>
      </c>
      <c r="E3080" t="s">
        <v>877</v>
      </c>
      <c r="F3080" t="s">
        <v>878</v>
      </c>
      <c r="G3080" t="s">
        <v>333</v>
      </c>
      <c r="H3080">
        <v>17099</v>
      </c>
      <c r="I3080">
        <v>70.44</v>
      </c>
      <c r="J3080" t="s">
        <v>330</v>
      </c>
      <c r="K3080">
        <v>16</v>
      </c>
      <c r="L3080">
        <v>70.44</v>
      </c>
      <c r="M3080">
        <v>1</v>
      </c>
      <c r="O3080" t="s">
        <v>26</v>
      </c>
      <c r="P3080">
        <v>17099</v>
      </c>
      <c r="Q3080" t="s">
        <v>10</v>
      </c>
      <c r="R3080" t="s">
        <v>334</v>
      </c>
      <c r="S3080">
        <v>59001</v>
      </c>
      <c r="T3080" t="s">
        <v>336</v>
      </c>
    </row>
    <row r="3081" spans="1:20" x14ac:dyDescent="0.25">
      <c r="A3081" t="s">
        <v>1001</v>
      </c>
      <c r="B3081" t="s">
        <v>351</v>
      </c>
      <c r="D3081">
        <v>906019001</v>
      </c>
      <c r="E3081" t="s">
        <v>877</v>
      </c>
      <c r="F3081" t="s">
        <v>878</v>
      </c>
      <c r="G3081" t="s">
        <v>333</v>
      </c>
      <c r="H3081">
        <v>17099</v>
      </c>
      <c r="I3081">
        <v>209</v>
      </c>
      <c r="J3081" t="s">
        <v>330</v>
      </c>
      <c r="K3081">
        <v>17</v>
      </c>
      <c r="L3081">
        <v>11</v>
      </c>
      <c r="M3081">
        <v>19</v>
      </c>
      <c r="O3081" t="s">
        <v>26</v>
      </c>
      <c r="P3081">
        <v>17099</v>
      </c>
      <c r="Q3081" t="s">
        <v>10</v>
      </c>
      <c r="R3081" t="s">
        <v>334</v>
      </c>
      <c r="S3081">
        <v>59001</v>
      </c>
      <c r="T3081" t="s">
        <v>336</v>
      </c>
    </row>
    <row r="3082" spans="1:20" x14ac:dyDescent="0.25">
      <c r="A3082" t="s">
        <v>1258</v>
      </c>
      <c r="B3082" t="s">
        <v>593</v>
      </c>
      <c r="D3082">
        <v>906019001</v>
      </c>
      <c r="E3082" t="s">
        <v>877</v>
      </c>
      <c r="F3082" t="s">
        <v>878</v>
      </c>
      <c r="G3082" t="s">
        <v>333</v>
      </c>
      <c r="H3082">
        <v>17099</v>
      </c>
      <c r="I3082">
        <v>532.4</v>
      </c>
      <c r="J3082" t="s">
        <v>330</v>
      </c>
      <c r="K3082">
        <v>9</v>
      </c>
      <c r="L3082">
        <v>13.31</v>
      </c>
      <c r="M3082">
        <v>40</v>
      </c>
      <c r="O3082" t="s">
        <v>26</v>
      </c>
      <c r="P3082">
        <v>17099</v>
      </c>
      <c r="Q3082" t="s">
        <v>10</v>
      </c>
      <c r="R3082" t="s">
        <v>334</v>
      </c>
      <c r="S3082">
        <v>59001</v>
      </c>
      <c r="T3082" t="s">
        <v>336</v>
      </c>
    </row>
    <row r="3083" spans="1:20" x14ac:dyDescent="0.25">
      <c r="A3083" t="s">
        <v>1002</v>
      </c>
      <c r="B3083" t="s">
        <v>358</v>
      </c>
      <c r="D3083">
        <v>907053010</v>
      </c>
      <c r="E3083" t="s">
        <v>997</v>
      </c>
      <c r="F3083" t="s">
        <v>1003</v>
      </c>
      <c r="G3083" t="s">
        <v>333</v>
      </c>
      <c r="H3083">
        <v>17099</v>
      </c>
      <c r="I3083">
        <v>110</v>
      </c>
      <c r="J3083" t="s">
        <v>330</v>
      </c>
      <c r="K3083">
        <v>7</v>
      </c>
      <c r="L3083">
        <v>11</v>
      </c>
      <c r="M3083">
        <v>10</v>
      </c>
      <c r="O3083" t="s">
        <v>26</v>
      </c>
      <c r="P3083">
        <v>17099</v>
      </c>
      <c r="Q3083" t="s">
        <v>10</v>
      </c>
      <c r="R3083" t="s">
        <v>334</v>
      </c>
      <c r="S3083">
        <v>59001</v>
      </c>
      <c r="T3083" t="s">
        <v>336</v>
      </c>
    </row>
    <row r="3084" spans="1:20" x14ac:dyDescent="0.25">
      <c r="A3084" t="s">
        <v>1211</v>
      </c>
      <c r="B3084" t="s">
        <v>796</v>
      </c>
      <c r="D3084">
        <v>907053001</v>
      </c>
      <c r="E3084" t="s">
        <v>1212</v>
      </c>
      <c r="F3084" t="s">
        <v>1003</v>
      </c>
      <c r="G3084" t="s">
        <v>333</v>
      </c>
      <c r="H3084">
        <v>17099</v>
      </c>
      <c r="I3084">
        <v>66</v>
      </c>
      <c r="J3084" t="s">
        <v>330</v>
      </c>
      <c r="K3084">
        <v>8</v>
      </c>
      <c r="L3084">
        <v>11</v>
      </c>
      <c r="M3084">
        <v>6</v>
      </c>
      <c r="O3084" t="s">
        <v>26</v>
      </c>
      <c r="P3084">
        <v>17099</v>
      </c>
      <c r="Q3084" t="s">
        <v>10</v>
      </c>
      <c r="R3084" t="s">
        <v>334</v>
      </c>
      <c r="S3084">
        <v>59001</v>
      </c>
      <c r="T3084" t="s">
        <v>336</v>
      </c>
    </row>
    <row r="3085" spans="1:20" x14ac:dyDescent="0.25">
      <c r="A3085" t="s">
        <v>1230</v>
      </c>
      <c r="B3085" t="s">
        <v>358</v>
      </c>
      <c r="D3085">
        <v>908048001</v>
      </c>
      <c r="E3085" t="s">
        <v>881</v>
      </c>
      <c r="F3085" t="s">
        <v>882</v>
      </c>
      <c r="G3085" t="s">
        <v>333</v>
      </c>
      <c r="H3085">
        <v>17099</v>
      </c>
      <c r="I3085">
        <v>132</v>
      </c>
      <c r="J3085" t="s">
        <v>330</v>
      </c>
      <c r="K3085">
        <v>14</v>
      </c>
      <c r="L3085">
        <v>11</v>
      </c>
      <c r="M3085">
        <v>12</v>
      </c>
      <c r="O3085" t="s">
        <v>26</v>
      </c>
      <c r="P3085">
        <v>17099</v>
      </c>
      <c r="Q3085" t="s">
        <v>10</v>
      </c>
      <c r="R3085" t="s">
        <v>334</v>
      </c>
      <c r="S3085">
        <v>59001</v>
      </c>
      <c r="T3085" t="s">
        <v>336</v>
      </c>
    </row>
    <row r="3086" spans="1:20" x14ac:dyDescent="0.25">
      <c r="A3086" t="s">
        <v>886</v>
      </c>
      <c r="B3086" t="s">
        <v>887</v>
      </c>
      <c r="D3086">
        <v>905026001</v>
      </c>
      <c r="E3086" t="s">
        <v>884</v>
      </c>
      <c r="F3086" t="s">
        <v>885</v>
      </c>
      <c r="G3086" t="s">
        <v>333</v>
      </c>
      <c r="H3086">
        <v>17099</v>
      </c>
      <c r="I3086">
        <v>237</v>
      </c>
      <c r="J3086" t="s">
        <v>330</v>
      </c>
      <c r="K3086">
        <v>1</v>
      </c>
      <c r="L3086">
        <v>11.85</v>
      </c>
      <c r="M3086">
        <v>20</v>
      </c>
      <c r="O3086" t="s">
        <v>26</v>
      </c>
      <c r="P3086">
        <v>17099</v>
      </c>
      <c r="Q3086" t="s">
        <v>10</v>
      </c>
      <c r="R3086" t="s">
        <v>334</v>
      </c>
      <c r="S3086">
        <v>59001</v>
      </c>
      <c r="T3086" t="s">
        <v>336</v>
      </c>
    </row>
    <row r="3087" spans="1:20" x14ac:dyDescent="0.25">
      <c r="A3087" t="s">
        <v>1161</v>
      </c>
      <c r="B3087" t="s">
        <v>611</v>
      </c>
      <c r="D3087">
        <v>905026001</v>
      </c>
      <c r="E3087" t="s">
        <v>884</v>
      </c>
      <c r="F3087" t="s">
        <v>885</v>
      </c>
      <c r="G3087" t="s">
        <v>333</v>
      </c>
      <c r="H3087">
        <v>17099</v>
      </c>
      <c r="I3087">
        <v>330</v>
      </c>
      <c r="J3087" t="s">
        <v>330</v>
      </c>
      <c r="K3087">
        <v>8</v>
      </c>
      <c r="L3087">
        <v>11</v>
      </c>
      <c r="M3087">
        <v>30</v>
      </c>
      <c r="O3087" t="s">
        <v>26</v>
      </c>
      <c r="P3087">
        <v>17099</v>
      </c>
      <c r="Q3087" t="s">
        <v>10</v>
      </c>
      <c r="R3087" t="s">
        <v>334</v>
      </c>
      <c r="S3087">
        <v>59001</v>
      </c>
      <c r="T3087" t="s">
        <v>336</v>
      </c>
    </row>
    <row r="3088" spans="1:20" x14ac:dyDescent="0.25">
      <c r="A3088" t="s">
        <v>1007</v>
      </c>
      <c r="B3088" t="s">
        <v>626</v>
      </c>
      <c r="D3088">
        <v>908013020</v>
      </c>
      <c r="E3088" t="s">
        <v>1008</v>
      </c>
      <c r="F3088" t="s">
        <v>1009</v>
      </c>
      <c r="G3088" t="s">
        <v>333</v>
      </c>
      <c r="H3088">
        <v>17099</v>
      </c>
      <c r="I3088">
        <v>110</v>
      </c>
      <c r="J3088" t="s">
        <v>330</v>
      </c>
      <c r="K3088">
        <v>14</v>
      </c>
      <c r="L3088">
        <v>11</v>
      </c>
      <c r="M3088">
        <v>10</v>
      </c>
      <c r="O3088" t="s">
        <v>26</v>
      </c>
      <c r="P3088">
        <v>17099</v>
      </c>
      <c r="Q3088" t="s">
        <v>10</v>
      </c>
      <c r="R3088" t="s">
        <v>334</v>
      </c>
      <c r="S3088">
        <v>59001</v>
      </c>
      <c r="T3088" t="s">
        <v>336</v>
      </c>
    </row>
    <row r="3089" spans="1:20" x14ac:dyDescent="0.25">
      <c r="A3089" t="s">
        <v>1010</v>
      </c>
      <c r="B3089" t="s">
        <v>413</v>
      </c>
      <c r="D3089">
        <v>908013020</v>
      </c>
      <c r="E3089" t="s">
        <v>1008</v>
      </c>
      <c r="F3089" t="s">
        <v>1009</v>
      </c>
      <c r="G3089" t="s">
        <v>333</v>
      </c>
      <c r="H3089">
        <v>17099</v>
      </c>
      <c r="I3089">
        <v>118.5</v>
      </c>
      <c r="J3089" t="s">
        <v>330</v>
      </c>
      <c r="K3089">
        <v>12</v>
      </c>
      <c r="L3089">
        <v>11.85</v>
      </c>
      <c r="M3089">
        <v>10</v>
      </c>
      <c r="O3089" t="s">
        <v>26</v>
      </c>
      <c r="P3089">
        <v>17099</v>
      </c>
      <c r="Q3089" t="s">
        <v>10</v>
      </c>
      <c r="R3089" t="s">
        <v>334</v>
      </c>
      <c r="S3089">
        <v>59001</v>
      </c>
      <c r="T3089" t="s">
        <v>336</v>
      </c>
    </row>
    <row r="3090" spans="1:20" x14ac:dyDescent="0.25">
      <c r="A3090" t="s">
        <v>1016</v>
      </c>
      <c r="B3090" t="s">
        <v>626</v>
      </c>
      <c r="D3090">
        <v>901057001</v>
      </c>
      <c r="E3090" t="s">
        <v>813</v>
      </c>
      <c r="F3090" t="s">
        <v>814</v>
      </c>
      <c r="G3090" t="s">
        <v>333</v>
      </c>
      <c r="H3090">
        <v>17099</v>
      </c>
      <c r="I3090">
        <v>110</v>
      </c>
      <c r="J3090" t="s">
        <v>330</v>
      </c>
      <c r="K3090">
        <v>19</v>
      </c>
      <c r="L3090">
        <v>11</v>
      </c>
      <c r="M3090">
        <v>10</v>
      </c>
      <c r="O3090" t="s">
        <v>26</v>
      </c>
      <c r="P3090">
        <v>17099</v>
      </c>
      <c r="Q3090" t="s">
        <v>10</v>
      </c>
      <c r="R3090" t="s">
        <v>334</v>
      </c>
      <c r="S3090">
        <v>59001</v>
      </c>
      <c r="T3090" t="s">
        <v>336</v>
      </c>
    </row>
    <row r="3091" spans="1:20" x14ac:dyDescent="0.25">
      <c r="A3091" t="s">
        <v>1017</v>
      </c>
      <c r="B3091" t="s">
        <v>1018</v>
      </c>
      <c r="D3091">
        <v>901057001</v>
      </c>
      <c r="E3091" t="s">
        <v>813</v>
      </c>
      <c r="F3091" t="s">
        <v>814</v>
      </c>
      <c r="G3091" t="s">
        <v>333</v>
      </c>
      <c r="H3091">
        <v>17099</v>
      </c>
      <c r="I3091">
        <v>133.1</v>
      </c>
      <c r="J3091" t="s">
        <v>330</v>
      </c>
      <c r="K3091">
        <v>11</v>
      </c>
      <c r="L3091">
        <v>13.31</v>
      </c>
      <c r="M3091">
        <v>10</v>
      </c>
      <c r="O3091" t="s">
        <v>26</v>
      </c>
      <c r="P3091">
        <v>17099</v>
      </c>
      <c r="Q3091" t="s">
        <v>10</v>
      </c>
      <c r="R3091" t="s">
        <v>334</v>
      </c>
      <c r="S3091">
        <v>59001</v>
      </c>
      <c r="T3091" t="s">
        <v>336</v>
      </c>
    </row>
    <row r="3092" spans="1:20" x14ac:dyDescent="0.25">
      <c r="A3092" t="s">
        <v>1287</v>
      </c>
      <c r="B3092" t="s">
        <v>358</v>
      </c>
      <c r="D3092">
        <v>901090070</v>
      </c>
      <c r="E3092" t="s">
        <v>945</v>
      </c>
      <c r="F3092" t="s">
        <v>1021</v>
      </c>
      <c r="G3092" t="s">
        <v>333</v>
      </c>
      <c r="H3092">
        <v>17099</v>
      </c>
      <c r="I3092">
        <v>44</v>
      </c>
      <c r="J3092" t="s">
        <v>330</v>
      </c>
      <c r="K3092">
        <v>23</v>
      </c>
      <c r="L3092">
        <v>11</v>
      </c>
      <c r="M3092">
        <v>4</v>
      </c>
      <c r="O3092" t="s">
        <v>26</v>
      </c>
      <c r="P3092">
        <v>17099</v>
      </c>
      <c r="Q3092" t="s">
        <v>10</v>
      </c>
      <c r="R3092" t="s">
        <v>334</v>
      </c>
      <c r="S3092">
        <v>59001</v>
      </c>
      <c r="T3092" t="s">
        <v>336</v>
      </c>
    </row>
    <row r="3093" spans="1:20" x14ac:dyDescent="0.25">
      <c r="A3093" t="s">
        <v>888</v>
      </c>
      <c r="B3093" t="s">
        <v>568</v>
      </c>
      <c r="D3093">
        <v>904017050</v>
      </c>
      <c r="E3093" t="s">
        <v>889</v>
      </c>
      <c r="F3093" t="s">
        <v>890</v>
      </c>
      <c r="G3093" t="s">
        <v>333</v>
      </c>
      <c r="H3093">
        <v>17099</v>
      </c>
      <c r="I3093">
        <v>110</v>
      </c>
      <c r="J3093" t="s">
        <v>330</v>
      </c>
      <c r="K3093">
        <v>37</v>
      </c>
      <c r="L3093">
        <v>11</v>
      </c>
      <c r="M3093">
        <v>10</v>
      </c>
      <c r="O3093" t="s">
        <v>26</v>
      </c>
      <c r="P3093">
        <v>17099</v>
      </c>
      <c r="Q3093" t="s">
        <v>10</v>
      </c>
      <c r="R3093" t="s">
        <v>334</v>
      </c>
      <c r="S3093">
        <v>59001</v>
      </c>
      <c r="T3093" t="s">
        <v>336</v>
      </c>
    </row>
    <row r="3094" spans="1:20" x14ac:dyDescent="0.25">
      <c r="A3094" t="s">
        <v>1133</v>
      </c>
      <c r="B3094" t="s">
        <v>788</v>
      </c>
      <c r="D3094">
        <v>903034001</v>
      </c>
      <c r="E3094" t="s">
        <v>892</v>
      </c>
      <c r="F3094" t="s">
        <v>893</v>
      </c>
      <c r="G3094" t="s">
        <v>333</v>
      </c>
      <c r="H3094">
        <v>17099</v>
      </c>
      <c r="I3094">
        <v>132</v>
      </c>
      <c r="J3094" t="s">
        <v>330</v>
      </c>
      <c r="K3094">
        <v>5</v>
      </c>
      <c r="L3094">
        <v>11</v>
      </c>
      <c r="M3094">
        <v>12</v>
      </c>
      <c r="O3094" t="s">
        <v>26</v>
      </c>
      <c r="P3094">
        <v>17099</v>
      </c>
      <c r="Q3094" t="s">
        <v>10</v>
      </c>
      <c r="R3094" t="s">
        <v>334</v>
      </c>
      <c r="S3094">
        <v>59001</v>
      </c>
      <c r="T3094" t="s">
        <v>336</v>
      </c>
    </row>
    <row r="3095" spans="1:20" x14ac:dyDescent="0.25">
      <c r="A3095" t="s">
        <v>1024</v>
      </c>
      <c r="B3095" t="s">
        <v>413</v>
      </c>
      <c r="D3095">
        <v>903034001</v>
      </c>
      <c r="E3095" t="s">
        <v>892</v>
      </c>
      <c r="F3095" t="s">
        <v>893</v>
      </c>
      <c r="G3095" t="s">
        <v>333</v>
      </c>
      <c r="H3095">
        <v>17099</v>
      </c>
      <c r="I3095">
        <v>142.19999999999999</v>
      </c>
      <c r="J3095" t="s">
        <v>330</v>
      </c>
      <c r="K3095">
        <v>17</v>
      </c>
      <c r="L3095">
        <v>11.85</v>
      </c>
      <c r="M3095">
        <v>12</v>
      </c>
      <c r="O3095" t="s">
        <v>26</v>
      </c>
      <c r="P3095">
        <v>17099</v>
      </c>
      <c r="Q3095" t="s">
        <v>10</v>
      </c>
      <c r="R3095" t="s">
        <v>334</v>
      </c>
      <c r="S3095">
        <v>59001</v>
      </c>
      <c r="T3095" t="s">
        <v>336</v>
      </c>
    </row>
    <row r="3096" spans="1:20" x14ac:dyDescent="0.25">
      <c r="A3096" t="s">
        <v>1294</v>
      </c>
      <c r="B3096" t="s">
        <v>356</v>
      </c>
      <c r="D3096">
        <v>903034001</v>
      </c>
      <c r="E3096" t="s">
        <v>892</v>
      </c>
      <c r="F3096" t="s">
        <v>893</v>
      </c>
      <c r="G3096" t="s">
        <v>333</v>
      </c>
      <c r="H3096">
        <v>17099</v>
      </c>
      <c r="I3096">
        <v>132</v>
      </c>
      <c r="J3096" t="s">
        <v>330</v>
      </c>
      <c r="K3096">
        <v>11</v>
      </c>
      <c r="L3096">
        <v>11</v>
      </c>
      <c r="M3096">
        <v>12</v>
      </c>
      <c r="O3096" t="s">
        <v>26</v>
      </c>
      <c r="P3096">
        <v>17099</v>
      </c>
      <c r="Q3096" t="s">
        <v>10</v>
      </c>
      <c r="R3096" t="s">
        <v>334</v>
      </c>
      <c r="S3096">
        <v>59001</v>
      </c>
      <c r="T3096" t="s">
        <v>336</v>
      </c>
    </row>
    <row r="3097" spans="1:20" x14ac:dyDescent="0.25">
      <c r="A3097" t="s">
        <v>891</v>
      </c>
      <c r="B3097" t="s">
        <v>441</v>
      </c>
      <c r="D3097">
        <v>903034001</v>
      </c>
      <c r="E3097" t="s">
        <v>892</v>
      </c>
      <c r="F3097" t="s">
        <v>893</v>
      </c>
      <c r="G3097" t="s">
        <v>333</v>
      </c>
      <c r="H3097">
        <v>17099</v>
      </c>
      <c r="I3097">
        <v>132</v>
      </c>
      <c r="J3097" t="s">
        <v>330</v>
      </c>
      <c r="K3097">
        <v>16</v>
      </c>
      <c r="L3097">
        <v>11</v>
      </c>
      <c r="M3097">
        <v>12</v>
      </c>
      <c r="O3097" t="s">
        <v>26</v>
      </c>
      <c r="P3097">
        <v>17099</v>
      </c>
      <c r="Q3097" t="s">
        <v>10</v>
      </c>
      <c r="R3097" t="s">
        <v>334</v>
      </c>
      <c r="S3097">
        <v>59001</v>
      </c>
      <c r="T3097" t="s">
        <v>336</v>
      </c>
    </row>
    <row r="3098" spans="1:20" x14ac:dyDescent="0.25">
      <c r="A3098" t="s">
        <v>1214</v>
      </c>
      <c r="B3098" t="s">
        <v>769</v>
      </c>
      <c r="D3098">
        <v>909000000</v>
      </c>
      <c r="E3098" t="s">
        <v>1074</v>
      </c>
      <c r="F3098" t="s">
        <v>1028</v>
      </c>
      <c r="G3098" t="s">
        <v>333</v>
      </c>
      <c r="H3098">
        <v>17099</v>
      </c>
      <c r="I3098">
        <v>133.1</v>
      </c>
      <c r="J3098" t="s">
        <v>330</v>
      </c>
      <c r="K3098">
        <v>12</v>
      </c>
      <c r="L3098">
        <v>13.31</v>
      </c>
      <c r="M3098">
        <v>10</v>
      </c>
      <c r="O3098" t="s">
        <v>26</v>
      </c>
      <c r="P3098">
        <v>17099</v>
      </c>
      <c r="Q3098" t="s">
        <v>10</v>
      </c>
      <c r="R3098" t="s">
        <v>334</v>
      </c>
      <c r="S3098">
        <v>59001</v>
      </c>
      <c r="T3098" t="s">
        <v>336</v>
      </c>
    </row>
    <row r="3099" spans="1:20" x14ac:dyDescent="0.25">
      <c r="A3099" t="s">
        <v>1360</v>
      </c>
      <c r="B3099" t="s">
        <v>358</v>
      </c>
      <c r="D3099">
        <v>909000000</v>
      </c>
      <c r="E3099" t="s">
        <v>1074</v>
      </c>
      <c r="F3099" t="s">
        <v>1028</v>
      </c>
      <c r="G3099" t="s">
        <v>333</v>
      </c>
      <c r="H3099">
        <v>17099</v>
      </c>
      <c r="I3099">
        <v>110</v>
      </c>
      <c r="J3099" t="s">
        <v>330</v>
      </c>
      <c r="K3099">
        <v>7</v>
      </c>
      <c r="L3099">
        <v>11</v>
      </c>
      <c r="M3099">
        <v>10</v>
      </c>
      <c r="O3099" t="s">
        <v>26</v>
      </c>
      <c r="P3099">
        <v>17099</v>
      </c>
      <c r="Q3099" t="s">
        <v>10</v>
      </c>
      <c r="R3099" t="s">
        <v>334</v>
      </c>
      <c r="S3099">
        <v>59001</v>
      </c>
      <c r="T3099" t="s">
        <v>336</v>
      </c>
    </row>
    <row r="3100" spans="1:20" x14ac:dyDescent="0.25">
      <c r="A3100" t="s">
        <v>1216</v>
      </c>
      <c r="B3100" t="s">
        <v>358</v>
      </c>
      <c r="D3100">
        <v>909090030</v>
      </c>
      <c r="E3100" t="s">
        <v>896</v>
      </c>
      <c r="F3100" t="s">
        <v>897</v>
      </c>
      <c r="G3100" t="s">
        <v>333</v>
      </c>
      <c r="H3100">
        <v>17099</v>
      </c>
      <c r="I3100">
        <v>66</v>
      </c>
      <c r="J3100" t="s">
        <v>330</v>
      </c>
      <c r="K3100">
        <v>15</v>
      </c>
      <c r="L3100">
        <v>11</v>
      </c>
      <c r="M3100">
        <v>6</v>
      </c>
      <c r="O3100" t="s">
        <v>26</v>
      </c>
      <c r="P3100">
        <v>17099</v>
      </c>
      <c r="Q3100" t="s">
        <v>10</v>
      </c>
      <c r="R3100" t="s">
        <v>334</v>
      </c>
      <c r="S3100">
        <v>59001</v>
      </c>
      <c r="T3100" t="s">
        <v>336</v>
      </c>
    </row>
    <row r="3101" spans="1:20" x14ac:dyDescent="0.25">
      <c r="A3101" t="s">
        <v>1029</v>
      </c>
      <c r="B3101" t="s">
        <v>580</v>
      </c>
      <c r="D3101">
        <v>905024001</v>
      </c>
      <c r="E3101" t="s">
        <v>1030</v>
      </c>
      <c r="F3101" t="s">
        <v>1031</v>
      </c>
      <c r="G3101" t="s">
        <v>333</v>
      </c>
      <c r="H3101">
        <v>17099</v>
      </c>
      <c r="I3101">
        <v>110</v>
      </c>
      <c r="J3101" t="s">
        <v>330</v>
      </c>
      <c r="K3101">
        <v>11</v>
      </c>
      <c r="L3101">
        <v>11</v>
      </c>
      <c r="M3101">
        <v>10</v>
      </c>
      <c r="O3101" t="s">
        <v>26</v>
      </c>
      <c r="P3101">
        <v>17099</v>
      </c>
      <c r="Q3101" t="s">
        <v>10</v>
      </c>
      <c r="R3101" t="s">
        <v>334</v>
      </c>
      <c r="S3101">
        <v>59001</v>
      </c>
      <c r="T3101" t="s">
        <v>336</v>
      </c>
    </row>
    <row r="3102" spans="1:20" x14ac:dyDescent="0.25">
      <c r="A3102" t="s">
        <v>1385</v>
      </c>
      <c r="B3102" t="s">
        <v>796</v>
      </c>
      <c r="D3102">
        <v>905024001</v>
      </c>
      <c r="E3102" t="s">
        <v>1030</v>
      </c>
      <c r="F3102" t="s">
        <v>1031</v>
      </c>
      <c r="G3102" t="s">
        <v>333</v>
      </c>
      <c r="H3102">
        <v>17099</v>
      </c>
      <c r="I3102">
        <v>55</v>
      </c>
      <c r="J3102" t="s">
        <v>330</v>
      </c>
      <c r="K3102">
        <v>11</v>
      </c>
      <c r="L3102">
        <v>11</v>
      </c>
      <c r="M3102">
        <v>5</v>
      </c>
      <c r="O3102" t="s">
        <v>26</v>
      </c>
      <c r="P3102">
        <v>17099</v>
      </c>
      <c r="Q3102" t="s">
        <v>10</v>
      </c>
      <c r="R3102" t="s">
        <v>334</v>
      </c>
      <c r="S3102">
        <v>59001</v>
      </c>
      <c r="T3102" t="s">
        <v>336</v>
      </c>
    </row>
    <row r="3103" spans="1:20" x14ac:dyDescent="0.25">
      <c r="A3103" t="s">
        <v>1319</v>
      </c>
      <c r="B3103" t="s">
        <v>849</v>
      </c>
      <c r="D3103">
        <v>905024001</v>
      </c>
      <c r="E3103" t="s">
        <v>1030</v>
      </c>
      <c r="F3103" t="s">
        <v>1031</v>
      </c>
      <c r="G3103" t="s">
        <v>333</v>
      </c>
      <c r="H3103">
        <v>17099</v>
      </c>
      <c r="I3103">
        <v>118.5</v>
      </c>
      <c r="J3103" t="s">
        <v>330</v>
      </c>
      <c r="K3103">
        <v>20</v>
      </c>
      <c r="L3103">
        <v>11.85</v>
      </c>
      <c r="M3103">
        <v>10</v>
      </c>
      <c r="O3103" t="s">
        <v>26</v>
      </c>
      <c r="P3103">
        <v>17099</v>
      </c>
      <c r="Q3103" t="s">
        <v>10</v>
      </c>
      <c r="R3103" t="s">
        <v>334</v>
      </c>
      <c r="S3103">
        <v>59001</v>
      </c>
      <c r="T3103" t="s">
        <v>336</v>
      </c>
    </row>
    <row r="3104" spans="1:20" x14ac:dyDescent="0.25">
      <c r="A3104" t="s">
        <v>1033</v>
      </c>
      <c r="B3104" t="s">
        <v>347</v>
      </c>
      <c r="D3104">
        <v>903034001</v>
      </c>
      <c r="E3104" t="s">
        <v>892</v>
      </c>
      <c r="F3104" t="s">
        <v>893</v>
      </c>
      <c r="G3104" t="s">
        <v>333</v>
      </c>
      <c r="H3104">
        <v>17099</v>
      </c>
      <c r="I3104">
        <v>133.1</v>
      </c>
      <c r="J3104" t="s">
        <v>330</v>
      </c>
      <c r="K3104">
        <v>19</v>
      </c>
      <c r="L3104">
        <v>13.31</v>
      </c>
      <c r="M3104">
        <v>10</v>
      </c>
      <c r="O3104" t="s">
        <v>26</v>
      </c>
      <c r="P3104">
        <v>17099</v>
      </c>
      <c r="Q3104" t="s">
        <v>10</v>
      </c>
      <c r="R3104" t="s">
        <v>334</v>
      </c>
      <c r="S3104">
        <v>59001</v>
      </c>
      <c r="T3104" t="s">
        <v>336</v>
      </c>
    </row>
    <row r="3105" spans="1:20" x14ac:dyDescent="0.25">
      <c r="A3105" t="s">
        <v>1405</v>
      </c>
      <c r="B3105" t="s">
        <v>773</v>
      </c>
      <c r="D3105">
        <v>903034001</v>
      </c>
      <c r="E3105" t="s">
        <v>892</v>
      </c>
      <c r="F3105" t="s">
        <v>893</v>
      </c>
      <c r="G3105" t="s">
        <v>333</v>
      </c>
      <c r="H3105">
        <v>17099</v>
      </c>
      <c r="I3105">
        <v>132</v>
      </c>
      <c r="J3105" t="s">
        <v>330</v>
      </c>
      <c r="K3105">
        <v>18</v>
      </c>
      <c r="L3105">
        <v>11</v>
      </c>
      <c r="M3105">
        <v>12</v>
      </c>
      <c r="O3105" t="s">
        <v>26</v>
      </c>
      <c r="P3105">
        <v>17099</v>
      </c>
      <c r="Q3105" t="s">
        <v>10</v>
      </c>
      <c r="R3105" t="s">
        <v>334</v>
      </c>
      <c r="S3105">
        <v>59001</v>
      </c>
      <c r="T3105" t="s">
        <v>336</v>
      </c>
    </row>
    <row r="3106" spans="1:20" x14ac:dyDescent="0.25">
      <c r="A3106" t="s">
        <v>899</v>
      </c>
      <c r="B3106" t="s">
        <v>887</v>
      </c>
      <c r="D3106">
        <v>901010001</v>
      </c>
      <c r="E3106" t="s">
        <v>900</v>
      </c>
      <c r="F3106" t="s">
        <v>901</v>
      </c>
      <c r="G3106" t="s">
        <v>333</v>
      </c>
      <c r="H3106">
        <v>17099</v>
      </c>
      <c r="I3106">
        <v>118.5</v>
      </c>
      <c r="J3106" t="s">
        <v>330</v>
      </c>
      <c r="K3106">
        <v>6</v>
      </c>
      <c r="L3106">
        <v>11.85</v>
      </c>
      <c r="M3106">
        <v>10</v>
      </c>
      <c r="O3106" t="s">
        <v>26</v>
      </c>
      <c r="P3106">
        <v>17099</v>
      </c>
      <c r="Q3106" t="s">
        <v>10</v>
      </c>
      <c r="R3106" t="s">
        <v>334</v>
      </c>
      <c r="S3106">
        <v>59001</v>
      </c>
      <c r="T3106" t="s">
        <v>336</v>
      </c>
    </row>
    <row r="3107" spans="1:20" x14ac:dyDescent="0.25">
      <c r="A3107" t="s">
        <v>902</v>
      </c>
      <c r="B3107" t="s">
        <v>903</v>
      </c>
      <c r="D3107">
        <v>901010001</v>
      </c>
      <c r="E3107" t="s">
        <v>900</v>
      </c>
      <c r="F3107" t="s">
        <v>901</v>
      </c>
      <c r="G3107" t="s">
        <v>333</v>
      </c>
      <c r="H3107">
        <v>17099</v>
      </c>
      <c r="I3107">
        <v>150</v>
      </c>
      <c r="J3107" t="s">
        <v>330</v>
      </c>
      <c r="K3107">
        <v>6</v>
      </c>
      <c r="L3107">
        <v>15</v>
      </c>
      <c r="M3107">
        <v>10</v>
      </c>
      <c r="O3107" t="s">
        <v>26</v>
      </c>
      <c r="P3107">
        <v>17099</v>
      </c>
      <c r="Q3107" t="s">
        <v>10</v>
      </c>
      <c r="R3107" t="s">
        <v>334</v>
      </c>
      <c r="S3107">
        <v>59001</v>
      </c>
      <c r="T3107" t="s">
        <v>336</v>
      </c>
    </row>
    <row r="3108" spans="1:20" x14ac:dyDescent="0.25">
      <c r="A3108" t="s">
        <v>1035</v>
      </c>
      <c r="B3108" t="s">
        <v>924</v>
      </c>
      <c r="D3108">
        <v>901010001</v>
      </c>
      <c r="E3108" t="s">
        <v>900</v>
      </c>
      <c r="F3108" t="s">
        <v>901</v>
      </c>
      <c r="G3108" t="s">
        <v>333</v>
      </c>
      <c r="H3108">
        <v>17099</v>
      </c>
      <c r="I3108">
        <v>326</v>
      </c>
      <c r="J3108" t="s">
        <v>330</v>
      </c>
      <c r="K3108">
        <v>14</v>
      </c>
      <c r="L3108">
        <v>65.2</v>
      </c>
      <c r="M3108">
        <v>5</v>
      </c>
      <c r="O3108" t="s">
        <v>26</v>
      </c>
      <c r="P3108">
        <v>17099</v>
      </c>
      <c r="Q3108" t="s">
        <v>10</v>
      </c>
      <c r="R3108" t="s">
        <v>334</v>
      </c>
      <c r="S3108">
        <v>59001</v>
      </c>
      <c r="T3108" t="s">
        <v>336</v>
      </c>
    </row>
    <row r="3109" spans="1:20" x14ac:dyDescent="0.25">
      <c r="A3109" t="s">
        <v>1075</v>
      </c>
      <c r="B3109" t="s">
        <v>765</v>
      </c>
      <c r="D3109">
        <v>901010001</v>
      </c>
      <c r="E3109" t="s">
        <v>900</v>
      </c>
      <c r="F3109" t="s">
        <v>901</v>
      </c>
      <c r="G3109" t="s">
        <v>333</v>
      </c>
      <c r="H3109">
        <v>17099</v>
      </c>
      <c r="I3109">
        <v>133.1</v>
      </c>
      <c r="J3109" t="s">
        <v>330</v>
      </c>
      <c r="K3109">
        <v>3</v>
      </c>
      <c r="L3109">
        <v>13.31</v>
      </c>
      <c r="M3109">
        <v>10</v>
      </c>
      <c r="O3109" t="s">
        <v>26</v>
      </c>
      <c r="P3109">
        <v>17099</v>
      </c>
      <c r="Q3109" t="s">
        <v>10</v>
      </c>
      <c r="R3109" t="s">
        <v>334</v>
      </c>
      <c r="S3109">
        <v>59001</v>
      </c>
      <c r="T3109" t="s">
        <v>336</v>
      </c>
    </row>
    <row r="3110" spans="1:20" x14ac:dyDescent="0.25">
      <c r="A3110" t="s">
        <v>1219</v>
      </c>
      <c r="B3110" t="s">
        <v>407</v>
      </c>
      <c r="D3110">
        <v>908023001</v>
      </c>
      <c r="E3110" t="s">
        <v>905</v>
      </c>
      <c r="F3110" t="s">
        <v>906</v>
      </c>
      <c r="G3110" t="s">
        <v>333</v>
      </c>
      <c r="H3110">
        <v>17099</v>
      </c>
      <c r="I3110">
        <v>142.19999999999999</v>
      </c>
      <c r="J3110" t="s">
        <v>330</v>
      </c>
      <c r="K3110">
        <v>15</v>
      </c>
      <c r="L3110">
        <v>11.85</v>
      </c>
      <c r="M3110">
        <v>12</v>
      </c>
      <c r="O3110" t="s">
        <v>26</v>
      </c>
      <c r="P3110">
        <v>17099</v>
      </c>
      <c r="Q3110" t="s">
        <v>10</v>
      </c>
      <c r="R3110" t="s">
        <v>334</v>
      </c>
      <c r="S3110">
        <v>59001</v>
      </c>
      <c r="T3110" t="s">
        <v>336</v>
      </c>
    </row>
    <row r="3111" spans="1:20" x14ac:dyDescent="0.25">
      <c r="A3111" t="s">
        <v>1259</v>
      </c>
      <c r="B3111" t="s">
        <v>803</v>
      </c>
      <c r="D3111">
        <v>908023001</v>
      </c>
      <c r="E3111" t="s">
        <v>905</v>
      </c>
      <c r="F3111" t="s">
        <v>906</v>
      </c>
      <c r="G3111" t="s">
        <v>333</v>
      </c>
      <c r="H3111">
        <v>17099</v>
      </c>
      <c r="I3111">
        <v>79.86</v>
      </c>
      <c r="J3111" t="s">
        <v>330</v>
      </c>
      <c r="K3111">
        <v>1</v>
      </c>
      <c r="L3111">
        <v>13.31</v>
      </c>
      <c r="M3111">
        <v>6</v>
      </c>
      <c r="O3111" t="s">
        <v>26</v>
      </c>
      <c r="P3111">
        <v>17099</v>
      </c>
      <c r="Q3111" t="s">
        <v>10</v>
      </c>
      <c r="R3111" t="s">
        <v>334</v>
      </c>
      <c r="S3111">
        <v>59001</v>
      </c>
      <c r="T3111" t="s">
        <v>336</v>
      </c>
    </row>
    <row r="3112" spans="1:20" x14ac:dyDescent="0.25">
      <c r="A3112" t="s">
        <v>1135</v>
      </c>
      <c r="B3112" t="s">
        <v>599</v>
      </c>
      <c r="D3112">
        <v>902029001</v>
      </c>
      <c r="E3112" t="s">
        <v>1045</v>
      </c>
      <c r="F3112" t="s">
        <v>1046</v>
      </c>
      <c r="G3112" t="s">
        <v>333</v>
      </c>
      <c r="H3112">
        <v>17099</v>
      </c>
      <c r="I3112">
        <v>847.6</v>
      </c>
      <c r="J3112" t="s">
        <v>330</v>
      </c>
      <c r="K3112">
        <v>8</v>
      </c>
      <c r="L3112">
        <v>65.2</v>
      </c>
      <c r="M3112">
        <v>13</v>
      </c>
      <c r="O3112" t="s">
        <v>26</v>
      </c>
      <c r="P3112">
        <v>17099</v>
      </c>
      <c r="Q3112" t="s">
        <v>10</v>
      </c>
      <c r="R3112" t="s">
        <v>334</v>
      </c>
      <c r="S3112">
        <v>59001</v>
      </c>
      <c r="T3112" t="s">
        <v>336</v>
      </c>
    </row>
    <row r="3113" spans="1:20" x14ac:dyDescent="0.25">
      <c r="A3113" t="s">
        <v>1135</v>
      </c>
      <c r="B3113" t="s">
        <v>599</v>
      </c>
      <c r="D3113">
        <v>902029001</v>
      </c>
      <c r="E3113" t="s">
        <v>1045</v>
      </c>
      <c r="F3113" t="s">
        <v>1046</v>
      </c>
      <c r="G3113" t="s">
        <v>333</v>
      </c>
      <c r="H3113">
        <v>17099</v>
      </c>
      <c r="I3113">
        <v>130.35</v>
      </c>
      <c r="J3113" t="s">
        <v>330</v>
      </c>
      <c r="K3113">
        <v>9</v>
      </c>
      <c r="L3113">
        <v>11.85</v>
      </c>
      <c r="M3113">
        <v>11</v>
      </c>
      <c r="O3113" t="s">
        <v>26</v>
      </c>
      <c r="P3113">
        <v>17099</v>
      </c>
      <c r="Q3113" t="s">
        <v>10</v>
      </c>
      <c r="R3113" t="s">
        <v>334</v>
      </c>
      <c r="S3113">
        <v>59001</v>
      </c>
      <c r="T3113" t="s">
        <v>336</v>
      </c>
    </row>
    <row r="3114" spans="1:20" x14ac:dyDescent="0.25">
      <c r="A3114" t="s">
        <v>1400</v>
      </c>
      <c r="B3114" t="s">
        <v>356</v>
      </c>
      <c r="D3114">
        <v>905039001</v>
      </c>
      <c r="E3114" t="s">
        <v>913</v>
      </c>
      <c r="F3114" t="s">
        <v>914</v>
      </c>
      <c r="G3114" t="s">
        <v>333</v>
      </c>
      <c r="H3114">
        <v>17099</v>
      </c>
      <c r="I3114">
        <v>132</v>
      </c>
      <c r="J3114" t="s">
        <v>330</v>
      </c>
      <c r="K3114">
        <v>3</v>
      </c>
      <c r="L3114">
        <v>11</v>
      </c>
      <c r="M3114">
        <v>12</v>
      </c>
      <c r="O3114" t="s">
        <v>26</v>
      </c>
      <c r="P3114">
        <v>17099</v>
      </c>
      <c r="Q3114" t="s">
        <v>10</v>
      </c>
      <c r="R3114" t="s">
        <v>334</v>
      </c>
      <c r="S3114">
        <v>59001</v>
      </c>
      <c r="T3114" t="s">
        <v>336</v>
      </c>
    </row>
    <row r="3115" spans="1:20" x14ac:dyDescent="0.25">
      <c r="A3115" t="s">
        <v>1079</v>
      </c>
      <c r="B3115" t="s">
        <v>933</v>
      </c>
      <c r="D3115">
        <v>905025001</v>
      </c>
      <c r="E3115" t="s">
        <v>909</v>
      </c>
      <c r="F3115" t="s">
        <v>910</v>
      </c>
      <c r="G3115" t="s">
        <v>333</v>
      </c>
      <c r="H3115">
        <v>17099</v>
      </c>
      <c r="I3115">
        <v>110</v>
      </c>
      <c r="J3115" t="s">
        <v>330</v>
      </c>
      <c r="K3115">
        <v>10</v>
      </c>
      <c r="L3115">
        <v>11</v>
      </c>
      <c r="M3115">
        <v>10</v>
      </c>
      <c r="O3115" t="s">
        <v>26</v>
      </c>
      <c r="P3115">
        <v>17099</v>
      </c>
      <c r="Q3115" t="s">
        <v>10</v>
      </c>
      <c r="R3115" t="s">
        <v>334</v>
      </c>
      <c r="S3115">
        <v>59001</v>
      </c>
      <c r="T3115" t="s">
        <v>336</v>
      </c>
    </row>
    <row r="3116" spans="1:20" x14ac:dyDescent="0.25">
      <c r="A3116" t="s">
        <v>908</v>
      </c>
      <c r="B3116" t="s">
        <v>503</v>
      </c>
      <c r="D3116">
        <v>905025001</v>
      </c>
      <c r="E3116" t="s">
        <v>909</v>
      </c>
      <c r="F3116" t="s">
        <v>910</v>
      </c>
      <c r="G3116" t="s">
        <v>333</v>
      </c>
      <c r="H3116">
        <v>17099</v>
      </c>
      <c r="I3116">
        <v>110</v>
      </c>
      <c r="J3116" t="s">
        <v>330</v>
      </c>
      <c r="K3116">
        <v>5</v>
      </c>
      <c r="L3116">
        <v>11</v>
      </c>
      <c r="M3116">
        <v>10</v>
      </c>
      <c r="O3116" t="s">
        <v>26</v>
      </c>
      <c r="P3116">
        <v>17099</v>
      </c>
      <c r="Q3116" t="s">
        <v>10</v>
      </c>
      <c r="R3116" t="s">
        <v>334</v>
      </c>
      <c r="S3116">
        <v>59001</v>
      </c>
      <c r="T3116" t="s">
        <v>336</v>
      </c>
    </row>
    <row r="3117" spans="1:20" x14ac:dyDescent="0.25">
      <c r="A3117" t="s">
        <v>1421</v>
      </c>
      <c r="B3117" t="s">
        <v>792</v>
      </c>
      <c r="D3117">
        <v>905025001</v>
      </c>
      <c r="E3117" t="s">
        <v>909</v>
      </c>
      <c r="F3117" t="s">
        <v>910</v>
      </c>
      <c r="G3117" t="s">
        <v>333</v>
      </c>
      <c r="H3117">
        <v>17099</v>
      </c>
      <c r="I3117">
        <v>15</v>
      </c>
      <c r="J3117" t="s">
        <v>330</v>
      </c>
      <c r="K3117">
        <v>16</v>
      </c>
      <c r="L3117">
        <v>15</v>
      </c>
      <c r="M3117">
        <v>1</v>
      </c>
      <c r="O3117" t="s">
        <v>26</v>
      </c>
      <c r="P3117">
        <v>17099</v>
      </c>
      <c r="Q3117" t="s">
        <v>10</v>
      </c>
      <c r="R3117" t="s">
        <v>334</v>
      </c>
      <c r="S3117">
        <v>59001</v>
      </c>
      <c r="T3117" t="s">
        <v>336</v>
      </c>
    </row>
    <row r="3118" spans="1:20" x14ac:dyDescent="0.25">
      <c r="A3118" t="s">
        <v>912</v>
      </c>
      <c r="B3118" t="s">
        <v>413</v>
      </c>
      <c r="D3118">
        <v>905039001</v>
      </c>
      <c r="E3118" t="s">
        <v>913</v>
      </c>
      <c r="F3118" t="s">
        <v>914</v>
      </c>
      <c r="G3118" t="s">
        <v>333</v>
      </c>
      <c r="H3118">
        <v>17099</v>
      </c>
      <c r="I3118">
        <v>118.5</v>
      </c>
      <c r="J3118" t="s">
        <v>330</v>
      </c>
      <c r="K3118">
        <v>15</v>
      </c>
      <c r="L3118">
        <v>11.85</v>
      </c>
      <c r="M3118">
        <v>10</v>
      </c>
      <c r="O3118" t="s">
        <v>26</v>
      </c>
      <c r="P3118">
        <v>17099</v>
      </c>
      <c r="Q3118" t="s">
        <v>10</v>
      </c>
      <c r="R3118" t="s">
        <v>334</v>
      </c>
      <c r="S3118">
        <v>59001</v>
      </c>
      <c r="T3118" t="s">
        <v>336</v>
      </c>
    </row>
    <row r="3119" spans="1:20" x14ac:dyDescent="0.25">
      <c r="A3119" t="s">
        <v>915</v>
      </c>
      <c r="B3119" t="s">
        <v>849</v>
      </c>
      <c r="D3119">
        <v>905039001</v>
      </c>
      <c r="E3119" t="s">
        <v>913</v>
      </c>
      <c r="F3119" t="s">
        <v>914</v>
      </c>
      <c r="G3119" t="s">
        <v>333</v>
      </c>
      <c r="H3119">
        <v>17099</v>
      </c>
      <c r="I3119">
        <v>118.5</v>
      </c>
      <c r="J3119" t="s">
        <v>330</v>
      </c>
      <c r="K3119">
        <v>11</v>
      </c>
      <c r="L3119">
        <v>11.85</v>
      </c>
      <c r="M3119">
        <v>10</v>
      </c>
      <c r="O3119" t="s">
        <v>26</v>
      </c>
      <c r="P3119">
        <v>17099</v>
      </c>
      <c r="Q3119" t="s">
        <v>10</v>
      </c>
      <c r="R3119" t="s">
        <v>334</v>
      </c>
      <c r="S3119">
        <v>59001</v>
      </c>
      <c r="T3119" t="s">
        <v>336</v>
      </c>
    </row>
    <row r="3120" spans="1:20" x14ac:dyDescent="0.25">
      <c r="A3120" t="s">
        <v>1044</v>
      </c>
      <c r="B3120" t="s">
        <v>849</v>
      </c>
      <c r="D3120">
        <v>902029001</v>
      </c>
      <c r="E3120" t="s">
        <v>1045</v>
      </c>
      <c r="F3120" t="s">
        <v>1046</v>
      </c>
      <c r="G3120" t="s">
        <v>333</v>
      </c>
      <c r="H3120">
        <v>17099</v>
      </c>
      <c r="I3120">
        <v>35.549999999999997</v>
      </c>
      <c r="J3120" t="s">
        <v>330</v>
      </c>
      <c r="K3120">
        <v>11</v>
      </c>
      <c r="L3120">
        <v>11.85</v>
      </c>
      <c r="M3120">
        <v>3</v>
      </c>
      <c r="O3120" t="s">
        <v>26</v>
      </c>
      <c r="P3120">
        <v>17099</v>
      </c>
      <c r="Q3120" t="s">
        <v>10</v>
      </c>
      <c r="R3120" t="s">
        <v>334</v>
      </c>
      <c r="S3120">
        <v>59001</v>
      </c>
      <c r="T3120" t="s">
        <v>336</v>
      </c>
    </row>
    <row r="3121" spans="1:20" x14ac:dyDescent="0.25">
      <c r="A3121" t="s">
        <v>1352</v>
      </c>
      <c r="B3121" t="s">
        <v>761</v>
      </c>
      <c r="D3121">
        <v>906055001</v>
      </c>
      <c r="E3121" t="s">
        <v>868</v>
      </c>
      <c r="F3121" t="s">
        <v>917</v>
      </c>
      <c r="G3121" t="s">
        <v>333</v>
      </c>
      <c r="H3121">
        <v>17099</v>
      </c>
      <c r="I3121">
        <v>330</v>
      </c>
      <c r="J3121" t="s">
        <v>330</v>
      </c>
      <c r="K3121">
        <v>1</v>
      </c>
      <c r="L3121">
        <v>11</v>
      </c>
      <c r="M3121">
        <v>30</v>
      </c>
      <c r="O3121" t="s">
        <v>26</v>
      </c>
      <c r="P3121">
        <v>17099</v>
      </c>
      <c r="Q3121" t="s">
        <v>10</v>
      </c>
      <c r="R3121" t="s">
        <v>334</v>
      </c>
      <c r="S3121">
        <v>59001</v>
      </c>
      <c r="T3121" t="s">
        <v>336</v>
      </c>
    </row>
    <row r="3122" spans="1:20" x14ac:dyDescent="0.25">
      <c r="A3122" t="s">
        <v>1047</v>
      </c>
      <c r="B3122" t="s">
        <v>568</v>
      </c>
      <c r="D3122">
        <v>906055001</v>
      </c>
      <c r="E3122" t="s">
        <v>868</v>
      </c>
      <c r="F3122" t="s">
        <v>917</v>
      </c>
      <c r="G3122" t="s">
        <v>333</v>
      </c>
      <c r="H3122">
        <v>17099</v>
      </c>
      <c r="I3122">
        <v>264</v>
      </c>
      <c r="J3122" t="s">
        <v>330</v>
      </c>
      <c r="K3122">
        <v>16</v>
      </c>
      <c r="L3122">
        <v>11</v>
      </c>
      <c r="M3122">
        <v>24</v>
      </c>
      <c r="O3122" t="s">
        <v>26</v>
      </c>
      <c r="P3122">
        <v>17099</v>
      </c>
      <c r="Q3122" t="s">
        <v>10</v>
      </c>
      <c r="R3122" t="s">
        <v>334</v>
      </c>
      <c r="S3122">
        <v>59001</v>
      </c>
      <c r="T3122" t="s">
        <v>336</v>
      </c>
    </row>
    <row r="3123" spans="1:20" x14ac:dyDescent="0.25">
      <c r="A3123" t="s">
        <v>1138</v>
      </c>
      <c r="B3123" t="s">
        <v>773</v>
      </c>
      <c r="D3123">
        <v>906055001</v>
      </c>
      <c r="E3123" t="s">
        <v>868</v>
      </c>
      <c r="F3123" t="s">
        <v>917</v>
      </c>
      <c r="G3123" t="s">
        <v>333</v>
      </c>
      <c r="H3123">
        <v>17099</v>
      </c>
      <c r="I3123">
        <v>220</v>
      </c>
      <c r="J3123" t="s">
        <v>330</v>
      </c>
      <c r="K3123">
        <v>17</v>
      </c>
      <c r="L3123">
        <v>11</v>
      </c>
      <c r="M3123">
        <v>20</v>
      </c>
      <c r="O3123" t="s">
        <v>26</v>
      </c>
      <c r="P3123">
        <v>17099</v>
      </c>
      <c r="Q3123" t="s">
        <v>10</v>
      </c>
      <c r="R3123" t="s">
        <v>334</v>
      </c>
      <c r="S3123">
        <v>59001</v>
      </c>
      <c r="T3123" t="s">
        <v>336</v>
      </c>
    </row>
    <row r="3124" spans="1:20" x14ac:dyDescent="0.25">
      <c r="A3124" t="s">
        <v>1529</v>
      </c>
      <c r="B3124" t="s">
        <v>1018</v>
      </c>
      <c r="D3124">
        <v>906055001</v>
      </c>
      <c r="E3124" t="s">
        <v>868</v>
      </c>
      <c r="F3124" t="s">
        <v>917</v>
      </c>
      <c r="G3124" t="s">
        <v>333</v>
      </c>
      <c r="H3124">
        <v>17099</v>
      </c>
      <c r="I3124">
        <v>266.2</v>
      </c>
      <c r="J3124" t="s">
        <v>330</v>
      </c>
      <c r="K3124">
        <v>5</v>
      </c>
      <c r="L3124">
        <v>13.31</v>
      </c>
      <c r="M3124">
        <v>20</v>
      </c>
      <c r="O3124" t="s">
        <v>26</v>
      </c>
      <c r="P3124">
        <v>17099</v>
      </c>
      <c r="Q3124" t="s">
        <v>10</v>
      </c>
      <c r="R3124" t="s">
        <v>334</v>
      </c>
      <c r="S3124">
        <v>59001</v>
      </c>
      <c r="T3124" t="s">
        <v>336</v>
      </c>
    </row>
    <row r="3125" spans="1:20" x14ac:dyDescent="0.25">
      <c r="A3125" t="s">
        <v>1049</v>
      </c>
      <c r="B3125" t="s">
        <v>608</v>
      </c>
      <c r="D3125">
        <v>906055001</v>
      </c>
      <c r="E3125" t="s">
        <v>868</v>
      </c>
      <c r="F3125" t="s">
        <v>917</v>
      </c>
      <c r="G3125" t="s">
        <v>333</v>
      </c>
      <c r="H3125">
        <v>17099</v>
      </c>
      <c r="I3125">
        <v>118.5</v>
      </c>
      <c r="J3125" t="s">
        <v>330</v>
      </c>
      <c r="K3125">
        <v>12</v>
      </c>
      <c r="L3125">
        <v>11.85</v>
      </c>
      <c r="M3125">
        <v>10</v>
      </c>
      <c r="O3125" t="s">
        <v>26</v>
      </c>
      <c r="P3125">
        <v>17099</v>
      </c>
      <c r="Q3125" t="s">
        <v>10</v>
      </c>
      <c r="R3125" t="s">
        <v>334</v>
      </c>
      <c r="S3125">
        <v>59001</v>
      </c>
      <c r="T3125" t="s">
        <v>336</v>
      </c>
    </row>
    <row r="3126" spans="1:20" x14ac:dyDescent="0.25">
      <c r="A3126" t="s">
        <v>1050</v>
      </c>
      <c r="B3126" t="s">
        <v>608</v>
      </c>
      <c r="D3126">
        <v>905018010</v>
      </c>
      <c r="E3126" t="s">
        <v>1051</v>
      </c>
      <c r="F3126" t="s">
        <v>1052</v>
      </c>
      <c r="G3126" t="s">
        <v>333</v>
      </c>
      <c r="H3126">
        <v>17099</v>
      </c>
      <c r="I3126">
        <v>82.95</v>
      </c>
      <c r="J3126" t="s">
        <v>330</v>
      </c>
      <c r="K3126">
        <v>14</v>
      </c>
      <c r="L3126">
        <v>11.85</v>
      </c>
      <c r="M3126">
        <v>7</v>
      </c>
      <c r="O3126" t="s">
        <v>26</v>
      </c>
      <c r="P3126">
        <v>17099</v>
      </c>
      <c r="Q3126" t="s">
        <v>10</v>
      </c>
      <c r="R3126" t="s">
        <v>334</v>
      </c>
      <c r="S3126">
        <v>59001</v>
      </c>
      <c r="T3126" t="s">
        <v>336</v>
      </c>
    </row>
    <row r="3127" spans="1:20" x14ac:dyDescent="0.25">
      <c r="A3127" t="s">
        <v>1546</v>
      </c>
      <c r="B3127" t="s">
        <v>769</v>
      </c>
      <c r="D3127">
        <v>908013032</v>
      </c>
      <c r="E3127" t="s">
        <v>1532</v>
      </c>
      <c r="F3127" t="s">
        <v>1547</v>
      </c>
      <c r="G3127" t="s">
        <v>333</v>
      </c>
      <c r="H3127">
        <v>17099</v>
      </c>
      <c r="I3127">
        <v>39.93</v>
      </c>
      <c r="J3127" t="s">
        <v>330</v>
      </c>
      <c r="K3127">
        <v>6</v>
      </c>
      <c r="L3127">
        <v>13.31</v>
      </c>
      <c r="M3127">
        <v>3</v>
      </c>
      <c r="O3127" t="s">
        <v>26</v>
      </c>
      <c r="P3127">
        <v>17099</v>
      </c>
      <c r="Q3127" t="s">
        <v>10</v>
      </c>
      <c r="R3127" t="s">
        <v>334</v>
      </c>
      <c r="S3127">
        <v>59001</v>
      </c>
      <c r="T3127" t="s">
        <v>336</v>
      </c>
    </row>
    <row r="3128" spans="1:20" x14ac:dyDescent="0.25">
      <c r="A3128" t="s">
        <v>1053</v>
      </c>
      <c r="B3128" t="s">
        <v>608</v>
      </c>
      <c r="D3128">
        <v>908013021</v>
      </c>
      <c r="E3128" t="s">
        <v>971</v>
      </c>
      <c r="F3128" t="s">
        <v>1054</v>
      </c>
      <c r="G3128" t="s">
        <v>333</v>
      </c>
      <c r="H3128">
        <v>17099</v>
      </c>
      <c r="I3128">
        <v>23.7</v>
      </c>
      <c r="J3128" t="s">
        <v>330</v>
      </c>
      <c r="K3128">
        <v>10</v>
      </c>
      <c r="L3128">
        <v>11.85</v>
      </c>
      <c r="M3128">
        <v>2</v>
      </c>
      <c r="O3128" t="s">
        <v>26</v>
      </c>
      <c r="P3128">
        <v>17099</v>
      </c>
      <c r="Q3128" t="s">
        <v>10</v>
      </c>
      <c r="R3128" t="s">
        <v>334</v>
      </c>
      <c r="S3128">
        <v>59001</v>
      </c>
      <c r="T3128" t="s">
        <v>336</v>
      </c>
    </row>
    <row r="3129" spans="1:20" x14ac:dyDescent="0.25">
      <c r="A3129" t="s">
        <v>1081</v>
      </c>
      <c r="B3129" t="s">
        <v>887</v>
      </c>
      <c r="D3129">
        <v>905015001</v>
      </c>
      <c r="E3129" t="s">
        <v>823</v>
      </c>
      <c r="F3129" t="s">
        <v>824</v>
      </c>
      <c r="G3129" t="s">
        <v>333</v>
      </c>
      <c r="H3129">
        <v>17099</v>
      </c>
      <c r="I3129">
        <v>59.25</v>
      </c>
      <c r="J3129" t="s">
        <v>330</v>
      </c>
      <c r="K3129">
        <v>6</v>
      </c>
      <c r="L3129">
        <v>11.85</v>
      </c>
      <c r="M3129">
        <v>5</v>
      </c>
      <c r="O3129" t="s">
        <v>26</v>
      </c>
      <c r="P3129">
        <v>17099</v>
      </c>
      <c r="Q3129" t="s">
        <v>10</v>
      </c>
      <c r="R3129" t="s">
        <v>334</v>
      </c>
      <c r="S3129">
        <v>59001</v>
      </c>
      <c r="T3129" t="s">
        <v>336</v>
      </c>
    </row>
    <row r="3130" spans="1:20" x14ac:dyDescent="0.25">
      <c r="A3130" t="s">
        <v>1226</v>
      </c>
      <c r="B3130" t="s">
        <v>358</v>
      </c>
      <c r="D3130">
        <v>905015001</v>
      </c>
      <c r="E3130" t="s">
        <v>823</v>
      </c>
      <c r="F3130" t="s">
        <v>824</v>
      </c>
      <c r="G3130" t="s">
        <v>333</v>
      </c>
      <c r="H3130">
        <v>17099</v>
      </c>
      <c r="I3130">
        <v>55</v>
      </c>
      <c r="J3130" t="s">
        <v>330</v>
      </c>
      <c r="K3130">
        <v>11</v>
      </c>
      <c r="L3130">
        <v>11</v>
      </c>
      <c r="M3130">
        <v>5</v>
      </c>
      <c r="O3130" t="s">
        <v>26</v>
      </c>
      <c r="P3130">
        <v>17099</v>
      </c>
      <c r="Q3130" t="s">
        <v>10</v>
      </c>
      <c r="R3130" t="s">
        <v>334</v>
      </c>
      <c r="S3130">
        <v>59001</v>
      </c>
      <c r="T3130" t="s">
        <v>336</v>
      </c>
    </row>
    <row r="3131" spans="1:20" x14ac:dyDescent="0.25">
      <c r="A3131" t="s">
        <v>1086</v>
      </c>
      <c r="B3131" t="s">
        <v>796</v>
      </c>
      <c r="D3131">
        <v>905032001</v>
      </c>
      <c r="E3131" t="s">
        <v>1084</v>
      </c>
      <c r="F3131" t="s">
        <v>1085</v>
      </c>
      <c r="G3131" t="s">
        <v>333</v>
      </c>
      <c r="H3131">
        <v>17099</v>
      </c>
      <c r="I3131">
        <v>110</v>
      </c>
      <c r="J3131" t="s">
        <v>330</v>
      </c>
      <c r="K3131">
        <v>5</v>
      </c>
      <c r="L3131">
        <v>11</v>
      </c>
      <c r="M3131">
        <v>10</v>
      </c>
      <c r="O3131" t="s">
        <v>26</v>
      </c>
      <c r="P3131">
        <v>17099</v>
      </c>
      <c r="Q3131" t="s">
        <v>10</v>
      </c>
      <c r="R3131" t="s">
        <v>334</v>
      </c>
      <c r="S3131">
        <v>59001</v>
      </c>
      <c r="T3131" t="s">
        <v>336</v>
      </c>
    </row>
    <row r="3132" spans="1:20" x14ac:dyDescent="0.25">
      <c r="A3132" t="s">
        <v>1548</v>
      </c>
      <c r="B3132" t="s">
        <v>792</v>
      </c>
      <c r="D3132">
        <v>904047001</v>
      </c>
      <c r="E3132" t="s">
        <v>826</v>
      </c>
      <c r="F3132" t="s">
        <v>827</v>
      </c>
      <c r="G3132" t="s">
        <v>333</v>
      </c>
      <c r="H3132">
        <v>17099</v>
      </c>
      <c r="I3132">
        <v>90</v>
      </c>
      <c r="J3132" t="s">
        <v>330</v>
      </c>
      <c r="K3132">
        <v>4</v>
      </c>
      <c r="L3132">
        <v>15</v>
      </c>
      <c r="M3132">
        <v>6</v>
      </c>
      <c r="O3132" t="s">
        <v>26</v>
      </c>
      <c r="P3132">
        <v>17099</v>
      </c>
      <c r="Q3132" t="s">
        <v>10</v>
      </c>
      <c r="R3132" t="s">
        <v>334</v>
      </c>
      <c r="S3132">
        <v>59001</v>
      </c>
      <c r="T3132" t="s">
        <v>336</v>
      </c>
    </row>
    <row r="3133" spans="1:20" x14ac:dyDescent="0.25">
      <c r="A3133" t="s">
        <v>1548</v>
      </c>
      <c r="B3133" t="s">
        <v>792</v>
      </c>
      <c r="D3133">
        <v>904047001</v>
      </c>
      <c r="E3133" t="s">
        <v>826</v>
      </c>
      <c r="F3133" t="s">
        <v>827</v>
      </c>
      <c r="G3133" t="s">
        <v>333</v>
      </c>
      <c r="H3133">
        <v>17099</v>
      </c>
      <c r="I3133">
        <v>53.24</v>
      </c>
      <c r="J3133" t="s">
        <v>330</v>
      </c>
      <c r="K3133">
        <v>5</v>
      </c>
      <c r="L3133">
        <v>13.31</v>
      </c>
      <c r="M3133">
        <v>4</v>
      </c>
      <c r="O3133" t="s">
        <v>26</v>
      </c>
      <c r="P3133">
        <v>17099</v>
      </c>
      <c r="Q3133" t="s">
        <v>10</v>
      </c>
      <c r="R3133" t="s">
        <v>334</v>
      </c>
      <c r="S3133">
        <v>59001</v>
      </c>
      <c r="T3133" t="s">
        <v>336</v>
      </c>
    </row>
    <row r="3134" spans="1:20" x14ac:dyDescent="0.25">
      <c r="A3134" t="s">
        <v>1227</v>
      </c>
      <c r="B3134" t="s">
        <v>769</v>
      </c>
      <c r="D3134">
        <v>908000000</v>
      </c>
      <c r="E3134" t="s">
        <v>1102</v>
      </c>
      <c r="F3134" t="s">
        <v>1103</v>
      </c>
      <c r="G3134" t="s">
        <v>333</v>
      </c>
      <c r="H3134">
        <v>17099</v>
      </c>
      <c r="I3134">
        <v>93.17</v>
      </c>
      <c r="J3134" t="s">
        <v>330</v>
      </c>
      <c r="K3134">
        <v>5</v>
      </c>
      <c r="L3134">
        <v>13.31</v>
      </c>
      <c r="M3134">
        <v>7</v>
      </c>
      <c r="O3134" t="s">
        <v>26</v>
      </c>
      <c r="P3134">
        <v>17099</v>
      </c>
      <c r="Q3134" t="s">
        <v>10</v>
      </c>
      <c r="R3134" t="s">
        <v>334</v>
      </c>
      <c r="S3134">
        <v>59001</v>
      </c>
      <c r="T3134" t="s">
        <v>336</v>
      </c>
    </row>
    <row r="3135" spans="1:20" x14ac:dyDescent="0.25">
      <c r="A3135" t="s">
        <v>1101</v>
      </c>
      <c r="B3135" t="s">
        <v>887</v>
      </c>
      <c r="D3135">
        <v>908000000</v>
      </c>
      <c r="E3135" t="s">
        <v>1102</v>
      </c>
      <c r="F3135" t="s">
        <v>1103</v>
      </c>
      <c r="G3135" t="s">
        <v>333</v>
      </c>
      <c r="H3135">
        <v>17099</v>
      </c>
      <c r="I3135">
        <v>94.8</v>
      </c>
      <c r="J3135" t="s">
        <v>330</v>
      </c>
      <c r="K3135">
        <v>10</v>
      </c>
      <c r="L3135">
        <v>11.85</v>
      </c>
      <c r="M3135">
        <v>8</v>
      </c>
      <c r="O3135" t="s">
        <v>26</v>
      </c>
      <c r="P3135">
        <v>17099</v>
      </c>
      <c r="Q3135" t="s">
        <v>10</v>
      </c>
      <c r="R3135" t="s">
        <v>334</v>
      </c>
      <c r="S3135">
        <v>59001</v>
      </c>
      <c r="T3135" t="s">
        <v>336</v>
      </c>
    </row>
    <row r="3136" spans="1:20" x14ac:dyDescent="0.25">
      <c r="A3136" t="s">
        <v>1429</v>
      </c>
      <c r="B3136" t="s">
        <v>769</v>
      </c>
      <c r="D3136">
        <v>905018001</v>
      </c>
      <c r="E3136" t="s">
        <v>1388</v>
      </c>
      <c r="F3136" t="s">
        <v>1389</v>
      </c>
      <c r="G3136" t="s">
        <v>333</v>
      </c>
      <c r="H3136">
        <v>17099</v>
      </c>
      <c r="I3136">
        <v>159.72</v>
      </c>
      <c r="J3136" t="s">
        <v>330</v>
      </c>
      <c r="K3136">
        <v>1</v>
      </c>
      <c r="L3136">
        <v>13.31</v>
      </c>
      <c r="M3136">
        <v>12</v>
      </c>
      <c r="O3136" t="s">
        <v>26</v>
      </c>
      <c r="P3136">
        <v>17099</v>
      </c>
      <c r="Q3136" t="s">
        <v>10</v>
      </c>
      <c r="R3136" t="s">
        <v>334</v>
      </c>
      <c r="S3136">
        <v>59001</v>
      </c>
      <c r="T3136" t="s">
        <v>336</v>
      </c>
    </row>
    <row r="3137" spans="1:20" x14ac:dyDescent="0.25">
      <c r="A3137" t="s">
        <v>828</v>
      </c>
      <c r="B3137" t="s">
        <v>356</v>
      </c>
      <c r="D3137">
        <v>908013040</v>
      </c>
      <c r="E3137" t="s">
        <v>829</v>
      </c>
      <c r="F3137" t="s">
        <v>830</v>
      </c>
      <c r="G3137" t="s">
        <v>333</v>
      </c>
      <c r="H3137">
        <v>17100</v>
      </c>
      <c r="I3137">
        <v>300.08</v>
      </c>
      <c r="J3137" t="s">
        <v>330</v>
      </c>
      <c r="K3137">
        <v>27</v>
      </c>
      <c r="L3137">
        <v>37.51</v>
      </c>
      <c r="M3137">
        <v>8</v>
      </c>
      <c r="O3137" t="s">
        <v>26</v>
      </c>
      <c r="P3137">
        <v>17100</v>
      </c>
      <c r="Q3137" t="s">
        <v>1552</v>
      </c>
      <c r="R3137" t="s">
        <v>334</v>
      </c>
      <c r="S3137">
        <v>59001</v>
      </c>
      <c r="T3137" t="s">
        <v>336</v>
      </c>
    </row>
    <row r="3138" spans="1:20" x14ac:dyDescent="0.25">
      <c r="A3138" t="s">
        <v>758</v>
      </c>
      <c r="B3138" t="s">
        <v>759</v>
      </c>
      <c r="D3138">
        <v>904054010</v>
      </c>
      <c r="E3138" t="s">
        <v>751</v>
      </c>
      <c r="F3138" t="s">
        <v>752</v>
      </c>
      <c r="G3138" t="s">
        <v>333</v>
      </c>
      <c r="H3138">
        <v>17100</v>
      </c>
      <c r="I3138">
        <v>75.02</v>
      </c>
      <c r="J3138" t="s">
        <v>330</v>
      </c>
      <c r="K3138">
        <v>25</v>
      </c>
      <c r="L3138">
        <v>37.51</v>
      </c>
      <c r="M3138">
        <v>2</v>
      </c>
      <c r="O3138" t="s">
        <v>26</v>
      </c>
      <c r="P3138">
        <v>17100</v>
      </c>
      <c r="Q3138" t="s">
        <v>1552</v>
      </c>
      <c r="R3138" t="s">
        <v>334</v>
      </c>
      <c r="S3138">
        <v>59001</v>
      </c>
      <c r="T3138" t="s">
        <v>336</v>
      </c>
    </row>
    <row r="3139" spans="1:20" x14ac:dyDescent="0.25">
      <c r="A3139" t="s">
        <v>1172</v>
      </c>
      <c r="B3139" t="s">
        <v>792</v>
      </c>
      <c r="D3139">
        <v>904069001</v>
      </c>
      <c r="E3139" t="s">
        <v>842</v>
      </c>
      <c r="F3139" t="s">
        <v>843</v>
      </c>
      <c r="G3139" t="s">
        <v>333</v>
      </c>
      <c r="H3139">
        <v>17100</v>
      </c>
      <c r="I3139">
        <v>75.02</v>
      </c>
      <c r="J3139" t="s">
        <v>330</v>
      </c>
      <c r="K3139">
        <v>2</v>
      </c>
      <c r="L3139">
        <v>37.51</v>
      </c>
      <c r="M3139">
        <v>2</v>
      </c>
      <c r="O3139" t="s">
        <v>26</v>
      </c>
      <c r="P3139">
        <v>17100</v>
      </c>
      <c r="Q3139" t="s">
        <v>1552</v>
      </c>
      <c r="R3139" t="s">
        <v>334</v>
      </c>
      <c r="S3139">
        <v>59001</v>
      </c>
      <c r="T3139" t="s">
        <v>336</v>
      </c>
    </row>
    <row r="3140" spans="1:20" x14ac:dyDescent="0.25">
      <c r="A3140" t="s">
        <v>1453</v>
      </c>
      <c r="B3140" t="s">
        <v>1141</v>
      </c>
      <c r="D3140">
        <v>908013030</v>
      </c>
      <c r="E3140" t="s">
        <v>1039</v>
      </c>
      <c r="F3140" t="s">
        <v>1419</v>
      </c>
      <c r="G3140" t="s">
        <v>333</v>
      </c>
      <c r="H3140">
        <v>17100</v>
      </c>
      <c r="I3140">
        <v>37.51</v>
      </c>
      <c r="J3140" t="s">
        <v>330</v>
      </c>
      <c r="K3140">
        <v>1</v>
      </c>
      <c r="L3140">
        <v>37.51</v>
      </c>
      <c r="M3140">
        <v>1</v>
      </c>
      <c r="O3140" t="s">
        <v>26</v>
      </c>
      <c r="P3140">
        <v>17100</v>
      </c>
      <c r="Q3140" t="s">
        <v>1552</v>
      </c>
      <c r="R3140" t="s">
        <v>334</v>
      </c>
      <c r="S3140">
        <v>59001</v>
      </c>
      <c r="T3140" t="s">
        <v>336</v>
      </c>
    </row>
    <row r="3141" spans="1:20" x14ac:dyDescent="0.25">
      <c r="A3141" t="s">
        <v>1056</v>
      </c>
      <c r="B3141" t="s">
        <v>769</v>
      </c>
      <c r="D3141">
        <v>905025030</v>
      </c>
      <c r="E3141" t="s">
        <v>1057</v>
      </c>
      <c r="F3141" t="s">
        <v>1058</v>
      </c>
      <c r="G3141" t="s">
        <v>333</v>
      </c>
      <c r="H3141">
        <v>17103</v>
      </c>
      <c r="I3141">
        <v>88.33</v>
      </c>
      <c r="J3141" t="s">
        <v>330</v>
      </c>
      <c r="K3141">
        <v>3</v>
      </c>
      <c r="L3141">
        <v>88.33</v>
      </c>
      <c r="M3141">
        <v>1</v>
      </c>
      <c r="O3141" t="s">
        <v>26</v>
      </c>
      <c r="P3141">
        <v>17103</v>
      </c>
      <c r="Q3141" t="s">
        <v>1553</v>
      </c>
      <c r="R3141" t="s">
        <v>334</v>
      </c>
      <c r="S3141">
        <v>59001</v>
      </c>
      <c r="T3141" t="s">
        <v>336</v>
      </c>
    </row>
    <row r="3142" spans="1:20" x14ac:dyDescent="0.25">
      <c r="A3142" t="s">
        <v>1059</v>
      </c>
      <c r="B3142" t="s">
        <v>769</v>
      </c>
      <c r="D3142">
        <v>909090030</v>
      </c>
      <c r="E3142" t="s">
        <v>896</v>
      </c>
      <c r="F3142" t="s">
        <v>1060</v>
      </c>
      <c r="G3142" t="s">
        <v>333</v>
      </c>
      <c r="H3142">
        <v>17103</v>
      </c>
      <c r="I3142">
        <v>88.33</v>
      </c>
      <c r="J3142" t="s">
        <v>330</v>
      </c>
      <c r="K3142">
        <v>6</v>
      </c>
      <c r="L3142">
        <v>88.33</v>
      </c>
      <c r="M3142">
        <v>1</v>
      </c>
      <c r="O3142" t="s">
        <v>26</v>
      </c>
      <c r="P3142">
        <v>17103</v>
      </c>
      <c r="Q3142" t="s">
        <v>1553</v>
      </c>
      <c r="R3142" t="s">
        <v>334</v>
      </c>
      <c r="S3142">
        <v>59001</v>
      </c>
      <c r="T3142" t="s">
        <v>336</v>
      </c>
    </row>
    <row r="3143" spans="1:20" x14ac:dyDescent="0.25">
      <c r="A3143" t="s">
        <v>1062</v>
      </c>
      <c r="B3143" t="s">
        <v>608</v>
      </c>
      <c r="D3143">
        <v>909090050</v>
      </c>
      <c r="E3143" t="s">
        <v>777</v>
      </c>
      <c r="F3143" t="s">
        <v>778</v>
      </c>
      <c r="G3143" t="s">
        <v>333</v>
      </c>
      <c r="H3143">
        <v>17103</v>
      </c>
      <c r="I3143">
        <v>88.33</v>
      </c>
      <c r="J3143" t="s">
        <v>330</v>
      </c>
      <c r="K3143">
        <v>5</v>
      </c>
      <c r="L3143">
        <v>88.33</v>
      </c>
      <c r="M3143">
        <v>1</v>
      </c>
      <c r="O3143" t="s">
        <v>26</v>
      </c>
      <c r="P3143">
        <v>17103</v>
      </c>
      <c r="Q3143" t="s">
        <v>1553</v>
      </c>
      <c r="R3143" t="s">
        <v>334</v>
      </c>
      <c r="S3143">
        <v>59001</v>
      </c>
      <c r="T3143" t="s">
        <v>336</v>
      </c>
    </row>
    <row r="3144" spans="1:20" x14ac:dyDescent="0.25">
      <c r="A3144" t="s">
        <v>984</v>
      </c>
      <c r="B3144" t="s">
        <v>611</v>
      </c>
      <c r="D3144">
        <v>901056001</v>
      </c>
      <c r="E3144" t="s">
        <v>865</v>
      </c>
      <c r="F3144" t="s">
        <v>866</v>
      </c>
      <c r="G3144" t="s">
        <v>333</v>
      </c>
      <c r="H3144">
        <v>17103</v>
      </c>
      <c r="I3144">
        <v>88.33</v>
      </c>
      <c r="J3144" t="s">
        <v>330</v>
      </c>
      <c r="K3144">
        <v>3</v>
      </c>
      <c r="L3144">
        <v>88.33</v>
      </c>
      <c r="M3144">
        <v>1</v>
      </c>
      <c r="O3144" t="s">
        <v>26</v>
      </c>
      <c r="P3144">
        <v>17103</v>
      </c>
      <c r="Q3144" t="s">
        <v>1553</v>
      </c>
      <c r="R3144" t="s">
        <v>334</v>
      </c>
      <c r="S3144">
        <v>59001</v>
      </c>
      <c r="T3144" t="s">
        <v>336</v>
      </c>
    </row>
    <row r="3145" spans="1:20" x14ac:dyDescent="0.25">
      <c r="A3145" t="s">
        <v>984</v>
      </c>
      <c r="B3145" t="s">
        <v>611</v>
      </c>
      <c r="D3145">
        <v>901056001</v>
      </c>
      <c r="E3145" t="s">
        <v>865</v>
      </c>
      <c r="F3145" t="s">
        <v>866</v>
      </c>
      <c r="G3145" t="s">
        <v>333</v>
      </c>
      <c r="H3145">
        <v>17103</v>
      </c>
      <c r="I3145">
        <v>88.33</v>
      </c>
      <c r="J3145" t="s">
        <v>330</v>
      </c>
      <c r="K3145">
        <v>4</v>
      </c>
      <c r="L3145">
        <v>88.33</v>
      </c>
      <c r="M3145">
        <v>1</v>
      </c>
      <c r="O3145" t="s">
        <v>26</v>
      </c>
      <c r="P3145">
        <v>17103</v>
      </c>
      <c r="Q3145" t="s">
        <v>1553</v>
      </c>
      <c r="R3145" t="s">
        <v>334</v>
      </c>
      <c r="S3145">
        <v>59001</v>
      </c>
      <c r="T3145" t="s">
        <v>336</v>
      </c>
    </row>
    <row r="3146" spans="1:20" x14ac:dyDescent="0.25">
      <c r="A3146" t="s">
        <v>1071</v>
      </c>
      <c r="B3146" t="s">
        <v>456</v>
      </c>
      <c r="D3146">
        <v>908030001</v>
      </c>
      <c r="E3146" t="s">
        <v>793</v>
      </c>
      <c r="F3146" t="s">
        <v>794</v>
      </c>
      <c r="G3146" t="s">
        <v>333</v>
      </c>
      <c r="H3146">
        <v>17103</v>
      </c>
      <c r="I3146">
        <v>441.65</v>
      </c>
      <c r="J3146" t="s">
        <v>330</v>
      </c>
      <c r="K3146">
        <v>7</v>
      </c>
      <c r="L3146">
        <v>88.33</v>
      </c>
      <c r="M3146">
        <v>5</v>
      </c>
      <c r="O3146" t="s">
        <v>26</v>
      </c>
      <c r="P3146">
        <v>17103</v>
      </c>
      <c r="Q3146" t="s">
        <v>1553</v>
      </c>
      <c r="R3146" t="s">
        <v>334</v>
      </c>
      <c r="S3146">
        <v>59001</v>
      </c>
      <c r="T3146" t="s">
        <v>336</v>
      </c>
    </row>
    <row r="3147" spans="1:20" x14ac:dyDescent="0.25">
      <c r="A3147" t="s">
        <v>891</v>
      </c>
      <c r="B3147" t="s">
        <v>441</v>
      </c>
      <c r="D3147">
        <v>903034001</v>
      </c>
      <c r="E3147" t="s">
        <v>892</v>
      </c>
      <c r="F3147" t="s">
        <v>893</v>
      </c>
      <c r="G3147" t="s">
        <v>333</v>
      </c>
      <c r="H3147">
        <v>17103</v>
      </c>
      <c r="I3147">
        <v>88.33</v>
      </c>
      <c r="J3147" t="s">
        <v>330</v>
      </c>
      <c r="K3147">
        <v>6</v>
      </c>
      <c r="L3147">
        <v>88.33</v>
      </c>
      <c r="M3147">
        <v>1</v>
      </c>
      <c r="O3147" t="s">
        <v>26</v>
      </c>
      <c r="P3147">
        <v>17103</v>
      </c>
      <c r="Q3147" t="s">
        <v>1553</v>
      </c>
      <c r="R3147" t="s">
        <v>334</v>
      </c>
      <c r="S3147">
        <v>59001</v>
      </c>
      <c r="T3147" t="s">
        <v>336</v>
      </c>
    </row>
    <row r="3148" spans="1:20" x14ac:dyDescent="0.25">
      <c r="A3148" t="s">
        <v>1026</v>
      </c>
      <c r="B3148" t="s">
        <v>773</v>
      </c>
      <c r="D3148">
        <v>904033001</v>
      </c>
      <c r="E3148" t="s">
        <v>1027</v>
      </c>
      <c r="F3148" t="s">
        <v>1028</v>
      </c>
      <c r="G3148" t="s">
        <v>333</v>
      </c>
      <c r="H3148">
        <v>17103</v>
      </c>
      <c r="I3148">
        <v>88.33</v>
      </c>
      <c r="J3148" t="s">
        <v>330</v>
      </c>
      <c r="K3148">
        <v>4</v>
      </c>
      <c r="L3148">
        <v>88.33</v>
      </c>
      <c r="M3148">
        <v>1</v>
      </c>
      <c r="O3148" t="s">
        <v>26</v>
      </c>
      <c r="P3148">
        <v>17103</v>
      </c>
      <c r="Q3148" t="s">
        <v>1553</v>
      </c>
      <c r="R3148" t="s">
        <v>334</v>
      </c>
      <c r="S3148">
        <v>59001</v>
      </c>
      <c r="T3148" t="s">
        <v>336</v>
      </c>
    </row>
    <row r="3149" spans="1:20" x14ac:dyDescent="0.25">
      <c r="A3149" t="s">
        <v>1075</v>
      </c>
      <c r="B3149" t="s">
        <v>765</v>
      </c>
      <c r="D3149">
        <v>901010001</v>
      </c>
      <c r="E3149" t="s">
        <v>900</v>
      </c>
      <c r="F3149" t="s">
        <v>901</v>
      </c>
      <c r="G3149" t="s">
        <v>333</v>
      </c>
      <c r="H3149">
        <v>17103</v>
      </c>
      <c r="I3149">
        <v>88.33</v>
      </c>
      <c r="J3149" t="s">
        <v>330</v>
      </c>
      <c r="K3149">
        <v>13</v>
      </c>
      <c r="L3149">
        <v>88.33</v>
      </c>
      <c r="M3149">
        <v>1</v>
      </c>
      <c r="O3149" t="s">
        <v>26</v>
      </c>
      <c r="P3149">
        <v>17103</v>
      </c>
      <c r="Q3149" t="s">
        <v>1553</v>
      </c>
      <c r="R3149" t="s">
        <v>334</v>
      </c>
      <c r="S3149">
        <v>59001</v>
      </c>
      <c r="T3149" t="s">
        <v>336</v>
      </c>
    </row>
    <row r="3150" spans="1:20" x14ac:dyDescent="0.25">
      <c r="A3150" t="s">
        <v>1076</v>
      </c>
      <c r="B3150" t="s">
        <v>358</v>
      </c>
      <c r="D3150">
        <v>904069010</v>
      </c>
      <c r="E3150" t="s">
        <v>1077</v>
      </c>
      <c r="F3150" t="s">
        <v>1078</v>
      </c>
      <c r="G3150" t="s">
        <v>333</v>
      </c>
      <c r="H3150">
        <v>17103</v>
      </c>
      <c r="I3150">
        <v>88.33</v>
      </c>
      <c r="J3150" t="s">
        <v>330</v>
      </c>
      <c r="K3150">
        <v>4</v>
      </c>
      <c r="L3150">
        <v>88.33</v>
      </c>
      <c r="M3150">
        <v>1</v>
      </c>
      <c r="O3150" t="s">
        <v>26</v>
      </c>
      <c r="P3150">
        <v>17103</v>
      </c>
      <c r="Q3150" t="s">
        <v>1553</v>
      </c>
      <c r="R3150" t="s">
        <v>334</v>
      </c>
      <c r="S3150">
        <v>59001</v>
      </c>
      <c r="T3150" t="s">
        <v>336</v>
      </c>
    </row>
    <row r="3151" spans="1:20" x14ac:dyDescent="0.25">
      <c r="A3151" t="s">
        <v>908</v>
      </c>
      <c r="B3151" t="s">
        <v>503</v>
      </c>
      <c r="D3151">
        <v>905025001</v>
      </c>
      <c r="E3151" t="s">
        <v>909</v>
      </c>
      <c r="F3151" t="s">
        <v>910</v>
      </c>
      <c r="G3151" t="s">
        <v>333</v>
      </c>
      <c r="H3151">
        <v>17103</v>
      </c>
      <c r="I3151">
        <v>176.66</v>
      </c>
      <c r="J3151" t="s">
        <v>330</v>
      </c>
      <c r="K3151">
        <v>26</v>
      </c>
      <c r="L3151">
        <v>88.33</v>
      </c>
      <c r="M3151">
        <v>2</v>
      </c>
      <c r="O3151" t="s">
        <v>26</v>
      </c>
      <c r="P3151">
        <v>17103</v>
      </c>
      <c r="Q3151" t="s">
        <v>1553</v>
      </c>
      <c r="R3151" t="s">
        <v>334</v>
      </c>
      <c r="S3151">
        <v>59001</v>
      </c>
      <c r="T3151" t="s">
        <v>336</v>
      </c>
    </row>
    <row r="3152" spans="1:20" x14ac:dyDescent="0.25">
      <c r="A3152" t="s">
        <v>1083</v>
      </c>
      <c r="B3152" t="s">
        <v>765</v>
      </c>
      <c r="D3152">
        <v>905032001</v>
      </c>
      <c r="E3152" t="s">
        <v>1084</v>
      </c>
      <c r="F3152" t="s">
        <v>1085</v>
      </c>
      <c r="G3152" t="s">
        <v>333</v>
      </c>
      <c r="H3152">
        <v>17103</v>
      </c>
      <c r="I3152">
        <v>176.66</v>
      </c>
      <c r="J3152" t="s">
        <v>330</v>
      </c>
      <c r="K3152">
        <v>3</v>
      </c>
      <c r="L3152">
        <v>88.33</v>
      </c>
      <c r="M3152">
        <v>2</v>
      </c>
      <c r="O3152" t="s">
        <v>26</v>
      </c>
      <c r="P3152">
        <v>17103</v>
      </c>
      <c r="Q3152" t="s">
        <v>1553</v>
      </c>
      <c r="R3152" t="s">
        <v>334</v>
      </c>
      <c r="S3152">
        <v>59001</v>
      </c>
      <c r="T3152" t="s">
        <v>336</v>
      </c>
    </row>
    <row r="3153" spans="1:20" x14ac:dyDescent="0.25">
      <c r="A3153" t="s">
        <v>1144</v>
      </c>
      <c r="B3153" t="s">
        <v>358</v>
      </c>
      <c r="D3153">
        <v>904054001</v>
      </c>
      <c r="E3153" t="s">
        <v>832</v>
      </c>
      <c r="F3153" t="s">
        <v>833</v>
      </c>
      <c r="G3153" t="s">
        <v>333</v>
      </c>
      <c r="H3153">
        <v>17104</v>
      </c>
      <c r="I3153">
        <v>1893</v>
      </c>
      <c r="J3153" t="s">
        <v>330</v>
      </c>
      <c r="K3153">
        <v>10</v>
      </c>
      <c r="L3153">
        <v>1893</v>
      </c>
      <c r="M3153">
        <v>1</v>
      </c>
      <c r="O3153" t="s">
        <v>26</v>
      </c>
      <c r="P3153">
        <v>17104</v>
      </c>
      <c r="Q3153" t="s">
        <v>501</v>
      </c>
      <c r="R3153" t="s">
        <v>334</v>
      </c>
      <c r="S3153">
        <v>59001</v>
      </c>
      <c r="T3153" t="s">
        <v>336</v>
      </c>
    </row>
    <row r="3154" spans="1:20" x14ac:dyDescent="0.25">
      <c r="A3154" t="s">
        <v>1500</v>
      </c>
      <c r="B3154" t="s">
        <v>351</v>
      </c>
      <c r="D3154">
        <v>904054001</v>
      </c>
      <c r="E3154" t="s">
        <v>832</v>
      </c>
      <c r="F3154" t="s">
        <v>833</v>
      </c>
      <c r="G3154" t="s">
        <v>333</v>
      </c>
      <c r="H3154">
        <v>17104</v>
      </c>
      <c r="I3154">
        <v>865.15</v>
      </c>
      <c r="J3154" t="s">
        <v>330</v>
      </c>
      <c r="K3154">
        <v>1</v>
      </c>
      <c r="L3154">
        <v>865.15</v>
      </c>
      <c r="M3154">
        <v>1</v>
      </c>
      <c r="O3154" t="s">
        <v>26</v>
      </c>
      <c r="P3154">
        <v>17104</v>
      </c>
      <c r="Q3154" t="s">
        <v>501</v>
      </c>
      <c r="R3154" t="s">
        <v>334</v>
      </c>
      <c r="S3154">
        <v>59001</v>
      </c>
      <c r="T3154" t="s">
        <v>336</v>
      </c>
    </row>
    <row r="3155" spans="1:20" x14ac:dyDescent="0.25">
      <c r="A3155" t="s">
        <v>1264</v>
      </c>
      <c r="B3155" t="s">
        <v>924</v>
      </c>
      <c r="D3155">
        <v>904054001</v>
      </c>
      <c r="E3155" t="s">
        <v>832</v>
      </c>
      <c r="F3155" t="s">
        <v>833</v>
      </c>
      <c r="G3155" t="s">
        <v>333</v>
      </c>
      <c r="H3155">
        <v>17104</v>
      </c>
      <c r="I3155">
        <v>1708</v>
      </c>
      <c r="J3155" t="s">
        <v>330</v>
      </c>
      <c r="K3155">
        <v>3</v>
      </c>
      <c r="L3155">
        <v>1708</v>
      </c>
      <c r="M3155">
        <v>1</v>
      </c>
      <c r="O3155" t="s">
        <v>26</v>
      </c>
      <c r="P3155">
        <v>17104</v>
      </c>
      <c r="Q3155" t="s">
        <v>501</v>
      </c>
      <c r="R3155" t="s">
        <v>334</v>
      </c>
      <c r="S3155">
        <v>59001</v>
      </c>
      <c r="T3155" t="s">
        <v>336</v>
      </c>
    </row>
    <row r="3156" spans="1:20" x14ac:dyDescent="0.25">
      <c r="A3156" t="s">
        <v>1297</v>
      </c>
      <c r="B3156" t="s">
        <v>887</v>
      </c>
      <c r="D3156">
        <v>908013010</v>
      </c>
      <c r="E3156" t="s">
        <v>766</v>
      </c>
      <c r="F3156" t="s">
        <v>767</v>
      </c>
      <c r="G3156" t="s">
        <v>333</v>
      </c>
      <c r="H3156">
        <v>17104</v>
      </c>
      <c r="I3156">
        <v>808.7</v>
      </c>
      <c r="J3156" t="s">
        <v>330</v>
      </c>
      <c r="K3156">
        <v>15</v>
      </c>
      <c r="L3156">
        <v>808.7</v>
      </c>
      <c r="M3156">
        <v>1</v>
      </c>
      <c r="O3156" t="s">
        <v>26</v>
      </c>
      <c r="P3156">
        <v>17104</v>
      </c>
      <c r="Q3156" t="s">
        <v>501</v>
      </c>
      <c r="R3156" t="s">
        <v>334</v>
      </c>
      <c r="S3156">
        <v>59001</v>
      </c>
      <c r="T3156" t="s">
        <v>336</v>
      </c>
    </row>
    <row r="3157" spans="1:20" x14ac:dyDescent="0.25">
      <c r="A3157" t="s">
        <v>1147</v>
      </c>
      <c r="B3157" t="s">
        <v>358</v>
      </c>
      <c r="D3157">
        <v>909090050</v>
      </c>
      <c r="E3157" t="s">
        <v>777</v>
      </c>
      <c r="F3157" t="s">
        <v>778</v>
      </c>
      <c r="G3157" t="s">
        <v>333</v>
      </c>
      <c r="H3157">
        <v>17104</v>
      </c>
      <c r="I3157">
        <v>1708</v>
      </c>
      <c r="J3157" t="s">
        <v>330</v>
      </c>
      <c r="K3157">
        <v>9</v>
      </c>
      <c r="L3157">
        <v>1708</v>
      </c>
      <c r="M3157">
        <v>1</v>
      </c>
      <c r="O3157" t="s">
        <v>26</v>
      </c>
      <c r="P3157">
        <v>17104</v>
      </c>
      <c r="Q3157" t="s">
        <v>501</v>
      </c>
      <c r="R3157" t="s">
        <v>334</v>
      </c>
      <c r="S3157">
        <v>59001</v>
      </c>
      <c r="T3157" t="s">
        <v>336</v>
      </c>
    </row>
    <row r="3158" spans="1:20" x14ac:dyDescent="0.25">
      <c r="A3158" t="s">
        <v>1554</v>
      </c>
      <c r="B3158" t="s">
        <v>349</v>
      </c>
      <c r="D3158">
        <v>909038000</v>
      </c>
      <c r="E3158" t="s">
        <v>862</v>
      </c>
      <c r="F3158" t="s">
        <v>863</v>
      </c>
      <c r="G3158" t="s">
        <v>333</v>
      </c>
      <c r="H3158">
        <v>17104</v>
      </c>
      <c r="I3158">
        <v>808.7</v>
      </c>
      <c r="J3158" t="s">
        <v>330</v>
      </c>
      <c r="K3158">
        <v>1</v>
      </c>
      <c r="L3158">
        <v>808.7</v>
      </c>
      <c r="M3158">
        <v>1</v>
      </c>
      <c r="O3158" t="s">
        <v>26</v>
      </c>
      <c r="P3158">
        <v>17104</v>
      </c>
      <c r="Q3158" t="s">
        <v>501</v>
      </c>
      <c r="R3158" t="s">
        <v>334</v>
      </c>
      <c r="S3158">
        <v>59001</v>
      </c>
      <c r="T3158" t="s">
        <v>336</v>
      </c>
    </row>
    <row r="3159" spans="1:20" x14ac:dyDescent="0.25">
      <c r="A3159" t="s">
        <v>1123</v>
      </c>
      <c r="B3159" t="s">
        <v>1000</v>
      </c>
      <c r="D3159">
        <v>909038000</v>
      </c>
      <c r="E3159" t="s">
        <v>862</v>
      </c>
      <c r="F3159" t="s">
        <v>863</v>
      </c>
      <c r="G3159" t="s">
        <v>333</v>
      </c>
      <c r="H3159">
        <v>17104</v>
      </c>
      <c r="I3159">
        <v>1708</v>
      </c>
      <c r="J3159" t="s">
        <v>330</v>
      </c>
      <c r="K3159">
        <v>11</v>
      </c>
      <c r="L3159">
        <v>1708</v>
      </c>
      <c r="M3159">
        <v>1</v>
      </c>
      <c r="O3159" t="s">
        <v>26</v>
      </c>
      <c r="P3159">
        <v>17104</v>
      </c>
      <c r="Q3159" t="s">
        <v>501</v>
      </c>
      <c r="R3159" t="s">
        <v>334</v>
      </c>
      <c r="S3159">
        <v>59001</v>
      </c>
      <c r="T3159" t="s">
        <v>336</v>
      </c>
    </row>
    <row r="3160" spans="1:20" x14ac:dyDescent="0.25">
      <c r="A3160" t="s">
        <v>993</v>
      </c>
      <c r="B3160" t="s">
        <v>849</v>
      </c>
      <c r="D3160">
        <v>908030001</v>
      </c>
      <c r="E3160" t="s">
        <v>793</v>
      </c>
      <c r="F3160" t="s">
        <v>794</v>
      </c>
      <c r="G3160" t="s">
        <v>333</v>
      </c>
      <c r="H3160">
        <v>17104</v>
      </c>
      <c r="I3160">
        <v>1708</v>
      </c>
      <c r="J3160" t="s">
        <v>330</v>
      </c>
      <c r="K3160">
        <v>9</v>
      </c>
      <c r="L3160">
        <v>1708</v>
      </c>
      <c r="M3160">
        <v>1</v>
      </c>
      <c r="O3160" t="s">
        <v>26</v>
      </c>
      <c r="P3160">
        <v>17104</v>
      </c>
      <c r="Q3160" t="s">
        <v>501</v>
      </c>
      <c r="R3160" t="s">
        <v>334</v>
      </c>
      <c r="S3160">
        <v>59001</v>
      </c>
      <c r="T3160" t="s">
        <v>336</v>
      </c>
    </row>
    <row r="3161" spans="1:20" x14ac:dyDescent="0.25">
      <c r="A3161" t="s">
        <v>1095</v>
      </c>
      <c r="B3161" t="s">
        <v>611</v>
      </c>
      <c r="D3161">
        <v>908030001</v>
      </c>
      <c r="E3161" t="s">
        <v>793</v>
      </c>
      <c r="F3161" t="s">
        <v>797</v>
      </c>
      <c r="G3161" t="s">
        <v>333</v>
      </c>
      <c r="H3161">
        <v>17104</v>
      </c>
      <c r="I3161">
        <v>865.15</v>
      </c>
      <c r="J3161" t="s">
        <v>330</v>
      </c>
      <c r="K3161">
        <v>5</v>
      </c>
      <c r="L3161">
        <v>865.15</v>
      </c>
      <c r="M3161">
        <v>1</v>
      </c>
      <c r="O3161" t="s">
        <v>26</v>
      </c>
      <c r="P3161">
        <v>17104</v>
      </c>
      <c r="Q3161" t="s">
        <v>501</v>
      </c>
      <c r="R3161" t="s">
        <v>334</v>
      </c>
      <c r="S3161">
        <v>59001</v>
      </c>
      <c r="T3161" t="s">
        <v>336</v>
      </c>
    </row>
    <row r="3162" spans="1:20" x14ac:dyDescent="0.25">
      <c r="A3162" t="s">
        <v>1459</v>
      </c>
      <c r="B3162" t="s">
        <v>441</v>
      </c>
      <c r="D3162">
        <v>908030080</v>
      </c>
      <c r="E3162" t="s">
        <v>785</v>
      </c>
      <c r="F3162" t="s">
        <v>1460</v>
      </c>
      <c r="G3162" t="s">
        <v>333</v>
      </c>
      <c r="H3162">
        <v>17104</v>
      </c>
      <c r="I3162">
        <v>787</v>
      </c>
      <c r="J3162" t="s">
        <v>330</v>
      </c>
      <c r="K3162">
        <v>18</v>
      </c>
      <c r="L3162">
        <v>787</v>
      </c>
      <c r="M3162">
        <v>1</v>
      </c>
      <c r="O3162" t="s">
        <v>26</v>
      </c>
      <c r="P3162">
        <v>17104</v>
      </c>
      <c r="Q3162" t="s">
        <v>501</v>
      </c>
      <c r="R3162" t="s">
        <v>334</v>
      </c>
      <c r="S3162">
        <v>59001</v>
      </c>
      <c r="T3162" t="s">
        <v>336</v>
      </c>
    </row>
    <row r="3163" spans="1:20" x14ac:dyDescent="0.25">
      <c r="A3163" t="s">
        <v>888</v>
      </c>
      <c r="B3163" t="s">
        <v>568</v>
      </c>
      <c r="D3163">
        <v>904017050</v>
      </c>
      <c r="E3163" t="s">
        <v>889</v>
      </c>
      <c r="F3163" t="s">
        <v>890</v>
      </c>
      <c r="G3163" t="s">
        <v>333</v>
      </c>
      <c r="H3163">
        <v>17104</v>
      </c>
      <c r="I3163">
        <v>865.15</v>
      </c>
      <c r="J3163" t="s">
        <v>330</v>
      </c>
      <c r="K3163">
        <v>5</v>
      </c>
      <c r="L3163">
        <v>865.15</v>
      </c>
      <c r="M3163">
        <v>1</v>
      </c>
      <c r="O3163" t="s">
        <v>26</v>
      </c>
      <c r="P3163">
        <v>17104</v>
      </c>
      <c r="Q3163" t="s">
        <v>501</v>
      </c>
      <c r="R3163" t="s">
        <v>334</v>
      </c>
      <c r="S3163">
        <v>59001</v>
      </c>
      <c r="T3163" t="s">
        <v>336</v>
      </c>
    </row>
    <row r="3164" spans="1:20" x14ac:dyDescent="0.25">
      <c r="A3164" t="s">
        <v>1216</v>
      </c>
      <c r="B3164" t="s">
        <v>358</v>
      </c>
      <c r="D3164">
        <v>909090030</v>
      </c>
      <c r="E3164" t="s">
        <v>896</v>
      </c>
      <c r="F3164" t="s">
        <v>897</v>
      </c>
      <c r="G3164" t="s">
        <v>333</v>
      </c>
      <c r="H3164">
        <v>17104</v>
      </c>
      <c r="I3164">
        <v>1893</v>
      </c>
      <c r="J3164" t="s">
        <v>330</v>
      </c>
      <c r="K3164">
        <v>12</v>
      </c>
      <c r="L3164">
        <v>1893</v>
      </c>
      <c r="M3164">
        <v>1</v>
      </c>
      <c r="O3164" t="s">
        <v>26</v>
      </c>
      <c r="P3164">
        <v>17104</v>
      </c>
      <c r="Q3164" t="s">
        <v>501</v>
      </c>
      <c r="R3164" t="s">
        <v>334</v>
      </c>
      <c r="S3164">
        <v>59001</v>
      </c>
      <c r="T3164" t="s">
        <v>336</v>
      </c>
    </row>
    <row r="3165" spans="1:20" x14ac:dyDescent="0.25">
      <c r="A3165" t="s">
        <v>825</v>
      </c>
      <c r="B3165" t="s">
        <v>358</v>
      </c>
      <c r="D3165">
        <v>904047001</v>
      </c>
      <c r="E3165" t="s">
        <v>826</v>
      </c>
      <c r="F3165" t="s">
        <v>827</v>
      </c>
      <c r="G3165" t="s">
        <v>333</v>
      </c>
      <c r="H3165">
        <v>17104</v>
      </c>
      <c r="I3165">
        <v>787</v>
      </c>
      <c r="J3165" t="s">
        <v>330</v>
      </c>
      <c r="K3165">
        <v>10</v>
      </c>
      <c r="L3165">
        <v>787</v>
      </c>
      <c r="M3165">
        <v>1</v>
      </c>
      <c r="O3165" t="s">
        <v>26</v>
      </c>
      <c r="P3165">
        <v>17104</v>
      </c>
      <c r="Q3165" t="s">
        <v>501</v>
      </c>
      <c r="R3165" t="s">
        <v>334</v>
      </c>
      <c r="S3165">
        <v>59001</v>
      </c>
      <c r="T3165" t="s">
        <v>336</v>
      </c>
    </row>
    <row r="3166" spans="1:20" x14ac:dyDescent="0.25">
      <c r="A3166" t="s">
        <v>1144</v>
      </c>
      <c r="B3166" t="s">
        <v>358</v>
      </c>
      <c r="D3166">
        <v>904054001</v>
      </c>
      <c r="E3166" t="s">
        <v>832</v>
      </c>
      <c r="F3166" t="s">
        <v>833</v>
      </c>
      <c r="G3166" t="s">
        <v>333</v>
      </c>
      <c r="H3166">
        <v>17105</v>
      </c>
      <c r="I3166">
        <v>279.60000000000002</v>
      </c>
      <c r="J3166" t="s">
        <v>330</v>
      </c>
      <c r="K3166">
        <v>12</v>
      </c>
      <c r="L3166">
        <v>279.60000000000002</v>
      </c>
      <c r="M3166">
        <v>1</v>
      </c>
      <c r="O3166" t="s">
        <v>26</v>
      </c>
      <c r="P3166">
        <v>17105</v>
      </c>
      <c r="Q3166" t="s">
        <v>387</v>
      </c>
      <c r="R3166" t="s">
        <v>334</v>
      </c>
      <c r="S3166">
        <v>59001</v>
      </c>
      <c r="T3166" t="s">
        <v>336</v>
      </c>
    </row>
    <row r="3167" spans="1:20" x14ac:dyDescent="0.25">
      <c r="A3167" t="s">
        <v>1500</v>
      </c>
      <c r="B3167" t="s">
        <v>351</v>
      </c>
      <c r="D3167">
        <v>904054001</v>
      </c>
      <c r="E3167" t="s">
        <v>832</v>
      </c>
      <c r="F3167" t="s">
        <v>833</v>
      </c>
      <c r="G3167" t="s">
        <v>333</v>
      </c>
      <c r="H3167">
        <v>17105</v>
      </c>
      <c r="I3167">
        <v>472.8</v>
      </c>
      <c r="J3167" t="s">
        <v>330</v>
      </c>
      <c r="K3167">
        <v>2</v>
      </c>
      <c r="L3167">
        <v>236.4</v>
      </c>
      <c r="M3167">
        <v>2</v>
      </c>
      <c r="O3167" t="s">
        <v>26</v>
      </c>
      <c r="P3167">
        <v>17105</v>
      </c>
      <c r="Q3167" t="s">
        <v>387</v>
      </c>
      <c r="R3167" t="s">
        <v>334</v>
      </c>
      <c r="S3167">
        <v>59001</v>
      </c>
      <c r="T3167" t="s">
        <v>336</v>
      </c>
    </row>
    <row r="3168" spans="1:20" x14ac:dyDescent="0.25">
      <c r="A3168" t="s">
        <v>1264</v>
      </c>
      <c r="B3168" t="s">
        <v>924</v>
      </c>
      <c r="D3168">
        <v>904054001</v>
      </c>
      <c r="E3168" t="s">
        <v>832</v>
      </c>
      <c r="F3168" t="s">
        <v>833</v>
      </c>
      <c r="G3168" t="s">
        <v>333</v>
      </c>
      <c r="H3168">
        <v>17105</v>
      </c>
      <c r="I3168">
        <v>559.20000000000005</v>
      </c>
      <c r="J3168" t="s">
        <v>330</v>
      </c>
      <c r="K3168">
        <v>4</v>
      </c>
      <c r="L3168">
        <v>279.60000000000002</v>
      </c>
      <c r="M3168">
        <v>2</v>
      </c>
      <c r="O3168" t="s">
        <v>26</v>
      </c>
      <c r="P3168">
        <v>17105</v>
      </c>
      <c r="Q3168" t="s">
        <v>387</v>
      </c>
      <c r="R3168" t="s">
        <v>334</v>
      </c>
      <c r="S3168">
        <v>59001</v>
      </c>
      <c r="T3168" t="s">
        <v>336</v>
      </c>
    </row>
    <row r="3169" spans="1:20" x14ac:dyDescent="0.25">
      <c r="A3169" t="s">
        <v>932</v>
      </c>
      <c r="B3169" t="s">
        <v>933</v>
      </c>
      <c r="D3169">
        <v>903044001</v>
      </c>
      <c r="E3169" t="s">
        <v>928</v>
      </c>
      <c r="F3169" t="s">
        <v>929</v>
      </c>
      <c r="G3169" t="s">
        <v>333</v>
      </c>
      <c r="H3169">
        <v>17105</v>
      </c>
      <c r="I3169">
        <v>236.4</v>
      </c>
      <c r="J3169" t="s">
        <v>330</v>
      </c>
      <c r="K3169">
        <v>7</v>
      </c>
      <c r="L3169">
        <v>236.4</v>
      </c>
      <c r="M3169">
        <v>1</v>
      </c>
      <c r="O3169" t="s">
        <v>26</v>
      </c>
      <c r="P3169">
        <v>17105</v>
      </c>
      <c r="Q3169" t="s">
        <v>387</v>
      </c>
      <c r="R3169" t="s">
        <v>334</v>
      </c>
      <c r="S3169">
        <v>59001</v>
      </c>
      <c r="T3169" t="s">
        <v>336</v>
      </c>
    </row>
    <row r="3170" spans="1:20" x14ac:dyDescent="0.25">
      <c r="A3170" t="s">
        <v>1114</v>
      </c>
      <c r="B3170" t="s">
        <v>347</v>
      </c>
      <c r="D3170">
        <v>904054010</v>
      </c>
      <c r="E3170" t="s">
        <v>751</v>
      </c>
      <c r="F3170" t="s">
        <v>752</v>
      </c>
      <c r="G3170" t="s">
        <v>333</v>
      </c>
      <c r="H3170">
        <v>17105</v>
      </c>
      <c r="I3170">
        <v>2236.8000000000002</v>
      </c>
      <c r="J3170" t="s">
        <v>330</v>
      </c>
      <c r="K3170">
        <v>13</v>
      </c>
      <c r="L3170">
        <v>279.60000000000002</v>
      </c>
      <c r="M3170">
        <v>8</v>
      </c>
      <c r="O3170" t="s">
        <v>26</v>
      </c>
      <c r="P3170">
        <v>17105</v>
      </c>
      <c r="Q3170" t="s">
        <v>387</v>
      </c>
      <c r="R3170" t="s">
        <v>334</v>
      </c>
      <c r="S3170">
        <v>59001</v>
      </c>
      <c r="T3170" t="s">
        <v>336</v>
      </c>
    </row>
    <row r="3171" spans="1:20" x14ac:dyDescent="0.25">
      <c r="A3171" t="s">
        <v>1297</v>
      </c>
      <c r="B3171" t="s">
        <v>887</v>
      </c>
      <c r="D3171">
        <v>908013010</v>
      </c>
      <c r="E3171" t="s">
        <v>766</v>
      </c>
      <c r="F3171" t="s">
        <v>767</v>
      </c>
      <c r="G3171" t="s">
        <v>333</v>
      </c>
      <c r="H3171">
        <v>17105</v>
      </c>
      <c r="I3171">
        <v>151.25</v>
      </c>
      <c r="J3171" t="s">
        <v>330</v>
      </c>
      <c r="K3171">
        <v>16</v>
      </c>
      <c r="L3171">
        <v>30.25</v>
      </c>
      <c r="M3171">
        <v>5</v>
      </c>
      <c r="O3171" t="s">
        <v>26</v>
      </c>
      <c r="P3171">
        <v>17105</v>
      </c>
      <c r="Q3171" t="s">
        <v>387</v>
      </c>
      <c r="R3171" t="s">
        <v>334</v>
      </c>
      <c r="S3171">
        <v>59001</v>
      </c>
      <c r="T3171" t="s">
        <v>336</v>
      </c>
    </row>
    <row r="3172" spans="1:20" x14ac:dyDescent="0.25">
      <c r="A3172" t="s">
        <v>1444</v>
      </c>
      <c r="B3172" t="s">
        <v>611</v>
      </c>
      <c r="D3172">
        <v>906000000</v>
      </c>
      <c r="E3172" t="s">
        <v>850</v>
      </c>
      <c r="F3172" t="s">
        <v>851</v>
      </c>
      <c r="G3172" t="s">
        <v>333</v>
      </c>
      <c r="H3172">
        <v>17105</v>
      </c>
      <c r="I3172">
        <v>709.2</v>
      </c>
      <c r="J3172" t="s">
        <v>330</v>
      </c>
      <c r="K3172">
        <v>7</v>
      </c>
      <c r="L3172">
        <v>236.4</v>
      </c>
      <c r="M3172">
        <v>3</v>
      </c>
      <c r="O3172" t="s">
        <v>26</v>
      </c>
      <c r="P3172">
        <v>17105</v>
      </c>
      <c r="Q3172" t="s">
        <v>387</v>
      </c>
      <c r="R3172" t="s">
        <v>334</v>
      </c>
      <c r="S3172">
        <v>59001</v>
      </c>
      <c r="T3172" t="s">
        <v>336</v>
      </c>
    </row>
    <row r="3173" spans="1:20" x14ac:dyDescent="0.25">
      <c r="A3173" t="s">
        <v>1374</v>
      </c>
      <c r="B3173" t="s">
        <v>792</v>
      </c>
      <c r="D3173">
        <v>909090090</v>
      </c>
      <c r="E3173" t="s">
        <v>1310</v>
      </c>
      <c r="F3173" t="s">
        <v>1311</v>
      </c>
      <c r="G3173" t="s">
        <v>333</v>
      </c>
      <c r="H3173">
        <v>17105</v>
      </c>
      <c r="I3173">
        <v>279.60000000000002</v>
      </c>
      <c r="J3173" t="s">
        <v>330</v>
      </c>
      <c r="K3173">
        <v>6</v>
      </c>
      <c r="L3173">
        <v>279.60000000000002</v>
      </c>
      <c r="M3173">
        <v>1</v>
      </c>
      <c r="O3173" t="s">
        <v>26</v>
      </c>
      <c r="P3173">
        <v>17105</v>
      </c>
      <c r="Q3173" t="s">
        <v>387</v>
      </c>
      <c r="R3173" t="s">
        <v>334</v>
      </c>
      <c r="S3173">
        <v>59001</v>
      </c>
      <c r="T3173" t="s">
        <v>336</v>
      </c>
    </row>
    <row r="3174" spans="1:20" x14ac:dyDescent="0.25">
      <c r="A3174" t="s">
        <v>961</v>
      </c>
      <c r="B3174" t="s">
        <v>761</v>
      </c>
      <c r="D3174">
        <v>903062040</v>
      </c>
      <c r="E3174" t="s">
        <v>962</v>
      </c>
      <c r="F3174" t="s">
        <v>963</v>
      </c>
      <c r="G3174" t="s">
        <v>333</v>
      </c>
      <c r="H3174">
        <v>17105</v>
      </c>
      <c r="I3174">
        <v>1398</v>
      </c>
      <c r="J3174" t="s">
        <v>330</v>
      </c>
      <c r="K3174">
        <v>5</v>
      </c>
      <c r="L3174">
        <v>279.60000000000002</v>
      </c>
      <c r="M3174">
        <v>5</v>
      </c>
      <c r="O3174" t="s">
        <v>26</v>
      </c>
      <c r="P3174">
        <v>17105</v>
      </c>
      <c r="Q3174" t="s">
        <v>387</v>
      </c>
      <c r="R3174" t="s">
        <v>334</v>
      </c>
      <c r="S3174">
        <v>59001</v>
      </c>
      <c r="T3174" t="s">
        <v>336</v>
      </c>
    </row>
    <row r="3175" spans="1:20" x14ac:dyDescent="0.25">
      <c r="A3175" t="s">
        <v>1147</v>
      </c>
      <c r="B3175" t="s">
        <v>358</v>
      </c>
      <c r="D3175">
        <v>909090050</v>
      </c>
      <c r="E3175" t="s">
        <v>777</v>
      </c>
      <c r="F3175" t="s">
        <v>778</v>
      </c>
      <c r="G3175" t="s">
        <v>333</v>
      </c>
      <c r="H3175">
        <v>17105</v>
      </c>
      <c r="I3175">
        <v>838.8</v>
      </c>
      <c r="J3175" t="s">
        <v>330</v>
      </c>
      <c r="K3175">
        <v>10</v>
      </c>
      <c r="L3175">
        <v>279.60000000000002</v>
      </c>
      <c r="M3175">
        <v>3</v>
      </c>
      <c r="O3175" t="s">
        <v>26</v>
      </c>
      <c r="P3175">
        <v>17105</v>
      </c>
      <c r="Q3175" t="s">
        <v>387</v>
      </c>
      <c r="R3175" t="s">
        <v>334</v>
      </c>
      <c r="S3175">
        <v>59001</v>
      </c>
      <c r="T3175" t="s">
        <v>336</v>
      </c>
    </row>
    <row r="3176" spans="1:20" x14ac:dyDescent="0.25">
      <c r="A3176" t="s">
        <v>1365</v>
      </c>
      <c r="B3176" t="s">
        <v>769</v>
      </c>
      <c r="D3176">
        <v>901010020</v>
      </c>
      <c r="E3176" t="s">
        <v>762</v>
      </c>
      <c r="F3176" t="s">
        <v>783</v>
      </c>
      <c r="G3176" t="s">
        <v>333</v>
      </c>
      <c r="H3176">
        <v>17105</v>
      </c>
      <c r="I3176">
        <v>838.8</v>
      </c>
      <c r="J3176" t="s">
        <v>330</v>
      </c>
      <c r="K3176">
        <v>3</v>
      </c>
      <c r="L3176">
        <v>279.60000000000002</v>
      </c>
      <c r="M3176">
        <v>3</v>
      </c>
      <c r="O3176" t="s">
        <v>26</v>
      </c>
      <c r="P3176">
        <v>17105</v>
      </c>
      <c r="Q3176" t="s">
        <v>387</v>
      </c>
      <c r="R3176" t="s">
        <v>334</v>
      </c>
      <c r="S3176">
        <v>59001</v>
      </c>
      <c r="T3176" t="s">
        <v>336</v>
      </c>
    </row>
    <row r="3177" spans="1:20" x14ac:dyDescent="0.25">
      <c r="A3177" t="s">
        <v>1554</v>
      </c>
      <c r="B3177" t="s">
        <v>349</v>
      </c>
      <c r="D3177">
        <v>909038000</v>
      </c>
      <c r="E3177" t="s">
        <v>862</v>
      </c>
      <c r="F3177" t="s">
        <v>863</v>
      </c>
      <c r="G3177" t="s">
        <v>333</v>
      </c>
      <c r="H3177">
        <v>17105</v>
      </c>
      <c r="I3177">
        <v>1555</v>
      </c>
      <c r="J3177" t="s">
        <v>330</v>
      </c>
      <c r="K3177">
        <v>2</v>
      </c>
      <c r="L3177">
        <v>311</v>
      </c>
      <c r="M3177">
        <v>5</v>
      </c>
      <c r="O3177" t="s">
        <v>26</v>
      </c>
      <c r="P3177">
        <v>17105</v>
      </c>
      <c r="Q3177" t="s">
        <v>387</v>
      </c>
      <c r="R3177" t="s">
        <v>334</v>
      </c>
      <c r="S3177">
        <v>59001</v>
      </c>
      <c r="T3177" t="s">
        <v>336</v>
      </c>
    </row>
    <row r="3178" spans="1:20" x14ac:dyDescent="0.25">
      <c r="A3178" t="s">
        <v>1123</v>
      </c>
      <c r="B3178" t="s">
        <v>1000</v>
      </c>
      <c r="D3178">
        <v>909038000</v>
      </c>
      <c r="E3178" t="s">
        <v>862</v>
      </c>
      <c r="F3178" t="s">
        <v>863</v>
      </c>
      <c r="G3178" t="s">
        <v>333</v>
      </c>
      <c r="H3178">
        <v>17105</v>
      </c>
      <c r="I3178">
        <v>838.8</v>
      </c>
      <c r="J3178" t="s">
        <v>330</v>
      </c>
      <c r="K3178">
        <v>12</v>
      </c>
      <c r="L3178">
        <v>279.60000000000002</v>
      </c>
      <c r="M3178">
        <v>3</v>
      </c>
      <c r="O3178" t="s">
        <v>26</v>
      </c>
      <c r="P3178">
        <v>17105</v>
      </c>
      <c r="Q3178" t="s">
        <v>387</v>
      </c>
      <c r="R3178" t="s">
        <v>334</v>
      </c>
      <c r="S3178">
        <v>59001</v>
      </c>
      <c r="T3178" t="s">
        <v>336</v>
      </c>
    </row>
    <row r="3179" spans="1:20" x14ac:dyDescent="0.25">
      <c r="A3179" t="s">
        <v>993</v>
      </c>
      <c r="B3179" t="s">
        <v>849</v>
      </c>
      <c r="D3179">
        <v>908030001</v>
      </c>
      <c r="E3179" t="s">
        <v>793</v>
      </c>
      <c r="F3179" t="s">
        <v>794</v>
      </c>
      <c r="G3179" t="s">
        <v>333</v>
      </c>
      <c r="H3179">
        <v>17105</v>
      </c>
      <c r="I3179">
        <v>709.2</v>
      </c>
      <c r="J3179" t="s">
        <v>330</v>
      </c>
      <c r="K3179">
        <v>10</v>
      </c>
      <c r="L3179">
        <v>236.4</v>
      </c>
      <c r="M3179">
        <v>3</v>
      </c>
      <c r="O3179" t="s">
        <v>26</v>
      </c>
      <c r="P3179">
        <v>17105</v>
      </c>
      <c r="Q3179" t="s">
        <v>387</v>
      </c>
      <c r="R3179" t="s">
        <v>334</v>
      </c>
      <c r="S3179">
        <v>59001</v>
      </c>
      <c r="T3179" t="s">
        <v>336</v>
      </c>
    </row>
    <row r="3180" spans="1:20" x14ac:dyDescent="0.25">
      <c r="A3180" t="s">
        <v>1555</v>
      </c>
      <c r="B3180" t="s">
        <v>503</v>
      </c>
      <c r="D3180">
        <v>903062010</v>
      </c>
      <c r="E3180" t="s">
        <v>1248</v>
      </c>
      <c r="F3180" t="s">
        <v>1249</v>
      </c>
      <c r="G3180" t="s">
        <v>333</v>
      </c>
      <c r="H3180">
        <v>17105</v>
      </c>
      <c r="I3180">
        <v>709.2</v>
      </c>
      <c r="J3180" t="s">
        <v>330</v>
      </c>
      <c r="K3180">
        <v>7</v>
      </c>
      <c r="L3180">
        <v>236.4</v>
      </c>
      <c r="M3180">
        <v>3</v>
      </c>
      <c r="O3180" t="s">
        <v>26</v>
      </c>
      <c r="P3180">
        <v>17105</v>
      </c>
      <c r="Q3180" t="s">
        <v>387</v>
      </c>
      <c r="R3180" t="s">
        <v>334</v>
      </c>
      <c r="S3180">
        <v>59001</v>
      </c>
      <c r="T3180" t="s">
        <v>336</v>
      </c>
    </row>
    <row r="3181" spans="1:20" x14ac:dyDescent="0.25">
      <c r="A3181" t="s">
        <v>888</v>
      </c>
      <c r="B3181" t="s">
        <v>568</v>
      </c>
      <c r="D3181">
        <v>904017050</v>
      </c>
      <c r="E3181" t="s">
        <v>889</v>
      </c>
      <c r="F3181" t="s">
        <v>890</v>
      </c>
      <c r="G3181" t="s">
        <v>333</v>
      </c>
      <c r="H3181">
        <v>17105</v>
      </c>
      <c r="I3181">
        <v>472.8</v>
      </c>
      <c r="J3181" t="s">
        <v>330</v>
      </c>
      <c r="K3181">
        <v>7</v>
      </c>
      <c r="L3181">
        <v>236.4</v>
      </c>
      <c r="M3181">
        <v>2</v>
      </c>
      <c r="O3181" t="s">
        <v>26</v>
      </c>
      <c r="P3181">
        <v>17105</v>
      </c>
      <c r="Q3181" t="s">
        <v>387</v>
      </c>
      <c r="R3181" t="s">
        <v>334</v>
      </c>
      <c r="S3181">
        <v>59001</v>
      </c>
      <c r="T3181" t="s">
        <v>336</v>
      </c>
    </row>
    <row r="3182" spans="1:20" x14ac:dyDescent="0.25">
      <c r="A3182" t="s">
        <v>1216</v>
      </c>
      <c r="B3182" t="s">
        <v>358</v>
      </c>
      <c r="D3182">
        <v>909090030</v>
      </c>
      <c r="E3182" t="s">
        <v>896</v>
      </c>
      <c r="F3182" t="s">
        <v>897</v>
      </c>
      <c r="G3182" t="s">
        <v>333</v>
      </c>
      <c r="H3182">
        <v>17105</v>
      </c>
      <c r="I3182">
        <v>559.20000000000005</v>
      </c>
      <c r="J3182" t="s">
        <v>330</v>
      </c>
      <c r="K3182">
        <v>13</v>
      </c>
      <c r="L3182">
        <v>279.60000000000002</v>
      </c>
      <c r="M3182">
        <v>2</v>
      </c>
      <c r="O3182" t="s">
        <v>26</v>
      </c>
      <c r="P3182">
        <v>17105</v>
      </c>
      <c r="Q3182" t="s">
        <v>387</v>
      </c>
      <c r="R3182" t="s">
        <v>334</v>
      </c>
      <c r="S3182">
        <v>59001</v>
      </c>
      <c r="T3182" t="s">
        <v>336</v>
      </c>
    </row>
    <row r="3183" spans="1:20" x14ac:dyDescent="0.25">
      <c r="A3183" t="s">
        <v>1288</v>
      </c>
      <c r="B3183" t="s">
        <v>792</v>
      </c>
      <c r="D3183">
        <v>909090030</v>
      </c>
      <c r="E3183" t="s">
        <v>896</v>
      </c>
      <c r="F3183" t="s">
        <v>897</v>
      </c>
      <c r="G3183" t="s">
        <v>333</v>
      </c>
      <c r="H3183">
        <v>17105</v>
      </c>
      <c r="I3183">
        <v>559.20000000000005</v>
      </c>
      <c r="J3183" t="s">
        <v>330</v>
      </c>
      <c r="K3183">
        <v>6</v>
      </c>
      <c r="L3183">
        <v>279.60000000000002</v>
      </c>
      <c r="M3183">
        <v>2</v>
      </c>
      <c r="O3183" t="s">
        <v>26</v>
      </c>
      <c r="P3183">
        <v>17105</v>
      </c>
      <c r="Q3183" t="s">
        <v>387</v>
      </c>
      <c r="R3183" t="s">
        <v>334</v>
      </c>
      <c r="S3183">
        <v>59001</v>
      </c>
      <c r="T3183" t="s">
        <v>336</v>
      </c>
    </row>
    <row r="3184" spans="1:20" x14ac:dyDescent="0.25">
      <c r="A3184" t="s">
        <v>1556</v>
      </c>
      <c r="B3184" t="s">
        <v>608</v>
      </c>
      <c r="D3184">
        <v>909090030</v>
      </c>
      <c r="E3184" t="s">
        <v>896</v>
      </c>
      <c r="F3184" t="s">
        <v>897</v>
      </c>
      <c r="G3184" t="s">
        <v>333</v>
      </c>
      <c r="H3184">
        <v>17105</v>
      </c>
      <c r="I3184">
        <v>121</v>
      </c>
      <c r="J3184" t="s">
        <v>330</v>
      </c>
      <c r="K3184">
        <v>2</v>
      </c>
      <c r="L3184">
        <v>30.25</v>
      </c>
      <c r="M3184">
        <v>4</v>
      </c>
      <c r="O3184" t="s">
        <v>26</v>
      </c>
      <c r="P3184">
        <v>17105</v>
      </c>
      <c r="Q3184" t="s">
        <v>387</v>
      </c>
      <c r="R3184" t="s">
        <v>334</v>
      </c>
      <c r="S3184">
        <v>59001</v>
      </c>
      <c r="T3184" t="s">
        <v>336</v>
      </c>
    </row>
    <row r="3185" spans="1:20" x14ac:dyDescent="0.25">
      <c r="A3185" t="s">
        <v>1289</v>
      </c>
      <c r="B3185" t="s">
        <v>887</v>
      </c>
      <c r="D3185">
        <v>903034001</v>
      </c>
      <c r="E3185" t="s">
        <v>892</v>
      </c>
      <c r="F3185" t="s">
        <v>893</v>
      </c>
      <c r="G3185" t="s">
        <v>333</v>
      </c>
      <c r="H3185">
        <v>17105</v>
      </c>
      <c r="I3185">
        <v>933</v>
      </c>
      <c r="J3185" t="s">
        <v>330</v>
      </c>
      <c r="K3185">
        <v>10</v>
      </c>
      <c r="L3185">
        <v>311</v>
      </c>
      <c r="M3185">
        <v>3</v>
      </c>
      <c r="O3185" t="s">
        <v>26</v>
      </c>
      <c r="P3185">
        <v>17105</v>
      </c>
      <c r="Q3185" t="s">
        <v>387</v>
      </c>
      <c r="R3185" t="s">
        <v>334</v>
      </c>
      <c r="S3185">
        <v>59001</v>
      </c>
      <c r="T3185" t="s">
        <v>336</v>
      </c>
    </row>
    <row r="3186" spans="1:20" x14ac:dyDescent="0.25">
      <c r="A3186" t="s">
        <v>1289</v>
      </c>
      <c r="B3186" t="s">
        <v>887</v>
      </c>
      <c r="D3186">
        <v>903034001</v>
      </c>
      <c r="E3186" t="s">
        <v>892</v>
      </c>
      <c r="F3186" t="s">
        <v>893</v>
      </c>
      <c r="G3186" t="s">
        <v>333</v>
      </c>
      <c r="H3186">
        <v>17105</v>
      </c>
      <c r="I3186">
        <v>2952.3</v>
      </c>
      <c r="J3186" t="s">
        <v>330</v>
      </c>
      <c r="K3186">
        <v>11</v>
      </c>
      <c r="L3186">
        <v>196.82</v>
      </c>
      <c r="M3186">
        <v>15</v>
      </c>
      <c r="O3186" t="s">
        <v>26</v>
      </c>
      <c r="P3186">
        <v>17105</v>
      </c>
      <c r="Q3186" t="s">
        <v>387</v>
      </c>
      <c r="R3186" t="s">
        <v>334</v>
      </c>
      <c r="S3186">
        <v>59001</v>
      </c>
      <c r="T3186" t="s">
        <v>336</v>
      </c>
    </row>
    <row r="3187" spans="1:20" x14ac:dyDescent="0.25">
      <c r="A3187" t="s">
        <v>1289</v>
      </c>
      <c r="B3187" t="s">
        <v>887</v>
      </c>
      <c r="D3187">
        <v>903034001</v>
      </c>
      <c r="E3187" t="s">
        <v>892</v>
      </c>
      <c r="F3187" t="s">
        <v>893</v>
      </c>
      <c r="G3187" t="s">
        <v>333</v>
      </c>
      <c r="H3187">
        <v>17105</v>
      </c>
      <c r="I3187">
        <v>60.5</v>
      </c>
      <c r="J3187" t="s">
        <v>330</v>
      </c>
      <c r="K3187">
        <v>12</v>
      </c>
      <c r="L3187">
        <v>30.25</v>
      </c>
      <c r="M3187">
        <v>2</v>
      </c>
      <c r="O3187" t="s">
        <v>26</v>
      </c>
      <c r="P3187">
        <v>17105</v>
      </c>
      <c r="Q3187" t="s">
        <v>387</v>
      </c>
      <c r="R3187" t="s">
        <v>334</v>
      </c>
      <c r="S3187">
        <v>59001</v>
      </c>
      <c r="T3187" t="s">
        <v>336</v>
      </c>
    </row>
    <row r="3188" spans="1:20" x14ac:dyDescent="0.25">
      <c r="A3188" t="s">
        <v>779</v>
      </c>
      <c r="B3188" t="s">
        <v>456</v>
      </c>
      <c r="D3188">
        <v>906012001</v>
      </c>
      <c r="E3188" t="s">
        <v>780</v>
      </c>
      <c r="F3188" t="s">
        <v>781</v>
      </c>
      <c r="G3188" t="s">
        <v>333</v>
      </c>
      <c r="H3188">
        <v>17106</v>
      </c>
      <c r="I3188">
        <v>162.13999999999999</v>
      </c>
      <c r="J3188" t="s">
        <v>330</v>
      </c>
      <c r="K3188">
        <v>14</v>
      </c>
      <c r="L3188">
        <v>81.069999999999993</v>
      </c>
      <c r="M3188">
        <v>2</v>
      </c>
      <c r="O3188" t="s">
        <v>26</v>
      </c>
      <c r="P3188">
        <v>17106</v>
      </c>
      <c r="Q3188" t="s">
        <v>1557</v>
      </c>
      <c r="R3188" t="s">
        <v>334</v>
      </c>
      <c r="S3188">
        <v>59001</v>
      </c>
      <c r="T3188" t="s">
        <v>336</v>
      </c>
    </row>
    <row r="3189" spans="1:20" x14ac:dyDescent="0.25">
      <c r="A3189" t="s">
        <v>1092</v>
      </c>
      <c r="B3189" t="s">
        <v>441</v>
      </c>
      <c r="D3189">
        <v>908066020</v>
      </c>
      <c r="E3189" t="s">
        <v>981</v>
      </c>
      <c r="F3189" t="s">
        <v>982</v>
      </c>
      <c r="G3189" t="s">
        <v>333</v>
      </c>
      <c r="H3189">
        <v>17106</v>
      </c>
      <c r="I3189">
        <v>243.21</v>
      </c>
      <c r="J3189" t="s">
        <v>330</v>
      </c>
      <c r="K3189">
        <v>20</v>
      </c>
      <c r="L3189">
        <v>81.069999999999993</v>
      </c>
      <c r="M3189">
        <v>3</v>
      </c>
      <c r="O3189" t="s">
        <v>26</v>
      </c>
      <c r="P3189">
        <v>17106</v>
      </c>
      <c r="Q3189" t="s">
        <v>1557</v>
      </c>
      <c r="R3189" t="s">
        <v>334</v>
      </c>
      <c r="S3189">
        <v>59001</v>
      </c>
      <c r="T3189" t="s">
        <v>336</v>
      </c>
    </row>
    <row r="3190" spans="1:20" x14ac:dyDescent="0.25">
      <c r="A3190" t="s">
        <v>986</v>
      </c>
      <c r="B3190" t="s">
        <v>441</v>
      </c>
      <c r="D3190">
        <v>902065010</v>
      </c>
      <c r="E3190" t="s">
        <v>987</v>
      </c>
      <c r="F3190" t="s">
        <v>988</v>
      </c>
      <c r="G3190" t="s">
        <v>333</v>
      </c>
      <c r="H3190">
        <v>17106</v>
      </c>
      <c r="I3190">
        <v>81.069999999999993</v>
      </c>
      <c r="J3190" t="s">
        <v>330</v>
      </c>
      <c r="K3190">
        <v>18</v>
      </c>
      <c r="L3190">
        <v>81.069999999999993</v>
      </c>
      <c r="M3190">
        <v>1</v>
      </c>
      <c r="O3190" t="s">
        <v>26</v>
      </c>
      <c r="P3190">
        <v>17106</v>
      </c>
      <c r="Q3190" t="s">
        <v>1557</v>
      </c>
      <c r="R3190" t="s">
        <v>334</v>
      </c>
      <c r="S3190">
        <v>59001</v>
      </c>
      <c r="T3190" t="s">
        <v>336</v>
      </c>
    </row>
    <row r="3191" spans="1:20" x14ac:dyDescent="0.25">
      <c r="A3191" t="s">
        <v>1414</v>
      </c>
      <c r="B3191" t="s">
        <v>849</v>
      </c>
      <c r="D3191">
        <v>902065010</v>
      </c>
      <c r="E3191" t="s">
        <v>987</v>
      </c>
      <c r="F3191" t="s">
        <v>988</v>
      </c>
      <c r="G3191" t="s">
        <v>333</v>
      </c>
      <c r="H3191">
        <v>17106</v>
      </c>
      <c r="I3191">
        <v>162.13999999999999</v>
      </c>
      <c r="J3191" t="s">
        <v>330</v>
      </c>
      <c r="K3191">
        <v>16</v>
      </c>
      <c r="L3191">
        <v>81.069999999999993</v>
      </c>
      <c r="M3191">
        <v>2</v>
      </c>
      <c r="O3191" t="s">
        <v>26</v>
      </c>
      <c r="P3191">
        <v>17106</v>
      </c>
      <c r="Q3191" t="s">
        <v>1557</v>
      </c>
      <c r="R3191" t="s">
        <v>334</v>
      </c>
      <c r="S3191">
        <v>59001</v>
      </c>
      <c r="T3191" t="s">
        <v>336</v>
      </c>
    </row>
    <row r="3192" spans="1:20" x14ac:dyDescent="0.25">
      <c r="A3192" t="s">
        <v>1414</v>
      </c>
      <c r="B3192" t="s">
        <v>849</v>
      </c>
      <c r="D3192">
        <v>902065010</v>
      </c>
      <c r="E3192" t="s">
        <v>987</v>
      </c>
      <c r="F3192" t="s">
        <v>988</v>
      </c>
      <c r="G3192" t="s">
        <v>333</v>
      </c>
      <c r="H3192">
        <v>17106</v>
      </c>
      <c r="I3192">
        <v>81.17</v>
      </c>
      <c r="J3192" t="s">
        <v>330</v>
      </c>
      <c r="K3192">
        <v>17</v>
      </c>
      <c r="L3192">
        <v>81.17</v>
      </c>
      <c r="M3192">
        <v>1</v>
      </c>
      <c r="O3192" t="s">
        <v>26</v>
      </c>
      <c r="P3192">
        <v>17106</v>
      </c>
      <c r="Q3192" t="s">
        <v>1557</v>
      </c>
      <c r="R3192" t="s">
        <v>334</v>
      </c>
      <c r="S3192">
        <v>59001</v>
      </c>
      <c r="T3192" t="s">
        <v>336</v>
      </c>
    </row>
    <row r="3193" spans="1:20" x14ac:dyDescent="0.25">
      <c r="A3193" t="s">
        <v>1321</v>
      </c>
      <c r="B3193" t="s">
        <v>626</v>
      </c>
      <c r="D3193">
        <v>908013020</v>
      </c>
      <c r="E3193" t="s">
        <v>1008</v>
      </c>
      <c r="F3193" t="s">
        <v>333</v>
      </c>
      <c r="G3193" t="s">
        <v>333</v>
      </c>
      <c r="H3193">
        <v>17111</v>
      </c>
      <c r="I3193">
        <v>104.3</v>
      </c>
      <c r="J3193" t="s">
        <v>330</v>
      </c>
      <c r="K3193">
        <v>18</v>
      </c>
      <c r="L3193">
        <v>104.3</v>
      </c>
      <c r="M3193">
        <v>1</v>
      </c>
      <c r="O3193" t="s">
        <v>26</v>
      </c>
      <c r="P3193">
        <v>17111</v>
      </c>
      <c r="Q3193" t="s">
        <v>504</v>
      </c>
      <c r="R3193" t="s">
        <v>334</v>
      </c>
      <c r="S3193">
        <v>59001</v>
      </c>
      <c r="T3193" t="s">
        <v>336</v>
      </c>
    </row>
    <row r="3194" spans="1:20" x14ac:dyDescent="0.25">
      <c r="A3194" t="s">
        <v>1321</v>
      </c>
      <c r="B3194" t="s">
        <v>626</v>
      </c>
      <c r="D3194">
        <v>908013020</v>
      </c>
      <c r="E3194" t="s">
        <v>1008</v>
      </c>
      <c r="F3194" t="s">
        <v>333</v>
      </c>
      <c r="G3194" t="s">
        <v>333</v>
      </c>
      <c r="H3194">
        <v>17111</v>
      </c>
      <c r="I3194">
        <v>489.42</v>
      </c>
      <c r="J3194" t="s">
        <v>330</v>
      </c>
      <c r="K3194">
        <v>19</v>
      </c>
      <c r="L3194">
        <v>54.38</v>
      </c>
      <c r="M3194">
        <v>9</v>
      </c>
      <c r="O3194" t="s">
        <v>26</v>
      </c>
      <c r="P3194">
        <v>17111</v>
      </c>
      <c r="Q3194" t="s">
        <v>504</v>
      </c>
      <c r="R3194" t="s">
        <v>334</v>
      </c>
      <c r="S3194">
        <v>59001</v>
      </c>
      <c r="T3194" t="s">
        <v>336</v>
      </c>
    </row>
    <row r="3195" spans="1:20" x14ac:dyDescent="0.25">
      <c r="A3195" t="s">
        <v>1558</v>
      </c>
      <c r="B3195" t="s">
        <v>456</v>
      </c>
      <c r="D3195">
        <v>908013020</v>
      </c>
      <c r="E3195" t="s">
        <v>1008</v>
      </c>
      <c r="F3195" t="s">
        <v>1243</v>
      </c>
      <c r="G3195" t="s">
        <v>333</v>
      </c>
      <c r="H3195">
        <v>17111</v>
      </c>
      <c r="I3195">
        <v>326.27999999999997</v>
      </c>
      <c r="J3195" t="s">
        <v>330</v>
      </c>
      <c r="K3195">
        <v>13</v>
      </c>
      <c r="L3195">
        <v>54.38</v>
      </c>
      <c r="M3195">
        <v>6</v>
      </c>
      <c r="O3195" t="s">
        <v>26</v>
      </c>
      <c r="P3195">
        <v>17111</v>
      </c>
      <c r="Q3195" t="s">
        <v>504</v>
      </c>
      <c r="R3195" t="s">
        <v>334</v>
      </c>
      <c r="S3195">
        <v>59001</v>
      </c>
      <c r="T3195" t="s">
        <v>336</v>
      </c>
    </row>
    <row r="3196" spans="1:20" x14ac:dyDescent="0.25">
      <c r="A3196" t="s">
        <v>1558</v>
      </c>
      <c r="B3196" t="s">
        <v>456</v>
      </c>
      <c r="D3196">
        <v>908013020</v>
      </c>
      <c r="E3196" t="s">
        <v>1008</v>
      </c>
      <c r="F3196" t="s">
        <v>1243</v>
      </c>
      <c r="G3196" t="s">
        <v>333</v>
      </c>
      <c r="H3196">
        <v>17111</v>
      </c>
      <c r="I3196">
        <v>54.88</v>
      </c>
      <c r="J3196" t="s">
        <v>330</v>
      </c>
      <c r="K3196">
        <v>14</v>
      </c>
      <c r="L3196">
        <v>54.88</v>
      </c>
      <c r="M3196">
        <v>1</v>
      </c>
      <c r="O3196" t="s">
        <v>26</v>
      </c>
      <c r="P3196">
        <v>17111</v>
      </c>
      <c r="Q3196" t="s">
        <v>504</v>
      </c>
      <c r="R3196" t="s">
        <v>334</v>
      </c>
      <c r="S3196">
        <v>59001</v>
      </c>
      <c r="T3196" t="s">
        <v>336</v>
      </c>
    </row>
    <row r="3197" spans="1:20" x14ac:dyDescent="0.25">
      <c r="A3197" t="s">
        <v>1558</v>
      </c>
      <c r="B3197" t="s">
        <v>456</v>
      </c>
      <c r="D3197">
        <v>908013020</v>
      </c>
      <c r="E3197" t="s">
        <v>1008</v>
      </c>
      <c r="F3197" t="s">
        <v>1243</v>
      </c>
      <c r="G3197" t="s">
        <v>333</v>
      </c>
      <c r="H3197">
        <v>17111</v>
      </c>
      <c r="I3197">
        <v>163.19999999999999</v>
      </c>
      <c r="J3197" t="s">
        <v>330</v>
      </c>
      <c r="K3197">
        <v>15</v>
      </c>
      <c r="L3197">
        <v>54.4</v>
      </c>
      <c r="M3197">
        <v>3</v>
      </c>
      <c r="O3197" t="s">
        <v>26</v>
      </c>
      <c r="P3197">
        <v>17111</v>
      </c>
      <c r="Q3197" t="s">
        <v>504</v>
      </c>
      <c r="R3197" t="s">
        <v>334</v>
      </c>
      <c r="S3197">
        <v>59001</v>
      </c>
      <c r="T3197" t="s">
        <v>336</v>
      </c>
    </row>
    <row r="3198" spans="1:20" x14ac:dyDescent="0.25">
      <c r="A3198" t="s">
        <v>1136</v>
      </c>
      <c r="B3198" t="s">
        <v>441</v>
      </c>
      <c r="D3198">
        <v>908013030</v>
      </c>
      <c r="E3198" t="s">
        <v>1039</v>
      </c>
      <c r="F3198" t="s">
        <v>1040</v>
      </c>
      <c r="G3198" t="s">
        <v>333</v>
      </c>
      <c r="H3198">
        <v>17111</v>
      </c>
      <c r="I3198">
        <v>54.38</v>
      </c>
      <c r="J3198" t="s">
        <v>330</v>
      </c>
      <c r="K3198">
        <v>1</v>
      </c>
      <c r="L3198">
        <v>54.38</v>
      </c>
      <c r="M3198">
        <v>1</v>
      </c>
      <c r="O3198" t="s">
        <v>26</v>
      </c>
      <c r="P3198">
        <v>17111</v>
      </c>
      <c r="Q3198" t="s">
        <v>504</v>
      </c>
      <c r="R3198" t="s">
        <v>334</v>
      </c>
      <c r="S3198">
        <v>59001</v>
      </c>
      <c r="T3198" t="s">
        <v>336</v>
      </c>
    </row>
    <row r="3199" spans="1:20" x14ac:dyDescent="0.25">
      <c r="A3199" t="s">
        <v>1136</v>
      </c>
      <c r="B3199" t="s">
        <v>441</v>
      </c>
      <c r="D3199">
        <v>908013030</v>
      </c>
      <c r="E3199" t="s">
        <v>1039</v>
      </c>
      <c r="F3199" t="s">
        <v>1040</v>
      </c>
      <c r="G3199" t="s">
        <v>333</v>
      </c>
      <c r="H3199">
        <v>17111</v>
      </c>
      <c r="I3199">
        <v>163.13999999999999</v>
      </c>
      <c r="J3199" t="s">
        <v>330</v>
      </c>
      <c r="K3199">
        <v>2</v>
      </c>
      <c r="L3199">
        <v>54.38</v>
      </c>
      <c r="M3199">
        <v>3</v>
      </c>
      <c r="O3199" t="s">
        <v>26</v>
      </c>
      <c r="P3199">
        <v>17111</v>
      </c>
      <c r="Q3199" t="s">
        <v>504</v>
      </c>
      <c r="R3199" t="s">
        <v>334</v>
      </c>
      <c r="S3199">
        <v>59001</v>
      </c>
      <c r="T3199" t="s">
        <v>336</v>
      </c>
    </row>
    <row r="3200" spans="1:20" x14ac:dyDescent="0.25">
      <c r="A3200" t="s">
        <v>754</v>
      </c>
      <c r="B3200" t="s">
        <v>755</v>
      </c>
      <c r="D3200">
        <v>904000000</v>
      </c>
      <c r="E3200" t="s">
        <v>756</v>
      </c>
      <c r="F3200" t="s">
        <v>757</v>
      </c>
      <c r="G3200" t="s">
        <v>333</v>
      </c>
      <c r="H3200">
        <v>17112</v>
      </c>
      <c r="I3200">
        <v>20</v>
      </c>
      <c r="J3200" t="s">
        <v>330</v>
      </c>
      <c r="K3200">
        <v>3</v>
      </c>
      <c r="L3200">
        <v>20</v>
      </c>
      <c r="M3200">
        <v>1</v>
      </c>
      <c r="O3200" t="s">
        <v>26</v>
      </c>
      <c r="P3200">
        <v>17112</v>
      </c>
      <c r="Q3200" t="s">
        <v>509</v>
      </c>
      <c r="R3200" t="s">
        <v>334</v>
      </c>
      <c r="S3200">
        <v>59001</v>
      </c>
      <c r="T3200" t="s">
        <v>336</v>
      </c>
    </row>
    <row r="3201" spans="1:20" x14ac:dyDescent="0.25">
      <c r="A3201" t="s">
        <v>1436</v>
      </c>
      <c r="B3201" t="s">
        <v>796</v>
      </c>
      <c r="D3201">
        <v>904054001</v>
      </c>
      <c r="E3201" t="s">
        <v>832</v>
      </c>
      <c r="F3201" t="s">
        <v>833</v>
      </c>
      <c r="G3201" t="s">
        <v>333</v>
      </c>
      <c r="H3201">
        <v>17112</v>
      </c>
      <c r="I3201">
        <v>40</v>
      </c>
      <c r="J3201" t="s">
        <v>330</v>
      </c>
      <c r="K3201">
        <v>10</v>
      </c>
      <c r="L3201">
        <v>20</v>
      </c>
      <c r="M3201">
        <v>2</v>
      </c>
      <c r="O3201" t="s">
        <v>26</v>
      </c>
      <c r="P3201">
        <v>17112</v>
      </c>
      <c r="Q3201" t="s">
        <v>509</v>
      </c>
      <c r="R3201" t="s">
        <v>334</v>
      </c>
      <c r="S3201">
        <v>59001</v>
      </c>
      <c r="T3201" t="s">
        <v>336</v>
      </c>
    </row>
    <row r="3202" spans="1:20" x14ac:dyDescent="0.25">
      <c r="A3202" t="s">
        <v>923</v>
      </c>
      <c r="B3202" t="s">
        <v>924</v>
      </c>
      <c r="D3202">
        <v>907000000</v>
      </c>
      <c r="E3202" t="s">
        <v>925</v>
      </c>
      <c r="F3202" t="s">
        <v>926</v>
      </c>
      <c r="G3202" t="s">
        <v>333</v>
      </c>
      <c r="H3202">
        <v>17112</v>
      </c>
      <c r="I3202">
        <v>37.6</v>
      </c>
      <c r="J3202" t="s">
        <v>330</v>
      </c>
      <c r="K3202">
        <v>11</v>
      </c>
      <c r="L3202">
        <v>18.8</v>
      </c>
      <c r="M3202">
        <v>2</v>
      </c>
      <c r="O3202" t="s">
        <v>26</v>
      </c>
      <c r="P3202">
        <v>17112</v>
      </c>
      <c r="Q3202" t="s">
        <v>509</v>
      </c>
      <c r="R3202" t="s">
        <v>334</v>
      </c>
      <c r="S3202">
        <v>59001</v>
      </c>
      <c r="T3202" t="s">
        <v>336</v>
      </c>
    </row>
    <row r="3203" spans="1:20" x14ac:dyDescent="0.25">
      <c r="A3203" t="s">
        <v>1523</v>
      </c>
      <c r="B3203" t="s">
        <v>761</v>
      </c>
      <c r="D3203">
        <v>907000000</v>
      </c>
      <c r="E3203" t="s">
        <v>925</v>
      </c>
      <c r="F3203" t="s">
        <v>926</v>
      </c>
      <c r="G3203" t="s">
        <v>333</v>
      </c>
      <c r="H3203">
        <v>17112</v>
      </c>
      <c r="I3203">
        <v>15</v>
      </c>
      <c r="J3203" t="s">
        <v>330</v>
      </c>
      <c r="K3203">
        <v>6</v>
      </c>
      <c r="L3203">
        <v>15</v>
      </c>
      <c r="M3203">
        <v>1</v>
      </c>
      <c r="O3203" t="s">
        <v>26</v>
      </c>
      <c r="P3203">
        <v>17112</v>
      </c>
      <c r="Q3203" t="s">
        <v>509</v>
      </c>
      <c r="R3203" t="s">
        <v>334</v>
      </c>
      <c r="S3203">
        <v>59001</v>
      </c>
      <c r="T3203" t="s">
        <v>336</v>
      </c>
    </row>
    <row r="3204" spans="1:20" x14ac:dyDescent="0.25">
      <c r="A3204" t="s">
        <v>1166</v>
      </c>
      <c r="B3204" t="s">
        <v>626</v>
      </c>
      <c r="D3204">
        <v>904017020</v>
      </c>
      <c r="E3204" t="s">
        <v>1167</v>
      </c>
      <c r="F3204" t="s">
        <v>1168</v>
      </c>
      <c r="G3204" t="s">
        <v>333</v>
      </c>
      <c r="H3204">
        <v>17112</v>
      </c>
      <c r="I3204">
        <v>40</v>
      </c>
      <c r="J3204" t="s">
        <v>330</v>
      </c>
      <c r="K3204">
        <v>23</v>
      </c>
      <c r="L3204">
        <v>20</v>
      </c>
      <c r="M3204">
        <v>2</v>
      </c>
      <c r="O3204" t="s">
        <v>26</v>
      </c>
      <c r="P3204">
        <v>17112</v>
      </c>
      <c r="Q3204" t="s">
        <v>509</v>
      </c>
      <c r="R3204" t="s">
        <v>334</v>
      </c>
      <c r="S3204">
        <v>59001</v>
      </c>
      <c r="T3204" t="s">
        <v>336</v>
      </c>
    </row>
    <row r="3205" spans="1:20" x14ac:dyDescent="0.25">
      <c r="A3205" t="s">
        <v>1145</v>
      </c>
      <c r="B3205" t="s">
        <v>838</v>
      </c>
      <c r="D3205">
        <v>904017030</v>
      </c>
      <c r="E3205" t="s">
        <v>835</v>
      </c>
      <c r="F3205" t="s">
        <v>836</v>
      </c>
      <c r="G3205" t="s">
        <v>333</v>
      </c>
      <c r="H3205">
        <v>17112</v>
      </c>
      <c r="I3205">
        <v>60</v>
      </c>
      <c r="J3205" t="s">
        <v>330</v>
      </c>
      <c r="K3205">
        <v>2</v>
      </c>
      <c r="L3205">
        <v>20</v>
      </c>
      <c r="M3205">
        <v>3</v>
      </c>
      <c r="O3205" t="s">
        <v>26</v>
      </c>
      <c r="P3205">
        <v>17112</v>
      </c>
      <c r="Q3205" t="s">
        <v>509</v>
      </c>
      <c r="R3205" t="s">
        <v>334</v>
      </c>
      <c r="S3205">
        <v>59001</v>
      </c>
      <c r="T3205" t="s">
        <v>336</v>
      </c>
    </row>
    <row r="3206" spans="1:20" x14ac:dyDescent="0.25">
      <c r="A3206" t="s">
        <v>1145</v>
      </c>
      <c r="B3206" t="s">
        <v>838</v>
      </c>
      <c r="D3206">
        <v>904017030</v>
      </c>
      <c r="E3206" t="s">
        <v>835</v>
      </c>
      <c r="F3206" t="s">
        <v>836</v>
      </c>
      <c r="G3206" t="s">
        <v>333</v>
      </c>
      <c r="H3206">
        <v>17112</v>
      </c>
      <c r="I3206">
        <v>255</v>
      </c>
      <c r="J3206" t="s">
        <v>330</v>
      </c>
      <c r="K3206">
        <v>3</v>
      </c>
      <c r="L3206">
        <v>15</v>
      </c>
      <c r="M3206">
        <v>17</v>
      </c>
      <c r="O3206" t="s">
        <v>26</v>
      </c>
      <c r="P3206">
        <v>17112</v>
      </c>
      <c r="Q3206" t="s">
        <v>509</v>
      </c>
      <c r="R3206" t="s">
        <v>334</v>
      </c>
      <c r="S3206">
        <v>59001</v>
      </c>
      <c r="T3206" t="s">
        <v>336</v>
      </c>
    </row>
    <row r="3207" spans="1:20" x14ac:dyDescent="0.25">
      <c r="A3207" t="s">
        <v>1270</v>
      </c>
      <c r="B3207" t="s">
        <v>796</v>
      </c>
      <c r="D3207">
        <v>907036001</v>
      </c>
      <c r="E3207" t="s">
        <v>1271</v>
      </c>
      <c r="F3207" t="s">
        <v>1272</v>
      </c>
      <c r="G3207" t="s">
        <v>333</v>
      </c>
      <c r="H3207">
        <v>17112</v>
      </c>
      <c r="I3207">
        <v>40</v>
      </c>
      <c r="J3207" t="s">
        <v>330</v>
      </c>
      <c r="K3207">
        <v>3</v>
      </c>
      <c r="L3207">
        <v>20</v>
      </c>
      <c r="M3207">
        <v>2</v>
      </c>
      <c r="O3207" t="s">
        <v>26</v>
      </c>
      <c r="P3207">
        <v>17112</v>
      </c>
      <c r="Q3207" t="s">
        <v>509</v>
      </c>
      <c r="R3207" t="s">
        <v>334</v>
      </c>
      <c r="S3207">
        <v>59001</v>
      </c>
      <c r="T3207" t="s">
        <v>336</v>
      </c>
    </row>
    <row r="3208" spans="1:20" x14ac:dyDescent="0.25">
      <c r="A3208" t="s">
        <v>1239</v>
      </c>
      <c r="B3208" t="s">
        <v>788</v>
      </c>
      <c r="D3208">
        <v>906014001</v>
      </c>
      <c r="E3208" t="s">
        <v>770</v>
      </c>
      <c r="F3208" t="s">
        <v>771</v>
      </c>
      <c r="G3208" t="s">
        <v>333</v>
      </c>
      <c r="H3208">
        <v>17112</v>
      </c>
      <c r="I3208">
        <v>60</v>
      </c>
      <c r="J3208" t="s">
        <v>330</v>
      </c>
      <c r="K3208">
        <v>6</v>
      </c>
      <c r="L3208">
        <v>20</v>
      </c>
      <c r="M3208">
        <v>3</v>
      </c>
      <c r="O3208" t="s">
        <v>26</v>
      </c>
      <c r="P3208">
        <v>17112</v>
      </c>
      <c r="Q3208" t="s">
        <v>509</v>
      </c>
      <c r="R3208" t="s">
        <v>334</v>
      </c>
      <c r="S3208">
        <v>59001</v>
      </c>
      <c r="T3208" t="s">
        <v>336</v>
      </c>
    </row>
    <row r="3209" spans="1:20" x14ac:dyDescent="0.25">
      <c r="A3209" t="s">
        <v>947</v>
      </c>
      <c r="B3209" t="s">
        <v>580</v>
      </c>
      <c r="D3209">
        <v>906014001</v>
      </c>
      <c r="E3209" t="s">
        <v>770</v>
      </c>
      <c r="F3209" t="s">
        <v>771</v>
      </c>
      <c r="G3209" t="s">
        <v>333</v>
      </c>
      <c r="H3209">
        <v>17112</v>
      </c>
      <c r="I3209">
        <v>30</v>
      </c>
      <c r="J3209" t="s">
        <v>330</v>
      </c>
      <c r="K3209">
        <v>4</v>
      </c>
      <c r="L3209">
        <v>15</v>
      </c>
      <c r="M3209">
        <v>2</v>
      </c>
      <c r="O3209" t="s">
        <v>26</v>
      </c>
      <c r="P3209">
        <v>17112</v>
      </c>
      <c r="Q3209" t="s">
        <v>509</v>
      </c>
      <c r="R3209" t="s">
        <v>334</v>
      </c>
      <c r="S3209">
        <v>59001</v>
      </c>
      <c r="T3209" t="s">
        <v>336</v>
      </c>
    </row>
    <row r="3210" spans="1:20" x14ac:dyDescent="0.25">
      <c r="A3210" t="s">
        <v>950</v>
      </c>
      <c r="B3210" t="s">
        <v>887</v>
      </c>
      <c r="D3210">
        <v>908013010</v>
      </c>
      <c r="E3210" t="s">
        <v>766</v>
      </c>
      <c r="F3210" t="s">
        <v>767</v>
      </c>
      <c r="G3210" t="s">
        <v>333</v>
      </c>
      <c r="H3210">
        <v>17112</v>
      </c>
      <c r="I3210">
        <v>20.5</v>
      </c>
      <c r="J3210" t="s">
        <v>330</v>
      </c>
      <c r="K3210">
        <v>5</v>
      </c>
      <c r="L3210">
        <v>20.5</v>
      </c>
      <c r="M3210">
        <v>1</v>
      </c>
      <c r="O3210" t="s">
        <v>26</v>
      </c>
      <c r="P3210">
        <v>17112</v>
      </c>
      <c r="Q3210" t="s">
        <v>509</v>
      </c>
      <c r="R3210" t="s">
        <v>334</v>
      </c>
      <c r="S3210">
        <v>59001</v>
      </c>
      <c r="T3210" t="s">
        <v>336</v>
      </c>
    </row>
    <row r="3211" spans="1:20" x14ac:dyDescent="0.25">
      <c r="A3211" t="s">
        <v>1061</v>
      </c>
      <c r="B3211" t="s">
        <v>568</v>
      </c>
      <c r="D3211">
        <v>902029010</v>
      </c>
      <c r="E3211" t="s">
        <v>774</v>
      </c>
      <c r="F3211" t="s">
        <v>775</v>
      </c>
      <c r="G3211" t="s">
        <v>333</v>
      </c>
      <c r="H3211">
        <v>17112</v>
      </c>
      <c r="I3211">
        <v>80</v>
      </c>
      <c r="J3211" t="s">
        <v>330</v>
      </c>
      <c r="K3211">
        <v>16</v>
      </c>
      <c r="L3211">
        <v>20</v>
      </c>
      <c r="M3211">
        <v>4</v>
      </c>
      <c r="O3211" t="s">
        <v>26</v>
      </c>
      <c r="P3211">
        <v>17112</v>
      </c>
      <c r="Q3211" t="s">
        <v>509</v>
      </c>
      <c r="R3211" t="s">
        <v>334</v>
      </c>
      <c r="S3211">
        <v>59001</v>
      </c>
      <c r="T3211" t="s">
        <v>336</v>
      </c>
    </row>
    <row r="3212" spans="1:20" x14ac:dyDescent="0.25">
      <c r="A3212" t="s">
        <v>1242</v>
      </c>
      <c r="B3212" t="s">
        <v>456</v>
      </c>
      <c r="D3212">
        <v>908013020</v>
      </c>
      <c r="E3212" t="s">
        <v>1008</v>
      </c>
      <c r="F3212" t="s">
        <v>1243</v>
      </c>
      <c r="G3212" t="s">
        <v>333</v>
      </c>
      <c r="H3212">
        <v>17112</v>
      </c>
      <c r="I3212">
        <v>90</v>
      </c>
      <c r="J3212" t="s">
        <v>330</v>
      </c>
      <c r="K3212">
        <v>4</v>
      </c>
      <c r="L3212">
        <v>15</v>
      </c>
      <c r="M3212">
        <v>6</v>
      </c>
      <c r="O3212" t="s">
        <v>26</v>
      </c>
      <c r="P3212">
        <v>17112</v>
      </c>
      <c r="Q3212" t="s">
        <v>509</v>
      </c>
      <c r="R3212" t="s">
        <v>334</v>
      </c>
      <c r="S3212">
        <v>59001</v>
      </c>
      <c r="T3212" t="s">
        <v>336</v>
      </c>
    </row>
    <row r="3213" spans="1:20" x14ac:dyDescent="0.25">
      <c r="A3213" t="s">
        <v>1411</v>
      </c>
      <c r="B3213" t="s">
        <v>349</v>
      </c>
      <c r="D3213">
        <v>908013020</v>
      </c>
      <c r="E3213" t="s">
        <v>1008</v>
      </c>
      <c r="F3213" t="s">
        <v>1243</v>
      </c>
      <c r="G3213" t="s">
        <v>333</v>
      </c>
      <c r="H3213">
        <v>17112</v>
      </c>
      <c r="I3213">
        <v>123</v>
      </c>
      <c r="J3213" t="s">
        <v>330</v>
      </c>
      <c r="K3213">
        <v>6</v>
      </c>
      <c r="L3213">
        <v>20.5</v>
      </c>
      <c r="M3213">
        <v>6</v>
      </c>
      <c r="O3213" t="s">
        <v>26</v>
      </c>
      <c r="P3213">
        <v>17112</v>
      </c>
      <c r="Q3213" t="s">
        <v>509</v>
      </c>
      <c r="R3213" t="s">
        <v>334</v>
      </c>
      <c r="S3213">
        <v>59001</v>
      </c>
      <c r="T3213" t="s">
        <v>336</v>
      </c>
    </row>
    <row r="3214" spans="1:20" x14ac:dyDescent="0.25">
      <c r="A3214" t="s">
        <v>1509</v>
      </c>
      <c r="B3214" t="s">
        <v>788</v>
      </c>
      <c r="D3214">
        <v>906020001</v>
      </c>
      <c r="E3214" t="s">
        <v>959</v>
      </c>
      <c r="F3214" t="s">
        <v>960</v>
      </c>
      <c r="G3214" t="s">
        <v>333</v>
      </c>
      <c r="H3214">
        <v>17112</v>
      </c>
      <c r="I3214">
        <v>20</v>
      </c>
      <c r="J3214" t="s">
        <v>330</v>
      </c>
      <c r="K3214">
        <v>5</v>
      </c>
      <c r="L3214">
        <v>20</v>
      </c>
      <c r="M3214">
        <v>1</v>
      </c>
      <c r="O3214" t="s">
        <v>26</v>
      </c>
      <c r="P3214">
        <v>17112</v>
      </c>
      <c r="Q3214" t="s">
        <v>509</v>
      </c>
      <c r="R3214" t="s">
        <v>334</v>
      </c>
      <c r="S3214">
        <v>59001</v>
      </c>
      <c r="T3214" t="s">
        <v>336</v>
      </c>
    </row>
    <row r="3215" spans="1:20" x14ac:dyDescent="0.25">
      <c r="A3215" t="s">
        <v>958</v>
      </c>
      <c r="B3215" t="s">
        <v>580</v>
      </c>
      <c r="D3215">
        <v>906020001</v>
      </c>
      <c r="E3215" t="s">
        <v>959</v>
      </c>
      <c r="F3215" t="s">
        <v>960</v>
      </c>
      <c r="G3215" t="s">
        <v>333</v>
      </c>
      <c r="H3215">
        <v>17112</v>
      </c>
      <c r="I3215">
        <v>15</v>
      </c>
      <c r="J3215" t="s">
        <v>330</v>
      </c>
      <c r="K3215">
        <v>6</v>
      </c>
      <c r="L3215">
        <v>15</v>
      </c>
      <c r="M3215">
        <v>1</v>
      </c>
      <c r="O3215" t="s">
        <v>26</v>
      </c>
      <c r="P3215">
        <v>17112</v>
      </c>
      <c r="Q3215" t="s">
        <v>509</v>
      </c>
      <c r="R3215" t="s">
        <v>334</v>
      </c>
      <c r="S3215">
        <v>59001</v>
      </c>
      <c r="T3215" t="s">
        <v>336</v>
      </c>
    </row>
    <row r="3216" spans="1:20" x14ac:dyDescent="0.25">
      <c r="A3216" t="s">
        <v>964</v>
      </c>
      <c r="B3216" t="s">
        <v>580</v>
      </c>
      <c r="D3216">
        <v>902029020</v>
      </c>
      <c r="E3216" t="s">
        <v>965</v>
      </c>
      <c r="F3216" t="s">
        <v>775</v>
      </c>
      <c r="G3216" t="s">
        <v>333</v>
      </c>
      <c r="H3216">
        <v>17112</v>
      </c>
      <c r="I3216">
        <v>45</v>
      </c>
      <c r="J3216" t="s">
        <v>330</v>
      </c>
      <c r="K3216">
        <v>10</v>
      </c>
      <c r="L3216">
        <v>15</v>
      </c>
      <c r="M3216">
        <v>3</v>
      </c>
      <c r="O3216" t="s">
        <v>26</v>
      </c>
      <c r="P3216">
        <v>17112</v>
      </c>
      <c r="Q3216" t="s">
        <v>509</v>
      </c>
      <c r="R3216" t="s">
        <v>334</v>
      </c>
      <c r="S3216">
        <v>59001</v>
      </c>
      <c r="T3216" t="s">
        <v>336</v>
      </c>
    </row>
    <row r="3217" spans="1:20" x14ac:dyDescent="0.25">
      <c r="A3217" t="s">
        <v>967</v>
      </c>
      <c r="B3217" t="s">
        <v>796</v>
      </c>
      <c r="D3217">
        <v>903045001</v>
      </c>
      <c r="E3217" t="s">
        <v>968</v>
      </c>
      <c r="F3217" t="s">
        <v>969</v>
      </c>
      <c r="G3217" t="s">
        <v>333</v>
      </c>
      <c r="H3217">
        <v>17112</v>
      </c>
      <c r="I3217">
        <v>40</v>
      </c>
      <c r="J3217" t="s">
        <v>330</v>
      </c>
      <c r="K3217">
        <v>3</v>
      </c>
      <c r="L3217">
        <v>20</v>
      </c>
      <c r="M3217">
        <v>2</v>
      </c>
      <c r="O3217" t="s">
        <v>26</v>
      </c>
      <c r="P3217">
        <v>17112</v>
      </c>
      <c r="Q3217" t="s">
        <v>509</v>
      </c>
      <c r="R3217" t="s">
        <v>334</v>
      </c>
      <c r="S3217">
        <v>59001</v>
      </c>
      <c r="T3217" t="s">
        <v>336</v>
      </c>
    </row>
    <row r="3218" spans="1:20" x14ac:dyDescent="0.25">
      <c r="A3218" t="s">
        <v>973</v>
      </c>
      <c r="B3218" t="s">
        <v>407</v>
      </c>
      <c r="D3218">
        <v>906012001</v>
      </c>
      <c r="E3218" t="s">
        <v>780</v>
      </c>
      <c r="F3218" t="s">
        <v>781</v>
      </c>
      <c r="G3218" t="s">
        <v>333</v>
      </c>
      <c r="H3218">
        <v>17112</v>
      </c>
      <c r="I3218">
        <v>37.6</v>
      </c>
      <c r="J3218" t="s">
        <v>330</v>
      </c>
      <c r="K3218">
        <v>1</v>
      </c>
      <c r="L3218">
        <v>18.8</v>
      </c>
      <c r="M3218">
        <v>2</v>
      </c>
      <c r="O3218" t="s">
        <v>26</v>
      </c>
      <c r="P3218">
        <v>17112</v>
      </c>
      <c r="Q3218" t="s">
        <v>509</v>
      </c>
      <c r="R3218" t="s">
        <v>334</v>
      </c>
      <c r="S3218">
        <v>59001</v>
      </c>
      <c r="T3218" t="s">
        <v>336</v>
      </c>
    </row>
    <row r="3219" spans="1:20" x14ac:dyDescent="0.25">
      <c r="A3219" t="s">
        <v>1341</v>
      </c>
      <c r="B3219" t="s">
        <v>759</v>
      </c>
      <c r="D3219">
        <v>906012001</v>
      </c>
      <c r="E3219" t="s">
        <v>780</v>
      </c>
      <c r="F3219" t="s">
        <v>781</v>
      </c>
      <c r="G3219" t="s">
        <v>333</v>
      </c>
      <c r="H3219">
        <v>17112</v>
      </c>
      <c r="I3219">
        <v>30</v>
      </c>
      <c r="J3219" t="s">
        <v>330</v>
      </c>
      <c r="K3219">
        <v>9</v>
      </c>
      <c r="L3219">
        <v>15</v>
      </c>
      <c r="M3219">
        <v>2</v>
      </c>
      <c r="O3219" t="s">
        <v>26</v>
      </c>
      <c r="P3219">
        <v>17112</v>
      </c>
      <c r="Q3219" t="s">
        <v>509</v>
      </c>
      <c r="R3219" t="s">
        <v>334</v>
      </c>
      <c r="S3219">
        <v>59001</v>
      </c>
      <c r="T3219" t="s">
        <v>336</v>
      </c>
    </row>
    <row r="3220" spans="1:20" x14ac:dyDescent="0.25">
      <c r="A3220" t="s">
        <v>974</v>
      </c>
      <c r="B3220" t="s">
        <v>568</v>
      </c>
      <c r="D3220">
        <v>901010010</v>
      </c>
      <c r="E3220" t="s">
        <v>975</v>
      </c>
      <c r="F3220" t="s">
        <v>976</v>
      </c>
      <c r="G3220" t="s">
        <v>333</v>
      </c>
      <c r="H3220">
        <v>17112</v>
      </c>
      <c r="I3220">
        <v>40</v>
      </c>
      <c r="J3220" t="s">
        <v>330</v>
      </c>
      <c r="K3220">
        <v>13</v>
      </c>
      <c r="L3220">
        <v>20</v>
      </c>
      <c r="M3220">
        <v>2</v>
      </c>
      <c r="O3220" t="s">
        <v>26</v>
      </c>
      <c r="P3220">
        <v>17112</v>
      </c>
      <c r="Q3220" t="s">
        <v>509</v>
      </c>
      <c r="R3220" t="s">
        <v>334</v>
      </c>
      <c r="S3220">
        <v>59001</v>
      </c>
      <c r="T3220" t="s">
        <v>336</v>
      </c>
    </row>
    <row r="3221" spans="1:20" x14ac:dyDescent="0.25">
      <c r="A3221" t="s">
        <v>1106</v>
      </c>
      <c r="B3221" t="s">
        <v>1012</v>
      </c>
      <c r="D3221">
        <v>908013021</v>
      </c>
      <c r="E3221" t="s">
        <v>971</v>
      </c>
      <c r="F3221" t="s">
        <v>1107</v>
      </c>
      <c r="G3221" t="s">
        <v>333</v>
      </c>
      <c r="H3221">
        <v>17112</v>
      </c>
      <c r="I3221">
        <v>82</v>
      </c>
      <c r="J3221" t="s">
        <v>330</v>
      </c>
      <c r="K3221">
        <v>15</v>
      </c>
      <c r="L3221">
        <v>20.5</v>
      </c>
      <c r="M3221">
        <v>4</v>
      </c>
      <c r="O3221" t="s">
        <v>26</v>
      </c>
      <c r="P3221">
        <v>17112</v>
      </c>
      <c r="Q3221" t="s">
        <v>509</v>
      </c>
      <c r="R3221" t="s">
        <v>334</v>
      </c>
      <c r="S3221">
        <v>59001</v>
      </c>
      <c r="T3221" t="s">
        <v>336</v>
      </c>
    </row>
    <row r="3222" spans="1:20" x14ac:dyDescent="0.25">
      <c r="A3222" t="s">
        <v>1525</v>
      </c>
      <c r="B3222" t="s">
        <v>924</v>
      </c>
      <c r="D3222">
        <v>905000000</v>
      </c>
      <c r="E3222" t="s">
        <v>1066</v>
      </c>
      <c r="F3222" t="s">
        <v>1067</v>
      </c>
      <c r="G3222" t="s">
        <v>333</v>
      </c>
      <c r="H3222">
        <v>17112</v>
      </c>
      <c r="I3222">
        <v>75.2</v>
      </c>
      <c r="J3222" t="s">
        <v>330</v>
      </c>
      <c r="K3222">
        <v>3</v>
      </c>
      <c r="L3222">
        <v>18.8</v>
      </c>
      <c r="M3222">
        <v>4</v>
      </c>
      <c r="O3222" t="s">
        <v>26</v>
      </c>
      <c r="P3222">
        <v>17112</v>
      </c>
      <c r="Q3222" t="s">
        <v>509</v>
      </c>
      <c r="R3222" t="s">
        <v>334</v>
      </c>
      <c r="S3222">
        <v>59001</v>
      </c>
      <c r="T3222" t="s">
        <v>336</v>
      </c>
    </row>
    <row r="3223" spans="1:20" x14ac:dyDescent="0.25">
      <c r="A3223" t="s">
        <v>1559</v>
      </c>
      <c r="B3223" t="s">
        <v>803</v>
      </c>
      <c r="D3223">
        <v>909059001</v>
      </c>
      <c r="E3223" t="s">
        <v>978</v>
      </c>
      <c r="F3223" t="s">
        <v>979</v>
      </c>
      <c r="G3223" t="s">
        <v>333</v>
      </c>
      <c r="H3223">
        <v>17112</v>
      </c>
      <c r="I3223">
        <v>45</v>
      </c>
      <c r="J3223" t="s">
        <v>330</v>
      </c>
      <c r="K3223">
        <v>1</v>
      </c>
      <c r="L3223">
        <v>15</v>
      </c>
      <c r="M3223">
        <v>3</v>
      </c>
      <c r="O3223" t="s">
        <v>26</v>
      </c>
      <c r="P3223">
        <v>17112</v>
      </c>
      <c r="Q3223" t="s">
        <v>509</v>
      </c>
      <c r="R3223" t="s">
        <v>334</v>
      </c>
      <c r="S3223">
        <v>59001</v>
      </c>
      <c r="T3223" t="s">
        <v>336</v>
      </c>
    </row>
    <row r="3224" spans="1:20" x14ac:dyDescent="0.25">
      <c r="A3224" t="s">
        <v>1399</v>
      </c>
      <c r="B3224" t="s">
        <v>838</v>
      </c>
      <c r="D3224">
        <v>908066020</v>
      </c>
      <c r="E3224" t="s">
        <v>981</v>
      </c>
      <c r="F3224" t="s">
        <v>982</v>
      </c>
      <c r="G3224" t="s">
        <v>333</v>
      </c>
      <c r="H3224">
        <v>17112</v>
      </c>
      <c r="I3224">
        <v>45</v>
      </c>
      <c r="J3224" t="s">
        <v>330</v>
      </c>
      <c r="K3224">
        <v>15</v>
      </c>
      <c r="L3224">
        <v>15</v>
      </c>
      <c r="M3224">
        <v>3</v>
      </c>
      <c r="O3224" t="s">
        <v>26</v>
      </c>
      <c r="P3224">
        <v>17112</v>
      </c>
      <c r="Q3224" t="s">
        <v>509</v>
      </c>
      <c r="R3224" t="s">
        <v>334</v>
      </c>
      <c r="S3224">
        <v>59001</v>
      </c>
      <c r="T3224" t="s">
        <v>336</v>
      </c>
    </row>
    <row r="3225" spans="1:20" x14ac:dyDescent="0.25">
      <c r="A3225" t="s">
        <v>980</v>
      </c>
      <c r="B3225" t="s">
        <v>407</v>
      </c>
      <c r="D3225">
        <v>908066020</v>
      </c>
      <c r="E3225" t="s">
        <v>981</v>
      </c>
      <c r="F3225" t="s">
        <v>982</v>
      </c>
      <c r="G3225" t="s">
        <v>333</v>
      </c>
      <c r="H3225">
        <v>17112</v>
      </c>
      <c r="I3225">
        <v>94</v>
      </c>
      <c r="J3225" t="s">
        <v>330</v>
      </c>
      <c r="K3225">
        <v>10</v>
      </c>
      <c r="L3225">
        <v>18.8</v>
      </c>
      <c r="M3225">
        <v>5</v>
      </c>
      <c r="O3225" t="s">
        <v>26</v>
      </c>
      <c r="P3225">
        <v>17112</v>
      </c>
      <c r="Q3225" t="s">
        <v>509</v>
      </c>
      <c r="R3225" t="s">
        <v>334</v>
      </c>
      <c r="S3225">
        <v>59001</v>
      </c>
      <c r="T3225" t="s">
        <v>336</v>
      </c>
    </row>
    <row r="3226" spans="1:20" x14ac:dyDescent="0.25">
      <c r="A3226" t="s">
        <v>1140</v>
      </c>
      <c r="B3226" t="s">
        <v>1141</v>
      </c>
      <c r="D3226">
        <v>901010020</v>
      </c>
      <c r="E3226" t="s">
        <v>762</v>
      </c>
      <c r="F3226" t="s">
        <v>783</v>
      </c>
      <c r="G3226" t="s">
        <v>333</v>
      </c>
      <c r="H3226">
        <v>17112</v>
      </c>
      <c r="I3226">
        <v>60</v>
      </c>
      <c r="J3226" t="s">
        <v>330</v>
      </c>
      <c r="K3226">
        <v>17</v>
      </c>
      <c r="L3226">
        <v>15</v>
      </c>
      <c r="M3226">
        <v>4</v>
      </c>
      <c r="O3226" t="s">
        <v>26</v>
      </c>
      <c r="P3226">
        <v>17112</v>
      </c>
      <c r="Q3226" t="s">
        <v>509</v>
      </c>
      <c r="R3226" t="s">
        <v>334</v>
      </c>
      <c r="S3226">
        <v>59001</v>
      </c>
      <c r="T3226" t="s">
        <v>336</v>
      </c>
    </row>
    <row r="3227" spans="1:20" x14ac:dyDescent="0.25">
      <c r="A3227" t="s">
        <v>1535</v>
      </c>
      <c r="B3227" t="s">
        <v>796</v>
      </c>
      <c r="D3227">
        <v>901021009</v>
      </c>
      <c r="E3227" t="s">
        <v>1536</v>
      </c>
      <c r="F3227" t="s">
        <v>783</v>
      </c>
      <c r="G3227" t="s">
        <v>333</v>
      </c>
      <c r="H3227">
        <v>17112</v>
      </c>
      <c r="I3227">
        <v>80</v>
      </c>
      <c r="J3227" t="s">
        <v>330</v>
      </c>
      <c r="K3227">
        <v>5</v>
      </c>
      <c r="L3227">
        <v>20</v>
      </c>
      <c r="M3227">
        <v>4</v>
      </c>
      <c r="O3227" t="s">
        <v>26</v>
      </c>
      <c r="P3227">
        <v>17112</v>
      </c>
      <c r="Q3227" t="s">
        <v>509</v>
      </c>
      <c r="R3227" t="s">
        <v>334</v>
      </c>
      <c r="S3227">
        <v>59001</v>
      </c>
      <c r="T3227" t="s">
        <v>336</v>
      </c>
    </row>
    <row r="3228" spans="1:20" x14ac:dyDescent="0.25">
      <c r="A3228" t="s">
        <v>853</v>
      </c>
      <c r="B3228" t="s">
        <v>358</v>
      </c>
      <c r="D3228">
        <v>909059030</v>
      </c>
      <c r="E3228" t="s">
        <v>854</v>
      </c>
      <c r="F3228" t="s">
        <v>855</v>
      </c>
      <c r="G3228" t="s">
        <v>333</v>
      </c>
      <c r="H3228">
        <v>17112</v>
      </c>
      <c r="I3228">
        <v>30</v>
      </c>
      <c r="J3228" t="s">
        <v>330</v>
      </c>
      <c r="K3228">
        <v>11</v>
      </c>
      <c r="L3228">
        <v>15</v>
      </c>
      <c r="M3228">
        <v>2</v>
      </c>
      <c r="O3228" t="s">
        <v>26</v>
      </c>
      <c r="P3228">
        <v>17112</v>
      </c>
      <c r="Q3228" t="s">
        <v>509</v>
      </c>
      <c r="R3228" t="s">
        <v>334</v>
      </c>
      <c r="S3228">
        <v>59001</v>
      </c>
      <c r="T3228" t="s">
        <v>336</v>
      </c>
    </row>
    <row r="3229" spans="1:20" x14ac:dyDescent="0.25">
      <c r="A3229" t="s">
        <v>1342</v>
      </c>
      <c r="B3229" t="s">
        <v>358</v>
      </c>
      <c r="D3229">
        <v>901056001</v>
      </c>
      <c r="E3229" t="s">
        <v>865</v>
      </c>
      <c r="F3229" t="s">
        <v>866</v>
      </c>
      <c r="G3229" t="s">
        <v>333</v>
      </c>
      <c r="H3229">
        <v>17112</v>
      </c>
      <c r="I3229">
        <v>75</v>
      </c>
      <c r="J3229" t="s">
        <v>330</v>
      </c>
      <c r="K3229">
        <v>5</v>
      </c>
      <c r="L3229">
        <v>15</v>
      </c>
      <c r="M3229">
        <v>5</v>
      </c>
      <c r="O3229" t="s">
        <v>26</v>
      </c>
      <c r="P3229">
        <v>17112</v>
      </c>
      <c r="Q3229" t="s">
        <v>509</v>
      </c>
      <c r="R3229" t="s">
        <v>334</v>
      </c>
      <c r="S3229">
        <v>59001</v>
      </c>
      <c r="T3229" t="s">
        <v>336</v>
      </c>
    </row>
    <row r="3230" spans="1:20" x14ac:dyDescent="0.25">
      <c r="A3230" t="s">
        <v>859</v>
      </c>
      <c r="B3230" t="s">
        <v>849</v>
      </c>
      <c r="D3230">
        <v>904017001</v>
      </c>
      <c r="E3230" t="s">
        <v>857</v>
      </c>
      <c r="F3230" t="s">
        <v>858</v>
      </c>
      <c r="G3230" t="s">
        <v>333</v>
      </c>
      <c r="H3230">
        <v>17112</v>
      </c>
      <c r="I3230">
        <v>143.5</v>
      </c>
      <c r="J3230" t="s">
        <v>330</v>
      </c>
      <c r="K3230">
        <v>24</v>
      </c>
      <c r="L3230">
        <v>20.5</v>
      </c>
      <c r="M3230">
        <v>7</v>
      </c>
      <c r="O3230" t="s">
        <v>26</v>
      </c>
      <c r="P3230">
        <v>17112</v>
      </c>
      <c r="Q3230" t="s">
        <v>509</v>
      </c>
      <c r="R3230" t="s">
        <v>334</v>
      </c>
      <c r="S3230">
        <v>59001</v>
      </c>
      <c r="T3230" t="s">
        <v>336</v>
      </c>
    </row>
    <row r="3231" spans="1:20" x14ac:dyDescent="0.25">
      <c r="A3231" t="s">
        <v>1277</v>
      </c>
      <c r="B3231" t="s">
        <v>769</v>
      </c>
      <c r="D3231">
        <v>904017001</v>
      </c>
      <c r="E3231" t="s">
        <v>857</v>
      </c>
      <c r="F3231" t="s">
        <v>858</v>
      </c>
      <c r="G3231" t="s">
        <v>333</v>
      </c>
      <c r="H3231">
        <v>17112</v>
      </c>
      <c r="I3231">
        <v>30</v>
      </c>
      <c r="J3231" t="s">
        <v>330</v>
      </c>
      <c r="K3231">
        <v>7</v>
      </c>
      <c r="L3231">
        <v>15</v>
      </c>
      <c r="M3231">
        <v>2</v>
      </c>
      <c r="O3231" t="s">
        <v>26</v>
      </c>
      <c r="P3231">
        <v>17112</v>
      </c>
      <c r="Q3231" t="s">
        <v>509</v>
      </c>
      <c r="R3231" t="s">
        <v>334</v>
      </c>
      <c r="S3231">
        <v>59001</v>
      </c>
      <c r="T3231" t="s">
        <v>336</v>
      </c>
    </row>
    <row r="3232" spans="1:20" x14ac:dyDescent="0.25">
      <c r="A3232" t="s">
        <v>860</v>
      </c>
      <c r="B3232" t="s">
        <v>356</v>
      </c>
      <c r="D3232">
        <v>904017001</v>
      </c>
      <c r="E3232" t="s">
        <v>857</v>
      </c>
      <c r="F3232" t="s">
        <v>858</v>
      </c>
      <c r="G3232" t="s">
        <v>333</v>
      </c>
      <c r="H3232">
        <v>17112</v>
      </c>
      <c r="I3232">
        <v>45</v>
      </c>
      <c r="J3232" t="s">
        <v>330</v>
      </c>
      <c r="K3232">
        <v>30</v>
      </c>
      <c r="L3232">
        <v>15</v>
      </c>
      <c r="M3232">
        <v>3</v>
      </c>
      <c r="O3232" t="s">
        <v>26</v>
      </c>
      <c r="P3232">
        <v>17112</v>
      </c>
      <c r="Q3232" t="s">
        <v>509</v>
      </c>
      <c r="R3232" t="s">
        <v>334</v>
      </c>
      <c r="S3232">
        <v>59001</v>
      </c>
      <c r="T3232" t="s">
        <v>336</v>
      </c>
    </row>
    <row r="3233" spans="1:20" x14ac:dyDescent="0.25">
      <c r="A3233" t="s">
        <v>784</v>
      </c>
      <c r="B3233" t="s">
        <v>568</v>
      </c>
      <c r="D3233">
        <v>908030080</v>
      </c>
      <c r="E3233" t="s">
        <v>785</v>
      </c>
      <c r="F3233" t="s">
        <v>786</v>
      </c>
      <c r="G3233" t="s">
        <v>333</v>
      </c>
      <c r="H3233">
        <v>17112</v>
      </c>
      <c r="I3233">
        <v>20</v>
      </c>
      <c r="J3233" t="s">
        <v>330</v>
      </c>
      <c r="K3233">
        <v>14</v>
      </c>
      <c r="L3233">
        <v>20</v>
      </c>
      <c r="M3233">
        <v>1</v>
      </c>
      <c r="O3233" t="s">
        <v>26</v>
      </c>
      <c r="P3233">
        <v>17112</v>
      </c>
      <c r="Q3233" t="s">
        <v>509</v>
      </c>
      <c r="R3233" t="s">
        <v>334</v>
      </c>
      <c r="S3233">
        <v>59001</v>
      </c>
      <c r="T3233" t="s">
        <v>336</v>
      </c>
    </row>
    <row r="3234" spans="1:20" x14ac:dyDescent="0.25">
      <c r="A3234" t="s">
        <v>1414</v>
      </c>
      <c r="B3234" t="s">
        <v>849</v>
      </c>
      <c r="D3234">
        <v>902065010</v>
      </c>
      <c r="E3234" t="s">
        <v>987</v>
      </c>
      <c r="F3234" t="s">
        <v>988</v>
      </c>
      <c r="G3234" t="s">
        <v>333</v>
      </c>
      <c r="H3234">
        <v>17112</v>
      </c>
      <c r="I3234">
        <v>82</v>
      </c>
      <c r="J3234" t="s">
        <v>330</v>
      </c>
      <c r="K3234">
        <v>24</v>
      </c>
      <c r="L3234">
        <v>20.5</v>
      </c>
      <c r="M3234">
        <v>4</v>
      </c>
      <c r="O3234" t="s">
        <v>26</v>
      </c>
      <c r="P3234">
        <v>17112</v>
      </c>
      <c r="Q3234" t="s">
        <v>509</v>
      </c>
      <c r="R3234" t="s">
        <v>334</v>
      </c>
      <c r="S3234">
        <v>59001</v>
      </c>
      <c r="T3234" t="s">
        <v>336</v>
      </c>
    </row>
    <row r="3235" spans="1:20" x14ac:dyDescent="0.25">
      <c r="A3235" t="s">
        <v>993</v>
      </c>
      <c r="B3235" t="s">
        <v>849</v>
      </c>
      <c r="D3235">
        <v>908030001</v>
      </c>
      <c r="E3235" t="s">
        <v>793</v>
      </c>
      <c r="F3235" t="s">
        <v>794</v>
      </c>
      <c r="G3235" t="s">
        <v>333</v>
      </c>
      <c r="H3235">
        <v>17112</v>
      </c>
      <c r="I3235">
        <v>20.5</v>
      </c>
      <c r="J3235" t="s">
        <v>330</v>
      </c>
      <c r="K3235">
        <v>11</v>
      </c>
      <c r="L3235">
        <v>20.5</v>
      </c>
      <c r="M3235">
        <v>1</v>
      </c>
      <c r="O3235" t="s">
        <v>26</v>
      </c>
      <c r="P3235">
        <v>17112</v>
      </c>
      <c r="Q3235" t="s">
        <v>509</v>
      </c>
      <c r="R3235" t="s">
        <v>334</v>
      </c>
      <c r="S3235">
        <v>59001</v>
      </c>
      <c r="T3235" t="s">
        <v>336</v>
      </c>
    </row>
    <row r="3236" spans="1:20" x14ac:dyDescent="0.25">
      <c r="A3236" t="s">
        <v>791</v>
      </c>
      <c r="B3236" t="s">
        <v>792</v>
      </c>
      <c r="D3236">
        <v>908030001</v>
      </c>
      <c r="E3236" t="s">
        <v>793</v>
      </c>
      <c r="F3236" t="s">
        <v>794</v>
      </c>
      <c r="G3236" t="s">
        <v>333</v>
      </c>
      <c r="H3236">
        <v>17112</v>
      </c>
      <c r="I3236">
        <v>15</v>
      </c>
      <c r="J3236" t="s">
        <v>330</v>
      </c>
      <c r="K3236">
        <v>12</v>
      </c>
      <c r="L3236">
        <v>15</v>
      </c>
      <c r="M3236">
        <v>1</v>
      </c>
      <c r="O3236" t="s">
        <v>26</v>
      </c>
      <c r="P3236">
        <v>17112</v>
      </c>
      <c r="Q3236" t="s">
        <v>509</v>
      </c>
      <c r="R3236" t="s">
        <v>334</v>
      </c>
      <c r="S3236">
        <v>59001</v>
      </c>
      <c r="T3236" t="s">
        <v>336</v>
      </c>
    </row>
    <row r="3237" spans="1:20" x14ac:dyDescent="0.25">
      <c r="A3237" t="s">
        <v>1451</v>
      </c>
      <c r="B3237" t="s">
        <v>1012</v>
      </c>
      <c r="D3237">
        <v>903062010</v>
      </c>
      <c r="E3237" t="s">
        <v>1248</v>
      </c>
      <c r="F3237" t="s">
        <v>1249</v>
      </c>
      <c r="G3237" t="s">
        <v>333</v>
      </c>
      <c r="H3237">
        <v>17112</v>
      </c>
      <c r="I3237">
        <v>61.5</v>
      </c>
      <c r="J3237" t="s">
        <v>330</v>
      </c>
      <c r="K3237">
        <v>4</v>
      </c>
      <c r="L3237">
        <v>20.5</v>
      </c>
      <c r="M3237">
        <v>3</v>
      </c>
      <c r="O3237" t="s">
        <v>26</v>
      </c>
      <c r="P3237">
        <v>17112</v>
      </c>
      <c r="Q3237" t="s">
        <v>509</v>
      </c>
      <c r="R3237" t="s">
        <v>334</v>
      </c>
      <c r="S3237">
        <v>59001</v>
      </c>
      <c r="T3237" t="s">
        <v>336</v>
      </c>
    </row>
    <row r="3238" spans="1:20" x14ac:dyDescent="0.25">
      <c r="A3238" t="s">
        <v>867</v>
      </c>
      <c r="B3238" t="s">
        <v>769</v>
      </c>
      <c r="D3238">
        <v>906055001</v>
      </c>
      <c r="E3238" t="s">
        <v>868</v>
      </c>
      <c r="F3238" t="s">
        <v>869</v>
      </c>
      <c r="G3238" t="s">
        <v>333</v>
      </c>
      <c r="H3238">
        <v>17112</v>
      </c>
      <c r="I3238">
        <v>45</v>
      </c>
      <c r="J3238" t="s">
        <v>330</v>
      </c>
      <c r="K3238">
        <v>11</v>
      </c>
      <c r="L3238">
        <v>15</v>
      </c>
      <c r="M3238">
        <v>3</v>
      </c>
      <c r="O3238" t="s">
        <v>26</v>
      </c>
      <c r="P3238">
        <v>17112</v>
      </c>
      <c r="Q3238" t="s">
        <v>509</v>
      </c>
      <c r="R3238" t="s">
        <v>334</v>
      </c>
      <c r="S3238">
        <v>59001</v>
      </c>
      <c r="T3238" t="s">
        <v>336</v>
      </c>
    </row>
    <row r="3239" spans="1:20" x14ac:dyDescent="0.25">
      <c r="A3239" t="s">
        <v>806</v>
      </c>
      <c r="B3239" t="s">
        <v>347</v>
      </c>
      <c r="D3239">
        <v>907058001</v>
      </c>
      <c r="E3239" t="s">
        <v>804</v>
      </c>
      <c r="F3239" t="s">
        <v>805</v>
      </c>
      <c r="G3239" t="s">
        <v>333</v>
      </c>
      <c r="H3239">
        <v>17112</v>
      </c>
      <c r="I3239">
        <v>45</v>
      </c>
      <c r="J3239" t="s">
        <v>330</v>
      </c>
      <c r="K3239">
        <v>15</v>
      </c>
      <c r="L3239">
        <v>15</v>
      </c>
      <c r="M3239">
        <v>3</v>
      </c>
      <c r="O3239" t="s">
        <v>26</v>
      </c>
      <c r="P3239">
        <v>17112</v>
      </c>
      <c r="Q3239" t="s">
        <v>509</v>
      </c>
      <c r="R3239" t="s">
        <v>334</v>
      </c>
      <c r="S3239">
        <v>59001</v>
      </c>
      <c r="T3239" t="s">
        <v>336</v>
      </c>
    </row>
    <row r="3240" spans="1:20" x14ac:dyDescent="0.25">
      <c r="A3240" t="s">
        <v>1253</v>
      </c>
      <c r="B3240" t="s">
        <v>1065</v>
      </c>
      <c r="D3240">
        <v>907016010</v>
      </c>
      <c r="E3240" t="s">
        <v>1254</v>
      </c>
      <c r="F3240" t="s">
        <v>1255</v>
      </c>
      <c r="G3240" t="s">
        <v>333</v>
      </c>
      <c r="H3240">
        <v>17112</v>
      </c>
      <c r="I3240">
        <v>60</v>
      </c>
      <c r="J3240" t="s">
        <v>330</v>
      </c>
      <c r="K3240">
        <v>14</v>
      </c>
      <c r="L3240">
        <v>20</v>
      </c>
      <c r="M3240">
        <v>3</v>
      </c>
      <c r="O3240" t="s">
        <v>26</v>
      </c>
      <c r="P3240">
        <v>17112</v>
      </c>
      <c r="Q3240" t="s">
        <v>509</v>
      </c>
      <c r="R3240" t="s">
        <v>334</v>
      </c>
      <c r="S3240">
        <v>59001</v>
      </c>
      <c r="T3240" t="s">
        <v>336</v>
      </c>
    </row>
    <row r="3241" spans="1:20" x14ac:dyDescent="0.25">
      <c r="A3241" t="s">
        <v>1256</v>
      </c>
      <c r="B3241" t="s">
        <v>413</v>
      </c>
      <c r="D3241">
        <v>907016010</v>
      </c>
      <c r="E3241" t="s">
        <v>1254</v>
      </c>
      <c r="F3241" t="s">
        <v>1255</v>
      </c>
      <c r="G3241" t="s">
        <v>333</v>
      </c>
      <c r="H3241">
        <v>17112</v>
      </c>
      <c r="I3241">
        <v>56.4</v>
      </c>
      <c r="J3241" t="s">
        <v>330</v>
      </c>
      <c r="K3241">
        <v>15</v>
      </c>
      <c r="L3241">
        <v>18.8</v>
      </c>
      <c r="M3241">
        <v>3</v>
      </c>
      <c r="O3241" t="s">
        <v>26</v>
      </c>
      <c r="P3241">
        <v>17112</v>
      </c>
      <c r="Q3241" t="s">
        <v>509</v>
      </c>
      <c r="R3241" t="s">
        <v>334</v>
      </c>
      <c r="S3241">
        <v>59001</v>
      </c>
      <c r="T3241" t="s">
        <v>336</v>
      </c>
    </row>
    <row r="3242" spans="1:20" x14ac:dyDescent="0.25">
      <c r="A3242" t="s">
        <v>1280</v>
      </c>
      <c r="B3242" t="s">
        <v>761</v>
      </c>
      <c r="D3242">
        <v>908013021</v>
      </c>
      <c r="E3242" t="s">
        <v>971</v>
      </c>
      <c r="F3242" t="s">
        <v>1281</v>
      </c>
      <c r="G3242" t="s">
        <v>333</v>
      </c>
      <c r="H3242">
        <v>17112</v>
      </c>
      <c r="I3242">
        <v>30</v>
      </c>
      <c r="J3242" t="s">
        <v>330</v>
      </c>
      <c r="K3242">
        <v>10</v>
      </c>
      <c r="L3242">
        <v>15</v>
      </c>
      <c r="M3242">
        <v>2</v>
      </c>
      <c r="O3242" t="s">
        <v>26</v>
      </c>
      <c r="P3242">
        <v>17112</v>
      </c>
      <c r="Q3242" t="s">
        <v>509</v>
      </c>
      <c r="R3242" t="s">
        <v>334</v>
      </c>
      <c r="S3242">
        <v>59001</v>
      </c>
      <c r="T3242" t="s">
        <v>336</v>
      </c>
    </row>
    <row r="3243" spans="1:20" x14ac:dyDescent="0.25">
      <c r="A3243" t="s">
        <v>1282</v>
      </c>
      <c r="B3243" t="s">
        <v>608</v>
      </c>
      <c r="D3243">
        <v>908013021</v>
      </c>
      <c r="E3243" t="s">
        <v>971</v>
      </c>
      <c r="F3243" t="s">
        <v>1281</v>
      </c>
      <c r="G3243" t="s">
        <v>333</v>
      </c>
      <c r="H3243">
        <v>17112</v>
      </c>
      <c r="I3243">
        <v>41</v>
      </c>
      <c r="J3243" t="s">
        <v>330</v>
      </c>
      <c r="K3243">
        <v>14</v>
      </c>
      <c r="L3243">
        <v>20.5</v>
      </c>
      <c r="M3243">
        <v>2</v>
      </c>
      <c r="O3243" t="s">
        <v>26</v>
      </c>
      <c r="P3243">
        <v>17112</v>
      </c>
      <c r="Q3243" t="s">
        <v>509</v>
      </c>
      <c r="R3243" t="s">
        <v>334</v>
      </c>
      <c r="S3243">
        <v>59001</v>
      </c>
      <c r="T3243" t="s">
        <v>336</v>
      </c>
    </row>
    <row r="3244" spans="1:20" x14ac:dyDescent="0.25">
      <c r="A3244" t="s">
        <v>875</v>
      </c>
      <c r="B3244" t="s">
        <v>876</v>
      </c>
      <c r="D3244">
        <v>906019001</v>
      </c>
      <c r="E3244" t="s">
        <v>877</v>
      </c>
      <c r="F3244" t="s">
        <v>878</v>
      </c>
      <c r="G3244" t="s">
        <v>333</v>
      </c>
      <c r="H3244">
        <v>17112</v>
      </c>
      <c r="I3244">
        <v>105</v>
      </c>
      <c r="J3244" t="s">
        <v>330</v>
      </c>
      <c r="K3244">
        <v>16</v>
      </c>
      <c r="L3244">
        <v>15</v>
      </c>
      <c r="M3244">
        <v>7</v>
      </c>
      <c r="O3244" t="s">
        <v>26</v>
      </c>
      <c r="P3244">
        <v>17112</v>
      </c>
      <c r="Q3244" t="s">
        <v>509</v>
      </c>
      <c r="R3244" t="s">
        <v>334</v>
      </c>
      <c r="S3244">
        <v>59001</v>
      </c>
      <c r="T3244" t="s">
        <v>336</v>
      </c>
    </row>
    <row r="3245" spans="1:20" x14ac:dyDescent="0.25">
      <c r="A3245" t="s">
        <v>999</v>
      </c>
      <c r="B3245" t="s">
        <v>1000</v>
      </c>
      <c r="D3245">
        <v>906019001</v>
      </c>
      <c r="E3245" t="s">
        <v>877</v>
      </c>
      <c r="F3245" t="s">
        <v>878</v>
      </c>
      <c r="G3245" t="s">
        <v>333</v>
      </c>
      <c r="H3245">
        <v>17112</v>
      </c>
      <c r="I3245">
        <v>90</v>
      </c>
      <c r="J3245" t="s">
        <v>330</v>
      </c>
      <c r="K3245">
        <v>6</v>
      </c>
      <c r="L3245">
        <v>15</v>
      </c>
      <c r="M3245">
        <v>6</v>
      </c>
      <c r="O3245" t="s">
        <v>26</v>
      </c>
      <c r="P3245">
        <v>17112</v>
      </c>
      <c r="Q3245" t="s">
        <v>509</v>
      </c>
      <c r="R3245" t="s">
        <v>334</v>
      </c>
      <c r="S3245">
        <v>59001</v>
      </c>
      <c r="T3245" t="s">
        <v>336</v>
      </c>
    </row>
    <row r="3246" spans="1:20" x14ac:dyDescent="0.25">
      <c r="A3246" t="s">
        <v>879</v>
      </c>
      <c r="B3246" t="s">
        <v>796</v>
      </c>
      <c r="D3246">
        <v>906019001</v>
      </c>
      <c r="E3246" t="s">
        <v>877</v>
      </c>
      <c r="F3246" t="s">
        <v>878</v>
      </c>
      <c r="G3246" t="s">
        <v>333</v>
      </c>
      <c r="H3246">
        <v>17112</v>
      </c>
      <c r="I3246">
        <v>100</v>
      </c>
      <c r="J3246" t="s">
        <v>330</v>
      </c>
      <c r="K3246">
        <v>15</v>
      </c>
      <c r="L3246">
        <v>20</v>
      </c>
      <c r="M3246">
        <v>5</v>
      </c>
      <c r="O3246" t="s">
        <v>26</v>
      </c>
      <c r="P3246">
        <v>17112</v>
      </c>
      <c r="Q3246" t="s">
        <v>509</v>
      </c>
      <c r="R3246" t="s">
        <v>334</v>
      </c>
      <c r="S3246">
        <v>59001</v>
      </c>
      <c r="T3246" t="s">
        <v>336</v>
      </c>
    </row>
    <row r="3247" spans="1:20" x14ac:dyDescent="0.25">
      <c r="A3247" t="s">
        <v>1205</v>
      </c>
      <c r="B3247" t="s">
        <v>796</v>
      </c>
      <c r="D3247">
        <v>906019001</v>
      </c>
      <c r="E3247" t="s">
        <v>877</v>
      </c>
      <c r="F3247" t="s">
        <v>878</v>
      </c>
      <c r="G3247" t="s">
        <v>333</v>
      </c>
      <c r="H3247">
        <v>17112</v>
      </c>
      <c r="I3247">
        <v>40</v>
      </c>
      <c r="J3247" t="s">
        <v>330</v>
      </c>
      <c r="K3247">
        <v>22</v>
      </c>
      <c r="L3247">
        <v>20</v>
      </c>
      <c r="M3247">
        <v>2</v>
      </c>
      <c r="O3247" t="s">
        <v>26</v>
      </c>
      <c r="P3247">
        <v>17112</v>
      </c>
      <c r="Q3247" t="s">
        <v>509</v>
      </c>
      <c r="R3247" t="s">
        <v>334</v>
      </c>
      <c r="S3247">
        <v>59001</v>
      </c>
      <c r="T3247" t="s">
        <v>336</v>
      </c>
    </row>
    <row r="3248" spans="1:20" x14ac:dyDescent="0.25">
      <c r="A3248" t="s">
        <v>1230</v>
      </c>
      <c r="B3248" t="s">
        <v>358</v>
      </c>
      <c r="D3248">
        <v>908048001</v>
      </c>
      <c r="E3248" t="s">
        <v>881</v>
      </c>
      <c r="F3248" t="s">
        <v>882</v>
      </c>
      <c r="G3248" t="s">
        <v>333</v>
      </c>
      <c r="H3248">
        <v>17112</v>
      </c>
      <c r="I3248">
        <v>75</v>
      </c>
      <c r="J3248" t="s">
        <v>330</v>
      </c>
      <c r="K3248">
        <v>3</v>
      </c>
      <c r="L3248">
        <v>15</v>
      </c>
      <c r="M3248">
        <v>5</v>
      </c>
      <c r="O3248" t="s">
        <v>26</v>
      </c>
      <c r="P3248">
        <v>17112</v>
      </c>
      <c r="Q3248" t="s">
        <v>509</v>
      </c>
      <c r="R3248" t="s">
        <v>334</v>
      </c>
      <c r="S3248">
        <v>59001</v>
      </c>
      <c r="T3248" t="s">
        <v>336</v>
      </c>
    </row>
    <row r="3249" spans="1:20" x14ac:dyDescent="0.25">
      <c r="A3249" t="s">
        <v>883</v>
      </c>
      <c r="B3249" t="s">
        <v>849</v>
      </c>
      <c r="D3249">
        <v>905026001</v>
      </c>
      <c r="E3249" t="s">
        <v>884</v>
      </c>
      <c r="F3249" t="s">
        <v>885</v>
      </c>
      <c r="G3249" t="s">
        <v>333</v>
      </c>
      <c r="H3249">
        <v>17112</v>
      </c>
      <c r="I3249">
        <v>41</v>
      </c>
      <c r="J3249" t="s">
        <v>330</v>
      </c>
      <c r="K3249">
        <v>21</v>
      </c>
      <c r="L3249">
        <v>20.5</v>
      </c>
      <c r="M3249">
        <v>2</v>
      </c>
      <c r="O3249" t="s">
        <v>26</v>
      </c>
      <c r="P3249">
        <v>17112</v>
      </c>
      <c r="Q3249" t="s">
        <v>509</v>
      </c>
      <c r="R3249" t="s">
        <v>334</v>
      </c>
      <c r="S3249">
        <v>59001</v>
      </c>
      <c r="T3249" t="s">
        <v>336</v>
      </c>
    </row>
    <row r="3250" spans="1:20" x14ac:dyDescent="0.25">
      <c r="A3250" t="s">
        <v>1161</v>
      </c>
      <c r="B3250" t="s">
        <v>611</v>
      </c>
      <c r="D3250">
        <v>905026001</v>
      </c>
      <c r="E3250" t="s">
        <v>884</v>
      </c>
      <c r="F3250" t="s">
        <v>885</v>
      </c>
      <c r="G3250" t="s">
        <v>333</v>
      </c>
      <c r="H3250">
        <v>17112</v>
      </c>
      <c r="I3250">
        <v>40</v>
      </c>
      <c r="J3250" t="s">
        <v>330</v>
      </c>
      <c r="K3250">
        <v>13</v>
      </c>
      <c r="L3250">
        <v>20</v>
      </c>
      <c r="M3250">
        <v>2</v>
      </c>
      <c r="O3250" t="s">
        <v>26</v>
      </c>
      <c r="P3250">
        <v>17112</v>
      </c>
      <c r="Q3250" t="s">
        <v>509</v>
      </c>
      <c r="R3250" t="s">
        <v>334</v>
      </c>
      <c r="S3250">
        <v>59001</v>
      </c>
      <c r="T3250" t="s">
        <v>336</v>
      </c>
    </row>
    <row r="3251" spans="1:20" x14ac:dyDescent="0.25">
      <c r="A3251" t="s">
        <v>1014</v>
      </c>
      <c r="B3251" t="s">
        <v>887</v>
      </c>
      <c r="D3251">
        <v>908013020</v>
      </c>
      <c r="E3251" t="s">
        <v>1008</v>
      </c>
      <c r="F3251" t="s">
        <v>1015</v>
      </c>
      <c r="G3251" t="s">
        <v>333</v>
      </c>
      <c r="H3251">
        <v>17112</v>
      </c>
      <c r="I3251">
        <v>41</v>
      </c>
      <c r="J3251" t="s">
        <v>330</v>
      </c>
      <c r="K3251">
        <v>8</v>
      </c>
      <c r="L3251">
        <v>20.5</v>
      </c>
      <c r="M3251">
        <v>2</v>
      </c>
      <c r="O3251" t="s">
        <v>26</v>
      </c>
      <c r="P3251">
        <v>17112</v>
      </c>
      <c r="Q3251" t="s">
        <v>509</v>
      </c>
      <c r="R3251" t="s">
        <v>334</v>
      </c>
      <c r="S3251">
        <v>59001</v>
      </c>
      <c r="T3251" t="s">
        <v>336</v>
      </c>
    </row>
    <row r="3252" spans="1:20" x14ac:dyDescent="0.25">
      <c r="A3252" t="s">
        <v>1016</v>
      </c>
      <c r="B3252" t="s">
        <v>626</v>
      </c>
      <c r="D3252">
        <v>901057001</v>
      </c>
      <c r="E3252" t="s">
        <v>813</v>
      </c>
      <c r="F3252" t="s">
        <v>814</v>
      </c>
      <c r="G3252" t="s">
        <v>333</v>
      </c>
      <c r="H3252">
        <v>17112</v>
      </c>
      <c r="I3252">
        <v>100</v>
      </c>
      <c r="J3252" t="s">
        <v>330</v>
      </c>
      <c r="K3252">
        <v>1</v>
      </c>
      <c r="L3252">
        <v>20</v>
      </c>
      <c r="M3252">
        <v>5</v>
      </c>
      <c r="O3252" t="s">
        <v>26</v>
      </c>
      <c r="P3252">
        <v>17112</v>
      </c>
      <c r="Q3252" t="s">
        <v>509</v>
      </c>
      <c r="R3252" t="s">
        <v>334</v>
      </c>
      <c r="S3252">
        <v>59001</v>
      </c>
      <c r="T3252" t="s">
        <v>336</v>
      </c>
    </row>
    <row r="3253" spans="1:20" x14ac:dyDescent="0.25">
      <c r="A3253" t="s">
        <v>1017</v>
      </c>
      <c r="B3253" t="s">
        <v>1018</v>
      </c>
      <c r="D3253">
        <v>901057001</v>
      </c>
      <c r="E3253" t="s">
        <v>813</v>
      </c>
      <c r="F3253" t="s">
        <v>814</v>
      </c>
      <c r="G3253" t="s">
        <v>333</v>
      </c>
      <c r="H3253">
        <v>17112</v>
      </c>
      <c r="I3253">
        <v>60</v>
      </c>
      <c r="J3253" t="s">
        <v>330</v>
      </c>
      <c r="K3253">
        <v>7</v>
      </c>
      <c r="L3253">
        <v>15</v>
      </c>
      <c r="M3253">
        <v>4</v>
      </c>
      <c r="O3253" t="s">
        <v>26</v>
      </c>
      <c r="P3253">
        <v>17112</v>
      </c>
      <c r="Q3253" t="s">
        <v>509</v>
      </c>
      <c r="R3253" t="s">
        <v>334</v>
      </c>
      <c r="S3253">
        <v>59001</v>
      </c>
      <c r="T3253" t="s">
        <v>336</v>
      </c>
    </row>
    <row r="3254" spans="1:20" x14ac:dyDescent="0.25">
      <c r="A3254" t="s">
        <v>1213</v>
      </c>
      <c r="B3254" t="s">
        <v>849</v>
      </c>
      <c r="D3254">
        <v>901057001</v>
      </c>
      <c r="E3254" t="s">
        <v>813</v>
      </c>
      <c r="F3254" t="s">
        <v>814</v>
      </c>
      <c r="G3254" t="s">
        <v>333</v>
      </c>
      <c r="H3254">
        <v>17112</v>
      </c>
      <c r="I3254">
        <v>82</v>
      </c>
      <c r="J3254" t="s">
        <v>330</v>
      </c>
      <c r="K3254">
        <v>6</v>
      </c>
      <c r="L3254">
        <v>20.5</v>
      </c>
      <c r="M3254">
        <v>4</v>
      </c>
      <c r="O3254" t="s">
        <v>26</v>
      </c>
      <c r="P3254">
        <v>17112</v>
      </c>
      <c r="Q3254" t="s">
        <v>509</v>
      </c>
      <c r="R3254" t="s">
        <v>334</v>
      </c>
      <c r="S3254">
        <v>59001</v>
      </c>
      <c r="T3254" t="s">
        <v>336</v>
      </c>
    </row>
    <row r="3255" spans="1:20" x14ac:dyDescent="0.25">
      <c r="A3255" t="s">
        <v>1133</v>
      </c>
      <c r="B3255" t="s">
        <v>788</v>
      </c>
      <c r="D3255">
        <v>903034001</v>
      </c>
      <c r="E3255" t="s">
        <v>892</v>
      </c>
      <c r="F3255" t="s">
        <v>893</v>
      </c>
      <c r="G3255" t="s">
        <v>333</v>
      </c>
      <c r="H3255">
        <v>17112</v>
      </c>
      <c r="I3255">
        <v>40</v>
      </c>
      <c r="J3255" t="s">
        <v>330</v>
      </c>
      <c r="K3255">
        <v>11</v>
      </c>
      <c r="L3255">
        <v>20</v>
      </c>
      <c r="M3255">
        <v>2</v>
      </c>
      <c r="O3255" t="s">
        <v>26</v>
      </c>
      <c r="P3255">
        <v>17112</v>
      </c>
      <c r="Q3255" t="s">
        <v>509</v>
      </c>
      <c r="R3255" t="s">
        <v>334</v>
      </c>
      <c r="S3255">
        <v>59001</v>
      </c>
      <c r="T3255" t="s">
        <v>336</v>
      </c>
    </row>
    <row r="3256" spans="1:20" x14ac:dyDescent="0.25">
      <c r="A3256" t="s">
        <v>1025</v>
      </c>
      <c r="B3256" t="s">
        <v>765</v>
      </c>
      <c r="D3256">
        <v>903034001</v>
      </c>
      <c r="E3256" t="s">
        <v>892</v>
      </c>
      <c r="F3256" t="s">
        <v>893</v>
      </c>
      <c r="G3256" t="s">
        <v>333</v>
      </c>
      <c r="H3256">
        <v>17112</v>
      </c>
      <c r="I3256">
        <v>56.4</v>
      </c>
      <c r="J3256" t="s">
        <v>330</v>
      </c>
      <c r="K3256">
        <v>10</v>
      </c>
      <c r="L3256">
        <v>18.8</v>
      </c>
      <c r="M3256">
        <v>3</v>
      </c>
      <c r="O3256" t="s">
        <v>26</v>
      </c>
      <c r="P3256">
        <v>17112</v>
      </c>
      <c r="Q3256" t="s">
        <v>509</v>
      </c>
      <c r="R3256" t="s">
        <v>334</v>
      </c>
      <c r="S3256">
        <v>59001</v>
      </c>
      <c r="T3256" t="s">
        <v>336</v>
      </c>
    </row>
    <row r="3257" spans="1:20" x14ac:dyDescent="0.25">
      <c r="A3257" t="s">
        <v>1454</v>
      </c>
      <c r="B3257" t="s">
        <v>611</v>
      </c>
      <c r="D3257">
        <v>905024001</v>
      </c>
      <c r="E3257" t="s">
        <v>1030</v>
      </c>
      <c r="F3257" t="s">
        <v>1031</v>
      </c>
      <c r="G3257" t="s">
        <v>333</v>
      </c>
      <c r="H3257">
        <v>17112</v>
      </c>
      <c r="I3257">
        <v>20</v>
      </c>
      <c r="J3257" t="s">
        <v>330</v>
      </c>
      <c r="K3257">
        <v>4</v>
      </c>
      <c r="L3257">
        <v>20</v>
      </c>
      <c r="M3257">
        <v>1</v>
      </c>
      <c r="O3257" t="s">
        <v>26</v>
      </c>
      <c r="P3257">
        <v>17112</v>
      </c>
      <c r="Q3257" t="s">
        <v>509</v>
      </c>
      <c r="R3257" t="s">
        <v>334</v>
      </c>
      <c r="S3257">
        <v>59001</v>
      </c>
      <c r="T3257" t="s">
        <v>336</v>
      </c>
    </row>
    <row r="3258" spans="1:20" x14ac:dyDescent="0.25">
      <c r="A3258" t="s">
        <v>1385</v>
      </c>
      <c r="B3258" t="s">
        <v>796</v>
      </c>
      <c r="D3258">
        <v>905024001</v>
      </c>
      <c r="E3258" t="s">
        <v>1030</v>
      </c>
      <c r="F3258" t="s">
        <v>1031</v>
      </c>
      <c r="G3258" t="s">
        <v>333</v>
      </c>
      <c r="H3258">
        <v>17112</v>
      </c>
      <c r="I3258">
        <v>40</v>
      </c>
      <c r="J3258" t="s">
        <v>330</v>
      </c>
      <c r="K3258">
        <v>12</v>
      </c>
      <c r="L3258">
        <v>20</v>
      </c>
      <c r="M3258">
        <v>2</v>
      </c>
      <c r="O3258" t="s">
        <v>26</v>
      </c>
      <c r="P3258">
        <v>17112</v>
      </c>
      <c r="Q3258" t="s">
        <v>509</v>
      </c>
      <c r="R3258" t="s">
        <v>334</v>
      </c>
      <c r="S3258">
        <v>59001</v>
      </c>
      <c r="T3258" t="s">
        <v>336</v>
      </c>
    </row>
    <row r="3259" spans="1:20" x14ac:dyDescent="0.25">
      <c r="A3259" t="s">
        <v>1032</v>
      </c>
      <c r="B3259" t="s">
        <v>769</v>
      </c>
      <c r="D3259">
        <v>905024001</v>
      </c>
      <c r="E3259" t="s">
        <v>1030</v>
      </c>
      <c r="F3259" t="s">
        <v>1031</v>
      </c>
      <c r="G3259" t="s">
        <v>333</v>
      </c>
      <c r="H3259">
        <v>17112</v>
      </c>
      <c r="I3259">
        <v>30</v>
      </c>
      <c r="J3259" t="s">
        <v>330</v>
      </c>
      <c r="K3259">
        <v>4</v>
      </c>
      <c r="L3259">
        <v>15</v>
      </c>
      <c r="M3259">
        <v>2</v>
      </c>
      <c r="O3259" t="s">
        <v>26</v>
      </c>
      <c r="P3259">
        <v>17112</v>
      </c>
      <c r="Q3259" t="s">
        <v>509</v>
      </c>
      <c r="R3259" t="s">
        <v>334</v>
      </c>
      <c r="S3259">
        <v>59001</v>
      </c>
      <c r="T3259" t="s">
        <v>336</v>
      </c>
    </row>
    <row r="3260" spans="1:20" x14ac:dyDescent="0.25">
      <c r="A3260" t="s">
        <v>1033</v>
      </c>
      <c r="B3260" t="s">
        <v>347</v>
      </c>
      <c r="D3260">
        <v>903034001</v>
      </c>
      <c r="E3260" t="s">
        <v>892</v>
      </c>
      <c r="F3260" t="s">
        <v>893</v>
      </c>
      <c r="G3260" t="s">
        <v>333</v>
      </c>
      <c r="H3260">
        <v>17112</v>
      </c>
      <c r="I3260">
        <v>45</v>
      </c>
      <c r="J3260" t="s">
        <v>330</v>
      </c>
      <c r="K3260">
        <v>11</v>
      </c>
      <c r="L3260">
        <v>15</v>
      </c>
      <c r="M3260">
        <v>3</v>
      </c>
      <c r="O3260" t="s">
        <v>26</v>
      </c>
      <c r="P3260">
        <v>17112</v>
      </c>
      <c r="Q3260" t="s">
        <v>509</v>
      </c>
      <c r="R3260" t="s">
        <v>334</v>
      </c>
      <c r="S3260">
        <v>59001</v>
      </c>
      <c r="T3260" t="s">
        <v>336</v>
      </c>
    </row>
    <row r="3261" spans="1:20" x14ac:dyDescent="0.25">
      <c r="A3261" t="s">
        <v>1134</v>
      </c>
      <c r="B3261" t="s">
        <v>1018</v>
      </c>
      <c r="D3261">
        <v>901010001</v>
      </c>
      <c r="E3261" t="s">
        <v>900</v>
      </c>
      <c r="F3261" t="s">
        <v>901</v>
      </c>
      <c r="G3261" t="s">
        <v>333</v>
      </c>
      <c r="H3261">
        <v>17112</v>
      </c>
      <c r="I3261">
        <v>105</v>
      </c>
      <c r="J3261" t="s">
        <v>330</v>
      </c>
      <c r="K3261">
        <v>11</v>
      </c>
      <c r="L3261">
        <v>15</v>
      </c>
      <c r="M3261">
        <v>7</v>
      </c>
      <c r="O3261" t="s">
        <v>26</v>
      </c>
      <c r="P3261">
        <v>17112</v>
      </c>
      <c r="Q3261" t="s">
        <v>509</v>
      </c>
      <c r="R3261" t="s">
        <v>334</v>
      </c>
      <c r="S3261">
        <v>59001</v>
      </c>
      <c r="T3261" t="s">
        <v>336</v>
      </c>
    </row>
    <row r="3262" spans="1:20" x14ac:dyDescent="0.25">
      <c r="A3262" t="s">
        <v>1035</v>
      </c>
      <c r="B3262" t="s">
        <v>924</v>
      </c>
      <c r="D3262">
        <v>901010001</v>
      </c>
      <c r="E3262" t="s">
        <v>900</v>
      </c>
      <c r="F3262" t="s">
        <v>901</v>
      </c>
      <c r="G3262" t="s">
        <v>333</v>
      </c>
      <c r="H3262">
        <v>17112</v>
      </c>
      <c r="I3262">
        <v>37.6</v>
      </c>
      <c r="J3262" t="s">
        <v>330</v>
      </c>
      <c r="K3262">
        <v>6</v>
      </c>
      <c r="L3262">
        <v>18.8</v>
      </c>
      <c r="M3262">
        <v>2</v>
      </c>
      <c r="O3262" t="s">
        <v>26</v>
      </c>
      <c r="P3262">
        <v>17112</v>
      </c>
      <c r="Q3262" t="s">
        <v>509</v>
      </c>
      <c r="R3262" t="s">
        <v>334</v>
      </c>
      <c r="S3262">
        <v>59001</v>
      </c>
      <c r="T3262" t="s">
        <v>336</v>
      </c>
    </row>
    <row r="3263" spans="1:20" x14ac:dyDescent="0.25">
      <c r="A3263" t="s">
        <v>1218</v>
      </c>
      <c r="B3263" t="s">
        <v>803</v>
      </c>
      <c r="D3263">
        <v>904047001</v>
      </c>
      <c r="E3263" t="s">
        <v>826</v>
      </c>
      <c r="F3263" t="s">
        <v>827</v>
      </c>
      <c r="G3263" t="s">
        <v>333</v>
      </c>
      <c r="H3263">
        <v>17112</v>
      </c>
      <c r="I3263">
        <v>15</v>
      </c>
      <c r="J3263" t="s">
        <v>330</v>
      </c>
      <c r="K3263">
        <v>2</v>
      </c>
      <c r="L3263">
        <v>15</v>
      </c>
      <c r="M3263">
        <v>1</v>
      </c>
      <c r="O3263" t="s">
        <v>26</v>
      </c>
      <c r="P3263">
        <v>17112</v>
      </c>
      <c r="Q3263" t="s">
        <v>509</v>
      </c>
      <c r="R3263" t="s">
        <v>334</v>
      </c>
      <c r="S3263">
        <v>59001</v>
      </c>
      <c r="T3263" t="s">
        <v>336</v>
      </c>
    </row>
    <row r="3264" spans="1:20" x14ac:dyDescent="0.25">
      <c r="A3264" t="s">
        <v>904</v>
      </c>
      <c r="B3264" t="s">
        <v>849</v>
      </c>
      <c r="D3264">
        <v>908023001</v>
      </c>
      <c r="E3264" t="s">
        <v>905</v>
      </c>
      <c r="F3264" t="s">
        <v>906</v>
      </c>
      <c r="G3264" t="s">
        <v>333</v>
      </c>
      <c r="H3264">
        <v>17112</v>
      </c>
      <c r="I3264">
        <v>61.5</v>
      </c>
      <c r="J3264" t="s">
        <v>330</v>
      </c>
      <c r="K3264">
        <v>4</v>
      </c>
      <c r="L3264">
        <v>20.5</v>
      </c>
      <c r="M3264">
        <v>3</v>
      </c>
      <c r="O3264" t="s">
        <v>26</v>
      </c>
      <c r="P3264">
        <v>17112</v>
      </c>
      <c r="Q3264" t="s">
        <v>509</v>
      </c>
      <c r="R3264" t="s">
        <v>334</v>
      </c>
      <c r="S3264">
        <v>59001</v>
      </c>
      <c r="T3264" t="s">
        <v>336</v>
      </c>
    </row>
    <row r="3265" spans="1:20" x14ac:dyDescent="0.25">
      <c r="A3265" t="s">
        <v>1136</v>
      </c>
      <c r="B3265" t="s">
        <v>441</v>
      </c>
      <c r="D3265">
        <v>908013030</v>
      </c>
      <c r="E3265" t="s">
        <v>1039</v>
      </c>
      <c r="F3265" t="s">
        <v>1040</v>
      </c>
      <c r="G3265" t="s">
        <v>333</v>
      </c>
      <c r="H3265">
        <v>17112</v>
      </c>
      <c r="I3265">
        <v>90</v>
      </c>
      <c r="J3265" t="s">
        <v>330</v>
      </c>
      <c r="K3265">
        <v>8</v>
      </c>
      <c r="L3265">
        <v>15</v>
      </c>
      <c r="M3265">
        <v>6</v>
      </c>
      <c r="O3265" t="s">
        <v>26</v>
      </c>
      <c r="P3265">
        <v>17112</v>
      </c>
      <c r="Q3265" t="s">
        <v>509</v>
      </c>
      <c r="R3265" t="s">
        <v>334</v>
      </c>
      <c r="S3265">
        <v>59001</v>
      </c>
      <c r="T3265" t="s">
        <v>336</v>
      </c>
    </row>
    <row r="3266" spans="1:20" x14ac:dyDescent="0.25">
      <c r="A3266" t="s">
        <v>1386</v>
      </c>
      <c r="B3266" t="s">
        <v>788</v>
      </c>
      <c r="D3266">
        <v>908023010</v>
      </c>
      <c r="E3266" t="s">
        <v>820</v>
      </c>
      <c r="F3266" t="s">
        <v>821</v>
      </c>
      <c r="G3266" t="s">
        <v>333</v>
      </c>
      <c r="H3266">
        <v>17112</v>
      </c>
      <c r="I3266">
        <v>60</v>
      </c>
      <c r="J3266" t="s">
        <v>330</v>
      </c>
      <c r="K3266">
        <v>1</v>
      </c>
      <c r="L3266">
        <v>20</v>
      </c>
      <c r="M3266">
        <v>3</v>
      </c>
      <c r="O3266" t="s">
        <v>26</v>
      </c>
      <c r="P3266">
        <v>17112</v>
      </c>
      <c r="Q3266" t="s">
        <v>509</v>
      </c>
      <c r="R3266" t="s">
        <v>334</v>
      </c>
      <c r="S3266">
        <v>59001</v>
      </c>
      <c r="T3266" t="s">
        <v>336</v>
      </c>
    </row>
    <row r="3267" spans="1:20" x14ac:dyDescent="0.25">
      <c r="A3267" t="s">
        <v>1042</v>
      </c>
      <c r="B3267" t="s">
        <v>580</v>
      </c>
      <c r="D3267">
        <v>908023010</v>
      </c>
      <c r="E3267" t="s">
        <v>820</v>
      </c>
      <c r="F3267" t="s">
        <v>821</v>
      </c>
      <c r="G3267" t="s">
        <v>333</v>
      </c>
      <c r="H3267">
        <v>17112</v>
      </c>
      <c r="I3267">
        <v>45</v>
      </c>
      <c r="J3267" t="s">
        <v>330</v>
      </c>
      <c r="K3267">
        <v>19</v>
      </c>
      <c r="L3267">
        <v>15</v>
      </c>
      <c r="M3267">
        <v>3</v>
      </c>
      <c r="O3267" t="s">
        <v>26</v>
      </c>
      <c r="P3267">
        <v>17112</v>
      </c>
      <c r="Q3267" t="s">
        <v>509</v>
      </c>
      <c r="R3267" t="s">
        <v>334</v>
      </c>
      <c r="S3267">
        <v>59001</v>
      </c>
      <c r="T3267" t="s">
        <v>336</v>
      </c>
    </row>
    <row r="3268" spans="1:20" x14ac:dyDescent="0.25">
      <c r="A3268" t="s">
        <v>912</v>
      </c>
      <c r="B3268" t="s">
        <v>413</v>
      </c>
      <c r="D3268">
        <v>905039001</v>
      </c>
      <c r="E3268" t="s">
        <v>913</v>
      </c>
      <c r="F3268" t="s">
        <v>914</v>
      </c>
      <c r="G3268" t="s">
        <v>333</v>
      </c>
      <c r="H3268">
        <v>17112</v>
      </c>
      <c r="I3268">
        <v>75.2</v>
      </c>
      <c r="J3268" t="s">
        <v>330</v>
      </c>
      <c r="K3268">
        <v>17</v>
      </c>
      <c r="L3268">
        <v>18.8</v>
      </c>
      <c r="M3268">
        <v>4</v>
      </c>
      <c r="O3268" t="s">
        <v>26</v>
      </c>
      <c r="P3268">
        <v>17112</v>
      </c>
      <c r="Q3268" t="s">
        <v>509</v>
      </c>
      <c r="R3268" t="s">
        <v>334</v>
      </c>
      <c r="S3268">
        <v>59001</v>
      </c>
      <c r="T3268" t="s">
        <v>336</v>
      </c>
    </row>
    <row r="3269" spans="1:20" x14ac:dyDescent="0.25">
      <c r="A3269" t="s">
        <v>912</v>
      </c>
      <c r="B3269" t="s">
        <v>413</v>
      </c>
      <c r="D3269">
        <v>905039001</v>
      </c>
      <c r="E3269" t="s">
        <v>913</v>
      </c>
      <c r="F3269" t="s">
        <v>914</v>
      </c>
      <c r="G3269" t="s">
        <v>333</v>
      </c>
      <c r="H3269">
        <v>17112</v>
      </c>
      <c r="I3269">
        <v>41</v>
      </c>
      <c r="J3269" t="s">
        <v>330</v>
      </c>
      <c r="K3269">
        <v>18</v>
      </c>
      <c r="L3269">
        <v>20.5</v>
      </c>
      <c r="M3269">
        <v>2</v>
      </c>
      <c r="O3269" t="s">
        <v>26</v>
      </c>
      <c r="P3269">
        <v>17112</v>
      </c>
      <c r="Q3269" t="s">
        <v>509</v>
      </c>
      <c r="R3269" t="s">
        <v>334</v>
      </c>
      <c r="S3269">
        <v>59001</v>
      </c>
      <c r="T3269" t="s">
        <v>336</v>
      </c>
    </row>
    <row r="3270" spans="1:20" x14ac:dyDescent="0.25">
      <c r="A3270" t="s">
        <v>1137</v>
      </c>
      <c r="B3270" t="s">
        <v>503</v>
      </c>
      <c r="D3270">
        <v>905039001</v>
      </c>
      <c r="E3270" t="s">
        <v>913</v>
      </c>
      <c r="F3270" t="s">
        <v>914</v>
      </c>
      <c r="G3270" t="s">
        <v>333</v>
      </c>
      <c r="H3270">
        <v>17112</v>
      </c>
      <c r="I3270">
        <v>120</v>
      </c>
      <c r="J3270" t="s">
        <v>330</v>
      </c>
      <c r="K3270">
        <v>13</v>
      </c>
      <c r="L3270">
        <v>20</v>
      </c>
      <c r="M3270">
        <v>6</v>
      </c>
      <c r="O3270" t="s">
        <v>26</v>
      </c>
      <c r="P3270">
        <v>17112</v>
      </c>
      <c r="Q3270" t="s">
        <v>509</v>
      </c>
      <c r="R3270" t="s">
        <v>334</v>
      </c>
      <c r="S3270">
        <v>59001</v>
      </c>
      <c r="T3270" t="s">
        <v>336</v>
      </c>
    </row>
    <row r="3271" spans="1:20" x14ac:dyDescent="0.25">
      <c r="A3271" t="s">
        <v>1044</v>
      </c>
      <c r="B3271" t="s">
        <v>849</v>
      </c>
      <c r="D3271">
        <v>902029001</v>
      </c>
      <c r="E3271" t="s">
        <v>1045</v>
      </c>
      <c r="F3271" t="s">
        <v>1046</v>
      </c>
      <c r="G3271" t="s">
        <v>333</v>
      </c>
      <c r="H3271">
        <v>17112</v>
      </c>
      <c r="I3271">
        <v>102.5</v>
      </c>
      <c r="J3271" t="s">
        <v>330</v>
      </c>
      <c r="K3271">
        <v>13</v>
      </c>
      <c r="L3271">
        <v>20.5</v>
      </c>
      <c r="M3271">
        <v>5</v>
      </c>
      <c r="O3271" t="s">
        <v>26</v>
      </c>
      <c r="P3271">
        <v>17112</v>
      </c>
      <c r="Q3271" t="s">
        <v>509</v>
      </c>
      <c r="R3271" t="s">
        <v>334</v>
      </c>
      <c r="S3271">
        <v>59001</v>
      </c>
      <c r="T3271" t="s">
        <v>336</v>
      </c>
    </row>
    <row r="3272" spans="1:20" x14ac:dyDescent="0.25">
      <c r="A3272" t="s">
        <v>1047</v>
      </c>
      <c r="B3272" t="s">
        <v>568</v>
      </c>
      <c r="D3272">
        <v>906055001</v>
      </c>
      <c r="E3272" t="s">
        <v>868</v>
      </c>
      <c r="F3272" t="s">
        <v>917</v>
      </c>
      <c r="G3272" t="s">
        <v>333</v>
      </c>
      <c r="H3272">
        <v>17112</v>
      </c>
      <c r="I3272">
        <v>20</v>
      </c>
      <c r="J3272" t="s">
        <v>330</v>
      </c>
      <c r="K3272">
        <v>14</v>
      </c>
      <c r="L3272">
        <v>20</v>
      </c>
      <c r="M3272">
        <v>1</v>
      </c>
      <c r="O3272" t="s">
        <v>26</v>
      </c>
      <c r="P3272">
        <v>17112</v>
      </c>
      <c r="Q3272" t="s">
        <v>509</v>
      </c>
      <c r="R3272" t="s">
        <v>334</v>
      </c>
      <c r="S3272">
        <v>59001</v>
      </c>
      <c r="T3272" t="s">
        <v>336</v>
      </c>
    </row>
    <row r="3273" spans="1:20" x14ac:dyDescent="0.25">
      <c r="A3273" t="s">
        <v>1049</v>
      </c>
      <c r="B3273" t="s">
        <v>608</v>
      </c>
      <c r="D3273">
        <v>906055001</v>
      </c>
      <c r="E3273" t="s">
        <v>868</v>
      </c>
      <c r="F3273" t="s">
        <v>917</v>
      </c>
      <c r="G3273" t="s">
        <v>333</v>
      </c>
      <c r="H3273">
        <v>17112</v>
      </c>
      <c r="I3273">
        <v>20.5</v>
      </c>
      <c r="J3273" t="s">
        <v>330</v>
      </c>
      <c r="K3273">
        <v>17</v>
      </c>
      <c r="L3273">
        <v>20.5</v>
      </c>
      <c r="M3273">
        <v>1</v>
      </c>
      <c r="O3273" t="s">
        <v>26</v>
      </c>
      <c r="P3273">
        <v>17112</v>
      </c>
      <c r="Q3273" t="s">
        <v>509</v>
      </c>
      <c r="R3273" t="s">
        <v>334</v>
      </c>
      <c r="S3273">
        <v>59001</v>
      </c>
      <c r="T3273" t="s">
        <v>336</v>
      </c>
    </row>
    <row r="3274" spans="1:20" x14ac:dyDescent="0.25">
      <c r="A3274" t="s">
        <v>918</v>
      </c>
      <c r="B3274" t="s">
        <v>759</v>
      </c>
      <c r="D3274">
        <v>902029010</v>
      </c>
      <c r="E3274" t="s">
        <v>774</v>
      </c>
      <c r="F3274" t="s">
        <v>919</v>
      </c>
      <c r="G3274" t="s">
        <v>333</v>
      </c>
      <c r="H3274">
        <v>17112</v>
      </c>
      <c r="I3274">
        <v>15</v>
      </c>
      <c r="J3274" t="s">
        <v>330</v>
      </c>
      <c r="K3274">
        <v>26</v>
      </c>
      <c r="L3274">
        <v>15</v>
      </c>
      <c r="M3274">
        <v>1</v>
      </c>
      <c r="O3274" t="s">
        <v>26</v>
      </c>
      <c r="P3274">
        <v>17112</v>
      </c>
      <c r="Q3274" t="s">
        <v>509</v>
      </c>
      <c r="R3274" t="s">
        <v>334</v>
      </c>
      <c r="S3274">
        <v>59001</v>
      </c>
      <c r="T3274" t="s">
        <v>336</v>
      </c>
    </row>
    <row r="3275" spans="1:20" x14ac:dyDescent="0.25">
      <c r="A3275" t="s">
        <v>1387</v>
      </c>
      <c r="B3275" t="s">
        <v>933</v>
      </c>
      <c r="D3275">
        <v>905018001</v>
      </c>
      <c r="E3275" t="s">
        <v>1388</v>
      </c>
      <c r="F3275" t="s">
        <v>1389</v>
      </c>
      <c r="G3275" t="s">
        <v>333</v>
      </c>
      <c r="H3275">
        <v>17112</v>
      </c>
      <c r="I3275">
        <v>20</v>
      </c>
      <c r="J3275" t="s">
        <v>330</v>
      </c>
      <c r="K3275">
        <v>10</v>
      </c>
      <c r="L3275">
        <v>20</v>
      </c>
      <c r="M3275">
        <v>1</v>
      </c>
      <c r="O3275" t="s">
        <v>26</v>
      </c>
      <c r="P3275">
        <v>17112</v>
      </c>
      <c r="Q3275" t="s">
        <v>509</v>
      </c>
      <c r="R3275" t="s">
        <v>334</v>
      </c>
      <c r="S3275">
        <v>59001</v>
      </c>
      <c r="T3275" t="s">
        <v>336</v>
      </c>
    </row>
    <row r="3276" spans="1:20" x14ac:dyDescent="0.25">
      <c r="A3276" t="s">
        <v>1307</v>
      </c>
      <c r="B3276" t="s">
        <v>611</v>
      </c>
      <c r="D3276">
        <v>908000000</v>
      </c>
      <c r="E3276" t="s">
        <v>1102</v>
      </c>
      <c r="F3276" t="s">
        <v>1233</v>
      </c>
      <c r="G3276" t="s">
        <v>333</v>
      </c>
      <c r="H3276">
        <v>17113</v>
      </c>
      <c r="I3276">
        <v>176.6</v>
      </c>
      <c r="J3276" t="s">
        <v>330</v>
      </c>
      <c r="K3276">
        <v>5</v>
      </c>
      <c r="L3276">
        <v>88.3</v>
      </c>
      <c r="M3276">
        <v>2</v>
      </c>
      <c r="O3276" t="s">
        <v>26</v>
      </c>
      <c r="P3276">
        <v>17113</v>
      </c>
      <c r="Q3276" t="s">
        <v>1560</v>
      </c>
      <c r="R3276" t="s">
        <v>334</v>
      </c>
      <c r="S3276">
        <v>59001</v>
      </c>
      <c r="T3276" t="s">
        <v>336</v>
      </c>
    </row>
    <row r="3277" spans="1:20" x14ac:dyDescent="0.25">
      <c r="A3277" t="s">
        <v>1464</v>
      </c>
      <c r="B3277" t="s">
        <v>796</v>
      </c>
      <c r="D3277">
        <v>901043001</v>
      </c>
      <c r="E3277" t="s">
        <v>941</v>
      </c>
      <c r="F3277" t="s">
        <v>942</v>
      </c>
      <c r="G3277" t="s">
        <v>333</v>
      </c>
      <c r="H3277">
        <v>17113</v>
      </c>
      <c r="I3277">
        <v>353.2</v>
      </c>
      <c r="J3277" t="s">
        <v>330</v>
      </c>
      <c r="K3277">
        <v>13</v>
      </c>
      <c r="L3277">
        <v>88.3</v>
      </c>
      <c r="M3277">
        <v>4</v>
      </c>
      <c r="O3277" t="s">
        <v>26</v>
      </c>
      <c r="P3277">
        <v>17113</v>
      </c>
      <c r="Q3277" t="s">
        <v>1560</v>
      </c>
      <c r="R3277" t="s">
        <v>334</v>
      </c>
      <c r="S3277">
        <v>59001</v>
      </c>
      <c r="T3277" t="s">
        <v>336</v>
      </c>
    </row>
    <row r="3278" spans="1:20" x14ac:dyDescent="0.25">
      <c r="A3278" t="s">
        <v>984</v>
      </c>
      <c r="B3278" t="s">
        <v>611</v>
      </c>
      <c r="D3278">
        <v>901056001</v>
      </c>
      <c r="E3278" t="s">
        <v>865</v>
      </c>
      <c r="F3278" t="s">
        <v>866</v>
      </c>
      <c r="G3278" t="s">
        <v>333</v>
      </c>
      <c r="H3278">
        <v>17113</v>
      </c>
      <c r="I3278">
        <v>176.6</v>
      </c>
      <c r="J3278" t="s">
        <v>330</v>
      </c>
      <c r="K3278">
        <v>15</v>
      </c>
      <c r="L3278">
        <v>88.3</v>
      </c>
      <c r="M3278">
        <v>2</v>
      </c>
      <c r="O3278" t="s">
        <v>26</v>
      </c>
      <c r="P3278">
        <v>17113</v>
      </c>
      <c r="Q3278" t="s">
        <v>1560</v>
      </c>
      <c r="R3278" t="s">
        <v>334</v>
      </c>
      <c r="S3278">
        <v>59001</v>
      </c>
      <c r="T3278" t="s">
        <v>336</v>
      </c>
    </row>
    <row r="3279" spans="1:20" x14ac:dyDescent="0.25">
      <c r="A3279" t="s">
        <v>992</v>
      </c>
      <c r="B3279" t="s">
        <v>358</v>
      </c>
      <c r="D3279">
        <v>908030001</v>
      </c>
      <c r="E3279" t="s">
        <v>793</v>
      </c>
      <c r="F3279" t="s">
        <v>794</v>
      </c>
      <c r="G3279" t="s">
        <v>333</v>
      </c>
      <c r="H3279">
        <v>17113</v>
      </c>
      <c r="I3279">
        <v>100.43</v>
      </c>
      <c r="J3279" t="s">
        <v>330</v>
      </c>
      <c r="K3279">
        <v>20</v>
      </c>
      <c r="L3279">
        <v>100.43</v>
      </c>
      <c r="M3279">
        <v>1</v>
      </c>
      <c r="O3279" t="s">
        <v>26</v>
      </c>
      <c r="P3279">
        <v>17113</v>
      </c>
      <c r="Q3279" t="s">
        <v>1560</v>
      </c>
      <c r="R3279" t="s">
        <v>334</v>
      </c>
      <c r="S3279">
        <v>59001</v>
      </c>
      <c r="T3279" t="s">
        <v>336</v>
      </c>
    </row>
    <row r="3280" spans="1:20" x14ac:dyDescent="0.25">
      <c r="A3280" t="s">
        <v>1157</v>
      </c>
      <c r="B3280" t="s">
        <v>580</v>
      </c>
      <c r="D3280">
        <v>903000000</v>
      </c>
      <c r="E3280" t="s">
        <v>1158</v>
      </c>
      <c r="F3280" t="s">
        <v>1159</v>
      </c>
      <c r="G3280" t="s">
        <v>333</v>
      </c>
      <c r="H3280">
        <v>17113</v>
      </c>
      <c r="I3280">
        <v>100.43</v>
      </c>
      <c r="J3280" t="s">
        <v>330</v>
      </c>
      <c r="K3280">
        <v>21</v>
      </c>
      <c r="L3280">
        <v>100.43</v>
      </c>
      <c r="M3280">
        <v>1</v>
      </c>
      <c r="O3280" t="s">
        <v>26</v>
      </c>
      <c r="P3280">
        <v>17113</v>
      </c>
      <c r="Q3280" t="s">
        <v>1560</v>
      </c>
      <c r="R3280" t="s">
        <v>334</v>
      </c>
      <c r="S3280">
        <v>59001</v>
      </c>
      <c r="T3280" t="s">
        <v>336</v>
      </c>
    </row>
    <row r="3281" spans="1:20" x14ac:dyDescent="0.25">
      <c r="A3281" t="s">
        <v>1394</v>
      </c>
      <c r="B3281" t="s">
        <v>887</v>
      </c>
      <c r="D3281">
        <v>903000000</v>
      </c>
      <c r="E3281" t="s">
        <v>1158</v>
      </c>
      <c r="F3281" t="s">
        <v>1159</v>
      </c>
      <c r="G3281" t="s">
        <v>333</v>
      </c>
      <c r="H3281">
        <v>17113</v>
      </c>
      <c r="I3281">
        <v>100.43</v>
      </c>
      <c r="J3281" t="s">
        <v>330</v>
      </c>
      <c r="K3281">
        <v>9</v>
      </c>
      <c r="L3281">
        <v>100.43</v>
      </c>
      <c r="M3281">
        <v>1</v>
      </c>
      <c r="O3281" t="s">
        <v>26</v>
      </c>
      <c r="P3281">
        <v>17113</v>
      </c>
      <c r="Q3281" t="s">
        <v>1560</v>
      </c>
      <c r="R3281" t="s">
        <v>334</v>
      </c>
      <c r="S3281">
        <v>59001</v>
      </c>
      <c r="T3281" t="s">
        <v>336</v>
      </c>
    </row>
    <row r="3282" spans="1:20" x14ac:dyDescent="0.25">
      <c r="A3282" t="s">
        <v>1025</v>
      </c>
      <c r="B3282" t="s">
        <v>765</v>
      </c>
      <c r="D3282">
        <v>903034001</v>
      </c>
      <c r="E3282" t="s">
        <v>892</v>
      </c>
      <c r="F3282" t="s">
        <v>893</v>
      </c>
      <c r="G3282" t="s">
        <v>333</v>
      </c>
      <c r="H3282">
        <v>17113</v>
      </c>
      <c r="I3282">
        <v>301.29000000000002</v>
      </c>
      <c r="J3282" t="s">
        <v>330</v>
      </c>
      <c r="K3282">
        <v>13</v>
      </c>
      <c r="L3282">
        <v>100.43</v>
      </c>
      <c r="M3282">
        <v>3</v>
      </c>
      <c r="O3282" t="s">
        <v>26</v>
      </c>
      <c r="P3282">
        <v>17113</v>
      </c>
      <c r="Q3282" t="s">
        <v>1560</v>
      </c>
      <c r="R3282" t="s">
        <v>334</v>
      </c>
      <c r="S3282">
        <v>59001</v>
      </c>
      <c r="T3282" t="s">
        <v>336</v>
      </c>
    </row>
    <row r="3283" spans="1:20" x14ac:dyDescent="0.25">
      <c r="A3283" t="s">
        <v>1026</v>
      </c>
      <c r="B3283" t="s">
        <v>773</v>
      </c>
      <c r="D3283">
        <v>904033001</v>
      </c>
      <c r="E3283" t="s">
        <v>1027</v>
      </c>
      <c r="F3283" t="s">
        <v>1028</v>
      </c>
      <c r="G3283" t="s">
        <v>333</v>
      </c>
      <c r="H3283">
        <v>17113</v>
      </c>
      <c r="I3283">
        <v>88.3</v>
      </c>
      <c r="J3283" t="s">
        <v>330</v>
      </c>
      <c r="K3283">
        <v>23</v>
      </c>
      <c r="L3283">
        <v>88.3</v>
      </c>
      <c r="M3283">
        <v>1</v>
      </c>
      <c r="O3283" t="s">
        <v>26</v>
      </c>
      <c r="P3283">
        <v>17113</v>
      </c>
      <c r="Q3283" t="s">
        <v>1560</v>
      </c>
      <c r="R3283" t="s">
        <v>334</v>
      </c>
      <c r="S3283">
        <v>59001</v>
      </c>
      <c r="T3283" t="s">
        <v>336</v>
      </c>
    </row>
    <row r="3284" spans="1:20" x14ac:dyDescent="0.25">
      <c r="A3284" t="s">
        <v>1333</v>
      </c>
      <c r="B3284" t="s">
        <v>329</v>
      </c>
      <c r="D3284">
        <v>907027001</v>
      </c>
      <c r="E3284" t="s">
        <v>1334</v>
      </c>
      <c r="F3284" t="s">
        <v>1335</v>
      </c>
      <c r="G3284" t="s">
        <v>333</v>
      </c>
      <c r="H3284">
        <v>17116</v>
      </c>
      <c r="I3284">
        <v>537</v>
      </c>
      <c r="J3284" t="s">
        <v>330</v>
      </c>
      <c r="K3284">
        <v>22</v>
      </c>
      <c r="L3284">
        <v>537</v>
      </c>
      <c r="M3284">
        <v>1</v>
      </c>
      <c r="O3284" t="s">
        <v>26</v>
      </c>
      <c r="P3284">
        <v>17116</v>
      </c>
      <c r="Q3284" t="s">
        <v>510</v>
      </c>
      <c r="R3284" t="s">
        <v>334</v>
      </c>
      <c r="S3284">
        <v>59001</v>
      </c>
      <c r="T3284" t="s">
        <v>336</v>
      </c>
    </row>
    <row r="3285" spans="1:20" x14ac:dyDescent="0.25">
      <c r="A3285" t="s">
        <v>1461</v>
      </c>
      <c r="B3285" t="s">
        <v>796</v>
      </c>
      <c r="D3285">
        <v>904054001</v>
      </c>
      <c r="E3285" t="s">
        <v>832</v>
      </c>
      <c r="F3285" t="s">
        <v>833</v>
      </c>
      <c r="G3285" t="s">
        <v>333</v>
      </c>
      <c r="H3285">
        <v>17116</v>
      </c>
      <c r="I3285">
        <v>537</v>
      </c>
      <c r="J3285" t="s">
        <v>330</v>
      </c>
      <c r="K3285">
        <v>2</v>
      </c>
      <c r="L3285">
        <v>537</v>
      </c>
      <c r="M3285">
        <v>1</v>
      </c>
      <c r="O3285" t="s">
        <v>26</v>
      </c>
      <c r="P3285">
        <v>17116</v>
      </c>
      <c r="Q3285" t="s">
        <v>510</v>
      </c>
      <c r="R3285" t="s">
        <v>334</v>
      </c>
      <c r="S3285">
        <v>59001</v>
      </c>
      <c r="T3285" t="s">
        <v>336</v>
      </c>
    </row>
    <row r="3286" spans="1:20" x14ac:dyDescent="0.25">
      <c r="A3286" t="s">
        <v>944</v>
      </c>
      <c r="B3286" t="s">
        <v>611</v>
      </c>
      <c r="D3286">
        <v>901090070</v>
      </c>
      <c r="E3286" t="s">
        <v>945</v>
      </c>
      <c r="F3286" t="s">
        <v>946</v>
      </c>
      <c r="G3286" t="s">
        <v>333</v>
      </c>
      <c r="H3286">
        <v>17116</v>
      </c>
      <c r="I3286">
        <v>537</v>
      </c>
      <c r="J3286" t="s">
        <v>330</v>
      </c>
      <c r="K3286">
        <v>4</v>
      </c>
      <c r="L3286">
        <v>537</v>
      </c>
      <c r="M3286">
        <v>1</v>
      </c>
      <c r="O3286" t="s">
        <v>26</v>
      </c>
      <c r="P3286">
        <v>17116</v>
      </c>
      <c r="Q3286" t="s">
        <v>510</v>
      </c>
      <c r="R3286" t="s">
        <v>334</v>
      </c>
      <c r="S3286">
        <v>59001</v>
      </c>
      <c r="T3286" t="s">
        <v>336</v>
      </c>
    </row>
    <row r="3287" spans="1:20" x14ac:dyDescent="0.25">
      <c r="A3287" t="s">
        <v>944</v>
      </c>
      <c r="B3287" t="s">
        <v>611</v>
      </c>
      <c r="D3287">
        <v>901090070</v>
      </c>
      <c r="E3287" t="s">
        <v>945</v>
      </c>
      <c r="F3287" t="s">
        <v>946</v>
      </c>
      <c r="G3287" t="s">
        <v>333</v>
      </c>
      <c r="H3287">
        <v>17116</v>
      </c>
      <c r="I3287">
        <v>1076</v>
      </c>
      <c r="J3287" t="s">
        <v>330</v>
      </c>
      <c r="K3287">
        <v>5</v>
      </c>
      <c r="L3287">
        <v>538</v>
      </c>
      <c r="M3287">
        <v>2</v>
      </c>
      <c r="O3287" t="s">
        <v>26</v>
      </c>
      <c r="P3287">
        <v>17116</v>
      </c>
      <c r="Q3287" t="s">
        <v>510</v>
      </c>
      <c r="R3287" t="s">
        <v>334</v>
      </c>
      <c r="S3287">
        <v>59001</v>
      </c>
      <c r="T3287" t="s">
        <v>336</v>
      </c>
    </row>
    <row r="3288" spans="1:20" x14ac:dyDescent="0.25">
      <c r="A3288" t="s">
        <v>1339</v>
      </c>
      <c r="B3288" t="s">
        <v>887</v>
      </c>
      <c r="D3288">
        <v>904000000</v>
      </c>
      <c r="E3288" t="s">
        <v>756</v>
      </c>
      <c r="F3288" t="s">
        <v>1340</v>
      </c>
      <c r="G3288" t="s">
        <v>333</v>
      </c>
      <c r="H3288">
        <v>17116</v>
      </c>
      <c r="I3288">
        <v>537.25</v>
      </c>
      <c r="J3288" t="s">
        <v>330</v>
      </c>
      <c r="K3288">
        <v>10</v>
      </c>
      <c r="L3288">
        <v>537.25</v>
      </c>
      <c r="M3288">
        <v>1</v>
      </c>
      <c r="O3288" t="s">
        <v>26</v>
      </c>
      <c r="P3288">
        <v>17116</v>
      </c>
      <c r="Q3288" t="s">
        <v>510</v>
      </c>
      <c r="R3288" t="s">
        <v>334</v>
      </c>
      <c r="S3288">
        <v>59001</v>
      </c>
      <c r="T3288" t="s">
        <v>336</v>
      </c>
    </row>
    <row r="3289" spans="1:20" x14ac:dyDescent="0.25">
      <c r="A3289" t="s">
        <v>1390</v>
      </c>
      <c r="B3289" t="s">
        <v>761</v>
      </c>
      <c r="D3289">
        <v>901043020</v>
      </c>
      <c r="E3289" t="s">
        <v>1391</v>
      </c>
      <c r="F3289" t="s">
        <v>1392</v>
      </c>
      <c r="G3289" t="s">
        <v>333</v>
      </c>
      <c r="H3289">
        <v>17116</v>
      </c>
      <c r="I3289">
        <v>1614</v>
      </c>
      <c r="J3289" t="s">
        <v>330</v>
      </c>
      <c r="K3289">
        <v>10</v>
      </c>
      <c r="L3289">
        <v>538</v>
      </c>
      <c r="M3289">
        <v>3</v>
      </c>
      <c r="O3289" t="s">
        <v>26</v>
      </c>
      <c r="P3289">
        <v>17116</v>
      </c>
      <c r="Q3289" t="s">
        <v>510</v>
      </c>
      <c r="R3289" t="s">
        <v>334</v>
      </c>
      <c r="S3289">
        <v>59001</v>
      </c>
      <c r="T3289" t="s">
        <v>336</v>
      </c>
    </row>
    <row r="3290" spans="1:20" x14ac:dyDescent="0.25">
      <c r="A3290" t="s">
        <v>1062</v>
      </c>
      <c r="B3290" t="s">
        <v>608</v>
      </c>
      <c r="D3290">
        <v>909090050</v>
      </c>
      <c r="E3290" t="s">
        <v>777</v>
      </c>
      <c r="F3290" t="s">
        <v>778</v>
      </c>
      <c r="G3290" t="s">
        <v>333</v>
      </c>
      <c r="H3290">
        <v>17116</v>
      </c>
      <c r="I3290">
        <v>537.25</v>
      </c>
      <c r="J3290" t="s">
        <v>330</v>
      </c>
      <c r="K3290">
        <v>2</v>
      </c>
      <c r="L3290">
        <v>537.25</v>
      </c>
      <c r="M3290">
        <v>1</v>
      </c>
      <c r="O3290" t="s">
        <v>26</v>
      </c>
      <c r="P3290">
        <v>17116</v>
      </c>
      <c r="Q3290" t="s">
        <v>510</v>
      </c>
      <c r="R3290" t="s">
        <v>334</v>
      </c>
      <c r="S3290">
        <v>59001</v>
      </c>
      <c r="T3290" t="s">
        <v>336</v>
      </c>
    </row>
    <row r="3291" spans="1:20" x14ac:dyDescent="0.25">
      <c r="A3291" t="s">
        <v>1378</v>
      </c>
      <c r="B3291" t="s">
        <v>769</v>
      </c>
      <c r="D3291">
        <v>905000000</v>
      </c>
      <c r="E3291" t="s">
        <v>1066</v>
      </c>
      <c r="F3291" t="s">
        <v>1067</v>
      </c>
      <c r="G3291" t="s">
        <v>333</v>
      </c>
      <c r="H3291">
        <v>17116</v>
      </c>
      <c r="I3291">
        <v>537.20000000000005</v>
      </c>
      <c r="J3291" t="s">
        <v>330</v>
      </c>
      <c r="K3291">
        <v>17</v>
      </c>
      <c r="L3291">
        <v>537.20000000000005</v>
      </c>
      <c r="M3291">
        <v>1</v>
      </c>
      <c r="O3291" t="s">
        <v>26</v>
      </c>
      <c r="P3291">
        <v>17116</v>
      </c>
      <c r="Q3291" t="s">
        <v>510</v>
      </c>
      <c r="R3291" t="s">
        <v>334</v>
      </c>
      <c r="S3291">
        <v>59001</v>
      </c>
      <c r="T3291" t="s">
        <v>336</v>
      </c>
    </row>
    <row r="3292" spans="1:20" x14ac:dyDescent="0.25">
      <c r="A3292" t="s">
        <v>977</v>
      </c>
      <c r="B3292" t="s">
        <v>792</v>
      </c>
      <c r="D3292">
        <v>909059001</v>
      </c>
      <c r="E3292" t="s">
        <v>978</v>
      </c>
      <c r="F3292" t="s">
        <v>979</v>
      </c>
      <c r="G3292" t="s">
        <v>333</v>
      </c>
      <c r="H3292">
        <v>17116</v>
      </c>
      <c r="I3292">
        <v>538</v>
      </c>
      <c r="J3292" t="s">
        <v>330</v>
      </c>
      <c r="K3292">
        <v>20</v>
      </c>
      <c r="L3292">
        <v>538</v>
      </c>
      <c r="M3292">
        <v>1</v>
      </c>
      <c r="O3292" t="s">
        <v>26</v>
      </c>
      <c r="P3292">
        <v>17116</v>
      </c>
      <c r="Q3292" t="s">
        <v>510</v>
      </c>
      <c r="R3292" t="s">
        <v>334</v>
      </c>
      <c r="S3292">
        <v>59001</v>
      </c>
      <c r="T3292" t="s">
        <v>336</v>
      </c>
    </row>
    <row r="3293" spans="1:20" x14ac:dyDescent="0.25">
      <c r="A3293" t="s">
        <v>1327</v>
      </c>
      <c r="B3293" t="s">
        <v>608</v>
      </c>
      <c r="D3293">
        <v>902065010</v>
      </c>
      <c r="E3293" t="s">
        <v>987</v>
      </c>
      <c r="F3293" t="s">
        <v>988</v>
      </c>
      <c r="G3293" t="s">
        <v>333</v>
      </c>
      <c r="H3293">
        <v>17116</v>
      </c>
      <c r="I3293">
        <v>537.25</v>
      </c>
      <c r="J3293" t="s">
        <v>330</v>
      </c>
      <c r="K3293">
        <v>12</v>
      </c>
      <c r="L3293">
        <v>537.25</v>
      </c>
      <c r="M3293">
        <v>1</v>
      </c>
      <c r="O3293" t="s">
        <v>26</v>
      </c>
      <c r="P3293">
        <v>17116</v>
      </c>
      <c r="Q3293" t="s">
        <v>510</v>
      </c>
      <c r="R3293" t="s">
        <v>334</v>
      </c>
      <c r="S3293">
        <v>59001</v>
      </c>
      <c r="T3293" t="s">
        <v>336</v>
      </c>
    </row>
    <row r="3294" spans="1:20" x14ac:dyDescent="0.25">
      <c r="A3294" t="s">
        <v>1192</v>
      </c>
      <c r="B3294" t="s">
        <v>792</v>
      </c>
      <c r="D3294">
        <v>902065010</v>
      </c>
      <c r="E3294" t="s">
        <v>987</v>
      </c>
      <c r="F3294" t="s">
        <v>988</v>
      </c>
      <c r="G3294" t="s">
        <v>333</v>
      </c>
      <c r="H3294">
        <v>17116</v>
      </c>
      <c r="I3294">
        <v>538</v>
      </c>
      <c r="J3294" t="s">
        <v>330</v>
      </c>
      <c r="K3294">
        <v>21</v>
      </c>
      <c r="L3294">
        <v>538</v>
      </c>
      <c r="M3294">
        <v>1</v>
      </c>
      <c r="O3294" t="s">
        <v>26</v>
      </c>
      <c r="P3294">
        <v>17116</v>
      </c>
      <c r="Q3294" t="s">
        <v>510</v>
      </c>
      <c r="R3294" t="s">
        <v>334</v>
      </c>
      <c r="S3294">
        <v>59001</v>
      </c>
      <c r="T3294" t="s">
        <v>336</v>
      </c>
    </row>
    <row r="3295" spans="1:20" x14ac:dyDescent="0.25">
      <c r="A3295" t="s">
        <v>1071</v>
      </c>
      <c r="B3295" t="s">
        <v>456</v>
      </c>
      <c r="D3295">
        <v>908030001</v>
      </c>
      <c r="E3295" t="s">
        <v>793</v>
      </c>
      <c r="F3295" t="s">
        <v>794</v>
      </c>
      <c r="G3295" t="s">
        <v>333</v>
      </c>
      <c r="H3295">
        <v>17116</v>
      </c>
      <c r="I3295">
        <v>538</v>
      </c>
      <c r="J3295" t="s">
        <v>330</v>
      </c>
      <c r="K3295">
        <v>17</v>
      </c>
      <c r="L3295">
        <v>538</v>
      </c>
      <c r="M3295">
        <v>1</v>
      </c>
      <c r="O3295" t="s">
        <v>26</v>
      </c>
      <c r="P3295">
        <v>17116</v>
      </c>
      <c r="Q3295" t="s">
        <v>510</v>
      </c>
      <c r="R3295" t="s">
        <v>334</v>
      </c>
      <c r="S3295">
        <v>59001</v>
      </c>
      <c r="T3295" t="s">
        <v>336</v>
      </c>
    </row>
    <row r="3296" spans="1:20" x14ac:dyDescent="0.25">
      <c r="A3296" t="s">
        <v>1459</v>
      </c>
      <c r="B3296" t="s">
        <v>441</v>
      </c>
      <c r="D3296">
        <v>908030080</v>
      </c>
      <c r="E3296" t="s">
        <v>785</v>
      </c>
      <c r="F3296" t="s">
        <v>1460</v>
      </c>
      <c r="G3296" t="s">
        <v>333</v>
      </c>
      <c r="H3296">
        <v>17116</v>
      </c>
      <c r="I3296">
        <v>538</v>
      </c>
      <c r="J3296" t="s">
        <v>330</v>
      </c>
      <c r="K3296">
        <v>17</v>
      </c>
      <c r="L3296">
        <v>538</v>
      </c>
      <c r="M3296">
        <v>1</v>
      </c>
      <c r="O3296" t="s">
        <v>26</v>
      </c>
      <c r="P3296">
        <v>17116</v>
      </c>
      <c r="Q3296" t="s">
        <v>510</v>
      </c>
      <c r="R3296" t="s">
        <v>334</v>
      </c>
      <c r="S3296">
        <v>59001</v>
      </c>
      <c r="T3296" t="s">
        <v>336</v>
      </c>
    </row>
    <row r="3297" spans="1:20" x14ac:dyDescent="0.25">
      <c r="A3297" t="s">
        <v>1394</v>
      </c>
      <c r="B3297" t="s">
        <v>887</v>
      </c>
      <c r="D3297">
        <v>903000000</v>
      </c>
      <c r="E3297" t="s">
        <v>1158</v>
      </c>
      <c r="F3297" t="s">
        <v>1159</v>
      </c>
      <c r="G3297" t="s">
        <v>333</v>
      </c>
      <c r="H3297">
        <v>17116</v>
      </c>
      <c r="I3297">
        <v>537.20000000000005</v>
      </c>
      <c r="J3297" t="s">
        <v>330</v>
      </c>
      <c r="K3297">
        <v>8</v>
      </c>
      <c r="L3297">
        <v>537.20000000000005</v>
      </c>
      <c r="M3297">
        <v>1</v>
      </c>
      <c r="O3297" t="s">
        <v>26</v>
      </c>
      <c r="P3297">
        <v>17116</v>
      </c>
      <c r="Q3297" t="s">
        <v>510</v>
      </c>
      <c r="R3297" t="s">
        <v>334</v>
      </c>
      <c r="S3297">
        <v>59001</v>
      </c>
      <c r="T3297" t="s">
        <v>336</v>
      </c>
    </row>
    <row r="3298" spans="1:20" x14ac:dyDescent="0.25">
      <c r="A3298" t="s">
        <v>1561</v>
      </c>
      <c r="B3298" t="s">
        <v>792</v>
      </c>
      <c r="D3298">
        <v>908013040</v>
      </c>
      <c r="E3298" t="s">
        <v>829</v>
      </c>
      <c r="F3298" t="s">
        <v>818</v>
      </c>
      <c r="G3298" t="s">
        <v>333</v>
      </c>
      <c r="H3298">
        <v>17116</v>
      </c>
      <c r="I3298">
        <v>538</v>
      </c>
      <c r="J3298" t="s">
        <v>330</v>
      </c>
      <c r="K3298">
        <v>1</v>
      </c>
      <c r="L3298">
        <v>538</v>
      </c>
      <c r="M3298">
        <v>1</v>
      </c>
      <c r="O3298" t="s">
        <v>26</v>
      </c>
      <c r="P3298">
        <v>17116</v>
      </c>
      <c r="Q3298" t="s">
        <v>510</v>
      </c>
      <c r="R3298" t="s">
        <v>334</v>
      </c>
      <c r="S3298">
        <v>59001</v>
      </c>
      <c r="T3298" t="s">
        <v>336</v>
      </c>
    </row>
    <row r="3299" spans="1:20" x14ac:dyDescent="0.25">
      <c r="A3299" t="s">
        <v>1348</v>
      </c>
      <c r="B3299" t="s">
        <v>887</v>
      </c>
      <c r="D3299">
        <v>901090070</v>
      </c>
      <c r="E3299" t="s">
        <v>945</v>
      </c>
      <c r="F3299" t="s">
        <v>1021</v>
      </c>
      <c r="G3299" t="s">
        <v>333</v>
      </c>
      <c r="H3299">
        <v>17116</v>
      </c>
      <c r="I3299">
        <v>1611.75</v>
      </c>
      <c r="J3299" t="s">
        <v>330</v>
      </c>
      <c r="K3299">
        <v>6</v>
      </c>
      <c r="L3299">
        <v>537.25</v>
      </c>
      <c r="M3299">
        <v>3</v>
      </c>
      <c r="O3299" t="s">
        <v>26</v>
      </c>
      <c r="P3299">
        <v>17116</v>
      </c>
      <c r="Q3299" t="s">
        <v>510</v>
      </c>
      <c r="R3299" t="s">
        <v>334</v>
      </c>
      <c r="S3299">
        <v>59001</v>
      </c>
      <c r="T3299" t="s">
        <v>336</v>
      </c>
    </row>
    <row r="3300" spans="1:20" x14ac:dyDescent="0.25">
      <c r="A3300" t="s">
        <v>1319</v>
      </c>
      <c r="B3300" t="s">
        <v>849</v>
      </c>
      <c r="D3300">
        <v>905024001</v>
      </c>
      <c r="E3300" t="s">
        <v>1030</v>
      </c>
      <c r="F3300" t="s">
        <v>1031</v>
      </c>
      <c r="G3300" t="s">
        <v>333</v>
      </c>
      <c r="H3300">
        <v>17116</v>
      </c>
      <c r="I3300">
        <v>537.20000000000005</v>
      </c>
      <c r="J3300" t="s">
        <v>330</v>
      </c>
      <c r="K3300">
        <v>28</v>
      </c>
      <c r="L3300">
        <v>537.20000000000005</v>
      </c>
      <c r="M3300">
        <v>1</v>
      </c>
      <c r="O3300" t="s">
        <v>26</v>
      </c>
      <c r="P3300">
        <v>17116</v>
      </c>
      <c r="Q3300" t="s">
        <v>510</v>
      </c>
      <c r="R3300" t="s">
        <v>334</v>
      </c>
      <c r="S3300">
        <v>59001</v>
      </c>
      <c r="T3300" t="s">
        <v>336</v>
      </c>
    </row>
    <row r="3301" spans="1:20" x14ac:dyDescent="0.25">
      <c r="A3301" t="s">
        <v>911</v>
      </c>
      <c r="B3301" t="s">
        <v>769</v>
      </c>
      <c r="D3301">
        <v>905025001</v>
      </c>
      <c r="E3301" t="s">
        <v>909</v>
      </c>
      <c r="F3301" t="s">
        <v>910</v>
      </c>
      <c r="G3301" t="s">
        <v>333</v>
      </c>
      <c r="H3301">
        <v>17116</v>
      </c>
      <c r="I3301">
        <v>1074.4000000000001</v>
      </c>
      <c r="J3301" t="s">
        <v>330</v>
      </c>
      <c r="K3301">
        <v>12</v>
      </c>
      <c r="L3301">
        <v>537.20000000000005</v>
      </c>
      <c r="M3301">
        <v>2</v>
      </c>
      <c r="O3301" t="s">
        <v>26</v>
      </c>
      <c r="P3301">
        <v>17116</v>
      </c>
      <c r="Q3301" t="s">
        <v>510</v>
      </c>
      <c r="R3301" t="s">
        <v>334</v>
      </c>
      <c r="S3301">
        <v>59001</v>
      </c>
      <c r="T3301" t="s">
        <v>336</v>
      </c>
    </row>
    <row r="3302" spans="1:20" x14ac:dyDescent="0.25">
      <c r="A3302" t="s">
        <v>1234</v>
      </c>
      <c r="B3302" t="s">
        <v>887</v>
      </c>
      <c r="D3302">
        <v>908000000</v>
      </c>
      <c r="E3302" t="s">
        <v>1102</v>
      </c>
      <c r="F3302" t="s">
        <v>1233</v>
      </c>
      <c r="G3302" t="s">
        <v>333</v>
      </c>
      <c r="H3302">
        <v>17117</v>
      </c>
      <c r="I3302">
        <v>104.06</v>
      </c>
      <c r="J3302" t="s">
        <v>330</v>
      </c>
      <c r="K3302">
        <v>2</v>
      </c>
      <c r="L3302">
        <v>104.06</v>
      </c>
      <c r="M3302">
        <v>1</v>
      </c>
      <c r="O3302" t="s">
        <v>26</v>
      </c>
      <c r="P3302">
        <v>17117</v>
      </c>
      <c r="Q3302" t="s">
        <v>511</v>
      </c>
      <c r="R3302" t="s">
        <v>334</v>
      </c>
      <c r="S3302">
        <v>59001</v>
      </c>
      <c r="T3302" t="s">
        <v>336</v>
      </c>
    </row>
    <row r="3303" spans="1:20" x14ac:dyDescent="0.25">
      <c r="A3303" t="s">
        <v>1235</v>
      </c>
      <c r="B3303" t="s">
        <v>769</v>
      </c>
      <c r="D3303">
        <v>908000000</v>
      </c>
      <c r="E3303" t="s">
        <v>1102</v>
      </c>
      <c r="F3303" t="s">
        <v>1233</v>
      </c>
      <c r="G3303" t="s">
        <v>333</v>
      </c>
      <c r="H3303">
        <v>17117</v>
      </c>
      <c r="I3303">
        <v>87.66</v>
      </c>
      <c r="J3303" t="s">
        <v>330</v>
      </c>
      <c r="K3303">
        <v>2</v>
      </c>
      <c r="L3303">
        <v>87.66</v>
      </c>
      <c r="M3303">
        <v>1</v>
      </c>
      <c r="O3303" t="s">
        <v>26</v>
      </c>
      <c r="P3303">
        <v>17117</v>
      </c>
      <c r="Q3303" t="s">
        <v>511</v>
      </c>
      <c r="R3303" t="s">
        <v>334</v>
      </c>
      <c r="S3303">
        <v>59001</v>
      </c>
      <c r="T3303" t="s">
        <v>336</v>
      </c>
    </row>
    <row r="3304" spans="1:20" x14ac:dyDescent="0.25">
      <c r="A3304" t="s">
        <v>920</v>
      </c>
      <c r="B3304" t="s">
        <v>570</v>
      </c>
      <c r="D3304">
        <v>904069020</v>
      </c>
      <c r="E3304" t="s">
        <v>921</v>
      </c>
      <c r="F3304" t="s">
        <v>922</v>
      </c>
      <c r="G3304" t="s">
        <v>333</v>
      </c>
      <c r="H3304">
        <v>17117</v>
      </c>
      <c r="I3304">
        <v>80</v>
      </c>
      <c r="J3304" t="s">
        <v>330</v>
      </c>
      <c r="K3304">
        <v>23</v>
      </c>
      <c r="L3304">
        <v>80</v>
      </c>
      <c r="M3304">
        <v>1</v>
      </c>
      <c r="O3304" t="s">
        <v>26</v>
      </c>
      <c r="P3304">
        <v>17117</v>
      </c>
      <c r="Q3304" t="s">
        <v>511</v>
      </c>
      <c r="R3304" t="s">
        <v>334</v>
      </c>
      <c r="S3304">
        <v>59001</v>
      </c>
      <c r="T3304" t="s">
        <v>336</v>
      </c>
    </row>
    <row r="3305" spans="1:20" x14ac:dyDescent="0.25">
      <c r="A3305" t="s">
        <v>1402</v>
      </c>
      <c r="B3305" t="s">
        <v>761</v>
      </c>
      <c r="D3305">
        <v>904000000</v>
      </c>
      <c r="E3305" t="s">
        <v>756</v>
      </c>
      <c r="F3305" t="s">
        <v>757</v>
      </c>
      <c r="G3305" t="s">
        <v>333</v>
      </c>
      <c r="H3305">
        <v>17117</v>
      </c>
      <c r="I3305">
        <v>162</v>
      </c>
      <c r="J3305" t="s">
        <v>330</v>
      </c>
      <c r="K3305">
        <v>1</v>
      </c>
      <c r="L3305">
        <v>54</v>
      </c>
      <c r="M3305">
        <v>3</v>
      </c>
      <c r="O3305" t="s">
        <v>26</v>
      </c>
      <c r="P3305">
        <v>17117</v>
      </c>
      <c r="Q3305" t="s">
        <v>511</v>
      </c>
      <c r="R3305" t="s">
        <v>334</v>
      </c>
      <c r="S3305">
        <v>59001</v>
      </c>
      <c r="T3305" t="s">
        <v>336</v>
      </c>
    </row>
    <row r="3306" spans="1:20" x14ac:dyDescent="0.25">
      <c r="A3306" t="s">
        <v>1395</v>
      </c>
      <c r="B3306" t="s">
        <v>792</v>
      </c>
      <c r="D3306">
        <v>904054001</v>
      </c>
      <c r="E3306" t="s">
        <v>832</v>
      </c>
      <c r="F3306" t="s">
        <v>833</v>
      </c>
      <c r="G3306" t="s">
        <v>333</v>
      </c>
      <c r="H3306">
        <v>17117</v>
      </c>
      <c r="I3306">
        <v>108</v>
      </c>
      <c r="J3306" t="s">
        <v>330</v>
      </c>
      <c r="K3306">
        <v>9</v>
      </c>
      <c r="L3306">
        <v>54</v>
      </c>
      <c r="M3306">
        <v>2</v>
      </c>
      <c r="O3306" t="s">
        <v>26</v>
      </c>
      <c r="P3306">
        <v>17117</v>
      </c>
      <c r="Q3306" t="s">
        <v>511</v>
      </c>
      <c r="R3306" t="s">
        <v>334</v>
      </c>
      <c r="S3306">
        <v>59001</v>
      </c>
      <c r="T3306" t="s">
        <v>336</v>
      </c>
    </row>
    <row r="3307" spans="1:20" x14ac:dyDescent="0.25">
      <c r="A3307" t="s">
        <v>1500</v>
      </c>
      <c r="B3307" t="s">
        <v>351</v>
      </c>
      <c r="D3307">
        <v>904054001</v>
      </c>
      <c r="E3307" t="s">
        <v>832</v>
      </c>
      <c r="F3307" t="s">
        <v>833</v>
      </c>
      <c r="G3307" t="s">
        <v>333</v>
      </c>
      <c r="H3307">
        <v>17117</v>
      </c>
      <c r="I3307">
        <v>385.68</v>
      </c>
      <c r="J3307" t="s">
        <v>330</v>
      </c>
      <c r="K3307">
        <v>3</v>
      </c>
      <c r="L3307">
        <v>96.42</v>
      </c>
      <c r="M3307">
        <v>4</v>
      </c>
      <c r="O3307" t="s">
        <v>26</v>
      </c>
      <c r="P3307">
        <v>17117</v>
      </c>
      <c r="Q3307" t="s">
        <v>511</v>
      </c>
      <c r="R3307" t="s">
        <v>334</v>
      </c>
      <c r="S3307">
        <v>59001</v>
      </c>
      <c r="T3307" t="s">
        <v>336</v>
      </c>
    </row>
    <row r="3308" spans="1:20" x14ac:dyDescent="0.25">
      <c r="A3308" t="s">
        <v>1264</v>
      </c>
      <c r="B3308" t="s">
        <v>924</v>
      </c>
      <c r="D3308">
        <v>904054001</v>
      </c>
      <c r="E3308" t="s">
        <v>832</v>
      </c>
      <c r="F3308" t="s">
        <v>833</v>
      </c>
      <c r="G3308" t="s">
        <v>333</v>
      </c>
      <c r="H3308">
        <v>17117</v>
      </c>
      <c r="I3308">
        <v>350.64</v>
      </c>
      <c r="J3308" t="s">
        <v>330</v>
      </c>
      <c r="K3308">
        <v>14</v>
      </c>
      <c r="L3308">
        <v>87.66</v>
      </c>
      <c r="M3308">
        <v>4</v>
      </c>
      <c r="O3308" t="s">
        <v>26</v>
      </c>
      <c r="P3308">
        <v>17117</v>
      </c>
      <c r="Q3308" t="s">
        <v>511</v>
      </c>
      <c r="R3308" t="s">
        <v>334</v>
      </c>
      <c r="S3308">
        <v>59001</v>
      </c>
      <c r="T3308" t="s">
        <v>336</v>
      </c>
    </row>
    <row r="3309" spans="1:20" x14ac:dyDescent="0.25">
      <c r="A3309" t="s">
        <v>1336</v>
      </c>
      <c r="B3309" t="s">
        <v>358</v>
      </c>
      <c r="D3309">
        <v>904054001</v>
      </c>
      <c r="E3309" t="s">
        <v>832</v>
      </c>
      <c r="F3309" t="s">
        <v>833</v>
      </c>
      <c r="G3309" t="s">
        <v>333</v>
      </c>
      <c r="H3309">
        <v>17117</v>
      </c>
      <c r="I3309">
        <v>108</v>
      </c>
      <c r="J3309" t="s">
        <v>330</v>
      </c>
      <c r="K3309">
        <v>2</v>
      </c>
      <c r="L3309">
        <v>54</v>
      </c>
      <c r="M3309">
        <v>2</v>
      </c>
      <c r="O3309" t="s">
        <v>26</v>
      </c>
      <c r="P3309">
        <v>17117</v>
      </c>
      <c r="Q3309" t="s">
        <v>511</v>
      </c>
      <c r="R3309" t="s">
        <v>334</v>
      </c>
      <c r="S3309">
        <v>59001</v>
      </c>
      <c r="T3309" t="s">
        <v>336</v>
      </c>
    </row>
    <row r="3310" spans="1:20" x14ac:dyDescent="0.25">
      <c r="A3310" t="s">
        <v>1372</v>
      </c>
      <c r="B3310" t="s">
        <v>788</v>
      </c>
      <c r="D3310">
        <v>904054001</v>
      </c>
      <c r="E3310" t="s">
        <v>832</v>
      </c>
      <c r="F3310" t="s">
        <v>833</v>
      </c>
      <c r="G3310" t="s">
        <v>333</v>
      </c>
      <c r="H3310">
        <v>17117</v>
      </c>
      <c r="I3310">
        <v>176</v>
      </c>
      <c r="J3310" t="s">
        <v>330</v>
      </c>
      <c r="K3310">
        <v>7</v>
      </c>
      <c r="L3310">
        <v>88</v>
      </c>
      <c r="M3310">
        <v>2</v>
      </c>
      <c r="O3310" t="s">
        <v>26</v>
      </c>
      <c r="P3310">
        <v>17117</v>
      </c>
      <c r="Q3310" t="s">
        <v>511</v>
      </c>
      <c r="R3310" t="s">
        <v>334</v>
      </c>
      <c r="S3310">
        <v>59001</v>
      </c>
      <c r="T3310" t="s">
        <v>336</v>
      </c>
    </row>
    <row r="3311" spans="1:20" x14ac:dyDescent="0.25">
      <c r="A3311" t="s">
        <v>1462</v>
      </c>
      <c r="B3311" t="s">
        <v>796</v>
      </c>
      <c r="D3311">
        <v>907000000</v>
      </c>
      <c r="E3311" t="s">
        <v>925</v>
      </c>
      <c r="F3311" t="s">
        <v>926</v>
      </c>
      <c r="G3311" t="s">
        <v>333</v>
      </c>
      <c r="H3311">
        <v>17117</v>
      </c>
      <c r="I3311">
        <v>176</v>
      </c>
      <c r="J3311" t="s">
        <v>330</v>
      </c>
      <c r="K3311">
        <v>1</v>
      </c>
      <c r="L3311">
        <v>88</v>
      </c>
      <c r="M3311">
        <v>2</v>
      </c>
      <c r="O3311" t="s">
        <v>26</v>
      </c>
      <c r="P3311">
        <v>17117</v>
      </c>
      <c r="Q3311" t="s">
        <v>511</v>
      </c>
      <c r="R3311" t="s">
        <v>334</v>
      </c>
      <c r="S3311">
        <v>59001</v>
      </c>
      <c r="T3311" t="s">
        <v>336</v>
      </c>
    </row>
    <row r="3312" spans="1:20" x14ac:dyDescent="0.25">
      <c r="A3312" t="s">
        <v>1166</v>
      </c>
      <c r="B3312" t="s">
        <v>626</v>
      </c>
      <c r="D3312">
        <v>904017020</v>
      </c>
      <c r="E3312" t="s">
        <v>1167</v>
      </c>
      <c r="F3312" t="s">
        <v>1168</v>
      </c>
      <c r="G3312" t="s">
        <v>333</v>
      </c>
      <c r="H3312">
        <v>17117</v>
      </c>
      <c r="I3312">
        <v>88</v>
      </c>
      <c r="J3312" t="s">
        <v>330</v>
      </c>
      <c r="K3312">
        <v>3</v>
      </c>
      <c r="L3312">
        <v>88</v>
      </c>
      <c r="M3312">
        <v>1</v>
      </c>
      <c r="O3312" t="s">
        <v>26</v>
      </c>
      <c r="P3312">
        <v>17117</v>
      </c>
      <c r="Q3312" t="s">
        <v>511</v>
      </c>
      <c r="R3312" t="s">
        <v>334</v>
      </c>
      <c r="S3312">
        <v>59001</v>
      </c>
      <c r="T3312" t="s">
        <v>336</v>
      </c>
    </row>
    <row r="3313" spans="1:20" x14ac:dyDescent="0.25">
      <c r="A3313" t="s">
        <v>834</v>
      </c>
      <c r="B3313" t="s">
        <v>580</v>
      </c>
      <c r="D3313">
        <v>904017030</v>
      </c>
      <c r="E3313" t="s">
        <v>835</v>
      </c>
      <c r="F3313" t="s">
        <v>836</v>
      </c>
      <c r="G3313" t="s">
        <v>333</v>
      </c>
      <c r="H3313">
        <v>17117</v>
      </c>
      <c r="I3313">
        <v>108</v>
      </c>
      <c r="J3313" t="s">
        <v>330</v>
      </c>
      <c r="K3313">
        <v>11</v>
      </c>
      <c r="L3313">
        <v>54</v>
      </c>
      <c r="M3313">
        <v>2</v>
      </c>
      <c r="O3313" t="s">
        <v>26</v>
      </c>
      <c r="P3313">
        <v>17117</v>
      </c>
      <c r="Q3313" t="s">
        <v>511</v>
      </c>
      <c r="R3313" t="s">
        <v>334</v>
      </c>
      <c r="S3313">
        <v>59001</v>
      </c>
      <c r="T3313" t="s">
        <v>336</v>
      </c>
    </row>
    <row r="3314" spans="1:20" x14ac:dyDescent="0.25">
      <c r="A3314" t="s">
        <v>1145</v>
      </c>
      <c r="B3314" t="s">
        <v>838</v>
      </c>
      <c r="D3314">
        <v>904017030</v>
      </c>
      <c r="E3314" t="s">
        <v>835</v>
      </c>
      <c r="F3314" t="s">
        <v>836</v>
      </c>
      <c r="G3314" t="s">
        <v>333</v>
      </c>
      <c r="H3314">
        <v>17117</v>
      </c>
      <c r="I3314">
        <v>80</v>
      </c>
      <c r="J3314" t="s">
        <v>330</v>
      </c>
      <c r="K3314">
        <v>16</v>
      </c>
      <c r="L3314">
        <v>80</v>
      </c>
      <c r="M3314">
        <v>1</v>
      </c>
      <c r="O3314" t="s">
        <v>26</v>
      </c>
      <c r="P3314">
        <v>17117</v>
      </c>
      <c r="Q3314" t="s">
        <v>511</v>
      </c>
      <c r="R3314" t="s">
        <v>334</v>
      </c>
      <c r="S3314">
        <v>59001</v>
      </c>
      <c r="T3314" t="s">
        <v>336</v>
      </c>
    </row>
    <row r="3315" spans="1:20" x14ac:dyDescent="0.25">
      <c r="A3315" t="s">
        <v>927</v>
      </c>
      <c r="B3315" t="s">
        <v>761</v>
      </c>
      <c r="D3315">
        <v>903044001</v>
      </c>
      <c r="E3315" t="s">
        <v>928</v>
      </c>
      <c r="F3315" t="s">
        <v>929</v>
      </c>
      <c r="G3315" t="s">
        <v>333</v>
      </c>
      <c r="H3315">
        <v>17117</v>
      </c>
      <c r="I3315">
        <v>270</v>
      </c>
      <c r="J3315" t="s">
        <v>330</v>
      </c>
      <c r="K3315">
        <v>2</v>
      </c>
      <c r="L3315">
        <v>54</v>
      </c>
      <c r="M3315">
        <v>5</v>
      </c>
      <c r="O3315" t="s">
        <v>26</v>
      </c>
      <c r="P3315">
        <v>17117</v>
      </c>
      <c r="Q3315" t="s">
        <v>511</v>
      </c>
      <c r="R3315" t="s">
        <v>334</v>
      </c>
      <c r="S3315">
        <v>59001</v>
      </c>
      <c r="T3315" t="s">
        <v>336</v>
      </c>
    </row>
    <row r="3316" spans="1:20" x14ac:dyDescent="0.25">
      <c r="A3316" t="s">
        <v>932</v>
      </c>
      <c r="B3316" t="s">
        <v>933</v>
      </c>
      <c r="D3316">
        <v>903044001</v>
      </c>
      <c r="E3316" t="s">
        <v>928</v>
      </c>
      <c r="F3316" t="s">
        <v>929</v>
      </c>
      <c r="G3316" t="s">
        <v>333</v>
      </c>
      <c r="H3316">
        <v>17117</v>
      </c>
      <c r="I3316">
        <v>440</v>
      </c>
      <c r="J3316" t="s">
        <v>330</v>
      </c>
      <c r="K3316">
        <v>13</v>
      </c>
      <c r="L3316">
        <v>88</v>
      </c>
      <c r="M3316">
        <v>5</v>
      </c>
      <c r="O3316" t="s">
        <v>26</v>
      </c>
      <c r="P3316">
        <v>17117</v>
      </c>
      <c r="Q3316" t="s">
        <v>511</v>
      </c>
      <c r="R3316" t="s">
        <v>334</v>
      </c>
      <c r="S3316">
        <v>59001</v>
      </c>
      <c r="T3316" t="s">
        <v>336</v>
      </c>
    </row>
    <row r="3317" spans="1:20" x14ac:dyDescent="0.25">
      <c r="A3317" t="s">
        <v>934</v>
      </c>
      <c r="B3317" t="s">
        <v>356</v>
      </c>
      <c r="D3317">
        <v>903044001</v>
      </c>
      <c r="E3317" t="s">
        <v>928</v>
      </c>
      <c r="F3317" t="s">
        <v>929</v>
      </c>
      <c r="G3317" t="s">
        <v>333</v>
      </c>
      <c r="H3317">
        <v>17117</v>
      </c>
      <c r="I3317">
        <v>240</v>
      </c>
      <c r="J3317" t="s">
        <v>330</v>
      </c>
      <c r="K3317">
        <v>2</v>
      </c>
      <c r="L3317">
        <v>80</v>
      </c>
      <c r="M3317">
        <v>3</v>
      </c>
      <c r="O3317" t="s">
        <v>26</v>
      </c>
      <c r="P3317">
        <v>17117</v>
      </c>
      <c r="Q3317" t="s">
        <v>511</v>
      </c>
      <c r="R3317" t="s">
        <v>334</v>
      </c>
      <c r="S3317">
        <v>59001</v>
      </c>
      <c r="T3317" t="s">
        <v>336</v>
      </c>
    </row>
    <row r="3318" spans="1:20" x14ac:dyDescent="0.25">
      <c r="A3318" t="s">
        <v>935</v>
      </c>
      <c r="B3318" t="s">
        <v>876</v>
      </c>
      <c r="D3318">
        <v>903044001</v>
      </c>
      <c r="E3318" t="s">
        <v>928</v>
      </c>
      <c r="F3318" t="s">
        <v>929</v>
      </c>
      <c r="G3318" t="s">
        <v>333</v>
      </c>
      <c r="H3318">
        <v>17117</v>
      </c>
      <c r="I3318">
        <v>438.3</v>
      </c>
      <c r="J3318" t="s">
        <v>330</v>
      </c>
      <c r="K3318">
        <v>4</v>
      </c>
      <c r="L3318">
        <v>87.66</v>
      </c>
      <c r="M3318">
        <v>5</v>
      </c>
      <c r="O3318" t="s">
        <v>26</v>
      </c>
      <c r="P3318">
        <v>17117</v>
      </c>
      <c r="Q3318" t="s">
        <v>511</v>
      </c>
      <c r="R3318" t="s">
        <v>334</v>
      </c>
      <c r="S3318">
        <v>59001</v>
      </c>
      <c r="T3318" t="s">
        <v>336</v>
      </c>
    </row>
    <row r="3319" spans="1:20" x14ac:dyDescent="0.25">
      <c r="A3319" t="s">
        <v>936</v>
      </c>
      <c r="B3319" t="s">
        <v>849</v>
      </c>
      <c r="D3319">
        <v>903044001</v>
      </c>
      <c r="E3319" t="s">
        <v>928</v>
      </c>
      <c r="F3319" t="s">
        <v>929</v>
      </c>
      <c r="G3319" t="s">
        <v>333</v>
      </c>
      <c r="H3319">
        <v>17117</v>
      </c>
      <c r="I3319">
        <v>312.18</v>
      </c>
      <c r="J3319" t="s">
        <v>330</v>
      </c>
      <c r="K3319">
        <v>12</v>
      </c>
      <c r="L3319">
        <v>104.06</v>
      </c>
      <c r="M3319">
        <v>3</v>
      </c>
      <c r="O3319" t="s">
        <v>26</v>
      </c>
      <c r="P3319">
        <v>17117</v>
      </c>
      <c r="Q3319" t="s">
        <v>511</v>
      </c>
      <c r="R3319" t="s">
        <v>334</v>
      </c>
      <c r="S3319">
        <v>59001</v>
      </c>
      <c r="T3319" t="s">
        <v>336</v>
      </c>
    </row>
    <row r="3320" spans="1:20" x14ac:dyDescent="0.25">
      <c r="A3320" t="s">
        <v>1338</v>
      </c>
      <c r="B3320" t="s">
        <v>792</v>
      </c>
      <c r="D3320">
        <v>904054010</v>
      </c>
      <c r="E3320" t="s">
        <v>751</v>
      </c>
      <c r="F3320" t="s">
        <v>752</v>
      </c>
      <c r="G3320" t="s">
        <v>333</v>
      </c>
      <c r="H3320">
        <v>17117</v>
      </c>
      <c r="I3320">
        <v>378</v>
      </c>
      <c r="J3320" t="s">
        <v>330</v>
      </c>
      <c r="K3320">
        <v>6</v>
      </c>
      <c r="L3320">
        <v>54</v>
      </c>
      <c r="M3320">
        <v>7</v>
      </c>
      <c r="O3320" t="s">
        <v>26</v>
      </c>
      <c r="P3320">
        <v>17117</v>
      </c>
      <c r="Q3320" t="s">
        <v>511</v>
      </c>
      <c r="R3320" t="s">
        <v>334</v>
      </c>
      <c r="S3320">
        <v>59001</v>
      </c>
      <c r="T3320" t="s">
        <v>336</v>
      </c>
    </row>
    <row r="3321" spans="1:20" x14ac:dyDescent="0.25">
      <c r="A3321" t="s">
        <v>937</v>
      </c>
      <c r="B3321" t="s">
        <v>441</v>
      </c>
      <c r="D3321">
        <v>904054010</v>
      </c>
      <c r="E3321" t="s">
        <v>751</v>
      </c>
      <c r="F3321" t="s">
        <v>752</v>
      </c>
      <c r="G3321" t="s">
        <v>333</v>
      </c>
      <c r="H3321">
        <v>17117</v>
      </c>
      <c r="I3321">
        <v>480</v>
      </c>
      <c r="J3321" t="s">
        <v>330</v>
      </c>
      <c r="K3321">
        <v>5</v>
      </c>
      <c r="L3321">
        <v>80</v>
      </c>
      <c r="M3321">
        <v>6</v>
      </c>
      <c r="O3321" t="s">
        <v>26</v>
      </c>
      <c r="P3321">
        <v>17117</v>
      </c>
      <c r="Q3321" t="s">
        <v>511</v>
      </c>
      <c r="R3321" t="s">
        <v>334</v>
      </c>
      <c r="S3321">
        <v>59001</v>
      </c>
      <c r="T3321" t="s">
        <v>336</v>
      </c>
    </row>
    <row r="3322" spans="1:20" x14ac:dyDescent="0.25">
      <c r="A3322" t="s">
        <v>758</v>
      </c>
      <c r="B3322" t="s">
        <v>759</v>
      </c>
      <c r="D3322">
        <v>904054010</v>
      </c>
      <c r="E3322" t="s">
        <v>751</v>
      </c>
      <c r="F3322" t="s">
        <v>752</v>
      </c>
      <c r="G3322" t="s">
        <v>333</v>
      </c>
      <c r="H3322">
        <v>17117</v>
      </c>
      <c r="I3322">
        <v>964.26</v>
      </c>
      <c r="J3322" t="s">
        <v>330</v>
      </c>
      <c r="K3322">
        <v>4</v>
      </c>
      <c r="L3322">
        <v>87.66</v>
      </c>
      <c r="M3322">
        <v>11</v>
      </c>
      <c r="O3322" t="s">
        <v>26</v>
      </c>
      <c r="P3322">
        <v>17117</v>
      </c>
      <c r="Q3322" t="s">
        <v>511</v>
      </c>
      <c r="R3322" t="s">
        <v>334</v>
      </c>
      <c r="S3322">
        <v>59001</v>
      </c>
      <c r="T3322" t="s">
        <v>336</v>
      </c>
    </row>
    <row r="3323" spans="1:20" x14ac:dyDescent="0.25">
      <c r="A3323" t="s">
        <v>1113</v>
      </c>
      <c r="B3323" t="s">
        <v>755</v>
      </c>
      <c r="D3323">
        <v>904054010</v>
      </c>
      <c r="E3323" t="s">
        <v>751</v>
      </c>
      <c r="F3323" t="s">
        <v>752</v>
      </c>
      <c r="G3323" t="s">
        <v>333</v>
      </c>
      <c r="H3323">
        <v>17117</v>
      </c>
      <c r="I3323">
        <v>968</v>
      </c>
      <c r="J3323" t="s">
        <v>330</v>
      </c>
      <c r="K3323">
        <v>3</v>
      </c>
      <c r="L3323">
        <v>88</v>
      </c>
      <c r="M3323">
        <v>11</v>
      </c>
      <c r="O3323" t="s">
        <v>26</v>
      </c>
      <c r="P3323">
        <v>17117</v>
      </c>
      <c r="Q3323" t="s">
        <v>511</v>
      </c>
      <c r="R3323" t="s">
        <v>334</v>
      </c>
      <c r="S3323">
        <v>59001</v>
      </c>
      <c r="T3323" t="s">
        <v>336</v>
      </c>
    </row>
    <row r="3324" spans="1:20" x14ac:dyDescent="0.25">
      <c r="A3324" t="s">
        <v>750</v>
      </c>
      <c r="B3324" t="s">
        <v>580</v>
      </c>
      <c r="D3324">
        <v>904054010</v>
      </c>
      <c r="E3324" t="s">
        <v>751</v>
      </c>
      <c r="F3324" t="s">
        <v>752</v>
      </c>
      <c r="G3324" t="s">
        <v>333</v>
      </c>
      <c r="H3324">
        <v>17117</v>
      </c>
      <c r="I3324">
        <v>270</v>
      </c>
      <c r="J3324" t="s">
        <v>330</v>
      </c>
      <c r="K3324">
        <v>4</v>
      </c>
      <c r="L3324">
        <v>54</v>
      </c>
      <c r="M3324">
        <v>5</v>
      </c>
      <c r="O3324" t="s">
        <v>26</v>
      </c>
      <c r="P3324">
        <v>17117</v>
      </c>
      <c r="Q3324" t="s">
        <v>511</v>
      </c>
      <c r="R3324" t="s">
        <v>334</v>
      </c>
      <c r="S3324">
        <v>59001</v>
      </c>
      <c r="T3324" t="s">
        <v>336</v>
      </c>
    </row>
    <row r="3325" spans="1:20" x14ac:dyDescent="0.25">
      <c r="A3325" t="s">
        <v>938</v>
      </c>
      <c r="B3325" t="s">
        <v>611</v>
      </c>
      <c r="D3325">
        <v>904054010</v>
      </c>
      <c r="E3325" t="s">
        <v>751</v>
      </c>
      <c r="F3325" t="s">
        <v>752</v>
      </c>
      <c r="G3325" t="s">
        <v>333</v>
      </c>
      <c r="H3325">
        <v>17117</v>
      </c>
      <c r="I3325">
        <v>440</v>
      </c>
      <c r="J3325" t="s">
        <v>330</v>
      </c>
      <c r="K3325">
        <v>4</v>
      </c>
      <c r="L3325">
        <v>88</v>
      </c>
      <c r="M3325">
        <v>5</v>
      </c>
      <c r="O3325" t="s">
        <v>26</v>
      </c>
      <c r="P3325">
        <v>17117</v>
      </c>
      <c r="Q3325" t="s">
        <v>511</v>
      </c>
      <c r="R3325" t="s">
        <v>334</v>
      </c>
      <c r="S3325">
        <v>59001</v>
      </c>
      <c r="T3325" t="s">
        <v>336</v>
      </c>
    </row>
    <row r="3326" spans="1:20" x14ac:dyDescent="0.25">
      <c r="A3326" t="s">
        <v>1171</v>
      </c>
      <c r="B3326" t="s">
        <v>849</v>
      </c>
      <c r="D3326">
        <v>904054010</v>
      </c>
      <c r="E3326" t="s">
        <v>751</v>
      </c>
      <c r="F3326" t="s">
        <v>752</v>
      </c>
      <c r="G3326" t="s">
        <v>333</v>
      </c>
      <c r="H3326">
        <v>17117</v>
      </c>
      <c r="I3326">
        <v>701.28</v>
      </c>
      <c r="J3326" t="s">
        <v>330</v>
      </c>
      <c r="K3326">
        <v>3</v>
      </c>
      <c r="L3326">
        <v>87.66</v>
      </c>
      <c r="M3326">
        <v>8</v>
      </c>
      <c r="O3326" t="s">
        <v>26</v>
      </c>
      <c r="P3326">
        <v>17117</v>
      </c>
      <c r="Q3326" t="s">
        <v>511</v>
      </c>
      <c r="R3326" t="s">
        <v>334</v>
      </c>
      <c r="S3326">
        <v>59001</v>
      </c>
      <c r="T3326" t="s">
        <v>336</v>
      </c>
    </row>
    <row r="3327" spans="1:20" x14ac:dyDescent="0.25">
      <c r="A3327" t="s">
        <v>1171</v>
      </c>
      <c r="B3327" t="s">
        <v>849</v>
      </c>
      <c r="D3327">
        <v>904054010</v>
      </c>
      <c r="E3327" t="s">
        <v>751</v>
      </c>
      <c r="F3327" t="s">
        <v>752</v>
      </c>
      <c r="G3327" t="s">
        <v>333</v>
      </c>
      <c r="H3327">
        <v>17117</v>
      </c>
      <c r="I3327">
        <v>1040.5999999999999</v>
      </c>
      <c r="J3327" t="s">
        <v>330</v>
      </c>
      <c r="K3327">
        <v>4</v>
      </c>
      <c r="L3327">
        <v>104.06</v>
      </c>
      <c r="M3327">
        <v>10</v>
      </c>
      <c r="O3327" t="s">
        <v>26</v>
      </c>
      <c r="P3327">
        <v>17117</v>
      </c>
      <c r="Q3327" t="s">
        <v>511</v>
      </c>
      <c r="R3327" t="s">
        <v>334</v>
      </c>
      <c r="S3327">
        <v>59001</v>
      </c>
      <c r="T3327" t="s">
        <v>336</v>
      </c>
    </row>
    <row r="3328" spans="1:20" x14ac:dyDescent="0.25">
      <c r="A3328" t="s">
        <v>1114</v>
      </c>
      <c r="B3328" t="s">
        <v>347</v>
      </c>
      <c r="D3328">
        <v>904054010</v>
      </c>
      <c r="E3328" t="s">
        <v>751</v>
      </c>
      <c r="F3328" t="s">
        <v>752</v>
      </c>
      <c r="G3328" t="s">
        <v>333</v>
      </c>
      <c r="H3328">
        <v>17117</v>
      </c>
      <c r="I3328">
        <v>613.62</v>
      </c>
      <c r="J3328" t="s">
        <v>330</v>
      </c>
      <c r="K3328">
        <v>2</v>
      </c>
      <c r="L3328">
        <v>87.66</v>
      </c>
      <c r="M3328">
        <v>7</v>
      </c>
      <c r="O3328" t="s">
        <v>26</v>
      </c>
      <c r="P3328">
        <v>17117</v>
      </c>
      <c r="Q3328" t="s">
        <v>511</v>
      </c>
      <c r="R3328" t="s">
        <v>334</v>
      </c>
      <c r="S3328">
        <v>59001</v>
      </c>
      <c r="T3328" t="s">
        <v>336</v>
      </c>
    </row>
    <row r="3329" spans="1:20" x14ac:dyDescent="0.25">
      <c r="A3329" t="s">
        <v>837</v>
      </c>
      <c r="B3329" t="s">
        <v>838</v>
      </c>
      <c r="D3329">
        <v>904052050</v>
      </c>
      <c r="E3329" t="s">
        <v>839</v>
      </c>
      <c r="F3329" t="s">
        <v>840</v>
      </c>
      <c r="G3329" t="s">
        <v>333</v>
      </c>
      <c r="H3329">
        <v>17117</v>
      </c>
      <c r="I3329">
        <v>1600</v>
      </c>
      <c r="J3329" t="s">
        <v>330</v>
      </c>
      <c r="K3329">
        <v>43</v>
      </c>
      <c r="L3329">
        <v>80</v>
      </c>
      <c r="M3329">
        <v>20</v>
      </c>
      <c r="O3329" t="s">
        <v>26</v>
      </c>
      <c r="P3329">
        <v>17117</v>
      </c>
      <c r="Q3329" t="s">
        <v>511</v>
      </c>
      <c r="R3329" t="s">
        <v>334</v>
      </c>
      <c r="S3329">
        <v>59001</v>
      </c>
      <c r="T3329" t="s">
        <v>336</v>
      </c>
    </row>
    <row r="3330" spans="1:20" x14ac:dyDescent="0.25">
      <c r="A3330" t="s">
        <v>1269</v>
      </c>
      <c r="B3330" t="s">
        <v>769</v>
      </c>
      <c r="D3330">
        <v>904052050</v>
      </c>
      <c r="E3330" t="s">
        <v>839</v>
      </c>
      <c r="F3330" t="s">
        <v>840</v>
      </c>
      <c r="G3330" t="s">
        <v>333</v>
      </c>
      <c r="H3330">
        <v>17117</v>
      </c>
      <c r="I3330">
        <v>1753.2</v>
      </c>
      <c r="J3330" t="s">
        <v>330</v>
      </c>
      <c r="K3330">
        <v>10</v>
      </c>
      <c r="L3330">
        <v>87.66</v>
      </c>
      <c r="M3330">
        <v>20</v>
      </c>
      <c r="O3330" t="s">
        <v>26</v>
      </c>
      <c r="P3330">
        <v>17117</v>
      </c>
      <c r="Q3330" t="s">
        <v>511</v>
      </c>
      <c r="R3330" t="s">
        <v>334</v>
      </c>
      <c r="S3330">
        <v>59001</v>
      </c>
      <c r="T3330" t="s">
        <v>336</v>
      </c>
    </row>
    <row r="3331" spans="1:20" x14ac:dyDescent="0.25">
      <c r="A3331" t="s">
        <v>1236</v>
      </c>
      <c r="B3331" t="s">
        <v>1000</v>
      </c>
      <c r="D3331">
        <v>907090060</v>
      </c>
      <c r="E3331" t="s">
        <v>1237</v>
      </c>
      <c r="F3331" t="s">
        <v>1238</v>
      </c>
      <c r="G3331" t="s">
        <v>333</v>
      </c>
      <c r="H3331">
        <v>17117</v>
      </c>
      <c r="I3331">
        <v>87.66</v>
      </c>
      <c r="J3331" t="s">
        <v>330</v>
      </c>
      <c r="K3331">
        <v>3</v>
      </c>
      <c r="L3331">
        <v>87.66</v>
      </c>
      <c r="M3331">
        <v>1</v>
      </c>
      <c r="O3331" t="s">
        <v>26</v>
      </c>
      <c r="P3331">
        <v>17117</v>
      </c>
      <c r="Q3331" t="s">
        <v>511</v>
      </c>
      <c r="R3331" t="s">
        <v>334</v>
      </c>
      <c r="S3331">
        <v>59001</v>
      </c>
      <c r="T3331" t="s">
        <v>336</v>
      </c>
    </row>
    <row r="3332" spans="1:20" x14ac:dyDescent="0.25">
      <c r="A3332" t="s">
        <v>1471</v>
      </c>
      <c r="B3332" t="s">
        <v>769</v>
      </c>
      <c r="D3332">
        <v>901043001</v>
      </c>
      <c r="E3332" t="s">
        <v>941</v>
      </c>
      <c r="F3332" t="s">
        <v>942</v>
      </c>
      <c r="G3332" t="s">
        <v>333</v>
      </c>
      <c r="H3332">
        <v>17117</v>
      </c>
      <c r="I3332">
        <v>87.66</v>
      </c>
      <c r="J3332" t="s">
        <v>367</v>
      </c>
      <c r="K3332">
        <v>10</v>
      </c>
      <c r="L3332">
        <v>87.66</v>
      </c>
      <c r="M3332">
        <v>1</v>
      </c>
      <c r="O3332" t="s">
        <v>26</v>
      </c>
      <c r="P3332">
        <v>17117</v>
      </c>
      <c r="Q3332" t="s">
        <v>511</v>
      </c>
      <c r="R3332" t="s">
        <v>334</v>
      </c>
      <c r="S3332">
        <v>59001</v>
      </c>
      <c r="T3332" t="s">
        <v>336</v>
      </c>
    </row>
    <row r="3333" spans="1:20" x14ac:dyDescent="0.25">
      <c r="A3333" t="s">
        <v>1464</v>
      </c>
      <c r="B3333" t="s">
        <v>796</v>
      </c>
      <c r="D3333">
        <v>901043001</v>
      </c>
      <c r="E3333" t="s">
        <v>941</v>
      </c>
      <c r="F3333" t="s">
        <v>942</v>
      </c>
      <c r="G3333" t="s">
        <v>333</v>
      </c>
      <c r="H3333">
        <v>17117</v>
      </c>
      <c r="I3333">
        <v>88</v>
      </c>
      <c r="J3333" t="s">
        <v>330</v>
      </c>
      <c r="K3333">
        <v>10</v>
      </c>
      <c r="L3333">
        <v>88</v>
      </c>
      <c r="M3333">
        <v>1</v>
      </c>
      <c r="O3333" t="s">
        <v>26</v>
      </c>
      <c r="P3333">
        <v>17117</v>
      </c>
      <c r="Q3333" t="s">
        <v>511</v>
      </c>
      <c r="R3333" t="s">
        <v>334</v>
      </c>
      <c r="S3333">
        <v>59001</v>
      </c>
      <c r="T3333" t="s">
        <v>336</v>
      </c>
    </row>
    <row r="3334" spans="1:20" x14ac:dyDescent="0.25">
      <c r="A3334" t="s">
        <v>1116</v>
      </c>
      <c r="B3334" t="s">
        <v>1000</v>
      </c>
      <c r="D3334">
        <v>901043001</v>
      </c>
      <c r="E3334" t="s">
        <v>941</v>
      </c>
      <c r="F3334" t="s">
        <v>942</v>
      </c>
      <c r="G3334" t="s">
        <v>333</v>
      </c>
      <c r="H3334">
        <v>17117</v>
      </c>
      <c r="I3334">
        <v>262.98</v>
      </c>
      <c r="J3334" t="s">
        <v>330</v>
      </c>
      <c r="K3334">
        <v>12</v>
      </c>
      <c r="L3334">
        <v>87.66</v>
      </c>
      <c r="M3334">
        <v>3</v>
      </c>
      <c r="O3334" t="s">
        <v>26</v>
      </c>
      <c r="P3334">
        <v>17117</v>
      </c>
      <c r="Q3334" t="s">
        <v>511</v>
      </c>
      <c r="R3334" t="s">
        <v>334</v>
      </c>
      <c r="S3334">
        <v>59001</v>
      </c>
      <c r="T3334" t="s">
        <v>336</v>
      </c>
    </row>
    <row r="3335" spans="1:20" x14ac:dyDescent="0.25">
      <c r="A3335" t="s">
        <v>940</v>
      </c>
      <c r="B3335" t="s">
        <v>761</v>
      </c>
      <c r="D3335">
        <v>901043001</v>
      </c>
      <c r="E3335" t="s">
        <v>941</v>
      </c>
      <c r="F3335" t="s">
        <v>942</v>
      </c>
      <c r="G3335" t="s">
        <v>333</v>
      </c>
      <c r="H3335">
        <v>17117</v>
      </c>
      <c r="I3335">
        <v>216</v>
      </c>
      <c r="J3335" t="s">
        <v>330</v>
      </c>
      <c r="K3335">
        <v>1</v>
      </c>
      <c r="L3335">
        <v>54</v>
      </c>
      <c r="M3335">
        <v>4</v>
      </c>
      <c r="O3335" t="s">
        <v>26</v>
      </c>
      <c r="P3335">
        <v>17117</v>
      </c>
      <c r="Q3335" t="s">
        <v>511</v>
      </c>
      <c r="R3335" t="s">
        <v>334</v>
      </c>
      <c r="S3335">
        <v>59001</v>
      </c>
      <c r="T3335" t="s">
        <v>336</v>
      </c>
    </row>
    <row r="3336" spans="1:20" x14ac:dyDescent="0.25">
      <c r="A3336" t="s">
        <v>1172</v>
      </c>
      <c r="B3336" t="s">
        <v>792</v>
      </c>
      <c r="D3336">
        <v>904069001</v>
      </c>
      <c r="E3336" t="s">
        <v>842</v>
      </c>
      <c r="F3336" t="s">
        <v>843</v>
      </c>
      <c r="G3336" t="s">
        <v>333</v>
      </c>
      <c r="H3336">
        <v>17117</v>
      </c>
      <c r="I3336">
        <v>1080</v>
      </c>
      <c r="J3336" t="s">
        <v>330</v>
      </c>
      <c r="K3336">
        <v>13</v>
      </c>
      <c r="L3336">
        <v>54</v>
      </c>
      <c r="M3336">
        <v>20</v>
      </c>
      <c r="O3336" t="s">
        <v>26</v>
      </c>
      <c r="P3336">
        <v>17117</v>
      </c>
      <c r="Q3336" t="s">
        <v>511</v>
      </c>
      <c r="R3336" t="s">
        <v>334</v>
      </c>
      <c r="S3336">
        <v>59001</v>
      </c>
      <c r="T3336" t="s">
        <v>336</v>
      </c>
    </row>
    <row r="3337" spans="1:20" x14ac:dyDescent="0.25">
      <c r="A3337" t="s">
        <v>943</v>
      </c>
      <c r="B3337" t="s">
        <v>441</v>
      </c>
      <c r="D3337">
        <v>904069001</v>
      </c>
      <c r="E3337" t="s">
        <v>842</v>
      </c>
      <c r="F3337" t="s">
        <v>843</v>
      </c>
      <c r="G3337" t="s">
        <v>333</v>
      </c>
      <c r="H3337">
        <v>17117</v>
      </c>
      <c r="I3337">
        <v>480</v>
      </c>
      <c r="J3337" t="s">
        <v>330</v>
      </c>
      <c r="K3337">
        <v>27</v>
      </c>
      <c r="L3337">
        <v>80</v>
      </c>
      <c r="M3337">
        <v>6</v>
      </c>
      <c r="O3337" t="s">
        <v>26</v>
      </c>
      <c r="P3337">
        <v>17117</v>
      </c>
      <c r="Q3337" t="s">
        <v>511</v>
      </c>
      <c r="R3337" t="s">
        <v>334</v>
      </c>
      <c r="S3337">
        <v>59001</v>
      </c>
      <c r="T3337" t="s">
        <v>336</v>
      </c>
    </row>
    <row r="3338" spans="1:20" x14ac:dyDescent="0.25">
      <c r="A3338" t="s">
        <v>1174</v>
      </c>
      <c r="B3338" t="s">
        <v>413</v>
      </c>
      <c r="D3338">
        <v>901010010</v>
      </c>
      <c r="E3338" t="s">
        <v>975</v>
      </c>
      <c r="F3338" t="s">
        <v>946</v>
      </c>
      <c r="G3338" t="s">
        <v>333</v>
      </c>
      <c r="H3338">
        <v>17117</v>
      </c>
      <c r="I3338">
        <v>175.32</v>
      </c>
      <c r="J3338" t="s">
        <v>330</v>
      </c>
      <c r="K3338">
        <v>3</v>
      </c>
      <c r="L3338">
        <v>87.66</v>
      </c>
      <c r="M3338">
        <v>2</v>
      </c>
      <c r="O3338" t="s">
        <v>26</v>
      </c>
      <c r="P3338">
        <v>17117</v>
      </c>
      <c r="Q3338" t="s">
        <v>511</v>
      </c>
      <c r="R3338" t="s">
        <v>334</v>
      </c>
      <c r="S3338">
        <v>59001</v>
      </c>
      <c r="T3338" t="s">
        <v>336</v>
      </c>
    </row>
    <row r="3339" spans="1:20" x14ac:dyDescent="0.25">
      <c r="A3339" t="s">
        <v>1175</v>
      </c>
      <c r="B3339" t="s">
        <v>773</v>
      </c>
      <c r="D3339">
        <v>906014001</v>
      </c>
      <c r="E3339" t="s">
        <v>770</v>
      </c>
      <c r="F3339" t="s">
        <v>771</v>
      </c>
      <c r="G3339" t="s">
        <v>333</v>
      </c>
      <c r="H3339">
        <v>17117</v>
      </c>
      <c r="I3339">
        <v>192.84</v>
      </c>
      <c r="J3339" t="s">
        <v>330</v>
      </c>
      <c r="K3339">
        <v>4</v>
      </c>
      <c r="L3339">
        <v>96.42</v>
      </c>
      <c r="M3339">
        <v>2</v>
      </c>
      <c r="O3339" t="s">
        <v>26</v>
      </c>
      <c r="P3339">
        <v>17117</v>
      </c>
      <c r="Q3339" t="s">
        <v>511</v>
      </c>
      <c r="R3339" t="s">
        <v>334</v>
      </c>
      <c r="S3339">
        <v>59001</v>
      </c>
      <c r="T3339" t="s">
        <v>336</v>
      </c>
    </row>
    <row r="3340" spans="1:20" x14ac:dyDescent="0.25">
      <c r="A3340" t="s">
        <v>1297</v>
      </c>
      <c r="B3340" t="s">
        <v>887</v>
      </c>
      <c r="D3340">
        <v>908013010</v>
      </c>
      <c r="E3340" t="s">
        <v>766</v>
      </c>
      <c r="F3340" t="s">
        <v>767</v>
      </c>
      <c r="G3340" t="s">
        <v>333</v>
      </c>
      <c r="H3340">
        <v>17117</v>
      </c>
      <c r="I3340">
        <v>104.06</v>
      </c>
      <c r="J3340" t="s">
        <v>330</v>
      </c>
      <c r="K3340">
        <v>13</v>
      </c>
      <c r="L3340">
        <v>104.06</v>
      </c>
      <c r="M3340">
        <v>1</v>
      </c>
      <c r="O3340" t="s">
        <v>26</v>
      </c>
      <c r="P3340">
        <v>17117</v>
      </c>
      <c r="Q3340" t="s">
        <v>511</v>
      </c>
      <c r="R3340" t="s">
        <v>334</v>
      </c>
      <c r="S3340">
        <v>59001</v>
      </c>
      <c r="T3340" t="s">
        <v>336</v>
      </c>
    </row>
    <row r="3341" spans="1:20" x14ac:dyDescent="0.25">
      <c r="A3341" t="s">
        <v>950</v>
      </c>
      <c r="B3341" t="s">
        <v>887</v>
      </c>
      <c r="D3341">
        <v>908013010</v>
      </c>
      <c r="E3341" t="s">
        <v>766</v>
      </c>
      <c r="F3341" t="s">
        <v>767</v>
      </c>
      <c r="G3341" t="s">
        <v>333</v>
      </c>
      <c r="H3341">
        <v>17117</v>
      </c>
      <c r="I3341">
        <v>312.18</v>
      </c>
      <c r="J3341" t="s">
        <v>330</v>
      </c>
      <c r="K3341">
        <v>10</v>
      </c>
      <c r="L3341">
        <v>104.06</v>
      </c>
      <c r="M3341">
        <v>3</v>
      </c>
      <c r="O3341" t="s">
        <v>26</v>
      </c>
      <c r="P3341">
        <v>17117</v>
      </c>
      <c r="Q3341" t="s">
        <v>511</v>
      </c>
      <c r="R3341" t="s">
        <v>334</v>
      </c>
      <c r="S3341">
        <v>59001</v>
      </c>
      <c r="T3341" t="s">
        <v>336</v>
      </c>
    </row>
    <row r="3342" spans="1:20" x14ac:dyDescent="0.25">
      <c r="A3342" t="s">
        <v>1176</v>
      </c>
      <c r="B3342" t="s">
        <v>887</v>
      </c>
      <c r="D3342">
        <v>908013010</v>
      </c>
      <c r="E3342" t="s">
        <v>766</v>
      </c>
      <c r="F3342" t="s">
        <v>767</v>
      </c>
      <c r="G3342" t="s">
        <v>333</v>
      </c>
      <c r="H3342">
        <v>17117</v>
      </c>
      <c r="I3342">
        <v>416.24</v>
      </c>
      <c r="J3342" t="s">
        <v>330</v>
      </c>
      <c r="K3342">
        <v>20</v>
      </c>
      <c r="L3342">
        <v>104.06</v>
      </c>
      <c r="M3342">
        <v>4</v>
      </c>
      <c r="O3342" t="s">
        <v>26</v>
      </c>
      <c r="P3342">
        <v>17117</v>
      </c>
      <c r="Q3342" t="s">
        <v>511</v>
      </c>
      <c r="R3342" t="s">
        <v>334</v>
      </c>
      <c r="S3342">
        <v>59001</v>
      </c>
      <c r="T3342" t="s">
        <v>336</v>
      </c>
    </row>
    <row r="3343" spans="1:20" x14ac:dyDescent="0.25">
      <c r="A3343" t="s">
        <v>764</v>
      </c>
      <c r="B3343" t="s">
        <v>765</v>
      </c>
      <c r="D3343">
        <v>908013010</v>
      </c>
      <c r="E3343" t="s">
        <v>766</v>
      </c>
      <c r="F3343" t="s">
        <v>767</v>
      </c>
      <c r="G3343" t="s">
        <v>333</v>
      </c>
      <c r="H3343">
        <v>17117</v>
      </c>
      <c r="I3343">
        <v>262.98</v>
      </c>
      <c r="J3343" t="s">
        <v>330</v>
      </c>
      <c r="K3343">
        <v>6</v>
      </c>
      <c r="L3343">
        <v>87.66</v>
      </c>
      <c r="M3343">
        <v>3</v>
      </c>
      <c r="O3343" t="s">
        <v>26</v>
      </c>
      <c r="P3343">
        <v>17117</v>
      </c>
      <c r="Q3343" t="s">
        <v>511</v>
      </c>
      <c r="R3343" t="s">
        <v>334</v>
      </c>
      <c r="S3343">
        <v>59001</v>
      </c>
      <c r="T3343" t="s">
        <v>336</v>
      </c>
    </row>
    <row r="3344" spans="1:20" x14ac:dyDescent="0.25">
      <c r="A3344" t="s">
        <v>951</v>
      </c>
      <c r="B3344" t="s">
        <v>952</v>
      </c>
      <c r="D3344">
        <v>906014001</v>
      </c>
      <c r="E3344" t="s">
        <v>770</v>
      </c>
      <c r="F3344" t="s">
        <v>771</v>
      </c>
      <c r="G3344" t="s">
        <v>333</v>
      </c>
      <c r="H3344">
        <v>17117</v>
      </c>
      <c r="I3344">
        <v>208.12</v>
      </c>
      <c r="J3344" t="s">
        <v>330</v>
      </c>
      <c r="K3344">
        <v>4</v>
      </c>
      <c r="L3344">
        <v>104.06</v>
      </c>
      <c r="M3344">
        <v>2</v>
      </c>
      <c r="O3344" t="s">
        <v>26</v>
      </c>
      <c r="P3344">
        <v>17117</v>
      </c>
      <c r="Q3344" t="s">
        <v>511</v>
      </c>
      <c r="R3344" t="s">
        <v>334</v>
      </c>
      <c r="S3344">
        <v>59001</v>
      </c>
      <c r="T3344" t="s">
        <v>336</v>
      </c>
    </row>
    <row r="3345" spans="1:20" x14ac:dyDescent="0.25">
      <c r="A3345" t="s">
        <v>953</v>
      </c>
      <c r="B3345" t="s">
        <v>347</v>
      </c>
      <c r="D3345">
        <v>906014001</v>
      </c>
      <c r="E3345" t="s">
        <v>770</v>
      </c>
      <c r="F3345" t="s">
        <v>771</v>
      </c>
      <c r="G3345" t="s">
        <v>333</v>
      </c>
      <c r="H3345">
        <v>17117</v>
      </c>
      <c r="I3345">
        <v>262.98</v>
      </c>
      <c r="J3345" t="s">
        <v>330</v>
      </c>
      <c r="K3345">
        <v>5</v>
      </c>
      <c r="L3345">
        <v>87.66</v>
      </c>
      <c r="M3345">
        <v>3</v>
      </c>
      <c r="O3345" t="s">
        <v>26</v>
      </c>
      <c r="P3345">
        <v>17117</v>
      </c>
      <c r="Q3345" t="s">
        <v>511</v>
      </c>
      <c r="R3345" t="s">
        <v>334</v>
      </c>
      <c r="S3345">
        <v>59001</v>
      </c>
      <c r="T3345" t="s">
        <v>336</v>
      </c>
    </row>
    <row r="3346" spans="1:20" x14ac:dyDescent="0.25">
      <c r="A3346" t="s">
        <v>768</v>
      </c>
      <c r="B3346" t="s">
        <v>769</v>
      </c>
      <c r="D3346">
        <v>906014001</v>
      </c>
      <c r="E3346" t="s">
        <v>770</v>
      </c>
      <c r="F3346" t="s">
        <v>771</v>
      </c>
      <c r="G3346" t="s">
        <v>333</v>
      </c>
      <c r="H3346">
        <v>17117</v>
      </c>
      <c r="I3346">
        <v>175.32</v>
      </c>
      <c r="J3346" t="s">
        <v>330</v>
      </c>
      <c r="K3346">
        <v>5</v>
      </c>
      <c r="L3346">
        <v>87.66</v>
      </c>
      <c r="M3346">
        <v>2</v>
      </c>
      <c r="O3346" t="s">
        <v>26</v>
      </c>
      <c r="P3346">
        <v>17117</v>
      </c>
      <c r="Q3346" t="s">
        <v>511</v>
      </c>
      <c r="R3346" t="s">
        <v>334</v>
      </c>
      <c r="S3346">
        <v>59001</v>
      </c>
      <c r="T3346" t="s">
        <v>336</v>
      </c>
    </row>
    <row r="3347" spans="1:20" x14ac:dyDescent="0.25">
      <c r="A3347" t="s">
        <v>1146</v>
      </c>
      <c r="B3347" t="s">
        <v>1018</v>
      </c>
      <c r="D3347">
        <v>906011001</v>
      </c>
      <c r="E3347" t="s">
        <v>846</v>
      </c>
      <c r="F3347" t="s">
        <v>847</v>
      </c>
      <c r="G3347" t="s">
        <v>333</v>
      </c>
      <c r="H3347">
        <v>17117</v>
      </c>
      <c r="I3347">
        <v>262.98</v>
      </c>
      <c r="J3347" t="s">
        <v>330</v>
      </c>
      <c r="K3347">
        <v>10</v>
      </c>
      <c r="L3347">
        <v>87.66</v>
      </c>
      <c r="M3347">
        <v>3</v>
      </c>
      <c r="O3347" t="s">
        <v>26</v>
      </c>
      <c r="P3347">
        <v>17117</v>
      </c>
      <c r="Q3347" t="s">
        <v>511</v>
      </c>
      <c r="R3347" t="s">
        <v>334</v>
      </c>
      <c r="S3347">
        <v>59001</v>
      </c>
      <c r="T3347" t="s">
        <v>336</v>
      </c>
    </row>
    <row r="3348" spans="1:20" x14ac:dyDescent="0.25">
      <c r="A3348" t="s">
        <v>1507</v>
      </c>
      <c r="B3348" t="s">
        <v>358</v>
      </c>
      <c r="D3348">
        <v>906011001</v>
      </c>
      <c r="E3348" t="s">
        <v>846</v>
      </c>
      <c r="F3348" t="s">
        <v>847</v>
      </c>
      <c r="G3348" t="s">
        <v>333</v>
      </c>
      <c r="H3348">
        <v>17117</v>
      </c>
      <c r="I3348">
        <v>54</v>
      </c>
      <c r="J3348" t="s">
        <v>330</v>
      </c>
      <c r="K3348">
        <v>4</v>
      </c>
      <c r="L3348">
        <v>54</v>
      </c>
      <c r="M3348">
        <v>1</v>
      </c>
      <c r="O3348" t="s">
        <v>26</v>
      </c>
      <c r="P3348">
        <v>17117</v>
      </c>
      <c r="Q3348" t="s">
        <v>511</v>
      </c>
      <c r="R3348" t="s">
        <v>334</v>
      </c>
      <c r="S3348">
        <v>59001</v>
      </c>
      <c r="T3348" t="s">
        <v>336</v>
      </c>
    </row>
    <row r="3349" spans="1:20" x14ac:dyDescent="0.25">
      <c r="A3349" t="s">
        <v>1466</v>
      </c>
      <c r="B3349" t="s">
        <v>803</v>
      </c>
      <c r="D3349">
        <v>906011001</v>
      </c>
      <c r="E3349" t="s">
        <v>846</v>
      </c>
      <c r="F3349" t="s">
        <v>847</v>
      </c>
      <c r="G3349" t="s">
        <v>333</v>
      </c>
      <c r="H3349">
        <v>17117</v>
      </c>
      <c r="I3349">
        <v>262.98</v>
      </c>
      <c r="J3349" t="s">
        <v>330</v>
      </c>
      <c r="K3349">
        <v>3</v>
      </c>
      <c r="L3349">
        <v>87.66</v>
      </c>
      <c r="M3349">
        <v>3</v>
      </c>
      <c r="O3349" t="s">
        <v>26</v>
      </c>
      <c r="P3349">
        <v>17117</v>
      </c>
      <c r="Q3349" t="s">
        <v>511</v>
      </c>
      <c r="R3349" t="s">
        <v>334</v>
      </c>
      <c r="S3349">
        <v>59001</v>
      </c>
      <c r="T3349" t="s">
        <v>336</v>
      </c>
    </row>
    <row r="3350" spans="1:20" x14ac:dyDescent="0.25">
      <c r="A3350" t="s">
        <v>845</v>
      </c>
      <c r="B3350" t="s">
        <v>568</v>
      </c>
      <c r="D3350">
        <v>906011001</v>
      </c>
      <c r="E3350" t="s">
        <v>846</v>
      </c>
      <c r="F3350" t="s">
        <v>847</v>
      </c>
      <c r="G3350" t="s">
        <v>333</v>
      </c>
      <c r="H3350">
        <v>17117</v>
      </c>
      <c r="I3350">
        <v>160</v>
      </c>
      <c r="J3350" t="s">
        <v>330</v>
      </c>
      <c r="K3350">
        <v>13</v>
      </c>
      <c r="L3350">
        <v>80</v>
      </c>
      <c r="M3350">
        <v>2</v>
      </c>
      <c r="O3350" t="s">
        <v>26</v>
      </c>
      <c r="P3350">
        <v>17117</v>
      </c>
      <c r="Q3350" t="s">
        <v>511</v>
      </c>
      <c r="R3350" t="s">
        <v>334</v>
      </c>
      <c r="S3350">
        <v>59001</v>
      </c>
      <c r="T3350" t="s">
        <v>336</v>
      </c>
    </row>
    <row r="3351" spans="1:20" x14ac:dyDescent="0.25">
      <c r="A3351" t="s">
        <v>1240</v>
      </c>
      <c r="B3351" t="s">
        <v>796</v>
      </c>
      <c r="D3351">
        <v>906011001</v>
      </c>
      <c r="E3351" t="s">
        <v>846</v>
      </c>
      <c r="F3351" t="s">
        <v>847</v>
      </c>
      <c r="G3351" t="s">
        <v>333</v>
      </c>
      <c r="H3351">
        <v>17117</v>
      </c>
      <c r="I3351">
        <v>264</v>
      </c>
      <c r="J3351" t="s">
        <v>330</v>
      </c>
      <c r="K3351">
        <v>6</v>
      </c>
      <c r="L3351">
        <v>88</v>
      </c>
      <c r="M3351">
        <v>3</v>
      </c>
      <c r="O3351" t="s">
        <v>26</v>
      </c>
      <c r="P3351">
        <v>17117</v>
      </c>
      <c r="Q3351" t="s">
        <v>511</v>
      </c>
      <c r="R3351" t="s">
        <v>334</v>
      </c>
      <c r="S3351">
        <v>59001</v>
      </c>
      <c r="T3351" t="s">
        <v>336</v>
      </c>
    </row>
    <row r="3352" spans="1:20" x14ac:dyDescent="0.25">
      <c r="A3352" t="s">
        <v>1179</v>
      </c>
      <c r="B3352" t="s">
        <v>933</v>
      </c>
      <c r="D3352">
        <v>907035001</v>
      </c>
      <c r="E3352" t="s">
        <v>955</v>
      </c>
      <c r="F3352" t="s">
        <v>956</v>
      </c>
      <c r="G3352" t="s">
        <v>333</v>
      </c>
      <c r="H3352">
        <v>17117</v>
      </c>
      <c r="I3352">
        <v>88</v>
      </c>
      <c r="J3352" t="s">
        <v>330</v>
      </c>
      <c r="K3352">
        <v>9</v>
      </c>
      <c r="L3352">
        <v>88</v>
      </c>
      <c r="M3352">
        <v>1</v>
      </c>
      <c r="O3352" t="s">
        <v>26</v>
      </c>
      <c r="P3352">
        <v>17117</v>
      </c>
      <c r="Q3352" t="s">
        <v>511</v>
      </c>
      <c r="R3352" t="s">
        <v>334</v>
      </c>
      <c r="S3352">
        <v>59001</v>
      </c>
      <c r="T3352" t="s">
        <v>336</v>
      </c>
    </row>
    <row r="3353" spans="1:20" x14ac:dyDescent="0.25">
      <c r="A3353" t="s">
        <v>1473</v>
      </c>
      <c r="B3353" t="s">
        <v>792</v>
      </c>
      <c r="D3353">
        <v>909038000</v>
      </c>
      <c r="E3353" t="s">
        <v>862</v>
      </c>
      <c r="F3353" t="s">
        <v>863</v>
      </c>
      <c r="G3353" t="s">
        <v>333</v>
      </c>
      <c r="H3353">
        <v>17117</v>
      </c>
      <c r="I3353">
        <v>108</v>
      </c>
      <c r="J3353" t="s">
        <v>330</v>
      </c>
      <c r="K3353">
        <v>5</v>
      </c>
      <c r="L3353">
        <v>54</v>
      </c>
      <c r="M3353">
        <v>2</v>
      </c>
      <c r="O3353" t="s">
        <v>26</v>
      </c>
      <c r="P3353">
        <v>17117</v>
      </c>
      <c r="Q3353" t="s">
        <v>511</v>
      </c>
      <c r="R3353" t="s">
        <v>334</v>
      </c>
      <c r="S3353">
        <v>59001</v>
      </c>
      <c r="T3353" t="s">
        <v>336</v>
      </c>
    </row>
    <row r="3354" spans="1:20" x14ac:dyDescent="0.25">
      <c r="A3354" t="s">
        <v>1540</v>
      </c>
      <c r="B3354" t="s">
        <v>441</v>
      </c>
      <c r="D3354">
        <v>906000000</v>
      </c>
      <c r="E3354" t="s">
        <v>850</v>
      </c>
      <c r="F3354" t="s">
        <v>851</v>
      </c>
      <c r="G3354" t="s">
        <v>333</v>
      </c>
      <c r="H3354">
        <v>17117</v>
      </c>
      <c r="I3354">
        <v>80</v>
      </c>
      <c r="J3354" t="s">
        <v>330</v>
      </c>
      <c r="K3354">
        <v>4</v>
      </c>
      <c r="L3354">
        <v>80</v>
      </c>
      <c r="M3354">
        <v>1</v>
      </c>
      <c r="O3354" t="s">
        <v>26</v>
      </c>
      <c r="P3354">
        <v>17117</v>
      </c>
      <c r="Q3354" t="s">
        <v>511</v>
      </c>
      <c r="R3354" t="s">
        <v>334</v>
      </c>
      <c r="S3354">
        <v>59001</v>
      </c>
      <c r="T3354" t="s">
        <v>336</v>
      </c>
    </row>
    <row r="3355" spans="1:20" x14ac:dyDescent="0.25">
      <c r="A3355" t="s">
        <v>1309</v>
      </c>
      <c r="B3355" t="s">
        <v>769</v>
      </c>
      <c r="D3355">
        <v>909090090</v>
      </c>
      <c r="E3355" t="s">
        <v>1310</v>
      </c>
      <c r="F3355" t="s">
        <v>1311</v>
      </c>
      <c r="G3355" t="s">
        <v>333</v>
      </c>
      <c r="H3355">
        <v>17117</v>
      </c>
      <c r="I3355">
        <v>175.32</v>
      </c>
      <c r="J3355" t="s">
        <v>330</v>
      </c>
      <c r="K3355">
        <v>5</v>
      </c>
      <c r="L3355">
        <v>87.66</v>
      </c>
      <c r="M3355">
        <v>2</v>
      </c>
      <c r="O3355" t="s">
        <v>26</v>
      </c>
      <c r="P3355">
        <v>17117</v>
      </c>
      <c r="Q3355" t="s">
        <v>511</v>
      </c>
      <c r="R3355" t="s">
        <v>334</v>
      </c>
      <c r="S3355">
        <v>59001</v>
      </c>
      <c r="T3355" t="s">
        <v>336</v>
      </c>
    </row>
    <row r="3356" spans="1:20" x14ac:dyDescent="0.25">
      <c r="A3356" t="s">
        <v>1242</v>
      </c>
      <c r="B3356" t="s">
        <v>456</v>
      </c>
      <c r="D3356">
        <v>908013020</v>
      </c>
      <c r="E3356" t="s">
        <v>1008</v>
      </c>
      <c r="F3356" t="s">
        <v>1243</v>
      </c>
      <c r="G3356" t="s">
        <v>333</v>
      </c>
      <c r="H3356">
        <v>17117</v>
      </c>
      <c r="I3356">
        <v>262.98</v>
      </c>
      <c r="J3356" t="s">
        <v>330</v>
      </c>
      <c r="K3356">
        <v>12</v>
      </c>
      <c r="L3356">
        <v>87.66</v>
      </c>
      <c r="M3356">
        <v>3</v>
      </c>
      <c r="O3356" t="s">
        <v>26</v>
      </c>
      <c r="P3356">
        <v>17117</v>
      </c>
      <c r="Q3356" t="s">
        <v>511</v>
      </c>
      <c r="R3356" t="s">
        <v>334</v>
      </c>
      <c r="S3356">
        <v>59001</v>
      </c>
      <c r="T3356" t="s">
        <v>336</v>
      </c>
    </row>
    <row r="3357" spans="1:20" x14ac:dyDescent="0.25">
      <c r="A3357" t="s">
        <v>1411</v>
      </c>
      <c r="B3357" t="s">
        <v>349</v>
      </c>
      <c r="D3357">
        <v>908013020</v>
      </c>
      <c r="E3357" t="s">
        <v>1008</v>
      </c>
      <c r="F3357" t="s">
        <v>1243</v>
      </c>
      <c r="G3357" t="s">
        <v>333</v>
      </c>
      <c r="H3357">
        <v>17117</v>
      </c>
      <c r="I3357">
        <v>104.06</v>
      </c>
      <c r="J3357" t="s">
        <v>330</v>
      </c>
      <c r="K3357">
        <v>1</v>
      </c>
      <c r="L3357">
        <v>104.06</v>
      </c>
      <c r="M3357">
        <v>1</v>
      </c>
      <c r="O3357" t="s">
        <v>26</v>
      </c>
      <c r="P3357">
        <v>17117</v>
      </c>
      <c r="Q3357" t="s">
        <v>511</v>
      </c>
      <c r="R3357" t="s">
        <v>334</v>
      </c>
      <c r="S3357">
        <v>59001</v>
      </c>
      <c r="T3357" t="s">
        <v>336</v>
      </c>
    </row>
    <row r="3358" spans="1:20" x14ac:dyDescent="0.25">
      <c r="A3358" t="s">
        <v>958</v>
      </c>
      <c r="B3358" t="s">
        <v>580</v>
      </c>
      <c r="D3358">
        <v>906020001</v>
      </c>
      <c r="E3358" t="s">
        <v>959</v>
      </c>
      <c r="F3358" t="s">
        <v>960</v>
      </c>
      <c r="G3358" t="s">
        <v>333</v>
      </c>
      <c r="H3358">
        <v>17117</v>
      </c>
      <c r="I3358">
        <v>216</v>
      </c>
      <c r="J3358" t="s">
        <v>330</v>
      </c>
      <c r="K3358">
        <v>17</v>
      </c>
      <c r="L3358">
        <v>54</v>
      </c>
      <c r="M3358">
        <v>4</v>
      </c>
      <c r="O3358" t="s">
        <v>26</v>
      </c>
      <c r="P3358">
        <v>17117</v>
      </c>
      <c r="Q3358" t="s">
        <v>511</v>
      </c>
      <c r="R3358" t="s">
        <v>334</v>
      </c>
      <c r="S3358">
        <v>59001</v>
      </c>
      <c r="T3358" t="s">
        <v>336</v>
      </c>
    </row>
    <row r="3359" spans="1:20" x14ac:dyDescent="0.25">
      <c r="A3359" t="s">
        <v>1181</v>
      </c>
      <c r="B3359" t="s">
        <v>351</v>
      </c>
      <c r="D3359">
        <v>906020001</v>
      </c>
      <c r="E3359" t="s">
        <v>959</v>
      </c>
      <c r="F3359" t="s">
        <v>960</v>
      </c>
      <c r="G3359" t="s">
        <v>333</v>
      </c>
      <c r="H3359">
        <v>17117</v>
      </c>
      <c r="I3359">
        <v>385.68</v>
      </c>
      <c r="J3359" t="s">
        <v>330</v>
      </c>
      <c r="K3359">
        <v>14</v>
      </c>
      <c r="L3359">
        <v>96.42</v>
      </c>
      <c r="M3359">
        <v>4</v>
      </c>
      <c r="O3359" t="s">
        <v>26</v>
      </c>
      <c r="P3359">
        <v>17117</v>
      </c>
      <c r="Q3359" t="s">
        <v>511</v>
      </c>
      <c r="R3359" t="s">
        <v>334</v>
      </c>
      <c r="S3359">
        <v>59001</v>
      </c>
      <c r="T3359" t="s">
        <v>336</v>
      </c>
    </row>
    <row r="3360" spans="1:20" x14ac:dyDescent="0.25">
      <c r="A3360" t="s">
        <v>1182</v>
      </c>
      <c r="B3360" t="s">
        <v>924</v>
      </c>
      <c r="D3360">
        <v>906020001</v>
      </c>
      <c r="E3360" t="s">
        <v>959</v>
      </c>
      <c r="F3360" t="s">
        <v>960</v>
      </c>
      <c r="G3360" t="s">
        <v>333</v>
      </c>
      <c r="H3360">
        <v>17117</v>
      </c>
      <c r="I3360">
        <v>525.96</v>
      </c>
      <c r="J3360" t="s">
        <v>330</v>
      </c>
      <c r="K3360">
        <v>10</v>
      </c>
      <c r="L3360">
        <v>87.66</v>
      </c>
      <c r="M3360">
        <v>6</v>
      </c>
      <c r="O3360" t="s">
        <v>26</v>
      </c>
      <c r="P3360">
        <v>17117</v>
      </c>
      <c r="Q3360" t="s">
        <v>511</v>
      </c>
      <c r="R3360" t="s">
        <v>334</v>
      </c>
      <c r="S3360">
        <v>59001</v>
      </c>
      <c r="T3360" t="s">
        <v>336</v>
      </c>
    </row>
    <row r="3361" spans="1:20" x14ac:dyDescent="0.25">
      <c r="A3361" t="s">
        <v>1562</v>
      </c>
      <c r="B3361" t="s">
        <v>887</v>
      </c>
      <c r="D3361">
        <v>908013032</v>
      </c>
      <c r="E3361" t="s">
        <v>1532</v>
      </c>
      <c r="F3361" t="s">
        <v>1533</v>
      </c>
      <c r="G3361" t="s">
        <v>333</v>
      </c>
      <c r="H3361">
        <v>17117</v>
      </c>
      <c r="I3361">
        <v>104.06</v>
      </c>
      <c r="J3361" t="s">
        <v>330</v>
      </c>
      <c r="K3361">
        <v>2</v>
      </c>
      <c r="L3361">
        <v>104.06</v>
      </c>
      <c r="M3361">
        <v>1</v>
      </c>
      <c r="O3361" t="s">
        <v>26</v>
      </c>
      <c r="P3361">
        <v>17117</v>
      </c>
      <c r="Q3361" t="s">
        <v>511</v>
      </c>
      <c r="R3361" t="s">
        <v>334</v>
      </c>
      <c r="S3361">
        <v>59001</v>
      </c>
      <c r="T3361" t="s">
        <v>336</v>
      </c>
    </row>
    <row r="3362" spans="1:20" x14ac:dyDescent="0.25">
      <c r="A3362" t="s">
        <v>1446</v>
      </c>
      <c r="B3362" t="s">
        <v>761</v>
      </c>
      <c r="D3362">
        <v>903062040</v>
      </c>
      <c r="E3362" t="s">
        <v>962</v>
      </c>
      <c r="F3362" t="s">
        <v>963</v>
      </c>
      <c r="G3362" t="s">
        <v>333</v>
      </c>
      <c r="H3362">
        <v>17117</v>
      </c>
      <c r="I3362">
        <v>270</v>
      </c>
      <c r="J3362" t="s">
        <v>330</v>
      </c>
      <c r="K3362">
        <v>3</v>
      </c>
      <c r="L3362">
        <v>54</v>
      </c>
      <c r="M3362">
        <v>5</v>
      </c>
      <c r="O3362" t="s">
        <v>26</v>
      </c>
      <c r="P3362">
        <v>17117</v>
      </c>
      <c r="Q3362" t="s">
        <v>511</v>
      </c>
      <c r="R3362" t="s">
        <v>334</v>
      </c>
      <c r="S3362">
        <v>59001</v>
      </c>
      <c r="T3362" t="s">
        <v>336</v>
      </c>
    </row>
    <row r="3363" spans="1:20" x14ac:dyDescent="0.25">
      <c r="A3363" t="s">
        <v>1447</v>
      </c>
      <c r="B3363" t="s">
        <v>413</v>
      </c>
      <c r="D3363">
        <v>903062040</v>
      </c>
      <c r="E3363" t="s">
        <v>962</v>
      </c>
      <c r="F3363" t="s">
        <v>963</v>
      </c>
      <c r="G3363" t="s">
        <v>333</v>
      </c>
      <c r="H3363">
        <v>17117</v>
      </c>
      <c r="I3363">
        <v>438.3</v>
      </c>
      <c r="J3363" t="s">
        <v>330</v>
      </c>
      <c r="K3363">
        <v>9</v>
      </c>
      <c r="L3363">
        <v>87.66</v>
      </c>
      <c r="M3363">
        <v>5</v>
      </c>
      <c r="O3363" t="s">
        <v>26</v>
      </c>
      <c r="P3363">
        <v>17117</v>
      </c>
      <c r="Q3363" t="s">
        <v>511</v>
      </c>
      <c r="R3363" t="s">
        <v>334</v>
      </c>
      <c r="S3363">
        <v>59001</v>
      </c>
      <c r="T3363" t="s">
        <v>336</v>
      </c>
    </row>
    <row r="3364" spans="1:20" x14ac:dyDescent="0.25">
      <c r="A3364" t="s">
        <v>772</v>
      </c>
      <c r="B3364" t="s">
        <v>773</v>
      </c>
      <c r="D3364">
        <v>902029010</v>
      </c>
      <c r="E3364" t="s">
        <v>774</v>
      </c>
      <c r="F3364" t="s">
        <v>775</v>
      </c>
      <c r="G3364" t="s">
        <v>333</v>
      </c>
      <c r="H3364">
        <v>17117</v>
      </c>
      <c r="I3364">
        <v>192.84</v>
      </c>
      <c r="J3364" t="s">
        <v>330</v>
      </c>
      <c r="K3364">
        <v>6</v>
      </c>
      <c r="L3364">
        <v>96.42</v>
      </c>
      <c r="M3364">
        <v>2</v>
      </c>
      <c r="O3364" t="s">
        <v>26</v>
      </c>
      <c r="P3364">
        <v>17117</v>
      </c>
      <c r="Q3364" t="s">
        <v>511</v>
      </c>
      <c r="R3364" t="s">
        <v>334</v>
      </c>
      <c r="S3364">
        <v>59001</v>
      </c>
      <c r="T3364" t="s">
        <v>336</v>
      </c>
    </row>
    <row r="3365" spans="1:20" x14ac:dyDescent="0.25">
      <c r="A3365" t="s">
        <v>964</v>
      </c>
      <c r="B3365" t="s">
        <v>580</v>
      </c>
      <c r="D3365">
        <v>902029020</v>
      </c>
      <c r="E3365" t="s">
        <v>965</v>
      </c>
      <c r="F3365" t="s">
        <v>775</v>
      </c>
      <c r="G3365" t="s">
        <v>333</v>
      </c>
      <c r="H3365">
        <v>17117</v>
      </c>
      <c r="I3365">
        <v>540</v>
      </c>
      <c r="J3365" t="s">
        <v>330</v>
      </c>
      <c r="K3365">
        <v>21</v>
      </c>
      <c r="L3365">
        <v>54</v>
      </c>
      <c r="M3365">
        <v>10</v>
      </c>
      <c r="O3365" t="s">
        <v>26</v>
      </c>
      <c r="P3365">
        <v>17117</v>
      </c>
      <c r="Q3365" t="s">
        <v>511</v>
      </c>
      <c r="R3365" t="s">
        <v>334</v>
      </c>
      <c r="S3365">
        <v>59001</v>
      </c>
      <c r="T3365" t="s">
        <v>336</v>
      </c>
    </row>
    <row r="3366" spans="1:20" x14ac:dyDescent="0.25">
      <c r="A3366" t="s">
        <v>966</v>
      </c>
      <c r="B3366" t="s">
        <v>441</v>
      </c>
      <c r="D3366">
        <v>902029010</v>
      </c>
      <c r="E3366" t="s">
        <v>774</v>
      </c>
      <c r="F3366" t="s">
        <v>775</v>
      </c>
      <c r="G3366" t="s">
        <v>333</v>
      </c>
      <c r="H3366">
        <v>17117</v>
      </c>
      <c r="I3366">
        <v>240</v>
      </c>
      <c r="J3366" t="s">
        <v>330</v>
      </c>
      <c r="K3366">
        <v>2</v>
      </c>
      <c r="L3366">
        <v>80</v>
      </c>
      <c r="M3366">
        <v>3</v>
      </c>
      <c r="O3366" t="s">
        <v>26</v>
      </c>
      <c r="P3366">
        <v>17117</v>
      </c>
      <c r="Q3366" t="s">
        <v>511</v>
      </c>
      <c r="R3366" t="s">
        <v>334</v>
      </c>
      <c r="S3366">
        <v>59001</v>
      </c>
      <c r="T3366" t="s">
        <v>336</v>
      </c>
    </row>
    <row r="3367" spans="1:20" x14ac:dyDescent="0.25">
      <c r="A3367" t="s">
        <v>1275</v>
      </c>
      <c r="B3367" t="s">
        <v>887</v>
      </c>
      <c r="D3367">
        <v>903045001</v>
      </c>
      <c r="E3367" t="s">
        <v>968</v>
      </c>
      <c r="F3367" t="s">
        <v>969</v>
      </c>
      <c r="G3367" t="s">
        <v>333</v>
      </c>
      <c r="H3367">
        <v>17117</v>
      </c>
      <c r="I3367">
        <v>520.29999999999995</v>
      </c>
      <c r="J3367" t="s">
        <v>330</v>
      </c>
      <c r="K3367">
        <v>6</v>
      </c>
      <c r="L3367">
        <v>104.06</v>
      </c>
      <c r="M3367">
        <v>5</v>
      </c>
      <c r="O3367" t="s">
        <v>26</v>
      </c>
      <c r="P3367">
        <v>17117</v>
      </c>
      <c r="Q3367" t="s">
        <v>511</v>
      </c>
      <c r="R3367" t="s">
        <v>334</v>
      </c>
      <c r="S3367">
        <v>59001</v>
      </c>
      <c r="T3367" t="s">
        <v>336</v>
      </c>
    </row>
    <row r="3368" spans="1:20" x14ac:dyDescent="0.25">
      <c r="A3368" t="s">
        <v>1486</v>
      </c>
      <c r="B3368" t="s">
        <v>358</v>
      </c>
      <c r="D3368">
        <v>903045001</v>
      </c>
      <c r="E3368" t="s">
        <v>968</v>
      </c>
      <c r="F3368" t="s">
        <v>969</v>
      </c>
      <c r="G3368" t="s">
        <v>333</v>
      </c>
      <c r="H3368">
        <v>17117</v>
      </c>
      <c r="I3368">
        <v>270</v>
      </c>
      <c r="J3368" t="s">
        <v>330</v>
      </c>
      <c r="K3368">
        <v>3</v>
      </c>
      <c r="L3368">
        <v>54</v>
      </c>
      <c r="M3368">
        <v>5</v>
      </c>
      <c r="O3368" t="s">
        <v>26</v>
      </c>
      <c r="P3368">
        <v>17117</v>
      </c>
      <c r="Q3368" t="s">
        <v>511</v>
      </c>
      <c r="R3368" t="s">
        <v>334</v>
      </c>
      <c r="S3368">
        <v>59001</v>
      </c>
      <c r="T3368" t="s">
        <v>336</v>
      </c>
    </row>
    <row r="3369" spans="1:20" x14ac:dyDescent="0.25">
      <c r="A3369" t="s">
        <v>1437</v>
      </c>
      <c r="B3369" t="s">
        <v>358</v>
      </c>
      <c r="D3369">
        <v>903045001</v>
      </c>
      <c r="E3369" t="s">
        <v>968</v>
      </c>
      <c r="F3369" t="s">
        <v>969</v>
      </c>
      <c r="G3369" t="s">
        <v>333</v>
      </c>
      <c r="H3369">
        <v>17117</v>
      </c>
      <c r="I3369">
        <v>216</v>
      </c>
      <c r="J3369" t="s">
        <v>330</v>
      </c>
      <c r="K3369">
        <v>1</v>
      </c>
      <c r="L3369">
        <v>54</v>
      </c>
      <c r="M3369">
        <v>4</v>
      </c>
      <c r="O3369" t="s">
        <v>26</v>
      </c>
      <c r="P3369">
        <v>17117</v>
      </c>
      <c r="Q3369" t="s">
        <v>511</v>
      </c>
      <c r="R3369" t="s">
        <v>334</v>
      </c>
      <c r="S3369">
        <v>59001</v>
      </c>
      <c r="T3369" t="s">
        <v>336</v>
      </c>
    </row>
    <row r="3370" spans="1:20" x14ac:dyDescent="0.25">
      <c r="A3370" t="s">
        <v>1117</v>
      </c>
      <c r="B3370" t="s">
        <v>358</v>
      </c>
      <c r="D3370">
        <v>903045001</v>
      </c>
      <c r="E3370" t="s">
        <v>968</v>
      </c>
      <c r="F3370" t="s">
        <v>969</v>
      </c>
      <c r="G3370" t="s">
        <v>333</v>
      </c>
      <c r="H3370">
        <v>17117</v>
      </c>
      <c r="I3370">
        <v>162</v>
      </c>
      <c r="J3370" t="s">
        <v>330</v>
      </c>
      <c r="K3370">
        <v>4</v>
      </c>
      <c r="L3370">
        <v>54</v>
      </c>
      <c r="M3370">
        <v>3</v>
      </c>
      <c r="O3370" t="s">
        <v>26</v>
      </c>
      <c r="P3370">
        <v>17117</v>
      </c>
      <c r="Q3370" t="s">
        <v>511</v>
      </c>
      <c r="R3370" t="s">
        <v>334</v>
      </c>
      <c r="S3370">
        <v>59001</v>
      </c>
      <c r="T3370" t="s">
        <v>336</v>
      </c>
    </row>
    <row r="3371" spans="1:20" x14ac:dyDescent="0.25">
      <c r="A3371" t="s">
        <v>1375</v>
      </c>
      <c r="B3371" t="s">
        <v>765</v>
      </c>
      <c r="D3371">
        <v>903045001</v>
      </c>
      <c r="E3371" t="s">
        <v>968</v>
      </c>
      <c r="F3371" t="s">
        <v>969</v>
      </c>
      <c r="G3371" t="s">
        <v>333</v>
      </c>
      <c r="H3371">
        <v>17117</v>
      </c>
      <c r="I3371">
        <v>350.64</v>
      </c>
      <c r="J3371" t="s">
        <v>330</v>
      </c>
      <c r="K3371">
        <v>5</v>
      </c>
      <c r="L3371">
        <v>87.66</v>
      </c>
      <c r="M3371">
        <v>4</v>
      </c>
      <c r="O3371" t="s">
        <v>26</v>
      </c>
      <c r="P3371">
        <v>17117</v>
      </c>
      <c r="Q3371" t="s">
        <v>511</v>
      </c>
      <c r="R3371" t="s">
        <v>334</v>
      </c>
      <c r="S3371">
        <v>59001</v>
      </c>
      <c r="T3371" t="s">
        <v>336</v>
      </c>
    </row>
    <row r="3372" spans="1:20" x14ac:dyDescent="0.25">
      <c r="A3372" t="s">
        <v>776</v>
      </c>
      <c r="B3372" t="s">
        <v>755</v>
      </c>
      <c r="D3372">
        <v>908090050</v>
      </c>
      <c r="E3372" t="s">
        <v>777</v>
      </c>
      <c r="F3372" t="s">
        <v>778</v>
      </c>
      <c r="G3372" t="s">
        <v>333</v>
      </c>
      <c r="H3372">
        <v>17117</v>
      </c>
      <c r="I3372">
        <v>352</v>
      </c>
      <c r="J3372" t="s">
        <v>330</v>
      </c>
      <c r="K3372">
        <v>8</v>
      </c>
      <c r="L3372">
        <v>88</v>
      </c>
      <c r="M3372">
        <v>4</v>
      </c>
      <c r="O3372" t="s">
        <v>26</v>
      </c>
      <c r="P3372">
        <v>17117</v>
      </c>
      <c r="Q3372" t="s">
        <v>511</v>
      </c>
      <c r="R3372" t="s">
        <v>334</v>
      </c>
      <c r="S3372">
        <v>59001</v>
      </c>
      <c r="T3372" t="s">
        <v>336</v>
      </c>
    </row>
    <row r="3373" spans="1:20" x14ac:dyDescent="0.25">
      <c r="A3373" t="s">
        <v>1185</v>
      </c>
      <c r="B3373" t="s">
        <v>769</v>
      </c>
      <c r="D3373">
        <v>903045001</v>
      </c>
      <c r="E3373" t="s">
        <v>968</v>
      </c>
      <c r="F3373" t="s">
        <v>969</v>
      </c>
      <c r="G3373" t="s">
        <v>333</v>
      </c>
      <c r="H3373">
        <v>17117</v>
      </c>
      <c r="I3373">
        <v>438.3</v>
      </c>
      <c r="J3373" t="s">
        <v>330</v>
      </c>
      <c r="K3373">
        <v>3</v>
      </c>
      <c r="L3373">
        <v>87.66</v>
      </c>
      <c r="M3373">
        <v>5</v>
      </c>
      <c r="O3373" t="s">
        <v>26</v>
      </c>
      <c r="P3373">
        <v>17117</v>
      </c>
      <c r="Q3373" t="s">
        <v>511</v>
      </c>
      <c r="R3373" t="s">
        <v>334</v>
      </c>
      <c r="S3373">
        <v>59001</v>
      </c>
      <c r="T3373" t="s">
        <v>336</v>
      </c>
    </row>
    <row r="3374" spans="1:20" x14ac:dyDescent="0.25">
      <c r="A3374" t="s">
        <v>779</v>
      </c>
      <c r="B3374" t="s">
        <v>456</v>
      </c>
      <c r="D3374">
        <v>906012001</v>
      </c>
      <c r="E3374" t="s">
        <v>780</v>
      </c>
      <c r="F3374" t="s">
        <v>781</v>
      </c>
      <c r="G3374" t="s">
        <v>333</v>
      </c>
      <c r="H3374">
        <v>17117</v>
      </c>
      <c r="I3374">
        <v>876.6</v>
      </c>
      <c r="J3374" t="s">
        <v>330</v>
      </c>
      <c r="K3374">
        <v>8</v>
      </c>
      <c r="L3374">
        <v>87.66</v>
      </c>
      <c r="M3374">
        <v>10</v>
      </c>
      <c r="O3374" t="s">
        <v>26</v>
      </c>
      <c r="P3374">
        <v>17117</v>
      </c>
      <c r="Q3374" t="s">
        <v>511</v>
      </c>
      <c r="R3374" t="s">
        <v>334</v>
      </c>
      <c r="S3374">
        <v>59001</v>
      </c>
      <c r="T3374" t="s">
        <v>336</v>
      </c>
    </row>
    <row r="3375" spans="1:20" x14ac:dyDescent="0.25">
      <c r="A3375" t="s">
        <v>1188</v>
      </c>
      <c r="B3375" t="s">
        <v>769</v>
      </c>
      <c r="D3375">
        <v>906012001</v>
      </c>
      <c r="E3375" t="s">
        <v>780</v>
      </c>
      <c r="F3375" t="s">
        <v>781</v>
      </c>
      <c r="G3375" t="s">
        <v>333</v>
      </c>
      <c r="H3375">
        <v>17117</v>
      </c>
      <c r="I3375">
        <v>175.32</v>
      </c>
      <c r="J3375" t="s">
        <v>330</v>
      </c>
      <c r="K3375">
        <v>8</v>
      </c>
      <c r="L3375">
        <v>87.66</v>
      </c>
      <c r="M3375">
        <v>2</v>
      </c>
      <c r="O3375" t="s">
        <v>26</v>
      </c>
      <c r="P3375">
        <v>17117</v>
      </c>
      <c r="Q3375" t="s">
        <v>511</v>
      </c>
      <c r="R3375" t="s">
        <v>334</v>
      </c>
      <c r="S3375">
        <v>59001</v>
      </c>
      <c r="T3375" t="s">
        <v>336</v>
      </c>
    </row>
    <row r="3376" spans="1:20" x14ac:dyDescent="0.25">
      <c r="A3376" t="s">
        <v>1106</v>
      </c>
      <c r="B3376" t="s">
        <v>1012</v>
      </c>
      <c r="D3376">
        <v>908013021</v>
      </c>
      <c r="E3376" t="s">
        <v>971</v>
      </c>
      <c r="F3376" t="s">
        <v>1107</v>
      </c>
      <c r="G3376" t="s">
        <v>333</v>
      </c>
      <c r="H3376">
        <v>17117</v>
      </c>
      <c r="I3376">
        <v>104.06</v>
      </c>
      <c r="J3376" t="s">
        <v>330</v>
      </c>
      <c r="K3376">
        <v>3</v>
      </c>
      <c r="L3376">
        <v>104.06</v>
      </c>
      <c r="M3376">
        <v>1</v>
      </c>
      <c r="O3376" t="s">
        <v>26</v>
      </c>
      <c r="P3376">
        <v>17117</v>
      </c>
      <c r="Q3376" t="s">
        <v>511</v>
      </c>
      <c r="R3376" t="s">
        <v>334</v>
      </c>
      <c r="S3376">
        <v>59001</v>
      </c>
      <c r="T3376" t="s">
        <v>336</v>
      </c>
    </row>
    <row r="3377" spans="1:20" x14ac:dyDescent="0.25">
      <c r="A3377" t="s">
        <v>1092</v>
      </c>
      <c r="B3377" t="s">
        <v>441</v>
      </c>
      <c r="D3377">
        <v>908066020</v>
      </c>
      <c r="E3377" t="s">
        <v>981</v>
      </c>
      <c r="F3377" t="s">
        <v>982</v>
      </c>
      <c r="G3377" t="s">
        <v>333</v>
      </c>
      <c r="H3377">
        <v>17117</v>
      </c>
      <c r="I3377">
        <v>80</v>
      </c>
      <c r="J3377" t="s">
        <v>330</v>
      </c>
      <c r="K3377">
        <v>7</v>
      </c>
      <c r="L3377">
        <v>80</v>
      </c>
      <c r="M3377">
        <v>1</v>
      </c>
      <c r="O3377" t="s">
        <v>26</v>
      </c>
      <c r="P3377">
        <v>17117</v>
      </c>
      <c r="Q3377" t="s">
        <v>511</v>
      </c>
      <c r="R3377" t="s">
        <v>334</v>
      </c>
      <c r="S3377">
        <v>59001</v>
      </c>
      <c r="T3377" t="s">
        <v>336</v>
      </c>
    </row>
    <row r="3378" spans="1:20" x14ac:dyDescent="0.25">
      <c r="A3378" t="s">
        <v>1363</v>
      </c>
      <c r="B3378" t="s">
        <v>796</v>
      </c>
      <c r="D3378">
        <v>908090010</v>
      </c>
      <c r="E3378" t="s">
        <v>1364</v>
      </c>
      <c r="F3378" t="s">
        <v>982</v>
      </c>
      <c r="G3378" t="s">
        <v>333</v>
      </c>
      <c r="H3378">
        <v>17117</v>
      </c>
      <c r="I3378">
        <v>96.42</v>
      </c>
      <c r="J3378" t="s">
        <v>330</v>
      </c>
      <c r="K3378">
        <v>1</v>
      </c>
      <c r="L3378">
        <v>96.42</v>
      </c>
      <c r="M3378">
        <v>1</v>
      </c>
      <c r="O3378" t="s">
        <v>26</v>
      </c>
      <c r="P3378">
        <v>17117</v>
      </c>
      <c r="Q3378" t="s">
        <v>511</v>
      </c>
      <c r="R3378" t="s">
        <v>334</v>
      </c>
      <c r="S3378">
        <v>59001</v>
      </c>
      <c r="T3378" t="s">
        <v>336</v>
      </c>
    </row>
    <row r="3379" spans="1:20" x14ac:dyDescent="0.25">
      <c r="A3379" t="s">
        <v>1363</v>
      </c>
      <c r="B3379" t="s">
        <v>796</v>
      </c>
      <c r="D3379">
        <v>908090010</v>
      </c>
      <c r="E3379" t="s">
        <v>1364</v>
      </c>
      <c r="F3379" t="s">
        <v>982</v>
      </c>
      <c r="G3379" t="s">
        <v>333</v>
      </c>
      <c r="H3379">
        <v>17117</v>
      </c>
      <c r="I3379">
        <v>88</v>
      </c>
      <c r="J3379" t="s">
        <v>330</v>
      </c>
      <c r="K3379">
        <v>2</v>
      </c>
      <c r="L3379">
        <v>88</v>
      </c>
      <c r="M3379">
        <v>1</v>
      </c>
      <c r="O3379" t="s">
        <v>26</v>
      </c>
      <c r="P3379">
        <v>17117</v>
      </c>
      <c r="Q3379" t="s">
        <v>511</v>
      </c>
      <c r="R3379" t="s">
        <v>334</v>
      </c>
      <c r="S3379">
        <v>59001</v>
      </c>
      <c r="T3379" t="s">
        <v>336</v>
      </c>
    </row>
    <row r="3380" spans="1:20" x14ac:dyDescent="0.25">
      <c r="A3380" t="s">
        <v>1559</v>
      </c>
      <c r="B3380" t="s">
        <v>803</v>
      </c>
      <c r="D3380">
        <v>909059001</v>
      </c>
      <c r="E3380" t="s">
        <v>978</v>
      </c>
      <c r="F3380" t="s">
        <v>979</v>
      </c>
      <c r="G3380" t="s">
        <v>333</v>
      </c>
      <c r="H3380">
        <v>17117</v>
      </c>
      <c r="I3380">
        <v>175.32</v>
      </c>
      <c r="J3380" t="s">
        <v>330</v>
      </c>
      <c r="K3380">
        <v>3</v>
      </c>
      <c r="L3380">
        <v>87.66</v>
      </c>
      <c r="M3380">
        <v>2</v>
      </c>
      <c r="O3380" t="s">
        <v>26</v>
      </c>
      <c r="P3380">
        <v>17117</v>
      </c>
      <c r="Q3380" t="s">
        <v>511</v>
      </c>
      <c r="R3380" t="s">
        <v>334</v>
      </c>
      <c r="S3380">
        <v>59001</v>
      </c>
      <c r="T3380" t="s">
        <v>336</v>
      </c>
    </row>
    <row r="3381" spans="1:20" x14ac:dyDescent="0.25">
      <c r="A3381" t="s">
        <v>1119</v>
      </c>
      <c r="B3381" t="s">
        <v>759</v>
      </c>
      <c r="D3381">
        <v>909059001</v>
      </c>
      <c r="E3381" t="s">
        <v>978</v>
      </c>
      <c r="F3381" t="s">
        <v>979</v>
      </c>
      <c r="G3381" t="s">
        <v>333</v>
      </c>
      <c r="H3381">
        <v>17117</v>
      </c>
      <c r="I3381">
        <v>438.3</v>
      </c>
      <c r="J3381" t="s">
        <v>330</v>
      </c>
      <c r="K3381">
        <v>4</v>
      </c>
      <c r="L3381">
        <v>87.66</v>
      </c>
      <c r="M3381">
        <v>5</v>
      </c>
      <c r="O3381" t="s">
        <v>26</v>
      </c>
      <c r="P3381">
        <v>17117</v>
      </c>
      <c r="Q3381" t="s">
        <v>511</v>
      </c>
      <c r="R3381" t="s">
        <v>334</v>
      </c>
      <c r="S3381">
        <v>59001</v>
      </c>
      <c r="T3381" t="s">
        <v>336</v>
      </c>
    </row>
    <row r="3382" spans="1:20" x14ac:dyDescent="0.25">
      <c r="A3382" t="s">
        <v>1399</v>
      </c>
      <c r="B3382" t="s">
        <v>838</v>
      </c>
      <c r="D3382">
        <v>908066020</v>
      </c>
      <c r="E3382" t="s">
        <v>981</v>
      </c>
      <c r="F3382" t="s">
        <v>982</v>
      </c>
      <c r="G3382" t="s">
        <v>333</v>
      </c>
      <c r="H3382">
        <v>17117</v>
      </c>
      <c r="I3382">
        <v>160</v>
      </c>
      <c r="J3382" t="s">
        <v>330</v>
      </c>
      <c r="K3382">
        <v>17</v>
      </c>
      <c r="L3382">
        <v>80</v>
      </c>
      <c r="M3382">
        <v>2</v>
      </c>
      <c r="O3382" t="s">
        <v>26</v>
      </c>
      <c r="P3382">
        <v>17117</v>
      </c>
      <c r="Q3382" t="s">
        <v>511</v>
      </c>
      <c r="R3382" t="s">
        <v>334</v>
      </c>
      <c r="S3382">
        <v>59001</v>
      </c>
      <c r="T3382" t="s">
        <v>336</v>
      </c>
    </row>
    <row r="3383" spans="1:20" x14ac:dyDescent="0.25">
      <c r="A3383" t="s">
        <v>1300</v>
      </c>
      <c r="B3383" t="s">
        <v>1000</v>
      </c>
      <c r="D3383">
        <v>908066020</v>
      </c>
      <c r="E3383" t="s">
        <v>981</v>
      </c>
      <c r="F3383" t="s">
        <v>982</v>
      </c>
      <c r="G3383" t="s">
        <v>333</v>
      </c>
      <c r="H3383">
        <v>17117</v>
      </c>
      <c r="I3383">
        <v>262.98</v>
      </c>
      <c r="J3383" t="s">
        <v>330</v>
      </c>
      <c r="K3383">
        <v>5</v>
      </c>
      <c r="L3383">
        <v>87.66</v>
      </c>
      <c r="M3383">
        <v>3</v>
      </c>
      <c r="O3383" t="s">
        <v>26</v>
      </c>
      <c r="P3383">
        <v>17117</v>
      </c>
      <c r="Q3383" t="s">
        <v>511</v>
      </c>
      <c r="R3383" t="s">
        <v>334</v>
      </c>
      <c r="S3383">
        <v>59001</v>
      </c>
      <c r="T3383" t="s">
        <v>336</v>
      </c>
    </row>
    <row r="3384" spans="1:20" x14ac:dyDescent="0.25">
      <c r="A3384" t="s">
        <v>980</v>
      </c>
      <c r="B3384" t="s">
        <v>407</v>
      </c>
      <c r="D3384">
        <v>908066020</v>
      </c>
      <c r="E3384" t="s">
        <v>981</v>
      </c>
      <c r="F3384" t="s">
        <v>982</v>
      </c>
      <c r="G3384" t="s">
        <v>333</v>
      </c>
      <c r="H3384">
        <v>17117</v>
      </c>
      <c r="I3384">
        <v>262.98</v>
      </c>
      <c r="J3384" t="s">
        <v>330</v>
      </c>
      <c r="K3384">
        <v>18</v>
      </c>
      <c r="L3384">
        <v>87.66</v>
      </c>
      <c r="M3384">
        <v>3</v>
      </c>
      <c r="O3384" t="s">
        <v>26</v>
      </c>
      <c r="P3384">
        <v>17117</v>
      </c>
      <c r="Q3384" t="s">
        <v>511</v>
      </c>
      <c r="R3384" t="s">
        <v>334</v>
      </c>
      <c r="S3384">
        <v>59001</v>
      </c>
      <c r="T3384" t="s">
        <v>336</v>
      </c>
    </row>
    <row r="3385" spans="1:20" x14ac:dyDescent="0.25">
      <c r="A3385" t="s">
        <v>1379</v>
      </c>
      <c r="B3385" t="s">
        <v>608</v>
      </c>
      <c r="D3385">
        <v>908013020</v>
      </c>
      <c r="E3385" t="s">
        <v>1008</v>
      </c>
      <c r="F3385" t="s">
        <v>1380</v>
      </c>
      <c r="G3385" t="s">
        <v>333</v>
      </c>
      <c r="H3385">
        <v>17117</v>
      </c>
      <c r="I3385">
        <v>208.12</v>
      </c>
      <c r="J3385" t="s">
        <v>330</v>
      </c>
      <c r="K3385">
        <v>9</v>
      </c>
      <c r="L3385">
        <v>104.06</v>
      </c>
      <c r="M3385">
        <v>2</v>
      </c>
      <c r="O3385" t="s">
        <v>26</v>
      </c>
      <c r="P3385">
        <v>17117</v>
      </c>
      <c r="Q3385" t="s">
        <v>511</v>
      </c>
      <c r="R3385" t="s">
        <v>334</v>
      </c>
      <c r="S3385">
        <v>59001</v>
      </c>
      <c r="T3385" t="s">
        <v>336</v>
      </c>
    </row>
    <row r="3386" spans="1:20" x14ac:dyDescent="0.25">
      <c r="A3386" t="s">
        <v>1140</v>
      </c>
      <c r="B3386" t="s">
        <v>1141</v>
      </c>
      <c r="D3386">
        <v>901010020</v>
      </c>
      <c r="E3386" t="s">
        <v>762</v>
      </c>
      <c r="F3386" t="s">
        <v>783</v>
      </c>
      <c r="G3386" t="s">
        <v>333</v>
      </c>
      <c r="H3386">
        <v>17117</v>
      </c>
      <c r="I3386">
        <v>54</v>
      </c>
      <c r="J3386" t="s">
        <v>330</v>
      </c>
      <c r="K3386">
        <v>10</v>
      </c>
      <c r="L3386">
        <v>54</v>
      </c>
      <c r="M3386">
        <v>1</v>
      </c>
      <c r="O3386" t="s">
        <v>26</v>
      </c>
      <c r="P3386">
        <v>17117</v>
      </c>
      <c r="Q3386" t="s">
        <v>511</v>
      </c>
      <c r="R3386" t="s">
        <v>334</v>
      </c>
      <c r="S3386">
        <v>59001</v>
      </c>
      <c r="T3386" t="s">
        <v>336</v>
      </c>
    </row>
    <row r="3387" spans="1:20" x14ac:dyDescent="0.25">
      <c r="A3387" t="s">
        <v>853</v>
      </c>
      <c r="B3387" t="s">
        <v>358</v>
      </c>
      <c r="D3387">
        <v>909059030</v>
      </c>
      <c r="E3387" t="s">
        <v>854</v>
      </c>
      <c r="F3387" t="s">
        <v>855</v>
      </c>
      <c r="G3387" t="s">
        <v>333</v>
      </c>
      <c r="H3387">
        <v>17117</v>
      </c>
      <c r="I3387">
        <v>54</v>
      </c>
      <c r="J3387" t="s">
        <v>330</v>
      </c>
      <c r="K3387">
        <v>4</v>
      </c>
      <c r="L3387">
        <v>54</v>
      </c>
      <c r="M3387">
        <v>1</v>
      </c>
      <c r="O3387" t="s">
        <v>26</v>
      </c>
      <c r="P3387">
        <v>17117</v>
      </c>
      <c r="Q3387" t="s">
        <v>511</v>
      </c>
      <c r="R3387" t="s">
        <v>334</v>
      </c>
      <c r="S3387">
        <v>59001</v>
      </c>
      <c r="T3387" t="s">
        <v>336</v>
      </c>
    </row>
    <row r="3388" spans="1:20" x14ac:dyDescent="0.25">
      <c r="A3388" t="s">
        <v>1510</v>
      </c>
      <c r="B3388" t="s">
        <v>849</v>
      </c>
      <c r="D3388">
        <v>905028001</v>
      </c>
      <c r="E3388" t="s">
        <v>1069</v>
      </c>
      <c r="F3388" t="s">
        <v>1070</v>
      </c>
      <c r="G3388" t="s">
        <v>333</v>
      </c>
      <c r="H3388">
        <v>17117</v>
      </c>
      <c r="I3388">
        <v>104.06</v>
      </c>
      <c r="J3388" t="s">
        <v>330</v>
      </c>
      <c r="K3388">
        <v>3</v>
      </c>
      <c r="L3388">
        <v>104.06</v>
      </c>
      <c r="M3388">
        <v>1</v>
      </c>
      <c r="O3388" t="s">
        <v>26</v>
      </c>
      <c r="P3388">
        <v>17117</v>
      </c>
      <c r="Q3388" t="s">
        <v>511</v>
      </c>
      <c r="R3388" t="s">
        <v>334</v>
      </c>
      <c r="S3388">
        <v>59001</v>
      </c>
      <c r="T3388" t="s">
        <v>336</v>
      </c>
    </row>
    <row r="3389" spans="1:20" x14ac:dyDescent="0.25">
      <c r="A3389" t="s">
        <v>1511</v>
      </c>
      <c r="B3389" t="s">
        <v>765</v>
      </c>
      <c r="D3389">
        <v>905028001</v>
      </c>
      <c r="E3389" t="s">
        <v>1069</v>
      </c>
      <c r="F3389" t="s">
        <v>1070</v>
      </c>
      <c r="G3389" t="s">
        <v>333</v>
      </c>
      <c r="H3389">
        <v>17117</v>
      </c>
      <c r="I3389">
        <v>175.32</v>
      </c>
      <c r="J3389" t="s">
        <v>330</v>
      </c>
      <c r="K3389">
        <v>2</v>
      </c>
      <c r="L3389">
        <v>87.66</v>
      </c>
      <c r="M3389">
        <v>2</v>
      </c>
      <c r="O3389" t="s">
        <v>26</v>
      </c>
      <c r="P3389">
        <v>17117</v>
      </c>
      <c r="Q3389" t="s">
        <v>511</v>
      </c>
      <c r="R3389" t="s">
        <v>334</v>
      </c>
      <c r="S3389">
        <v>59001</v>
      </c>
      <c r="T3389" t="s">
        <v>336</v>
      </c>
    </row>
    <row r="3390" spans="1:20" x14ac:dyDescent="0.25">
      <c r="A3390" t="s">
        <v>983</v>
      </c>
      <c r="B3390" t="s">
        <v>796</v>
      </c>
      <c r="D3390">
        <v>901056001</v>
      </c>
      <c r="E3390" t="s">
        <v>865</v>
      </c>
      <c r="F3390" t="s">
        <v>866</v>
      </c>
      <c r="G3390" t="s">
        <v>333</v>
      </c>
      <c r="H3390">
        <v>17117</v>
      </c>
      <c r="I3390">
        <v>176</v>
      </c>
      <c r="J3390" t="s">
        <v>330</v>
      </c>
      <c r="K3390">
        <v>12</v>
      </c>
      <c r="L3390">
        <v>88</v>
      </c>
      <c r="M3390">
        <v>2</v>
      </c>
      <c r="O3390" t="s">
        <v>26</v>
      </c>
      <c r="P3390">
        <v>17117</v>
      </c>
      <c r="Q3390" t="s">
        <v>511</v>
      </c>
      <c r="R3390" t="s">
        <v>334</v>
      </c>
      <c r="S3390">
        <v>59001</v>
      </c>
      <c r="T3390" t="s">
        <v>336</v>
      </c>
    </row>
    <row r="3391" spans="1:20" x14ac:dyDescent="0.25">
      <c r="A3391" t="s">
        <v>1526</v>
      </c>
      <c r="B3391" t="s">
        <v>903</v>
      </c>
      <c r="D3391">
        <v>901056001</v>
      </c>
      <c r="E3391" t="s">
        <v>865</v>
      </c>
      <c r="F3391" t="s">
        <v>866</v>
      </c>
      <c r="G3391" t="s">
        <v>333</v>
      </c>
      <c r="H3391">
        <v>17117</v>
      </c>
      <c r="I3391">
        <v>108</v>
      </c>
      <c r="J3391" t="s">
        <v>330</v>
      </c>
      <c r="K3391">
        <v>3</v>
      </c>
      <c r="L3391">
        <v>54</v>
      </c>
      <c r="M3391">
        <v>2</v>
      </c>
      <c r="O3391" t="s">
        <v>26</v>
      </c>
      <c r="P3391">
        <v>17117</v>
      </c>
      <c r="Q3391" t="s">
        <v>511</v>
      </c>
      <c r="R3391" t="s">
        <v>334</v>
      </c>
      <c r="S3391">
        <v>59001</v>
      </c>
      <c r="T3391" t="s">
        <v>336</v>
      </c>
    </row>
    <row r="3392" spans="1:20" x14ac:dyDescent="0.25">
      <c r="A3392" t="s">
        <v>856</v>
      </c>
      <c r="B3392" t="s">
        <v>796</v>
      </c>
      <c r="D3392">
        <v>904017001</v>
      </c>
      <c r="E3392" t="s">
        <v>857</v>
      </c>
      <c r="F3392" t="s">
        <v>858</v>
      </c>
      <c r="G3392" t="s">
        <v>333</v>
      </c>
      <c r="H3392">
        <v>17117</v>
      </c>
      <c r="I3392">
        <v>88</v>
      </c>
      <c r="J3392" t="s">
        <v>330</v>
      </c>
      <c r="K3392">
        <v>14</v>
      </c>
      <c r="L3392">
        <v>88</v>
      </c>
      <c r="M3392">
        <v>1</v>
      </c>
      <c r="O3392" t="s">
        <v>26</v>
      </c>
      <c r="P3392">
        <v>17117</v>
      </c>
      <c r="Q3392" t="s">
        <v>511</v>
      </c>
      <c r="R3392" t="s">
        <v>334</v>
      </c>
      <c r="S3392">
        <v>59001</v>
      </c>
      <c r="T3392" t="s">
        <v>336</v>
      </c>
    </row>
    <row r="3393" spans="1:20" x14ac:dyDescent="0.25">
      <c r="A3393" t="s">
        <v>859</v>
      </c>
      <c r="B3393" t="s">
        <v>849</v>
      </c>
      <c r="D3393">
        <v>904017001</v>
      </c>
      <c r="E3393" t="s">
        <v>857</v>
      </c>
      <c r="F3393" t="s">
        <v>858</v>
      </c>
      <c r="G3393" t="s">
        <v>333</v>
      </c>
      <c r="H3393">
        <v>17117</v>
      </c>
      <c r="I3393">
        <v>1248.72</v>
      </c>
      <c r="J3393" t="s">
        <v>330</v>
      </c>
      <c r="K3393">
        <v>26</v>
      </c>
      <c r="L3393">
        <v>104.06</v>
      </c>
      <c r="M3393">
        <v>12</v>
      </c>
      <c r="O3393" t="s">
        <v>26</v>
      </c>
      <c r="P3393">
        <v>17117</v>
      </c>
      <c r="Q3393" t="s">
        <v>511</v>
      </c>
      <c r="R3393" t="s">
        <v>334</v>
      </c>
      <c r="S3393">
        <v>59001</v>
      </c>
      <c r="T3393" t="s">
        <v>336</v>
      </c>
    </row>
    <row r="3394" spans="1:20" x14ac:dyDescent="0.25">
      <c r="A3394" t="s">
        <v>1301</v>
      </c>
      <c r="B3394" t="s">
        <v>769</v>
      </c>
      <c r="D3394">
        <v>904017001</v>
      </c>
      <c r="E3394" t="s">
        <v>857</v>
      </c>
      <c r="F3394" t="s">
        <v>858</v>
      </c>
      <c r="G3394" t="s">
        <v>333</v>
      </c>
      <c r="H3394">
        <v>17117</v>
      </c>
      <c r="I3394">
        <v>87.66</v>
      </c>
      <c r="J3394" t="s">
        <v>330</v>
      </c>
      <c r="K3394">
        <v>10</v>
      </c>
      <c r="L3394">
        <v>87.66</v>
      </c>
      <c r="M3394">
        <v>1</v>
      </c>
      <c r="O3394" t="s">
        <v>26</v>
      </c>
      <c r="P3394">
        <v>17117</v>
      </c>
      <c r="Q3394" t="s">
        <v>511</v>
      </c>
      <c r="R3394" t="s">
        <v>334</v>
      </c>
      <c r="S3394">
        <v>59001</v>
      </c>
      <c r="T3394" t="s">
        <v>336</v>
      </c>
    </row>
    <row r="3395" spans="1:20" x14ac:dyDescent="0.25">
      <c r="A3395" t="s">
        <v>1316</v>
      </c>
      <c r="B3395" t="s">
        <v>413</v>
      </c>
      <c r="D3395">
        <v>904017001</v>
      </c>
      <c r="E3395" t="s">
        <v>857</v>
      </c>
      <c r="F3395" t="s">
        <v>858</v>
      </c>
      <c r="G3395" t="s">
        <v>333</v>
      </c>
      <c r="H3395">
        <v>17117</v>
      </c>
      <c r="I3395">
        <v>175.32</v>
      </c>
      <c r="J3395" t="s">
        <v>330</v>
      </c>
      <c r="K3395">
        <v>18</v>
      </c>
      <c r="L3395">
        <v>87.66</v>
      </c>
      <c r="M3395">
        <v>2</v>
      </c>
      <c r="O3395" t="s">
        <v>26</v>
      </c>
      <c r="P3395">
        <v>17117</v>
      </c>
      <c r="Q3395" t="s">
        <v>511</v>
      </c>
      <c r="R3395" t="s">
        <v>334</v>
      </c>
      <c r="S3395">
        <v>59001</v>
      </c>
      <c r="T3395" t="s">
        <v>336</v>
      </c>
    </row>
    <row r="3396" spans="1:20" x14ac:dyDescent="0.25">
      <c r="A3396" t="s">
        <v>860</v>
      </c>
      <c r="B3396" t="s">
        <v>356</v>
      </c>
      <c r="D3396">
        <v>904017001</v>
      </c>
      <c r="E3396" t="s">
        <v>857</v>
      </c>
      <c r="F3396" t="s">
        <v>858</v>
      </c>
      <c r="G3396" t="s">
        <v>333</v>
      </c>
      <c r="H3396">
        <v>17117</v>
      </c>
      <c r="I3396">
        <v>240</v>
      </c>
      <c r="J3396" t="s">
        <v>330</v>
      </c>
      <c r="K3396">
        <v>38</v>
      </c>
      <c r="L3396">
        <v>80</v>
      </c>
      <c r="M3396">
        <v>3</v>
      </c>
      <c r="O3396" t="s">
        <v>26</v>
      </c>
      <c r="P3396">
        <v>17117</v>
      </c>
      <c r="Q3396" t="s">
        <v>511</v>
      </c>
      <c r="R3396" t="s">
        <v>334</v>
      </c>
      <c r="S3396">
        <v>59001</v>
      </c>
      <c r="T3396" t="s">
        <v>336</v>
      </c>
    </row>
    <row r="3397" spans="1:20" x14ac:dyDescent="0.25">
      <c r="A3397" t="s">
        <v>985</v>
      </c>
      <c r="B3397" t="s">
        <v>358</v>
      </c>
      <c r="D3397">
        <v>909038000</v>
      </c>
      <c r="E3397" t="s">
        <v>862</v>
      </c>
      <c r="F3397" t="s">
        <v>863</v>
      </c>
      <c r="G3397" t="s">
        <v>333</v>
      </c>
      <c r="H3397">
        <v>17117</v>
      </c>
      <c r="I3397">
        <v>216</v>
      </c>
      <c r="J3397" t="s">
        <v>330</v>
      </c>
      <c r="K3397">
        <v>20</v>
      </c>
      <c r="L3397">
        <v>54</v>
      </c>
      <c r="M3397">
        <v>4</v>
      </c>
      <c r="O3397" t="s">
        <v>26</v>
      </c>
      <c r="P3397">
        <v>17117</v>
      </c>
      <c r="Q3397" t="s">
        <v>511</v>
      </c>
      <c r="R3397" t="s">
        <v>334</v>
      </c>
      <c r="S3397">
        <v>59001</v>
      </c>
      <c r="T3397" t="s">
        <v>336</v>
      </c>
    </row>
    <row r="3398" spans="1:20" x14ac:dyDescent="0.25">
      <c r="A3398" t="s">
        <v>1278</v>
      </c>
      <c r="B3398" t="s">
        <v>441</v>
      </c>
      <c r="D3398">
        <v>909038000</v>
      </c>
      <c r="E3398" t="s">
        <v>862</v>
      </c>
      <c r="F3398" t="s">
        <v>863</v>
      </c>
      <c r="G3398" t="s">
        <v>333</v>
      </c>
      <c r="H3398">
        <v>17117</v>
      </c>
      <c r="I3398">
        <v>240</v>
      </c>
      <c r="J3398" t="s">
        <v>330</v>
      </c>
      <c r="K3398">
        <v>1</v>
      </c>
      <c r="L3398">
        <v>80</v>
      </c>
      <c r="M3398">
        <v>3</v>
      </c>
      <c r="O3398" t="s">
        <v>26</v>
      </c>
      <c r="P3398">
        <v>17117</v>
      </c>
      <c r="Q3398" t="s">
        <v>511</v>
      </c>
      <c r="R3398" t="s">
        <v>334</v>
      </c>
      <c r="S3398">
        <v>59001</v>
      </c>
      <c r="T3398" t="s">
        <v>336</v>
      </c>
    </row>
    <row r="3399" spans="1:20" x14ac:dyDescent="0.25">
      <c r="A3399" t="s">
        <v>1366</v>
      </c>
      <c r="B3399" t="s">
        <v>903</v>
      </c>
      <c r="D3399">
        <v>909038000</v>
      </c>
      <c r="E3399" t="s">
        <v>862</v>
      </c>
      <c r="F3399" t="s">
        <v>863</v>
      </c>
      <c r="G3399" t="s">
        <v>333</v>
      </c>
      <c r="H3399">
        <v>17117</v>
      </c>
      <c r="I3399">
        <v>108</v>
      </c>
      <c r="J3399" t="s">
        <v>330</v>
      </c>
      <c r="K3399">
        <v>4</v>
      </c>
      <c r="L3399">
        <v>54</v>
      </c>
      <c r="M3399">
        <v>2</v>
      </c>
      <c r="O3399" t="s">
        <v>26</v>
      </c>
      <c r="P3399">
        <v>17117</v>
      </c>
      <c r="Q3399" t="s">
        <v>511</v>
      </c>
      <c r="R3399" t="s">
        <v>334</v>
      </c>
      <c r="S3399">
        <v>59001</v>
      </c>
      <c r="T3399" t="s">
        <v>336</v>
      </c>
    </row>
    <row r="3400" spans="1:20" x14ac:dyDescent="0.25">
      <c r="A3400" t="s">
        <v>861</v>
      </c>
      <c r="B3400" t="s">
        <v>849</v>
      </c>
      <c r="D3400">
        <v>909038000</v>
      </c>
      <c r="E3400" t="s">
        <v>862</v>
      </c>
      <c r="F3400" t="s">
        <v>863</v>
      </c>
      <c r="G3400" t="s">
        <v>333</v>
      </c>
      <c r="H3400">
        <v>17117</v>
      </c>
      <c r="I3400">
        <v>262.98</v>
      </c>
      <c r="J3400" t="s">
        <v>330</v>
      </c>
      <c r="K3400">
        <v>15</v>
      </c>
      <c r="L3400">
        <v>87.66</v>
      </c>
      <c r="M3400">
        <v>3</v>
      </c>
      <c r="O3400" t="s">
        <v>26</v>
      </c>
      <c r="P3400">
        <v>17117</v>
      </c>
      <c r="Q3400" t="s">
        <v>511</v>
      </c>
      <c r="R3400" t="s">
        <v>334</v>
      </c>
      <c r="S3400">
        <v>59001</v>
      </c>
      <c r="T3400" t="s">
        <v>336</v>
      </c>
    </row>
    <row r="3401" spans="1:20" x14ac:dyDescent="0.25">
      <c r="A3401" t="s">
        <v>1123</v>
      </c>
      <c r="B3401" t="s">
        <v>1000</v>
      </c>
      <c r="D3401">
        <v>909038000</v>
      </c>
      <c r="E3401" t="s">
        <v>862</v>
      </c>
      <c r="F3401" t="s">
        <v>863</v>
      </c>
      <c r="G3401" t="s">
        <v>333</v>
      </c>
      <c r="H3401">
        <v>17117</v>
      </c>
      <c r="I3401">
        <v>87.66</v>
      </c>
      <c r="J3401" t="s">
        <v>330</v>
      </c>
      <c r="K3401">
        <v>14</v>
      </c>
      <c r="L3401">
        <v>87.66</v>
      </c>
      <c r="M3401">
        <v>1</v>
      </c>
      <c r="O3401" t="s">
        <v>26</v>
      </c>
      <c r="P3401">
        <v>17117</v>
      </c>
      <c r="Q3401" t="s">
        <v>511</v>
      </c>
      <c r="R3401" t="s">
        <v>334</v>
      </c>
      <c r="S3401">
        <v>59001</v>
      </c>
      <c r="T3401" t="s">
        <v>336</v>
      </c>
    </row>
    <row r="3402" spans="1:20" x14ac:dyDescent="0.25">
      <c r="A3402" t="s">
        <v>790</v>
      </c>
      <c r="B3402" t="s">
        <v>356</v>
      </c>
      <c r="D3402">
        <v>908030080</v>
      </c>
      <c r="E3402" t="s">
        <v>785</v>
      </c>
      <c r="F3402" t="s">
        <v>786</v>
      </c>
      <c r="G3402" t="s">
        <v>333</v>
      </c>
      <c r="H3402">
        <v>17117</v>
      </c>
      <c r="I3402">
        <v>240</v>
      </c>
      <c r="J3402" t="s">
        <v>330</v>
      </c>
      <c r="K3402">
        <v>6</v>
      </c>
      <c r="L3402">
        <v>80</v>
      </c>
      <c r="M3402">
        <v>3</v>
      </c>
      <c r="O3402" t="s">
        <v>26</v>
      </c>
      <c r="P3402">
        <v>17117</v>
      </c>
      <c r="Q3402" t="s">
        <v>511</v>
      </c>
      <c r="R3402" t="s">
        <v>334</v>
      </c>
      <c r="S3402">
        <v>59001</v>
      </c>
      <c r="T3402" t="s">
        <v>336</v>
      </c>
    </row>
    <row r="3403" spans="1:20" x14ac:dyDescent="0.25">
      <c r="A3403" t="s">
        <v>1344</v>
      </c>
      <c r="B3403" t="s">
        <v>358</v>
      </c>
      <c r="D3403">
        <v>901056001</v>
      </c>
      <c r="E3403" t="s">
        <v>865</v>
      </c>
      <c r="F3403" t="s">
        <v>866</v>
      </c>
      <c r="G3403" t="s">
        <v>333</v>
      </c>
      <c r="H3403">
        <v>17117</v>
      </c>
      <c r="I3403">
        <v>270</v>
      </c>
      <c r="J3403" t="s">
        <v>330</v>
      </c>
      <c r="K3403">
        <v>2</v>
      </c>
      <c r="L3403">
        <v>54</v>
      </c>
      <c r="M3403">
        <v>5</v>
      </c>
      <c r="O3403" t="s">
        <v>26</v>
      </c>
      <c r="P3403">
        <v>17117</v>
      </c>
      <c r="Q3403" t="s">
        <v>511</v>
      </c>
      <c r="R3403" t="s">
        <v>334</v>
      </c>
      <c r="S3403">
        <v>59001</v>
      </c>
      <c r="T3403" t="s">
        <v>336</v>
      </c>
    </row>
    <row r="3404" spans="1:20" x14ac:dyDescent="0.25">
      <c r="A3404" t="s">
        <v>986</v>
      </c>
      <c r="B3404" t="s">
        <v>441</v>
      </c>
      <c r="D3404">
        <v>902065010</v>
      </c>
      <c r="E3404" t="s">
        <v>987</v>
      </c>
      <c r="F3404" t="s">
        <v>988</v>
      </c>
      <c r="G3404" t="s">
        <v>333</v>
      </c>
      <c r="H3404">
        <v>17117</v>
      </c>
      <c r="I3404">
        <v>80</v>
      </c>
      <c r="J3404" t="s">
        <v>330</v>
      </c>
      <c r="K3404">
        <v>13</v>
      </c>
      <c r="L3404">
        <v>80</v>
      </c>
      <c r="M3404">
        <v>1</v>
      </c>
      <c r="O3404" t="s">
        <v>26</v>
      </c>
      <c r="P3404">
        <v>17117</v>
      </c>
      <c r="Q3404" t="s">
        <v>511</v>
      </c>
      <c r="R3404" t="s">
        <v>334</v>
      </c>
      <c r="S3404">
        <v>59001</v>
      </c>
      <c r="T3404" t="s">
        <v>336</v>
      </c>
    </row>
    <row r="3405" spans="1:20" x14ac:dyDescent="0.25">
      <c r="A3405" t="s">
        <v>1414</v>
      </c>
      <c r="B3405" t="s">
        <v>849</v>
      </c>
      <c r="D3405">
        <v>902065010</v>
      </c>
      <c r="E3405" t="s">
        <v>987</v>
      </c>
      <c r="F3405" t="s">
        <v>988</v>
      </c>
      <c r="G3405" t="s">
        <v>333</v>
      </c>
      <c r="H3405">
        <v>17117</v>
      </c>
      <c r="I3405">
        <v>520.29999999999995</v>
      </c>
      <c r="J3405" t="s">
        <v>330</v>
      </c>
      <c r="K3405">
        <v>5</v>
      </c>
      <c r="L3405">
        <v>104.06</v>
      </c>
      <c r="M3405">
        <v>5</v>
      </c>
      <c r="O3405" t="s">
        <v>26</v>
      </c>
      <c r="P3405">
        <v>17117</v>
      </c>
      <c r="Q3405" t="s">
        <v>511</v>
      </c>
      <c r="R3405" t="s">
        <v>334</v>
      </c>
      <c r="S3405">
        <v>59001</v>
      </c>
      <c r="T3405" t="s">
        <v>336</v>
      </c>
    </row>
    <row r="3406" spans="1:20" x14ac:dyDescent="0.25">
      <c r="A3406" t="s">
        <v>1192</v>
      </c>
      <c r="B3406" t="s">
        <v>792</v>
      </c>
      <c r="D3406">
        <v>902065010</v>
      </c>
      <c r="E3406" t="s">
        <v>987</v>
      </c>
      <c r="F3406" t="s">
        <v>988</v>
      </c>
      <c r="G3406" t="s">
        <v>333</v>
      </c>
      <c r="H3406">
        <v>17117</v>
      </c>
      <c r="I3406">
        <v>540</v>
      </c>
      <c r="J3406" t="s">
        <v>330</v>
      </c>
      <c r="K3406">
        <v>3</v>
      </c>
      <c r="L3406">
        <v>54</v>
      </c>
      <c r="M3406">
        <v>10</v>
      </c>
      <c r="O3406" t="s">
        <v>26</v>
      </c>
      <c r="P3406">
        <v>17117</v>
      </c>
      <c r="Q3406" t="s">
        <v>511</v>
      </c>
      <c r="R3406" t="s">
        <v>334</v>
      </c>
      <c r="S3406">
        <v>59001</v>
      </c>
      <c r="T3406" t="s">
        <v>336</v>
      </c>
    </row>
    <row r="3407" spans="1:20" x14ac:dyDescent="0.25">
      <c r="A3407" t="s">
        <v>1193</v>
      </c>
      <c r="B3407" t="s">
        <v>351</v>
      </c>
      <c r="D3407">
        <v>902065010</v>
      </c>
      <c r="E3407" t="s">
        <v>987</v>
      </c>
      <c r="F3407" t="s">
        <v>988</v>
      </c>
      <c r="G3407" t="s">
        <v>333</v>
      </c>
      <c r="H3407">
        <v>17117</v>
      </c>
      <c r="I3407">
        <v>96.42</v>
      </c>
      <c r="J3407" t="s">
        <v>330</v>
      </c>
      <c r="K3407">
        <v>19</v>
      </c>
      <c r="L3407">
        <v>96.42</v>
      </c>
      <c r="M3407">
        <v>1</v>
      </c>
      <c r="O3407" t="s">
        <v>26</v>
      </c>
      <c r="P3407">
        <v>17117</v>
      </c>
      <c r="Q3407" t="s">
        <v>511</v>
      </c>
      <c r="R3407" t="s">
        <v>334</v>
      </c>
      <c r="S3407">
        <v>59001</v>
      </c>
      <c r="T3407" t="s">
        <v>336</v>
      </c>
    </row>
    <row r="3408" spans="1:20" x14ac:dyDescent="0.25">
      <c r="A3408" t="s">
        <v>989</v>
      </c>
      <c r="B3408" t="s">
        <v>358</v>
      </c>
      <c r="D3408">
        <v>908030001</v>
      </c>
      <c r="E3408" t="s">
        <v>793</v>
      </c>
      <c r="F3408" t="s">
        <v>794</v>
      </c>
      <c r="G3408" t="s">
        <v>333</v>
      </c>
      <c r="H3408">
        <v>17117</v>
      </c>
      <c r="I3408">
        <v>162</v>
      </c>
      <c r="J3408" t="s">
        <v>330</v>
      </c>
      <c r="K3408">
        <v>2</v>
      </c>
      <c r="L3408">
        <v>54</v>
      </c>
      <c r="M3408">
        <v>3</v>
      </c>
      <c r="O3408" t="s">
        <v>26</v>
      </c>
      <c r="P3408">
        <v>17117</v>
      </c>
      <c r="Q3408" t="s">
        <v>511</v>
      </c>
      <c r="R3408" t="s">
        <v>334</v>
      </c>
      <c r="S3408">
        <v>59001</v>
      </c>
      <c r="T3408" t="s">
        <v>336</v>
      </c>
    </row>
    <row r="3409" spans="1:20" x14ac:dyDescent="0.25">
      <c r="A3409" t="s">
        <v>1367</v>
      </c>
      <c r="B3409" t="s">
        <v>413</v>
      </c>
      <c r="D3409">
        <v>908030001</v>
      </c>
      <c r="E3409" t="s">
        <v>793</v>
      </c>
      <c r="F3409" t="s">
        <v>794</v>
      </c>
      <c r="G3409" t="s">
        <v>333</v>
      </c>
      <c r="H3409">
        <v>17117</v>
      </c>
      <c r="I3409">
        <v>175.32</v>
      </c>
      <c r="J3409" t="s">
        <v>330</v>
      </c>
      <c r="K3409">
        <v>12</v>
      </c>
      <c r="L3409">
        <v>87.66</v>
      </c>
      <c r="M3409">
        <v>2</v>
      </c>
      <c r="O3409" t="s">
        <v>26</v>
      </c>
      <c r="P3409">
        <v>17117</v>
      </c>
      <c r="Q3409" t="s">
        <v>511</v>
      </c>
      <c r="R3409" t="s">
        <v>334</v>
      </c>
      <c r="S3409">
        <v>59001</v>
      </c>
      <c r="T3409" t="s">
        <v>336</v>
      </c>
    </row>
    <row r="3410" spans="1:20" x14ac:dyDescent="0.25">
      <c r="A3410" t="s">
        <v>992</v>
      </c>
      <c r="B3410" t="s">
        <v>358</v>
      </c>
      <c r="D3410">
        <v>908030001</v>
      </c>
      <c r="E3410" t="s">
        <v>793</v>
      </c>
      <c r="F3410" t="s">
        <v>794</v>
      </c>
      <c r="G3410" t="s">
        <v>333</v>
      </c>
      <c r="H3410">
        <v>17117</v>
      </c>
      <c r="I3410">
        <v>432</v>
      </c>
      <c r="J3410" t="s">
        <v>330</v>
      </c>
      <c r="K3410">
        <v>7</v>
      </c>
      <c r="L3410">
        <v>54</v>
      </c>
      <c r="M3410">
        <v>8</v>
      </c>
      <c r="O3410" t="s">
        <v>26</v>
      </c>
      <c r="P3410">
        <v>17117</v>
      </c>
      <c r="Q3410" t="s">
        <v>511</v>
      </c>
      <c r="R3410" t="s">
        <v>334</v>
      </c>
      <c r="S3410">
        <v>59001</v>
      </c>
      <c r="T3410" t="s">
        <v>336</v>
      </c>
    </row>
    <row r="3411" spans="1:20" x14ac:dyDescent="0.25">
      <c r="A3411" t="s">
        <v>1228</v>
      </c>
      <c r="B3411" t="s">
        <v>580</v>
      </c>
      <c r="D3411">
        <v>908030001</v>
      </c>
      <c r="E3411" t="s">
        <v>793</v>
      </c>
      <c r="F3411" t="s">
        <v>794</v>
      </c>
      <c r="G3411" t="s">
        <v>333</v>
      </c>
      <c r="H3411">
        <v>17117</v>
      </c>
      <c r="I3411">
        <v>160</v>
      </c>
      <c r="J3411" t="s">
        <v>330</v>
      </c>
      <c r="K3411">
        <v>10</v>
      </c>
      <c r="L3411">
        <v>80</v>
      </c>
      <c r="M3411">
        <v>2</v>
      </c>
      <c r="O3411" t="s">
        <v>26</v>
      </c>
      <c r="P3411">
        <v>17117</v>
      </c>
      <c r="Q3411" t="s">
        <v>511</v>
      </c>
      <c r="R3411" t="s">
        <v>334</v>
      </c>
      <c r="S3411">
        <v>59001</v>
      </c>
      <c r="T3411" t="s">
        <v>336</v>
      </c>
    </row>
    <row r="3412" spans="1:20" x14ac:dyDescent="0.25">
      <c r="A3412" t="s">
        <v>1228</v>
      </c>
      <c r="B3412" t="s">
        <v>580</v>
      </c>
      <c r="D3412">
        <v>908030001</v>
      </c>
      <c r="E3412" t="s">
        <v>793</v>
      </c>
      <c r="F3412" t="s">
        <v>794</v>
      </c>
      <c r="G3412" t="s">
        <v>333</v>
      </c>
      <c r="H3412">
        <v>17117</v>
      </c>
      <c r="I3412">
        <v>54</v>
      </c>
      <c r="J3412" t="s">
        <v>330</v>
      </c>
      <c r="K3412">
        <v>11</v>
      </c>
      <c r="L3412">
        <v>54</v>
      </c>
      <c r="M3412">
        <v>1</v>
      </c>
      <c r="O3412" t="s">
        <v>26</v>
      </c>
      <c r="P3412">
        <v>17117</v>
      </c>
      <c r="Q3412" t="s">
        <v>511</v>
      </c>
      <c r="R3412" t="s">
        <v>334</v>
      </c>
      <c r="S3412">
        <v>59001</v>
      </c>
      <c r="T3412" t="s">
        <v>336</v>
      </c>
    </row>
    <row r="3413" spans="1:20" x14ac:dyDescent="0.25">
      <c r="A3413" t="s">
        <v>1194</v>
      </c>
      <c r="B3413" t="s">
        <v>924</v>
      </c>
      <c r="D3413">
        <v>908030001</v>
      </c>
      <c r="E3413" t="s">
        <v>793</v>
      </c>
      <c r="F3413" t="s">
        <v>794</v>
      </c>
      <c r="G3413" t="s">
        <v>333</v>
      </c>
      <c r="H3413">
        <v>17117</v>
      </c>
      <c r="I3413">
        <v>438.3</v>
      </c>
      <c r="J3413" t="s">
        <v>330</v>
      </c>
      <c r="K3413">
        <v>13</v>
      </c>
      <c r="L3413">
        <v>87.66</v>
      </c>
      <c r="M3413">
        <v>5</v>
      </c>
      <c r="O3413" t="s">
        <v>26</v>
      </c>
      <c r="P3413">
        <v>17117</v>
      </c>
      <c r="Q3413" t="s">
        <v>511</v>
      </c>
      <c r="R3413" t="s">
        <v>334</v>
      </c>
      <c r="S3413">
        <v>59001</v>
      </c>
      <c r="T3413" t="s">
        <v>336</v>
      </c>
    </row>
    <row r="3414" spans="1:20" x14ac:dyDescent="0.25">
      <c r="A3414" t="s">
        <v>993</v>
      </c>
      <c r="B3414" t="s">
        <v>849</v>
      </c>
      <c r="D3414">
        <v>908030001</v>
      </c>
      <c r="E3414" t="s">
        <v>793</v>
      </c>
      <c r="F3414" t="s">
        <v>794</v>
      </c>
      <c r="G3414" t="s">
        <v>333</v>
      </c>
      <c r="H3414">
        <v>17117</v>
      </c>
      <c r="I3414">
        <v>312.18</v>
      </c>
      <c r="J3414" t="s">
        <v>330</v>
      </c>
      <c r="K3414">
        <v>25</v>
      </c>
      <c r="L3414">
        <v>104.06</v>
      </c>
      <c r="M3414">
        <v>3</v>
      </c>
      <c r="O3414" t="s">
        <v>26</v>
      </c>
      <c r="P3414">
        <v>17117</v>
      </c>
      <c r="Q3414" t="s">
        <v>511</v>
      </c>
      <c r="R3414" t="s">
        <v>334</v>
      </c>
      <c r="S3414">
        <v>59001</v>
      </c>
      <c r="T3414" t="s">
        <v>336</v>
      </c>
    </row>
    <row r="3415" spans="1:20" x14ac:dyDescent="0.25">
      <c r="A3415" t="s">
        <v>791</v>
      </c>
      <c r="B3415" t="s">
        <v>792</v>
      </c>
      <c r="D3415">
        <v>908030001</v>
      </c>
      <c r="E3415" t="s">
        <v>793</v>
      </c>
      <c r="F3415" t="s">
        <v>794</v>
      </c>
      <c r="G3415" t="s">
        <v>333</v>
      </c>
      <c r="H3415">
        <v>17117</v>
      </c>
      <c r="I3415">
        <v>108</v>
      </c>
      <c r="J3415" t="s">
        <v>330</v>
      </c>
      <c r="K3415">
        <v>10</v>
      </c>
      <c r="L3415">
        <v>54</v>
      </c>
      <c r="M3415">
        <v>2</v>
      </c>
      <c r="O3415" t="s">
        <v>26</v>
      </c>
      <c r="P3415">
        <v>17117</v>
      </c>
      <c r="Q3415" t="s">
        <v>511</v>
      </c>
      <c r="R3415" t="s">
        <v>334</v>
      </c>
      <c r="S3415">
        <v>59001</v>
      </c>
      <c r="T3415" t="s">
        <v>336</v>
      </c>
    </row>
    <row r="3416" spans="1:20" x14ac:dyDescent="0.25">
      <c r="A3416" t="s">
        <v>1152</v>
      </c>
      <c r="B3416" t="s">
        <v>924</v>
      </c>
      <c r="D3416">
        <v>908030001</v>
      </c>
      <c r="E3416" t="s">
        <v>793</v>
      </c>
      <c r="F3416" t="s">
        <v>794</v>
      </c>
      <c r="G3416" t="s">
        <v>333</v>
      </c>
      <c r="H3416">
        <v>17117</v>
      </c>
      <c r="I3416">
        <v>87.66</v>
      </c>
      <c r="J3416" t="s">
        <v>330</v>
      </c>
      <c r="K3416">
        <v>12</v>
      </c>
      <c r="L3416">
        <v>87.66</v>
      </c>
      <c r="M3416">
        <v>1</v>
      </c>
      <c r="O3416" t="s">
        <v>26</v>
      </c>
      <c r="P3416">
        <v>17117</v>
      </c>
      <c r="Q3416" t="s">
        <v>511</v>
      </c>
      <c r="R3416" t="s">
        <v>334</v>
      </c>
      <c r="S3416">
        <v>59001</v>
      </c>
      <c r="T3416" t="s">
        <v>336</v>
      </c>
    </row>
    <row r="3417" spans="1:20" x14ac:dyDescent="0.25">
      <c r="A3417" t="s">
        <v>1153</v>
      </c>
      <c r="B3417" t="s">
        <v>358</v>
      </c>
      <c r="D3417">
        <v>908030001</v>
      </c>
      <c r="E3417" t="s">
        <v>793</v>
      </c>
      <c r="F3417" t="s">
        <v>794</v>
      </c>
      <c r="G3417" t="s">
        <v>333</v>
      </c>
      <c r="H3417">
        <v>17117</v>
      </c>
      <c r="I3417">
        <v>108</v>
      </c>
      <c r="J3417" t="s">
        <v>330</v>
      </c>
      <c r="K3417">
        <v>10</v>
      </c>
      <c r="L3417">
        <v>54</v>
      </c>
      <c r="M3417">
        <v>2</v>
      </c>
      <c r="O3417" t="s">
        <v>26</v>
      </c>
      <c r="P3417">
        <v>17117</v>
      </c>
      <c r="Q3417" t="s">
        <v>511</v>
      </c>
      <c r="R3417" t="s">
        <v>334</v>
      </c>
      <c r="S3417">
        <v>59001</v>
      </c>
      <c r="T3417" t="s">
        <v>336</v>
      </c>
    </row>
    <row r="3418" spans="1:20" x14ac:dyDescent="0.25">
      <c r="A3418" t="s">
        <v>1302</v>
      </c>
      <c r="B3418" t="s">
        <v>441</v>
      </c>
      <c r="D3418">
        <v>908030020</v>
      </c>
      <c r="E3418" t="s">
        <v>799</v>
      </c>
      <c r="F3418" t="s">
        <v>797</v>
      </c>
      <c r="G3418" t="s">
        <v>333</v>
      </c>
      <c r="H3418">
        <v>17117</v>
      </c>
      <c r="I3418">
        <v>240</v>
      </c>
      <c r="J3418" t="s">
        <v>330</v>
      </c>
      <c r="K3418">
        <v>1</v>
      </c>
      <c r="L3418">
        <v>80</v>
      </c>
      <c r="M3418">
        <v>3</v>
      </c>
      <c r="O3418" t="s">
        <v>26</v>
      </c>
      <c r="P3418">
        <v>17117</v>
      </c>
      <c r="Q3418" t="s">
        <v>511</v>
      </c>
      <c r="R3418" t="s">
        <v>334</v>
      </c>
      <c r="S3418">
        <v>59001</v>
      </c>
      <c r="T3418" t="s">
        <v>336</v>
      </c>
    </row>
    <row r="3419" spans="1:20" x14ac:dyDescent="0.25">
      <c r="A3419" t="s">
        <v>1094</v>
      </c>
      <c r="B3419" t="s">
        <v>838</v>
      </c>
      <c r="D3419">
        <v>908030020</v>
      </c>
      <c r="E3419" t="s">
        <v>799</v>
      </c>
      <c r="F3419" t="s">
        <v>797</v>
      </c>
      <c r="G3419" t="s">
        <v>333</v>
      </c>
      <c r="H3419">
        <v>17117</v>
      </c>
      <c r="I3419">
        <v>160</v>
      </c>
      <c r="J3419" t="s">
        <v>330</v>
      </c>
      <c r="K3419">
        <v>11</v>
      </c>
      <c r="L3419">
        <v>80</v>
      </c>
      <c r="M3419">
        <v>2</v>
      </c>
      <c r="O3419" t="s">
        <v>26</v>
      </c>
      <c r="P3419">
        <v>17117</v>
      </c>
      <c r="Q3419" t="s">
        <v>511</v>
      </c>
      <c r="R3419" t="s">
        <v>334</v>
      </c>
      <c r="S3419">
        <v>59001</v>
      </c>
      <c r="T3419" t="s">
        <v>336</v>
      </c>
    </row>
    <row r="3420" spans="1:20" x14ac:dyDescent="0.25">
      <c r="A3420" t="s">
        <v>1072</v>
      </c>
      <c r="B3420" t="s">
        <v>568</v>
      </c>
      <c r="D3420">
        <v>908030020</v>
      </c>
      <c r="E3420" t="s">
        <v>799</v>
      </c>
      <c r="F3420" t="s">
        <v>797</v>
      </c>
      <c r="G3420" t="s">
        <v>333</v>
      </c>
      <c r="H3420">
        <v>17117</v>
      </c>
      <c r="I3420">
        <v>240</v>
      </c>
      <c r="J3420" t="s">
        <v>330</v>
      </c>
      <c r="K3420">
        <v>3</v>
      </c>
      <c r="L3420">
        <v>80</v>
      </c>
      <c r="M3420">
        <v>3</v>
      </c>
      <c r="O3420" t="s">
        <v>26</v>
      </c>
      <c r="P3420">
        <v>17117</v>
      </c>
      <c r="Q3420" t="s">
        <v>511</v>
      </c>
      <c r="R3420" t="s">
        <v>334</v>
      </c>
      <c r="S3420">
        <v>59001</v>
      </c>
      <c r="T3420" t="s">
        <v>336</v>
      </c>
    </row>
    <row r="3421" spans="1:20" x14ac:dyDescent="0.25">
      <c r="A3421" t="s">
        <v>1457</v>
      </c>
      <c r="B3421" t="s">
        <v>788</v>
      </c>
      <c r="D3421">
        <v>908030001</v>
      </c>
      <c r="E3421" t="s">
        <v>793</v>
      </c>
      <c r="F3421" t="s">
        <v>797</v>
      </c>
      <c r="G3421" t="s">
        <v>333</v>
      </c>
      <c r="H3421">
        <v>17117</v>
      </c>
      <c r="I3421">
        <v>264</v>
      </c>
      <c r="J3421" t="s">
        <v>330</v>
      </c>
      <c r="K3421">
        <v>4</v>
      </c>
      <c r="L3421">
        <v>88</v>
      </c>
      <c r="M3421">
        <v>3</v>
      </c>
      <c r="O3421" t="s">
        <v>26</v>
      </c>
      <c r="P3421">
        <v>17117</v>
      </c>
      <c r="Q3421" t="s">
        <v>511</v>
      </c>
      <c r="R3421" t="s">
        <v>334</v>
      </c>
      <c r="S3421">
        <v>59001</v>
      </c>
      <c r="T3421" t="s">
        <v>336</v>
      </c>
    </row>
    <row r="3422" spans="1:20" x14ac:dyDescent="0.25">
      <c r="A3422" t="s">
        <v>798</v>
      </c>
      <c r="B3422" t="s">
        <v>358</v>
      </c>
      <c r="D3422">
        <v>908030020</v>
      </c>
      <c r="E3422" t="s">
        <v>799</v>
      </c>
      <c r="F3422" t="s">
        <v>797</v>
      </c>
      <c r="G3422" t="s">
        <v>333</v>
      </c>
      <c r="H3422">
        <v>17117</v>
      </c>
      <c r="I3422">
        <v>54</v>
      </c>
      <c r="J3422" t="s">
        <v>330</v>
      </c>
      <c r="K3422">
        <v>4</v>
      </c>
      <c r="L3422">
        <v>54</v>
      </c>
      <c r="M3422">
        <v>1</v>
      </c>
      <c r="O3422" t="s">
        <v>26</v>
      </c>
      <c r="P3422">
        <v>17117</v>
      </c>
      <c r="Q3422" t="s">
        <v>511</v>
      </c>
      <c r="R3422" t="s">
        <v>334</v>
      </c>
      <c r="S3422">
        <v>59001</v>
      </c>
      <c r="T3422" t="s">
        <v>336</v>
      </c>
    </row>
    <row r="3423" spans="1:20" x14ac:dyDescent="0.25">
      <c r="A3423" t="s">
        <v>1125</v>
      </c>
      <c r="B3423" t="s">
        <v>796</v>
      </c>
      <c r="D3423">
        <v>908030001</v>
      </c>
      <c r="E3423" t="s">
        <v>793</v>
      </c>
      <c r="F3423" t="s">
        <v>797</v>
      </c>
      <c r="G3423" t="s">
        <v>333</v>
      </c>
      <c r="H3423">
        <v>17117</v>
      </c>
      <c r="I3423">
        <v>88</v>
      </c>
      <c r="J3423" t="s">
        <v>330</v>
      </c>
      <c r="K3423">
        <v>4</v>
      </c>
      <c r="L3423">
        <v>88</v>
      </c>
      <c r="M3423">
        <v>1</v>
      </c>
      <c r="O3423" t="s">
        <v>26</v>
      </c>
      <c r="P3423">
        <v>17117</v>
      </c>
      <c r="Q3423" t="s">
        <v>511</v>
      </c>
      <c r="R3423" t="s">
        <v>334</v>
      </c>
      <c r="S3423">
        <v>59001</v>
      </c>
      <c r="T3423" t="s">
        <v>336</v>
      </c>
    </row>
    <row r="3424" spans="1:20" x14ac:dyDescent="0.25">
      <c r="A3424" t="s">
        <v>1293</v>
      </c>
      <c r="B3424" t="s">
        <v>796</v>
      </c>
      <c r="D3424">
        <v>906012001</v>
      </c>
      <c r="E3424" t="s">
        <v>780</v>
      </c>
      <c r="F3424" t="s">
        <v>801</v>
      </c>
      <c r="G3424" t="s">
        <v>333</v>
      </c>
      <c r="H3424">
        <v>17117</v>
      </c>
      <c r="I3424">
        <v>264</v>
      </c>
      <c r="J3424" t="s">
        <v>330</v>
      </c>
      <c r="K3424">
        <v>3</v>
      </c>
      <c r="L3424">
        <v>88</v>
      </c>
      <c r="M3424">
        <v>3</v>
      </c>
      <c r="O3424" t="s">
        <v>26</v>
      </c>
      <c r="P3424">
        <v>17117</v>
      </c>
      <c r="Q3424" t="s">
        <v>511</v>
      </c>
      <c r="R3424" t="s">
        <v>334</v>
      </c>
      <c r="S3424">
        <v>59001</v>
      </c>
      <c r="T3424" t="s">
        <v>336</v>
      </c>
    </row>
    <row r="3425" spans="1:20" x14ac:dyDescent="0.25">
      <c r="A3425" t="s">
        <v>1496</v>
      </c>
      <c r="B3425" t="s">
        <v>788</v>
      </c>
      <c r="D3425">
        <v>906012001</v>
      </c>
      <c r="E3425" t="s">
        <v>780</v>
      </c>
      <c r="F3425" t="s">
        <v>801</v>
      </c>
      <c r="G3425" t="s">
        <v>333</v>
      </c>
      <c r="H3425">
        <v>17117</v>
      </c>
      <c r="I3425">
        <v>264</v>
      </c>
      <c r="J3425" t="s">
        <v>330</v>
      </c>
      <c r="K3425">
        <v>2</v>
      </c>
      <c r="L3425">
        <v>88</v>
      </c>
      <c r="M3425">
        <v>3</v>
      </c>
      <c r="O3425" t="s">
        <v>26</v>
      </c>
      <c r="P3425">
        <v>17117</v>
      </c>
      <c r="Q3425" t="s">
        <v>511</v>
      </c>
      <c r="R3425" t="s">
        <v>334</v>
      </c>
      <c r="S3425">
        <v>59001</v>
      </c>
      <c r="T3425" t="s">
        <v>336</v>
      </c>
    </row>
    <row r="3426" spans="1:20" x14ac:dyDescent="0.25">
      <c r="A3426" t="s">
        <v>1563</v>
      </c>
      <c r="B3426" t="s">
        <v>358</v>
      </c>
      <c r="D3426">
        <v>906012001</v>
      </c>
      <c r="E3426" t="s">
        <v>780</v>
      </c>
      <c r="F3426" t="s">
        <v>801</v>
      </c>
      <c r="G3426" t="s">
        <v>333</v>
      </c>
      <c r="H3426">
        <v>17117</v>
      </c>
      <c r="I3426">
        <v>162</v>
      </c>
      <c r="J3426" t="s">
        <v>330</v>
      </c>
      <c r="K3426">
        <v>2</v>
      </c>
      <c r="L3426">
        <v>54</v>
      </c>
      <c r="M3426">
        <v>3</v>
      </c>
      <c r="O3426" t="s">
        <v>26</v>
      </c>
      <c r="P3426">
        <v>17117</v>
      </c>
      <c r="Q3426" t="s">
        <v>511</v>
      </c>
      <c r="R3426" t="s">
        <v>334</v>
      </c>
      <c r="S3426">
        <v>59001</v>
      </c>
      <c r="T3426" t="s">
        <v>336</v>
      </c>
    </row>
    <row r="3427" spans="1:20" x14ac:dyDescent="0.25">
      <c r="A3427" t="s">
        <v>1127</v>
      </c>
      <c r="B3427" t="s">
        <v>849</v>
      </c>
      <c r="D3427">
        <v>907058001</v>
      </c>
      <c r="E3427" t="s">
        <v>804</v>
      </c>
      <c r="F3427" t="s">
        <v>805</v>
      </c>
      <c r="G3427" t="s">
        <v>333</v>
      </c>
      <c r="H3427">
        <v>17117</v>
      </c>
      <c r="I3427">
        <v>312.18</v>
      </c>
      <c r="J3427" t="s">
        <v>330</v>
      </c>
      <c r="K3427">
        <v>3</v>
      </c>
      <c r="L3427">
        <v>104.06</v>
      </c>
      <c r="M3427">
        <v>3</v>
      </c>
      <c r="O3427" t="s">
        <v>26</v>
      </c>
      <c r="P3427">
        <v>17117</v>
      </c>
      <c r="Q3427" t="s">
        <v>511</v>
      </c>
      <c r="R3427" t="s">
        <v>334</v>
      </c>
      <c r="S3427">
        <v>59001</v>
      </c>
      <c r="T3427" t="s">
        <v>336</v>
      </c>
    </row>
    <row r="3428" spans="1:20" x14ac:dyDescent="0.25">
      <c r="A3428" t="s">
        <v>802</v>
      </c>
      <c r="B3428" t="s">
        <v>803</v>
      </c>
      <c r="D3428">
        <v>907058001</v>
      </c>
      <c r="E3428" t="s">
        <v>804</v>
      </c>
      <c r="F3428" t="s">
        <v>805</v>
      </c>
      <c r="G3428" t="s">
        <v>333</v>
      </c>
      <c r="H3428">
        <v>17117</v>
      </c>
      <c r="I3428">
        <v>350.64</v>
      </c>
      <c r="J3428" t="s">
        <v>330</v>
      </c>
      <c r="K3428">
        <v>1</v>
      </c>
      <c r="L3428">
        <v>87.66</v>
      </c>
      <c r="M3428">
        <v>4</v>
      </c>
      <c r="O3428" t="s">
        <v>26</v>
      </c>
      <c r="P3428">
        <v>17117</v>
      </c>
      <c r="Q3428" t="s">
        <v>511</v>
      </c>
      <c r="R3428" t="s">
        <v>334</v>
      </c>
      <c r="S3428">
        <v>59001</v>
      </c>
      <c r="T3428" t="s">
        <v>336</v>
      </c>
    </row>
    <row r="3429" spans="1:20" x14ac:dyDescent="0.25">
      <c r="A3429" t="s">
        <v>1198</v>
      </c>
      <c r="B3429" t="s">
        <v>903</v>
      </c>
      <c r="D3429">
        <v>907058001</v>
      </c>
      <c r="E3429" t="s">
        <v>804</v>
      </c>
      <c r="F3429" t="s">
        <v>805</v>
      </c>
      <c r="G3429" t="s">
        <v>333</v>
      </c>
      <c r="H3429">
        <v>17117</v>
      </c>
      <c r="I3429">
        <v>270</v>
      </c>
      <c r="J3429" t="s">
        <v>330</v>
      </c>
      <c r="K3429">
        <v>2</v>
      </c>
      <c r="L3429">
        <v>54</v>
      </c>
      <c r="M3429">
        <v>5</v>
      </c>
      <c r="O3429" t="s">
        <v>26</v>
      </c>
      <c r="P3429">
        <v>17117</v>
      </c>
      <c r="Q3429" t="s">
        <v>511</v>
      </c>
      <c r="R3429" t="s">
        <v>334</v>
      </c>
      <c r="S3429">
        <v>59001</v>
      </c>
      <c r="T3429" t="s">
        <v>336</v>
      </c>
    </row>
    <row r="3430" spans="1:20" x14ac:dyDescent="0.25">
      <c r="A3430" t="s">
        <v>1128</v>
      </c>
      <c r="B3430" t="s">
        <v>788</v>
      </c>
      <c r="D3430">
        <v>907058001</v>
      </c>
      <c r="E3430" t="s">
        <v>804</v>
      </c>
      <c r="F3430" t="s">
        <v>805</v>
      </c>
      <c r="G3430" t="s">
        <v>333</v>
      </c>
      <c r="H3430">
        <v>17117</v>
      </c>
      <c r="I3430">
        <v>176</v>
      </c>
      <c r="J3430" t="s">
        <v>330</v>
      </c>
      <c r="K3430">
        <v>1</v>
      </c>
      <c r="L3430">
        <v>88</v>
      </c>
      <c r="M3430">
        <v>2</v>
      </c>
      <c r="O3430" t="s">
        <v>26</v>
      </c>
      <c r="P3430">
        <v>17117</v>
      </c>
      <c r="Q3430" t="s">
        <v>511</v>
      </c>
      <c r="R3430" t="s">
        <v>334</v>
      </c>
      <c r="S3430">
        <v>59001</v>
      </c>
      <c r="T3430" t="s">
        <v>336</v>
      </c>
    </row>
    <row r="3431" spans="1:20" x14ac:dyDescent="0.25">
      <c r="A3431" t="s">
        <v>1129</v>
      </c>
      <c r="B3431" t="s">
        <v>580</v>
      </c>
      <c r="D3431">
        <v>907058001</v>
      </c>
      <c r="E3431" t="s">
        <v>804</v>
      </c>
      <c r="F3431" t="s">
        <v>805</v>
      </c>
      <c r="G3431" t="s">
        <v>333</v>
      </c>
      <c r="H3431">
        <v>17117</v>
      </c>
      <c r="I3431">
        <v>540</v>
      </c>
      <c r="J3431" t="s">
        <v>330</v>
      </c>
      <c r="K3431">
        <v>2</v>
      </c>
      <c r="L3431">
        <v>54</v>
      </c>
      <c r="M3431">
        <v>10</v>
      </c>
      <c r="O3431" t="s">
        <v>26</v>
      </c>
      <c r="P3431">
        <v>17117</v>
      </c>
      <c r="Q3431" t="s">
        <v>511</v>
      </c>
      <c r="R3431" t="s">
        <v>334</v>
      </c>
      <c r="S3431">
        <v>59001</v>
      </c>
      <c r="T3431" t="s">
        <v>336</v>
      </c>
    </row>
    <row r="3432" spans="1:20" x14ac:dyDescent="0.25">
      <c r="A3432" t="s">
        <v>994</v>
      </c>
      <c r="B3432" t="s">
        <v>351</v>
      </c>
      <c r="D3432">
        <v>907058001</v>
      </c>
      <c r="E3432" t="s">
        <v>804</v>
      </c>
      <c r="F3432" t="s">
        <v>805</v>
      </c>
      <c r="G3432" t="s">
        <v>333</v>
      </c>
      <c r="H3432">
        <v>17117</v>
      </c>
      <c r="I3432">
        <v>385.68</v>
      </c>
      <c r="J3432" t="s">
        <v>330</v>
      </c>
      <c r="K3432">
        <v>9</v>
      </c>
      <c r="L3432">
        <v>96.42</v>
      </c>
      <c r="M3432">
        <v>4</v>
      </c>
      <c r="O3432" t="s">
        <v>26</v>
      </c>
      <c r="P3432">
        <v>17117</v>
      </c>
      <c r="Q3432" t="s">
        <v>511</v>
      </c>
      <c r="R3432" t="s">
        <v>334</v>
      </c>
      <c r="S3432">
        <v>59001</v>
      </c>
      <c r="T3432" t="s">
        <v>336</v>
      </c>
    </row>
    <row r="3433" spans="1:20" x14ac:dyDescent="0.25">
      <c r="A3433" t="s">
        <v>806</v>
      </c>
      <c r="B3433" t="s">
        <v>347</v>
      </c>
      <c r="D3433">
        <v>907058001</v>
      </c>
      <c r="E3433" t="s">
        <v>804</v>
      </c>
      <c r="F3433" t="s">
        <v>805</v>
      </c>
      <c r="G3433" t="s">
        <v>333</v>
      </c>
      <c r="H3433">
        <v>17117</v>
      </c>
      <c r="I3433">
        <v>87.66</v>
      </c>
      <c r="J3433" t="s">
        <v>330</v>
      </c>
      <c r="K3433">
        <v>13</v>
      </c>
      <c r="L3433">
        <v>87.66</v>
      </c>
      <c r="M3433">
        <v>1</v>
      </c>
      <c r="O3433" t="s">
        <v>26</v>
      </c>
      <c r="P3433">
        <v>17117</v>
      </c>
      <c r="Q3433" t="s">
        <v>511</v>
      </c>
      <c r="R3433" t="s">
        <v>334</v>
      </c>
      <c r="S3433">
        <v>59001</v>
      </c>
      <c r="T3433" t="s">
        <v>336</v>
      </c>
    </row>
    <row r="3434" spans="1:20" x14ac:dyDescent="0.25">
      <c r="A3434" t="s">
        <v>1200</v>
      </c>
      <c r="B3434" t="s">
        <v>441</v>
      </c>
      <c r="D3434">
        <v>907058001</v>
      </c>
      <c r="E3434" t="s">
        <v>804</v>
      </c>
      <c r="F3434" t="s">
        <v>805</v>
      </c>
      <c r="G3434" t="s">
        <v>333</v>
      </c>
      <c r="H3434">
        <v>17117</v>
      </c>
      <c r="I3434">
        <v>400</v>
      </c>
      <c r="J3434" t="s">
        <v>330</v>
      </c>
      <c r="K3434">
        <v>2</v>
      </c>
      <c r="L3434">
        <v>80</v>
      </c>
      <c r="M3434">
        <v>5</v>
      </c>
      <c r="O3434" t="s">
        <v>26</v>
      </c>
      <c r="P3434">
        <v>17117</v>
      </c>
      <c r="Q3434" t="s">
        <v>511</v>
      </c>
      <c r="R3434" t="s">
        <v>334</v>
      </c>
      <c r="S3434">
        <v>59001</v>
      </c>
      <c r="T3434" t="s">
        <v>336</v>
      </c>
    </row>
    <row r="3435" spans="1:20" x14ac:dyDescent="0.25">
      <c r="A3435" t="s">
        <v>1131</v>
      </c>
      <c r="B3435" t="s">
        <v>611</v>
      </c>
      <c r="D3435">
        <v>907058001</v>
      </c>
      <c r="E3435" t="s">
        <v>804</v>
      </c>
      <c r="F3435" t="s">
        <v>805</v>
      </c>
      <c r="G3435" t="s">
        <v>333</v>
      </c>
      <c r="H3435">
        <v>17117</v>
      </c>
      <c r="I3435">
        <v>88</v>
      </c>
      <c r="J3435" t="s">
        <v>330</v>
      </c>
      <c r="K3435">
        <v>1</v>
      </c>
      <c r="L3435">
        <v>88</v>
      </c>
      <c r="M3435">
        <v>1</v>
      </c>
      <c r="O3435" t="s">
        <v>26</v>
      </c>
      <c r="P3435">
        <v>17117</v>
      </c>
      <c r="Q3435" t="s">
        <v>511</v>
      </c>
      <c r="R3435" t="s">
        <v>334</v>
      </c>
      <c r="S3435">
        <v>59001</v>
      </c>
      <c r="T3435" t="s">
        <v>336</v>
      </c>
    </row>
    <row r="3436" spans="1:20" x14ac:dyDescent="0.25">
      <c r="A3436" t="s">
        <v>1131</v>
      </c>
      <c r="B3436" t="s">
        <v>611</v>
      </c>
      <c r="D3436">
        <v>907058001</v>
      </c>
      <c r="E3436" t="s">
        <v>804</v>
      </c>
      <c r="F3436" t="s">
        <v>805</v>
      </c>
      <c r="G3436" t="s">
        <v>333</v>
      </c>
      <c r="H3436">
        <v>17117</v>
      </c>
      <c r="I3436">
        <v>320</v>
      </c>
      <c r="J3436" t="s">
        <v>330</v>
      </c>
      <c r="K3436">
        <v>2</v>
      </c>
      <c r="L3436">
        <v>80</v>
      </c>
      <c r="M3436">
        <v>4</v>
      </c>
      <c r="O3436" t="s">
        <v>26</v>
      </c>
      <c r="P3436">
        <v>17117</v>
      </c>
      <c r="Q3436" t="s">
        <v>511</v>
      </c>
      <c r="R3436" t="s">
        <v>334</v>
      </c>
      <c r="S3436">
        <v>59001</v>
      </c>
      <c r="T3436" t="s">
        <v>336</v>
      </c>
    </row>
    <row r="3437" spans="1:20" x14ac:dyDescent="0.25">
      <c r="A3437" t="s">
        <v>1303</v>
      </c>
      <c r="B3437" t="s">
        <v>568</v>
      </c>
      <c r="D3437">
        <v>907058001</v>
      </c>
      <c r="E3437" t="s">
        <v>804</v>
      </c>
      <c r="F3437" t="s">
        <v>805</v>
      </c>
      <c r="G3437" t="s">
        <v>333</v>
      </c>
      <c r="H3437">
        <v>17117</v>
      </c>
      <c r="I3437">
        <v>160</v>
      </c>
      <c r="J3437" t="s">
        <v>330</v>
      </c>
      <c r="K3437">
        <v>4</v>
      </c>
      <c r="L3437">
        <v>80</v>
      </c>
      <c r="M3437">
        <v>2</v>
      </c>
      <c r="O3437" t="s">
        <v>26</v>
      </c>
      <c r="P3437">
        <v>17117</v>
      </c>
      <c r="Q3437" t="s">
        <v>511</v>
      </c>
      <c r="R3437" t="s">
        <v>334</v>
      </c>
      <c r="S3437">
        <v>59001</v>
      </c>
      <c r="T3437" t="s">
        <v>336</v>
      </c>
    </row>
    <row r="3438" spans="1:20" x14ac:dyDescent="0.25">
      <c r="A3438" t="s">
        <v>1527</v>
      </c>
      <c r="B3438" t="s">
        <v>759</v>
      </c>
      <c r="D3438">
        <v>902064001</v>
      </c>
      <c r="E3438" t="s">
        <v>873</v>
      </c>
      <c r="F3438" t="s">
        <v>874</v>
      </c>
      <c r="G3438" t="s">
        <v>333</v>
      </c>
      <c r="H3438">
        <v>17117</v>
      </c>
      <c r="I3438">
        <v>87.66</v>
      </c>
      <c r="J3438" t="s">
        <v>330</v>
      </c>
      <c r="K3438">
        <v>5</v>
      </c>
      <c r="L3438">
        <v>87.66</v>
      </c>
      <c r="M3438">
        <v>1</v>
      </c>
      <c r="O3438" t="s">
        <v>26</v>
      </c>
      <c r="P3438">
        <v>17117</v>
      </c>
      <c r="Q3438" t="s">
        <v>511</v>
      </c>
      <c r="R3438" t="s">
        <v>334</v>
      </c>
      <c r="S3438">
        <v>59001</v>
      </c>
      <c r="T3438" t="s">
        <v>336</v>
      </c>
    </row>
    <row r="3439" spans="1:20" x14ac:dyDescent="0.25">
      <c r="A3439" t="s">
        <v>1503</v>
      </c>
      <c r="B3439" t="s">
        <v>1141</v>
      </c>
      <c r="D3439">
        <v>902064001</v>
      </c>
      <c r="E3439" t="s">
        <v>873</v>
      </c>
      <c r="F3439" t="s">
        <v>874</v>
      </c>
      <c r="G3439" t="s">
        <v>333</v>
      </c>
      <c r="H3439">
        <v>17117</v>
      </c>
      <c r="I3439">
        <v>54</v>
      </c>
      <c r="J3439" t="s">
        <v>330</v>
      </c>
      <c r="K3439">
        <v>1</v>
      </c>
      <c r="L3439">
        <v>54</v>
      </c>
      <c r="M3439">
        <v>1</v>
      </c>
      <c r="O3439" t="s">
        <v>26</v>
      </c>
      <c r="P3439">
        <v>17117</v>
      </c>
      <c r="Q3439" t="s">
        <v>511</v>
      </c>
      <c r="R3439" t="s">
        <v>334</v>
      </c>
      <c r="S3439">
        <v>59001</v>
      </c>
      <c r="T3439" t="s">
        <v>336</v>
      </c>
    </row>
    <row r="3440" spans="1:20" x14ac:dyDescent="0.25">
      <c r="A3440" t="s">
        <v>1251</v>
      </c>
      <c r="B3440" t="s">
        <v>792</v>
      </c>
      <c r="D3440">
        <v>902064001</v>
      </c>
      <c r="E3440" t="s">
        <v>873</v>
      </c>
      <c r="F3440" t="s">
        <v>874</v>
      </c>
      <c r="G3440" t="s">
        <v>333</v>
      </c>
      <c r="H3440">
        <v>17117</v>
      </c>
      <c r="I3440">
        <v>108</v>
      </c>
      <c r="J3440" t="s">
        <v>330</v>
      </c>
      <c r="K3440">
        <v>3</v>
      </c>
      <c r="L3440">
        <v>54</v>
      </c>
      <c r="M3440">
        <v>2</v>
      </c>
      <c r="O3440" t="s">
        <v>26</v>
      </c>
      <c r="P3440">
        <v>17117</v>
      </c>
      <c r="Q3440" t="s">
        <v>511</v>
      </c>
      <c r="R3440" t="s">
        <v>334</v>
      </c>
      <c r="S3440">
        <v>59001</v>
      </c>
      <c r="T3440" t="s">
        <v>336</v>
      </c>
    </row>
    <row r="3441" spans="1:20" x14ac:dyDescent="0.25">
      <c r="A3441" t="s">
        <v>1382</v>
      </c>
      <c r="B3441" t="s">
        <v>358</v>
      </c>
      <c r="D3441">
        <v>902064001</v>
      </c>
      <c r="E3441" t="s">
        <v>873</v>
      </c>
      <c r="F3441" t="s">
        <v>874</v>
      </c>
      <c r="G3441" t="s">
        <v>333</v>
      </c>
      <c r="H3441">
        <v>17117</v>
      </c>
      <c r="I3441">
        <v>54</v>
      </c>
      <c r="J3441" t="s">
        <v>330</v>
      </c>
      <c r="K3441">
        <v>11</v>
      </c>
      <c r="L3441">
        <v>54</v>
      </c>
      <c r="M3441">
        <v>1</v>
      </c>
      <c r="O3441" t="s">
        <v>26</v>
      </c>
      <c r="P3441">
        <v>17117</v>
      </c>
      <c r="Q3441" t="s">
        <v>511</v>
      </c>
      <c r="R3441" t="s">
        <v>334</v>
      </c>
      <c r="S3441">
        <v>59001</v>
      </c>
      <c r="T3441" t="s">
        <v>336</v>
      </c>
    </row>
    <row r="3442" spans="1:20" x14ac:dyDescent="0.25">
      <c r="A3442" t="s">
        <v>1252</v>
      </c>
      <c r="B3442" t="s">
        <v>849</v>
      </c>
      <c r="D3442">
        <v>902064001</v>
      </c>
      <c r="E3442" t="s">
        <v>873</v>
      </c>
      <c r="F3442" t="s">
        <v>874</v>
      </c>
      <c r="G3442" t="s">
        <v>333</v>
      </c>
      <c r="H3442">
        <v>17117</v>
      </c>
      <c r="I3442">
        <v>312.18</v>
      </c>
      <c r="J3442" t="s">
        <v>330</v>
      </c>
      <c r="K3442">
        <v>3</v>
      </c>
      <c r="L3442">
        <v>104.06</v>
      </c>
      <c r="M3442">
        <v>3</v>
      </c>
      <c r="O3442" t="s">
        <v>26</v>
      </c>
      <c r="P3442">
        <v>17117</v>
      </c>
      <c r="Q3442" t="s">
        <v>511</v>
      </c>
      <c r="R3442" t="s">
        <v>334</v>
      </c>
      <c r="S3442">
        <v>59001</v>
      </c>
      <c r="T3442" t="s">
        <v>336</v>
      </c>
    </row>
    <row r="3443" spans="1:20" x14ac:dyDescent="0.25">
      <c r="A3443" t="s">
        <v>1253</v>
      </c>
      <c r="B3443" t="s">
        <v>1065</v>
      </c>
      <c r="D3443">
        <v>907016010</v>
      </c>
      <c r="E3443" t="s">
        <v>1254</v>
      </c>
      <c r="F3443" t="s">
        <v>1255</v>
      </c>
      <c r="G3443" t="s">
        <v>333</v>
      </c>
      <c r="H3443">
        <v>17117</v>
      </c>
      <c r="I3443">
        <v>88</v>
      </c>
      <c r="J3443" t="s">
        <v>330</v>
      </c>
      <c r="K3443">
        <v>3</v>
      </c>
      <c r="L3443">
        <v>88</v>
      </c>
      <c r="M3443">
        <v>1</v>
      </c>
      <c r="O3443" t="s">
        <v>26</v>
      </c>
      <c r="P3443">
        <v>17117</v>
      </c>
      <c r="Q3443" t="s">
        <v>511</v>
      </c>
      <c r="R3443" t="s">
        <v>334</v>
      </c>
      <c r="S3443">
        <v>59001</v>
      </c>
      <c r="T3443" t="s">
        <v>336</v>
      </c>
    </row>
    <row r="3444" spans="1:20" x14ac:dyDescent="0.25">
      <c r="A3444" t="s">
        <v>1256</v>
      </c>
      <c r="B3444" t="s">
        <v>413</v>
      </c>
      <c r="D3444">
        <v>907016010</v>
      </c>
      <c r="E3444" t="s">
        <v>1254</v>
      </c>
      <c r="F3444" t="s">
        <v>1255</v>
      </c>
      <c r="G3444" t="s">
        <v>333</v>
      </c>
      <c r="H3444">
        <v>17117</v>
      </c>
      <c r="I3444">
        <v>87.66</v>
      </c>
      <c r="J3444" t="s">
        <v>330</v>
      </c>
      <c r="K3444">
        <v>3</v>
      </c>
      <c r="L3444">
        <v>87.66</v>
      </c>
      <c r="M3444">
        <v>1</v>
      </c>
      <c r="O3444" t="s">
        <v>26</v>
      </c>
      <c r="P3444">
        <v>17117</v>
      </c>
      <c r="Q3444" t="s">
        <v>511</v>
      </c>
      <c r="R3444" t="s">
        <v>334</v>
      </c>
      <c r="S3444">
        <v>59001</v>
      </c>
      <c r="T3444" t="s">
        <v>336</v>
      </c>
    </row>
    <row r="3445" spans="1:20" x14ac:dyDescent="0.25">
      <c r="A3445" t="s">
        <v>1404</v>
      </c>
      <c r="B3445" t="s">
        <v>580</v>
      </c>
      <c r="D3445">
        <v>902064001</v>
      </c>
      <c r="E3445" t="s">
        <v>873</v>
      </c>
      <c r="F3445" t="s">
        <v>874</v>
      </c>
      <c r="G3445" t="s">
        <v>333</v>
      </c>
      <c r="H3445">
        <v>17117</v>
      </c>
      <c r="I3445">
        <v>54</v>
      </c>
      <c r="J3445" t="s">
        <v>330</v>
      </c>
      <c r="K3445">
        <v>5</v>
      </c>
      <c r="L3445">
        <v>54</v>
      </c>
      <c r="M3445">
        <v>1</v>
      </c>
      <c r="O3445" t="s">
        <v>26</v>
      </c>
      <c r="P3445">
        <v>17117</v>
      </c>
      <c r="Q3445" t="s">
        <v>511</v>
      </c>
      <c r="R3445" t="s">
        <v>334</v>
      </c>
      <c r="S3445">
        <v>59001</v>
      </c>
      <c r="T3445" t="s">
        <v>336</v>
      </c>
    </row>
    <row r="3446" spans="1:20" x14ac:dyDescent="0.25">
      <c r="A3446" t="s">
        <v>1383</v>
      </c>
      <c r="B3446" t="s">
        <v>773</v>
      </c>
      <c r="D3446">
        <v>902064001</v>
      </c>
      <c r="E3446" t="s">
        <v>873</v>
      </c>
      <c r="F3446" t="s">
        <v>874</v>
      </c>
      <c r="G3446" t="s">
        <v>333</v>
      </c>
      <c r="H3446">
        <v>17117</v>
      </c>
      <c r="I3446">
        <v>96.42</v>
      </c>
      <c r="J3446" t="s">
        <v>330</v>
      </c>
      <c r="K3446">
        <v>15</v>
      </c>
      <c r="L3446">
        <v>96.42</v>
      </c>
      <c r="M3446">
        <v>1</v>
      </c>
      <c r="O3446" t="s">
        <v>26</v>
      </c>
      <c r="P3446">
        <v>17117</v>
      </c>
      <c r="Q3446" t="s">
        <v>511</v>
      </c>
      <c r="R3446" t="s">
        <v>334</v>
      </c>
      <c r="S3446">
        <v>59001</v>
      </c>
      <c r="T3446" t="s">
        <v>336</v>
      </c>
    </row>
    <row r="3447" spans="1:20" x14ac:dyDescent="0.25">
      <c r="A3447" t="s">
        <v>872</v>
      </c>
      <c r="B3447" t="s">
        <v>803</v>
      </c>
      <c r="D3447">
        <v>902064001</v>
      </c>
      <c r="E3447" t="s">
        <v>873</v>
      </c>
      <c r="F3447" t="s">
        <v>874</v>
      </c>
      <c r="G3447" t="s">
        <v>333</v>
      </c>
      <c r="H3447">
        <v>17117</v>
      </c>
      <c r="I3447">
        <v>87.66</v>
      </c>
      <c r="J3447" t="s">
        <v>330</v>
      </c>
      <c r="K3447">
        <v>5</v>
      </c>
      <c r="L3447">
        <v>87.66</v>
      </c>
      <c r="M3447">
        <v>1</v>
      </c>
      <c r="O3447" t="s">
        <v>26</v>
      </c>
      <c r="P3447">
        <v>17117</v>
      </c>
      <c r="Q3447" t="s">
        <v>511</v>
      </c>
      <c r="R3447" t="s">
        <v>334</v>
      </c>
      <c r="S3447">
        <v>59001</v>
      </c>
      <c r="T3447" t="s">
        <v>336</v>
      </c>
    </row>
    <row r="3448" spans="1:20" x14ac:dyDescent="0.25">
      <c r="A3448" t="s">
        <v>1257</v>
      </c>
      <c r="B3448" t="s">
        <v>358</v>
      </c>
      <c r="D3448">
        <v>902064001</v>
      </c>
      <c r="E3448" t="s">
        <v>873</v>
      </c>
      <c r="F3448" t="s">
        <v>874</v>
      </c>
      <c r="G3448" t="s">
        <v>333</v>
      </c>
      <c r="H3448">
        <v>17117</v>
      </c>
      <c r="I3448">
        <v>108</v>
      </c>
      <c r="J3448" t="s">
        <v>330</v>
      </c>
      <c r="K3448">
        <v>2</v>
      </c>
      <c r="L3448">
        <v>54</v>
      </c>
      <c r="M3448">
        <v>2</v>
      </c>
      <c r="O3448" t="s">
        <v>26</v>
      </c>
      <c r="P3448">
        <v>17117</v>
      </c>
      <c r="Q3448" t="s">
        <v>511</v>
      </c>
      <c r="R3448" t="s">
        <v>334</v>
      </c>
      <c r="S3448">
        <v>59001</v>
      </c>
      <c r="T3448" t="s">
        <v>336</v>
      </c>
    </row>
    <row r="3449" spans="1:20" x14ac:dyDescent="0.25">
      <c r="A3449" t="s">
        <v>1202</v>
      </c>
      <c r="B3449" t="s">
        <v>570</v>
      </c>
      <c r="D3449">
        <v>909038020</v>
      </c>
      <c r="E3449" t="s">
        <v>1203</v>
      </c>
      <c r="F3449" t="s">
        <v>1204</v>
      </c>
      <c r="G3449" t="s">
        <v>333</v>
      </c>
      <c r="H3449">
        <v>17117</v>
      </c>
      <c r="I3449">
        <v>160</v>
      </c>
      <c r="J3449" t="s">
        <v>330</v>
      </c>
      <c r="K3449">
        <v>5</v>
      </c>
      <c r="L3449">
        <v>80</v>
      </c>
      <c r="M3449">
        <v>2</v>
      </c>
      <c r="O3449" t="s">
        <v>26</v>
      </c>
      <c r="P3449">
        <v>17117</v>
      </c>
      <c r="Q3449" t="s">
        <v>511</v>
      </c>
      <c r="R3449" t="s">
        <v>334</v>
      </c>
      <c r="S3449">
        <v>59001</v>
      </c>
      <c r="T3449" t="s">
        <v>336</v>
      </c>
    </row>
    <row r="3450" spans="1:20" x14ac:dyDescent="0.25">
      <c r="A3450" t="s">
        <v>875</v>
      </c>
      <c r="B3450" t="s">
        <v>876</v>
      </c>
      <c r="D3450">
        <v>906019001</v>
      </c>
      <c r="E3450" t="s">
        <v>877</v>
      </c>
      <c r="F3450" t="s">
        <v>878</v>
      </c>
      <c r="G3450" t="s">
        <v>333</v>
      </c>
      <c r="H3450">
        <v>17117</v>
      </c>
      <c r="I3450">
        <v>701.28</v>
      </c>
      <c r="J3450" t="s">
        <v>330</v>
      </c>
      <c r="K3450">
        <v>6</v>
      </c>
      <c r="L3450">
        <v>87.66</v>
      </c>
      <c r="M3450">
        <v>8</v>
      </c>
      <c r="O3450" t="s">
        <v>26</v>
      </c>
      <c r="P3450">
        <v>17117</v>
      </c>
      <c r="Q3450" t="s">
        <v>511</v>
      </c>
      <c r="R3450" t="s">
        <v>334</v>
      </c>
      <c r="S3450">
        <v>59001</v>
      </c>
      <c r="T3450" t="s">
        <v>336</v>
      </c>
    </row>
    <row r="3451" spans="1:20" x14ac:dyDescent="0.25">
      <c r="A3451" t="s">
        <v>999</v>
      </c>
      <c r="B3451" t="s">
        <v>1000</v>
      </c>
      <c r="D3451">
        <v>906019001</v>
      </c>
      <c r="E3451" t="s">
        <v>877</v>
      </c>
      <c r="F3451" t="s">
        <v>878</v>
      </c>
      <c r="G3451" t="s">
        <v>333</v>
      </c>
      <c r="H3451">
        <v>17117</v>
      </c>
      <c r="I3451">
        <v>87.66</v>
      </c>
      <c r="J3451" t="s">
        <v>330</v>
      </c>
      <c r="K3451">
        <v>24</v>
      </c>
      <c r="L3451">
        <v>87.66</v>
      </c>
      <c r="M3451">
        <v>1</v>
      </c>
      <c r="O3451" t="s">
        <v>26</v>
      </c>
      <c r="P3451">
        <v>17117</v>
      </c>
      <c r="Q3451" t="s">
        <v>511</v>
      </c>
      <c r="R3451" t="s">
        <v>334</v>
      </c>
      <c r="S3451">
        <v>59001</v>
      </c>
      <c r="T3451" t="s">
        <v>336</v>
      </c>
    </row>
    <row r="3452" spans="1:20" x14ac:dyDescent="0.25">
      <c r="A3452" t="s">
        <v>879</v>
      </c>
      <c r="B3452" t="s">
        <v>796</v>
      </c>
      <c r="D3452">
        <v>906019001</v>
      </c>
      <c r="E3452" t="s">
        <v>877</v>
      </c>
      <c r="F3452" t="s">
        <v>878</v>
      </c>
      <c r="G3452" t="s">
        <v>333</v>
      </c>
      <c r="H3452">
        <v>17117</v>
      </c>
      <c r="I3452">
        <v>528</v>
      </c>
      <c r="J3452" t="s">
        <v>330</v>
      </c>
      <c r="K3452">
        <v>6</v>
      </c>
      <c r="L3452">
        <v>88</v>
      </c>
      <c r="M3452">
        <v>6</v>
      </c>
      <c r="O3452" t="s">
        <v>26</v>
      </c>
      <c r="P3452">
        <v>17117</v>
      </c>
      <c r="Q3452" t="s">
        <v>511</v>
      </c>
      <c r="R3452" t="s">
        <v>334</v>
      </c>
      <c r="S3452">
        <v>59001</v>
      </c>
      <c r="T3452" t="s">
        <v>336</v>
      </c>
    </row>
    <row r="3453" spans="1:20" x14ac:dyDescent="0.25">
      <c r="A3453" t="s">
        <v>1205</v>
      </c>
      <c r="B3453" t="s">
        <v>796</v>
      </c>
      <c r="D3453">
        <v>906019001</v>
      </c>
      <c r="E3453" t="s">
        <v>877</v>
      </c>
      <c r="F3453" t="s">
        <v>878</v>
      </c>
      <c r="G3453" t="s">
        <v>333</v>
      </c>
      <c r="H3453">
        <v>17117</v>
      </c>
      <c r="I3453">
        <v>704</v>
      </c>
      <c r="J3453" t="s">
        <v>330</v>
      </c>
      <c r="K3453">
        <v>16</v>
      </c>
      <c r="L3453">
        <v>88</v>
      </c>
      <c r="M3453">
        <v>8</v>
      </c>
      <c r="O3453" t="s">
        <v>26</v>
      </c>
      <c r="P3453">
        <v>17117</v>
      </c>
      <c r="Q3453" t="s">
        <v>511</v>
      </c>
      <c r="R3453" t="s">
        <v>334</v>
      </c>
      <c r="S3453">
        <v>59001</v>
      </c>
      <c r="T3453" t="s">
        <v>336</v>
      </c>
    </row>
    <row r="3454" spans="1:20" x14ac:dyDescent="0.25">
      <c r="A3454" t="s">
        <v>1206</v>
      </c>
      <c r="B3454" t="s">
        <v>1000</v>
      </c>
      <c r="D3454">
        <v>906019001</v>
      </c>
      <c r="E3454" t="s">
        <v>877</v>
      </c>
      <c r="F3454" t="s">
        <v>878</v>
      </c>
      <c r="G3454" t="s">
        <v>333</v>
      </c>
      <c r="H3454">
        <v>17117</v>
      </c>
      <c r="I3454">
        <v>87.66</v>
      </c>
      <c r="J3454" t="s">
        <v>330</v>
      </c>
      <c r="K3454">
        <v>14</v>
      </c>
      <c r="L3454">
        <v>87.66</v>
      </c>
      <c r="M3454">
        <v>1</v>
      </c>
      <c r="O3454" t="s">
        <v>26</v>
      </c>
      <c r="P3454">
        <v>17117</v>
      </c>
      <c r="Q3454" t="s">
        <v>511</v>
      </c>
      <c r="R3454" t="s">
        <v>334</v>
      </c>
      <c r="S3454">
        <v>59001</v>
      </c>
      <c r="T3454" t="s">
        <v>336</v>
      </c>
    </row>
    <row r="3455" spans="1:20" x14ac:dyDescent="0.25">
      <c r="A3455" t="s">
        <v>1207</v>
      </c>
      <c r="B3455" t="s">
        <v>351</v>
      </c>
      <c r="D3455">
        <v>906019001</v>
      </c>
      <c r="E3455" t="s">
        <v>877</v>
      </c>
      <c r="F3455" t="s">
        <v>878</v>
      </c>
      <c r="G3455" t="s">
        <v>333</v>
      </c>
      <c r="H3455">
        <v>17117</v>
      </c>
      <c r="I3455">
        <v>192.84</v>
      </c>
      <c r="J3455" t="s">
        <v>330</v>
      </c>
      <c r="K3455">
        <v>16</v>
      </c>
      <c r="L3455">
        <v>96.42</v>
      </c>
      <c r="M3455">
        <v>2</v>
      </c>
      <c r="O3455" t="s">
        <v>26</v>
      </c>
      <c r="P3455">
        <v>17117</v>
      </c>
      <c r="Q3455" t="s">
        <v>511</v>
      </c>
      <c r="R3455" t="s">
        <v>334</v>
      </c>
      <c r="S3455">
        <v>59001</v>
      </c>
      <c r="T3455" t="s">
        <v>336</v>
      </c>
    </row>
    <row r="3456" spans="1:20" x14ac:dyDescent="0.25">
      <c r="A3456" t="s">
        <v>1258</v>
      </c>
      <c r="B3456" t="s">
        <v>593</v>
      </c>
      <c r="D3456">
        <v>906019001</v>
      </c>
      <c r="E3456" t="s">
        <v>877</v>
      </c>
      <c r="F3456" t="s">
        <v>878</v>
      </c>
      <c r="G3456" t="s">
        <v>333</v>
      </c>
      <c r="H3456">
        <v>17117</v>
      </c>
      <c r="I3456">
        <v>262.98</v>
      </c>
      <c r="J3456" t="s">
        <v>330</v>
      </c>
      <c r="K3456">
        <v>19</v>
      </c>
      <c r="L3456">
        <v>87.66</v>
      </c>
      <c r="M3456">
        <v>3</v>
      </c>
      <c r="O3456" t="s">
        <v>26</v>
      </c>
      <c r="P3456">
        <v>17117</v>
      </c>
      <c r="Q3456" t="s">
        <v>511</v>
      </c>
      <c r="R3456" t="s">
        <v>334</v>
      </c>
      <c r="S3456">
        <v>59001</v>
      </c>
      <c r="T3456" t="s">
        <v>336</v>
      </c>
    </row>
    <row r="3457" spans="1:20" x14ac:dyDescent="0.25">
      <c r="A3457" t="s">
        <v>1002</v>
      </c>
      <c r="B3457" t="s">
        <v>358</v>
      </c>
      <c r="D3457">
        <v>907053010</v>
      </c>
      <c r="E3457" t="s">
        <v>997</v>
      </c>
      <c r="F3457" t="s">
        <v>1003</v>
      </c>
      <c r="G3457" t="s">
        <v>333</v>
      </c>
      <c r="H3457">
        <v>17117</v>
      </c>
      <c r="I3457">
        <v>54</v>
      </c>
      <c r="J3457" t="s">
        <v>330</v>
      </c>
      <c r="K3457">
        <v>4</v>
      </c>
      <c r="L3457">
        <v>54</v>
      </c>
      <c r="M3457">
        <v>1</v>
      </c>
      <c r="O3457" t="s">
        <v>26</v>
      </c>
      <c r="P3457">
        <v>17117</v>
      </c>
      <c r="Q3457" t="s">
        <v>511</v>
      </c>
      <c r="R3457" t="s">
        <v>334</v>
      </c>
      <c r="S3457">
        <v>59001</v>
      </c>
      <c r="T3457" t="s">
        <v>336</v>
      </c>
    </row>
    <row r="3458" spans="1:20" x14ac:dyDescent="0.25">
      <c r="A3458" t="s">
        <v>1211</v>
      </c>
      <c r="B3458" t="s">
        <v>796</v>
      </c>
      <c r="D3458">
        <v>907053001</v>
      </c>
      <c r="E3458" t="s">
        <v>1212</v>
      </c>
      <c r="F3458" t="s">
        <v>1003</v>
      </c>
      <c r="G3458" t="s">
        <v>333</v>
      </c>
      <c r="H3458">
        <v>17117</v>
      </c>
      <c r="I3458">
        <v>88</v>
      </c>
      <c r="J3458" t="s">
        <v>330</v>
      </c>
      <c r="K3458">
        <v>10</v>
      </c>
      <c r="L3458">
        <v>88</v>
      </c>
      <c r="M3458">
        <v>1</v>
      </c>
      <c r="O3458" t="s">
        <v>26</v>
      </c>
      <c r="P3458">
        <v>17117</v>
      </c>
      <c r="Q3458" t="s">
        <v>511</v>
      </c>
      <c r="R3458" t="s">
        <v>334</v>
      </c>
      <c r="S3458">
        <v>59001</v>
      </c>
      <c r="T3458" t="s">
        <v>336</v>
      </c>
    </row>
    <row r="3459" spans="1:20" x14ac:dyDescent="0.25">
      <c r="A3459" t="s">
        <v>880</v>
      </c>
      <c r="B3459" t="s">
        <v>358</v>
      </c>
      <c r="D3459">
        <v>908048001</v>
      </c>
      <c r="E3459" t="s">
        <v>881</v>
      </c>
      <c r="F3459" t="s">
        <v>882</v>
      </c>
      <c r="G3459" t="s">
        <v>333</v>
      </c>
      <c r="H3459">
        <v>17117</v>
      </c>
      <c r="I3459">
        <v>540</v>
      </c>
      <c r="J3459" t="s">
        <v>330</v>
      </c>
      <c r="K3459">
        <v>16</v>
      </c>
      <c r="L3459">
        <v>54</v>
      </c>
      <c r="M3459">
        <v>10</v>
      </c>
      <c r="O3459" t="s">
        <v>26</v>
      </c>
      <c r="P3459">
        <v>17117</v>
      </c>
      <c r="Q3459" t="s">
        <v>511</v>
      </c>
      <c r="R3459" t="s">
        <v>334</v>
      </c>
      <c r="S3459">
        <v>59001</v>
      </c>
      <c r="T3459" t="s">
        <v>336</v>
      </c>
    </row>
    <row r="3460" spans="1:20" x14ac:dyDescent="0.25">
      <c r="A3460" t="s">
        <v>807</v>
      </c>
      <c r="B3460" t="s">
        <v>413</v>
      </c>
      <c r="D3460">
        <v>904054040</v>
      </c>
      <c r="E3460" t="s">
        <v>808</v>
      </c>
      <c r="F3460" t="s">
        <v>809</v>
      </c>
      <c r="G3460" t="s">
        <v>333</v>
      </c>
      <c r="H3460">
        <v>17117</v>
      </c>
      <c r="I3460">
        <v>525.96</v>
      </c>
      <c r="J3460" t="s">
        <v>330</v>
      </c>
      <c r="K3460">
        <v>2</v>
      </c>
      <c r="L3460">
        <v>87.66</v>
      </c>
      <c r="M3460">
        <v>6</v>
      </c>
      <c r="O3460" t="s">
        <v>26</v>
      </c>
      <c r="P3460">
        <v>17117</v>
      </c>
      <c r="Q3460" t="s">
        <v>511</v>
      </c>
      <c r="R3460" t="s">
        <v>334</v>
      </c>
      <c r="S3460">
        <v>59001</v>
      </c>
      <c r="T3460" t="s">
        <v>336</v>
      </c>
    </row>
    <row r="3461" spans="1:20" x14ac:dyDescent="0.25">
      <c r="A3461" t="s">
        <v>1157</v>
      </c>
      <c r="B3461" t="s">
        <v>580</v>
      </c>
      <c r="D3461">
        <v>903000000</v>
      </c>
      <c r="E3461" t="s">
        <v>1158</v>
      </c>
      <c r="F3461" t="s">
        <v>1159</v>
      </c>
      <c r="G3461" t="s">
        <v>333</v>
      </c>
      <c r="H3461">
        <v>17117</v>
      </c>
      <c r="I3461">
        <v>54</v>
      </c>
      <c r="J3461" t="s">
        <v>330</v>
      </c>
      <c r="K3461">
        <v>4</v>
      </c>
      <c r="L3461">
        <v>54</v>
      </c>
      <c r="M3461">
        <v>1</v>
      </c>
      <c r="O3461" t="s">
        <v>26</v>
      </c>
      <c r="P3461">
        <v>17117</v>
      </c>
      <c r="Q3461" t="s">
        <v>511</v>
      </c>
      <c r="R3461" t="s">
        <v>334</v>
      </c>
      <c r="S3461">
        <v>59001</v>
      </c>
      <c r="T3461" t="s">
        <v>336</v>
      </c>
    </row>
    <row r="3462" spans="1:20" x14ac:dyDescent="0.25">
      <c r="A3462" t="s">
        <v>1394</v>
      </c>
      <c r="B3462" t="s">
        <v>887</v>
      </c>
      <c r="D3462">
        <v>903000000</v>
      </c>
      <c r="E3462" t="s">
        <v>1158</v>
      </c>
      <c r="F3462" t="s">
        <v>1159</v>
      </c>
      <c r="G3462" t="s">
        <v>333</v>
      </c>
      <c r="H3462">
        <v>17117</v>
      </c>
      <c r="I3462">
        <v>104.06</v>
      </c>
      <c r="J3462" t="s">
        <v>330</v>
      </c>
      <c r="K3462">
        <v>11</v>
      </c>
      <c r="L3462">
        <v>104.06</v>
      </c>
      <c r="M3462">
        <v>1</v>
      </c>
      <c r="O3462" t="s">
        <v>26</v>
      </c>
      <c r="P3462">
        <v>17117</v>
      </c>
      <c r="Q3462" t="s">
        <v>511</v>
      </c>
      <c r="R3462" t="s">
        <v>334</v>
      </c>
      <c r="S3462">
        <v>59001</v>
      </c>
      <c r="T3462" t="s">
        <v>336</v>
      </c>
    </row>
    <row r="3463" spans="1:20" x14ac:dyDescent="0.25">
      <c r="A3463" t="s">
        <v>1357</v>
      </c>
      <c r="B3463" t="s">
        <v>769</v>
      </c>
      <c r="D3463">
        <v>905026001</v>
      </c>
      <c r="E3463" t="s">
        <v>884</v>
      </c>
      <c r="F3463" t="s">
        <v>885</v>
      </c>
      <c r="G3463" t="s">
        <v>333</v>
      </c>
      <c r="H3463">
        <v>17117</v>
      </c>
      <c r="I3463">
        <v>87.66</v>
      </c>
      <c r="J3463" t="s">
        <v>330</v>
      </c>
      <c r="K3463">
        <v>6</v>
      </c>
      <c r="L3463">
        <v>87.66</v>
      </c>
      <c r="M3463">
        <v>1</v>
      </c>
      <c r="O3463" t="s">
        <v>26</v>
      </c>
      <c r="P3463">
        <v>17117</v>
      </c>
      <c r="Q3463" t="s">
        <v>511</v>
      </c>
      <c r="R3463" t="s">
        <v>334</v>
      </c>
      <c r="S3463">
        <v>59001</v>
      </c>
      <c r="T3463" t="s">
        <v>336</v>
      </c>
    </row>
    <row r="3464" spans="1:20" x14ac:dyDescent="0.25">
      <c r="A3464" t="s">
        <v>886</v>
      </c>
      <c r="B3464" t="s">
        <v>887</v>
      </c>
      <c r="D3464">
        <v>905026001</v>
      </c>
      <c r="E3464" t="s">
        <v>884</v>
      </c>
      <c r="F3464" t="s">
        <v>885</v>
      </c>
      <c r="G3464" t="s">
        <v>333</v>
      </c>
      <c r="H3464">
        <v>17117</v>
      </c>
      <c r="I3464">
        <v>312.18</v>
      </c>
      <c r="J3464" t="s">
        <v>330</v>
      </c>
      <c r="K3464">
        <v>9</v>
      </c>
      <c r="L3464">
        <v>104.06</v>
      </c>
      <c r="M3464">
        <v>3</v>
      </c>
      <c r="O3464" t="s">
        <v>26</v>
      </c>
      <c r="P3464">
        <v>17117</v>
      </c>
      <c r="Q3464" t="s">
        <v>511</v>
      </c>
      <c r="R3464" t="s">
        <v>334</v>
      </c>
      <c r="S3464">
        <v>59001</v>
      </c>
      <c r="T3464" t="s">
        <v>336</v>
      </c>
    </row>
    <row r="3465" spans="1:20" x14ac:dyDescent="0.25">
      <c r="A3465" t="s">
        <v>1160</v>
      </c>
      <c r="B3465" t="s">
        <v>796</v>
      </c>
      <c r="D3465">
        <v>905026001</v>
      </c>
      <c r="E3465" t="s">
        <v>884</v>
      </c>
      <c r="F3465" t="s">
        <v>885</v>
      </c>
      <c r="G3465" t="s">
        <v>333</v>
      </c>
      <c r="H3465">
        <v>17117</v>
      </c>
      <c r="I3465">
        <v>176</v>
      </c>
      <c r="J3465" t="s">
        <v>330</v>
      </c>
      <c r="K3465">
        <v>14</v>
      </c>
      <c r="L3465">
        <v>88</v>
      </c>
      <c r="M3465">
        <v>2</v>
      </c>
      <c r="O3465" t="s">
        <v>26</v>
      </c>
      <c r="P3465">
        <v>17117</v>
      </c>
      <c r="Q3465" t="s">
        <v>511</v>
      </c>
      <c r="R3465" t="s">
        <v>334</v>
      </c>
      <c r="S3465">
        <v>59001</v>
      </c>
      <c r="T3465" t="s">
        <v>336</v>
      </c>
    </row>
    <row r="3466" spans="1:20" x14ac:dyDescent="0.25">
      <c r="A3466" t="s">
        <v>1161</v>
      </c>
      <c r="B3466" t="s">
        <v>611</v>
      </c>
      <c r="D3466">
        <v>905026001</v>
      </c>
      <c r="E3466" t="s">
        <v>884</v>
      </c>
      <c r="F3466" t="s">
        <v>885</v>
      </c>
      <c r="G3466" t="s">
        <v>333</v>
      </c>
      <c r="H3466">
        <v>17117</v>
      </c>
      <c r="I3466">
        <v>176</v>
      </c>
      <c r="J3466" t="s">
        <v>330</v>
      </c>
      <c r="K3466">
        <v>23</v>
      </c>
      <c r="L3466">
        <v>88</v>
      </c>
      <c r="M3466">
        <v>2</v>
      </c>
      <c r="O3466" t="s">
        <v>26</v>
      </c>
      <c r="P3466">
        <v>17117</v>
      </c>
      <c r="Q3466" t="s">
        <v>511</v>
      </c>
      <c r="R3466" t="s">
        <v>334</v>
      </c>
      <c r="S3466">
        <v>59001</v>
      </c>
      <c r="T3466" t="s">
        <v>336</v>
      </c>
    </row>
    <row r="3467" spans="1:20" x14ac:dyDescent="0.25">
      <c r="A3467" t="s">
        <v>1007</v>
      </c>
      <c r="B3467" t="s">
        <v>626</v>
      </c>
      <c r="D3467">
        <v>908013020</v>
      </c>
      <c r="E3467" t="s">
        <v>1008</v>
      </c>
      <c r="F3467" t="s">
        <v>1009</v>
      </c>
      <c r="G3467" t="s">
        <v>333</v>
      </c>
      <c r="H3467">
        <v>17117</v>
      </c>
      <c r="I3467">
        <v>704</v>
      </c>
      <c r="J3467" t="s">
        <v>330</v>
      </c>
      <c r="K3467">
        <v>15</v>
      </c>
      <c r="L3467">
        <v>88</v>
      </c>
      <c r="M3467">
        <v>8</v>
      </c>
      <c r="O3467" t="s">
        <v>26</v>
      </c>
      <c r="P3467">
        <v>17117</v>
      </c>
      <c r="Q3467" t="s">
        <v>511</v>
      </c>
      <c r="R3467" t="s">
        <v>334</v>
      </c>
      <c r="S3467">
        <v>59001</v>
      </c>
      <c r="T3467" t="s">
        <v>336</v>
      </c>
    </row>
    <row r="3468" spans="1:20" x14ac:dyDescent="0.25">
      <c r="A3468" t="s">
        <v>1010</v>
      </c>
      <c r="B3468" t="s">
        <v>413</v>
      </c>
      <c r="D3468">
        <v>908013020</v>
      </c>
      <c r="E3468" t="s">
        <v>1008</v>
      </c>
      <c r="F3468" t="s">
        <v>1009</v>
      </c>
      <c r="G3468" t="s">
        <v>333</v>
      </c>
      <c r="H3468">
        <v>17117</v>
      </c>
      <c r="I3468">
        <v>525.96</v>
      </c>
      <c r="J3468" t="s">
        <v>330</v>
      </c>
      <c r="K3468">
        <v>4</v>
      </c>
      <c r="L3468">
        <v>87.66</v>
      </c>
      <c r="M3468">
        <v>6</v>
      </c>
      <c r="O3468" t="s">
        <v>26</v>
      </c>
      <c r="P3468">
        <v>17117</v>
      </c>
      <c r="Q3468" t="s">
        <v>511</v>
      </c>
      <c r="R3468" t="s">
        <v>334</v>
      </c>
      <c r="S3468">
        <v>59001</v>
      </c>
      <c r="T3468" t="s">
        <v>336</v>
      </c>
    </row>
    <row r="3469" spans="1:20" x14ac:dyDescent="0.25">
      <c r="A3469" t="s">
        <v>1013</v>
      </c>
      <c r="B3469" t="s">
        <v>849</v>
      </c>
      <c r="D3469">
        <v>908048001</v>
      </c>
      <c r="E3469" t="s">
        <v>881</v>
      </c>
      <c r="F3469" t="s">
        <v>882</v>
      </c>
      <c r="G3469" t="s">
        <v>333</v>
      </c>
      <c r="H3469">
        <v>17117</v>
      </c>
      <c r="I3469">
        <v>520.29999999999995</v>
      </c>
      <c r="J3469" t="s">
        <v>330</v>
      </c>
      <c r="K3469">
        <v>5</v>
      </c>
      <c r="L3469">
        <v>104.06</v>
      </c>
      <c r="M3469">
        <v>5</v>
      </c>
      <c r="O3469" t="s">
        <v>26</v>
      </c>
      <c r="P3469">
        <v>17117</v>
      </c>
      <c r="Q3469" t="s">
        <v>511</v>
      </c>
      <c r="R3469" t="s">
        <v>334</v>
      </c>
      <c r="S3469">
        <v>59001</v>
      </c>
      <c r="T3469" t="s">
        <v>336</v>
      </c>
    </row>
    <row r="3470" spans="1:20" x14ac:dyDescent="0.25">
      <c r="A3470" t="s">
        <v>1016</v>
      </c>
      <c r="B3470" t="s">
        <v>626</v>
      </c>
      <c r="D3470">
        <v>901057001</v>
      </c>
      <c r="E3470" t="s">
        <v>813</v>
      </c>
      <c r="F3470" t="s">
        <v>814</v>
      </c>
      <c r="G3470" t="s">
        <v>333</v>
      </c>
      <c r="H3470">
        <v>17117</v>
      </c>
      <c r="I3470">
        <v>440</v>
      </c>
      <c r="J3470" t="s">
        <v>330</v>
      </c>
      <c r="K3470">
        <v>20</v>
      </c>
      <c r="L3470">
        <v>88</v>
      </c>
      <c r="M3470">
        <v>5</v>
      </c>
      <c r="O3470" t="s">
        <v>26</v>
      </c>
      <c r="P3470">
        <v>17117</v>
      </c>
      <c r="Q3470" t="s">
        <v>511</v>
      </c>
      <c r="R3470" t="s">
        <v>334</v>
      </c>
      <c r="S3470">
        <v>59001</v>
      </c>
      <c r="T3470" t="s">
        <v>336</v>
      </c>
    </row>
    <row r="3471" spans="1:20" x14ac:dyDescent="0.25">
      <c r="A3471" t="s">
        <v>1017</v>
      </c>
      <c r="B3471" t="s">
        <v>1018</v>
      </c>
      <c r="D3471">
        <v>901057001</v>
      </c>
      <c r="E3471" t="s">
        <v>813</v>
      </c>
      <c r="F3471" t="s">
        <v>814</v>
      </c>
      <c r="G3471" t="s">
        <v>333</v>
      </c>
      <c r="H3471">
        <v>17117</v>
      </c>
      <c r="I3471">
        <v>438.3</v>
      </c>
      <c r="J3471" t="s">
        <v>330</v>
      </c>
      <c r="K3471">
        <v>5</v>
      </c>
      <c r="L3471">
        <v>87.66</v>
      </c>
      <c r="M3471">
        <v>5</v>
      </c>
      <c r="O3471" t="s">
        <v>26</v>
      </c>
      <c r="P3471">
        <v>17117</v>
      </c>
      <c r="Q3471" t="s">
        <v>511</v>
      </c>
      <c r="R3471" t="s">
        <v>334</v>
      </c>
      <c r="S3471">
        <v>59001</v>
      </c>
      <c r="T3471" t="s">
        <v>336</v>
      </c>
    </row>
    <row r="3472" spans="1:20" x14ac:dyDescent="0.25">
      <c r="A3472" t="s">
        <v>1287</v>
      </c>
      <c r="B3472" t="s">
        <v>358</v>
      </c>
      <c r="D3472">
        <v>901090070</v>
      </c>
      <c r="E3472" t="s">
        <v>945</v>
      </c>
      <c r="F3472" t="s">
        <v>1021</v>
      </c>
      <c r="G3472" t="s">
        <v>333</v>
      </c>
      <c r="H3472">
        <v>17117</v>
      </c>
      <c r="I3472">
        <v>108</v>
      </c>
      <c r="J3472" t="s">
        <v>330</v>
      </c>
      <c r="K3472">
        <v>8</v>
      </c>
      <c r="L3472">
        <v>54</v>
      </c>
      <c r="M3472">
        <v>2</v>
      </c>
      <c r="O3472" t="s">
        <v>26</v>
      </c>
      <c r="P3472">
        <v>17117</v>
      </c>
      <c r="Q3472" t="s">
        <v>511</v>
      </c>
      <c r="R3472" t="s">
        <v>334</v>
      </c>
      <c r="S3472">
        <v>59001</v>
      </c>
      <c r="T3472" t="s">
        <v>336</v>
      </c>
    </row>
    <row r="3473" spans="1:20" x14ac:dyDescent="0.25">
      <c r="A3473" t="s">
        <v>888</v>
      </c>
      <c r="B3473" t="s">
        <v>568</v>
      </c>
      <c r="D3473">
        <v>904017050</v>
      </c>
      <c r="E3473" t="s">
        <v>889</v>
      </c>
      <c r="F3473" t="s">
        <v>890</v>
      </c>
      <c r="G3473" t="s">
        <v>333</v>
      </c>
      <c r="H3473">
        <v>17117</v>
      </c>
      <c r="I3473">
        <v>480</v>
      </c>
      <c r="J3473" t="s">
        <v>330</v>
      </c>
      <c r="K3473">
        <v>12</v>
      </c>
      <c r="L3473">
        <v>80</v>
      </c>
      <c r="M3473">
        <v>6</v>
      </c>
      <c r="O3473" t="s">
        <v>26</v>
      </c>
      <c r="P3473">
        <v>17117</v>
      </c>
      <c r="Q3473" t="s">
        <v>511</v>
      </c>
      <c r="R3473" t="s">
        <v>334</v>
      </c>
      <c r="S3473">
        <v>59001</v>
      </c>
      <c r="T3473" t="s">
        <v>336</v>
      </c>
    </row>
    <row r="3474" spans="1:20" x14ac:dyDescent="0.25">
      <c r="A3474" t="s">
        <v>1427</v>
      </c>
      <c r="B3474" t="s">
        <v>816</v>
      </c>
      <c r="D3474">
        <v>908013030</v>
      </c>
      <c r="E3474" t="s">
        <v>1039</v>
      </c>
      <c r="F3474" t="s">
        <v>1419</v>
      </c>
      <c r="G3474" t="s">
        <v>333</v>
      </c>
      <c r="H3474">
        <v>17117</v>
      </c>
      <c r="I3474">
        <v>87.66</v>
      </c>
      <c r="J3474" t="s">
        <v>330</v>
      </c>
      <c r="K3474">
        <v>17</v>
      </c>
      <c r="L3474">
        <v>87.66</v>
      </c>
      <c r="M3474">
        <v>1</v>
      </c>
      <c r="O3474" t="s">
        <v>26</v>
      </c>
      <c r="P3474">
        <v>17117</v>
      </c>
      <c r="Q3474" t="s">
        <v>511</v>
      </c>
      <c r="R3474" t="s">
        <v>334</v>
      </c>
      <c r="S3474">
        <v>59001</v>
      </c>
      <c r="T3474" t="s">
        <v>336</v>
      </c>
    </row>
    <row r="3475" spans="1:20" x14ac:dyDescent="0.25">
      <c r="A3475" t="s">
        <v>1564</v>
      </c>
      <c r="B3475" t="s">
        <v>1141</v>
      </c>
      <c r="D3475">
        <v>908013030</v>
      </c>
      <c r="E3475" t="s">
        <v>1039</v>
      </c>
      <c r="F3475" t="s">
        <v>1419</v>
      </c>
      <c r="G3475" t="s">
        <v>333</v>
      </c>
      <c r="H3475">
        <v>17117</v>
      </c>
      <c r="I3475">
        <v>54</v>
      </c>
      <c r="J3475" t="s">
        <v>330</v>
      </c>
      <c r="K3475">
        <v>2</v>
      </c>
      <c r="L3475">
        <v>54</v>
      </c>
      <c r="M3475">
        <v>1</v>
      </c>
      <c r="O3475" t="s">
        <v>26</v>
      </c>
      <c r="P3475">
        <v>17117</v>
      </c>
      <c r="Q3475" t="s">
        <v>511</v>
      </c>
      <c r="R3475" t="s">
        <v>334</v>
      </c>
      <c r="S3475">
        <v>59001</v>
      </c>
      <c r="T3475" t="s">
        <v>336</v>
      </c>
    </row>
    <row r="3476" spans="1:20" x14ac:dyDescent="0.25">
      <c r="A3476" t="s">
        <v>1418</v>
      </c>
      <c r="B3476" t="s">
        <v>887</v>
      </c>
      <c r="D3476">
        <v>908013030</v>
      </c>
      <c r="E3476" t="s">
        <v>1039</v>
      </c>
      <c r="F3476" t="s">
        <v>1419</v>
      </c>
      <c r="G3476" t="s">
        <v>333</v>
      </c>
      <c r="H3476">
        <v>17117</v>
      </c>
      <c r="I3476">
        <v>208.12</v>
      </c>
      <c r="J3476" t="s">
        <v>330</v>
      </c>
      <c r="K3476">
        <v>7</v>
      </c>
      <c r="L3476">
        <v>104.06</v>
      </c>
      <c r="M3476">
        <v>2</v>
      </c>
      <c r="O3476" t="s">
        <v>26</v>
      </c>
      <c r="P3476">
        <v>17117</v>
      </c>
      <c r="Q3476" t="s">
        <v>511</v>
      </c>
      <c r="R3476" t="s">
        <v>334</v>
      </c>
      <c r="S3476">
        <v>59001</v>
      </c>
      <c r="T3476" t="s">
        <v>336</v>
      </c>
    </row>
    <row r="3477" spans="1:20" x14ac:dyDescent="0.25">
      <c r="A3477" t="s">
        <v>891</v>
      </c>
      <c r="B3477" t="s">
        <v>441</v>
      </c>
      <c r="D3477">
        <v>903034001</v>
      </c>
      <c r="E3477" t="s">
        <v>892</v>
      </c>
      <c r="F3477" t="s">
        <v>893</v>
      </c>
      <c r="G3477" t="s">
        <v>333</v>
      </c>
      <c r="H3477">
        <v>17117</v>
      </c>
      <c r="I3477">
        <v>80</v>
      </c>
      <c r="J3477" t="s">
        <v>330</v>
      </c>
      <c r="K3477">
        <v>5</v>
      </c>
      <c r="L3477">
        <v>80</v>
      </c>
      <c r="M3477">
        <v>1</v>
      </c>
      <c r="O3477" t="s">
        <v>26</v>
      </c>
      <c r="P3477">
        <v>17117</v>
      </c>
      <c r="Q3477" t="s">
        <v>511</v>
      </c>
      <c r="R3477" t="s">
        <v>334</v>
      </c>
      <c r="S3477">
        <v>59001</v>
      </c>
      <c r="T3477" t="s">
        <v>336</v>
      </c>
    </row>
    <row r="3478" spans="1:20" x14ac:dyDescent="0.25">
      <c r="A3478" t="s">
        <v>1360</v>
      </c>
      <c r="B3478" t="s">
        <v>358</v>
      </c>
      <c r="D3478">
        <v>909000000</v>
      </c>
      <c r="E3478" t="s">
        <v>1074</v>
      </c>
      <c r="F3478" t="s">
        <v>1028</v>
      </c>
      <c r="G3478" t="s">
        <v>333</v>
      </c>
      <c r="H3478">
        <v>17117</v>
      </c>
      <c r="I3478">
        <v>54</v>
      </c>
      <c r="J3478" t="s">
        <v>330</v>
      </c>
      <c r="K3478">
        <v>9</v>
      </c>
      <c r="L3478">
        <v>54</v>
      </c>
      <c r="M3478">
        <v>1</v>
      </c>
      <c r="O3478" t="s">
        <v>26</v>
      </c>
      <c r="P3478">
        <v>17117</v>
      </c>
      <c r="Q3478" t="s">
        <v>511</v>
      </c>
      <c r="R3478" t="s">
        <v>334</v>
      </c>
      <c r="S3478">
        <v>59001</v>
      </c>
      <c r="T3478" t="s">
        <v>336</v>
      </c>
    </row>
    <row r="3479" spans="1:20" x14ac:dyDescent="0.25">
      <c r="A3479" t="s">
        <v>1026</v>
      </c>
      <c r="B3479" t="s">
        <v>773</v>
      </c>
      <c r="D3479">
        <v>904033001</v>
      </c>
      <c r="E3479" t="s">
        <v>1027</v>
      </c>
      <c r="F3479" t="s">
        <v>1028</v>
      </c>
      <c r="G3479" t="s">
        <v>333</v>
      </c>
      <c r="H3479">
        <v>17117</v>
      </c>
      <c r="I3479">
        <v>385.68</v>
      </c>
      <c r="J3479" t="s">
        <v>330</v>
      </c>
      <c r="K3479">
        <v>10</v>
      </c>
      <c r="L3479">
        <v>96.42</v>
      </c>
      <c r="M3479">
        <v>4</v>
      </c>
      <c r="O3479" t="s">
        <v>26</v>
      </c>
      <c r="P3479">
        <v>17117</v>
      </c>
      <c r="Q3479" t="s">
        <v>511</v>
      </c>
      <c r="R3479" t="s">
        <v>334</v>
      </c>
      <c r="S3479">
        <v>59001</v>
      </c>
      <c r="T3479" t="s">
        <v>336</v>
      </c>
    </row>
    <row r="3480" spans="1:20" x14ac:dyDescent="0.25">
      <c r="A3480" t="s">
        <v>1073</v>
      </c>
      <c r="B3480" t="s">
        <v>358</v>
      </c>
      <c r="D3480">
        <v>909000000</v>
      </c>
      <c r="E3480" t="s">
        <v>1074</v>
      </c>
      <c r="F3480" t="s">
        <v>1028</v>
      </c>
      <c r="G3480" t="s">
        <v>333</v>
      </c>
      <c r="H3480">
        <v>17117</v>
      </c>
      <c r="I3480">
        <v>162</v>
      </c>
      <c r="J3480" t="s">
        <v>330</v>
      </c>
      <c r="K3480">
        <v>10</v>
      </c>
      <c r="L3480">
        <v>54</v>
      </c>
      <c r="M3480">
        <v>3</v>
      </c>
      <c r="O3480" t="s">
        <v>26</v>
      </c>
      <c r="P3480">
        <v>17117</v>
      </c>
      <c r="Q3480" t="s">
        <v>511</v>
      </c>
      <c r="R3480" t="s">
        <v>334</v>
      </c>
      <c r="S3480">
        <v>59001</v>
      </c>
      <c r="T3480" t="s">
        <v>336</v>
      </c>
    </row>
    <row r="3481" spans="1:20" x14ac:dyDescent="0.25">
      <c r="A3481" t="s">
        <v>1349</v>
      </c>
      <c r="B3481" t="s">
        <v>568</v>
      </c>
      <c r="D3481">
        <v>901033001</v>
      </c>
      <c r="E3481" t="s">
        <v>1027</v>
      </c>
      <c r="F3481" t="s">
        <v>1028</v>
      </c>
      <c r="G3481" t="s">
        <v>333</v>
      </c>
      <c r="H3481">
        <v>17117</v>
      </c>
      <c r="I3481">
        <v>240</v>
      </c>
      <c r="J3481" t="s">
        <v>330</v>
      </c>
      <c r="K3481">
        <v>2</v>
      </c>
      <c r="L3481">
        <v>80</v>
      </c>
      <c r="M3481">
        <v>3</v>
      </c>
      <c r="O3481" t="s">
        <v>26</v>
      </c>
      <c r="P3481">
        <v>17117</v>
      </c>
      <c r="Q3481" t="s">
        <v>511</v>
      </c>
      <c r="R3481" t="s">
        <v>334</v>
      </c>
      <c r="S3481">
        <v>59001</v>
      </c>
      <c r="T3481" t="s">
        <v>336</v>
      </c>
    </row>
    <row r="3482" spans="1:20" x14ac:dyDescent="0.25">
      <c r="A3482" t="s">
        <v>1216</v>
      </c>
      <c r="B3482" t="s">
        <v>358</v>
      </c>
      <c r="D3482">
        <v>909090030</v>
      </c>
      <c r="E3482" t="s">
        <v>896</v>
      </c>
      <c r="F3482" t="s">
        <v>897</v>
      </c>
      <c r="G3482" t="s">
        <v>333</v>
      </c>
      <c r="H3482">
        <v>17117</v>
      </c>
      <c r="I3482">
        <v>270</v>
      </c>
      <c r="J3482" t="s">
        <v>330</v>
      </c>
      <c r="K3482">
        <v>9</v>
      </c>
      <c r="L3482">
        <v>54</v>
      </c>
      <c r="M3482">
        <v>5</v>
      </c>
      <c r="O3482" t="s">
        <v>26</v>
      </c>
      <c r="P3482">
        <v>17117</v>
      </c>
      <c r="Q3482" t="s">
        <v>511</v>
      </c>
      <c r="R3482" t="s">
        <v>334</v>
      </c>
      <c r="S3482">
        <v>59001</v>
      </c>
      <c r="T3482" t="s">
        <v>336</v>
      </c>
    </row>
    <row r="3483" spans="1:20" x14ac:dyDescent="0.25">
      <c r="A3483" t="s">
        <v>898</v>
      </c>
      <c r="B3483" t="s">
        <v>849</v>
      </c>
      <c r="D3483">
        <v>909090030</v>
      </c>
      <c r="E3483" t="s">
        <v>896</v>
      </c>
      <c r="F3483" t="s">
        <v>897</v>
      </c>
      <c r="G3483" t="s">
        <v>333</v>
      </c>
      <c r="H3483">
        <v>17117</v>
      </c>
      <c r="I3483">
        <v>104.06</v>
      </c>
      <c r="J3483" t="s">
        <v>330</v>
      </c>
      <c r="K3483">
        <v>5</v>
      </c>
      <c r="L3483">
        <v>104.06</v>
      </c>
      <c r="M3483">
        <v>1</v>
      </c>
      <c r="O3483" t="s">
        <v>26</v>
      </c>
      <c r="P3483">
        <v>17117</v>
      </c>
      <c r="Q3483" t="s">
        <v>511</v>
      </c>
      <c r="R3483" t="s">
        <v>334</v>
      </c>
      <c r="S3483">
        <v>59001</v>
      </c>
      <c r="T3483" t="s">
        <v>336</v>
      </c>
    </row>
    <row r="3484" spans="1:20" x14ac:dyDescent="0.25">
      <c r="A3484" t="s">
        <v>1420</v>
      </c>
      <c r="B3484" t="s">
        <v>792</v>
      </c>
      <c r="D3484">
        <v>905024001</v>
      </c>
      <c r="E3484" t="s">
        <v>1030</v>
      </c>
      <c r="F3484" t="s">
        <v>1031</v>
      </c>
      <c r="G3484" t="s">
        <v>333</v>
      </c>
      <c r="H3484">
        <v>17117</v>
      </c>
      <c r="I3484">
        <v>108</v>
      </c>
      <c r="J3484" t="s">
        <v>330</v>
      </c>
      <c r="K3484">
        <v>1</v>
      </c>
      <c r="L3484">
        <v>54</v>
      </c>
      <c r="M3484">
        <v>2</v>
      </c>
      <c r="O3484" t="s">
        <v>26</v>
      </c>
      <c r="P3484">
        <v>17117</v>
      </c>
      <c r="Q3484" t="s">
        <v>511</v>
      </c>
      <c r="R3484" t="s">
        <v>334</v>
      </c>
      <c r="S3484">
        <v>59001</v>
      </c>
      <c r="T3484" t="s">
        <v>336</v>
      </c>
    </row>
    <row r="3485" spans="1:20" x14ac:dyDescent="0.25">
      <c r="A3485" t="s">
        <v>1319</v>
      </c>
      <c r="B3485" t="s">
        <v>849</v>
      </c>
      <c r="D3485">
        <v>905024001</v>
      </c>
      <c r="E3485" t="s">
        <v>1030</v>
      </c>
      <c r="F3485" t="s">
        <v>1031</v>
      </c>
      <c r="G3485" t="s">
        <v>333</v>
      </c>
      <c r="H3485">
        <v>17117</v>
      </c>
      <c r="I3485">
        <v>416.24</v>
      </c>
      <c r="J3485" t="s">
        <v>330</v>
      </c>
      <c r="K3485">
        <v>15</v>
      </c>
      <c r="L3485">
        <v>104.06</v>
      </c>
      <c r="M3485">
        <v>4</v>
      </c>
      <c r="O3485" t="s">
        <v>26</v>
      </c>
      <c r="P3485">
        <v>17117</v>
      </c>
      <c r="Q3485" t="s">
        <v>511</v>
      </c>
      <c r="R3485" t="s">
        <v>334</v>
      </c>
      <c r="S3485">
        <v>59001</v>
      </c>
      <c r="T3485" t="s">
        <v>336</v>
      </c>
    </row>
    <row r="3486" spans="1:20" x14ac:dyDescent="0.25">
      <c r="A3486" t="s">
        <v>1032</v>
      </c>
      <c r="B3486" t="s">
        <v>769</v>
      </c>
      <c r="D3486">
        <v>905024001</v>
      </c>
      <c r="E3486" t="s">
        <v>1030</v>
      </c>
      <c r="F3486" t="s">
        <v>1031</v>
      </c>
      <c r="G3486" t="s">
        <v>333</v>
      </c>
      <c r="H3486">
        <v>17117</v>
      </c>
      <c r="I3486">
        <v>175.32</v>
      </c>
      <c r="J3486" t="s">
        <v>330</v>
      </c>
      <c r="K3486">
        <v>13</v>
      </c>
      <c r="L3486">
        <v>87.66</v>
      </c>
      <c r="M3486">
        <v>2</v>
      </c>
      <c r="O3486" t="s">
        <v>26</v>
      </c>
      <c r="P3486">
        <v>17117</v>
      </c>
      <c r="Q3486" t="s">
        <v>511</v>
      </c>
      <c r="R3486" t="s">
        <v>334</v>
      </c>
      <c r="S3486">
        <v>59001</v>
      </c>
      <c r="T3486" t="s">
        <v>336</v>
      </c>
    </row>
    <row r="3487" spans="1:20" x14ac:dyDescent="0.25">
      <c r="A3487" t="s">
        <v>1515</v>
      </c>
      <c r="B3487" t="s">
        <v>580</v>
      </c>
      <c r="D3487">
        <v>901010001</v>
      </c>
      <c r="E3487" t="s">
        <v>900</v>
      </c>
      <c r="F3487" t="s">
        <v>901</v>
      </c>
      <c r="G3487" t="s">
        <v>333</v>
      </c>
      <c r="H3487">
        <v>17117</v>
      </c>
      <c r="I3487">
        <v>54</v>
      </c>
      <c r="J3487" t="s">
        <v>330</v>
      </c>
      <c r="K3487">
        <v>6</v>
      </c>
      <c r="L3487">
        <v>54</v>
      </c>
      <c r="M3487">
        <v>1</v>
      </c>
      <c r="O3487" t="s">
        <v>26</v>
      </c>
      <c r="P3487">
        <v>17117</v>
      </c>
      <c r="Q3487" t="s">
        <v>511</v>
      </c>
      <c r="R3487" t="s">
        <v>334</v>
      </c>
      <c r="S3487">
        <v>59001</v>
      </c>
      <c r="T3487" t="s">
        <v>336</v>
      </c>
    </row>
    <row r="3488" spans="1:20" x14ac:dyDescent="0.25">
      <c r="A3488" t="s">
        <v>1035</v>
      </c>
      <c r="B3488" t="s">
        <v>924</v>
      </c>
      <c r="D3488">
        <v>901010001</v>
      </c>
      <c r="E3488" t="s">
        <v>900</v>
      </c>
      <c r="F3488" t="s">
        <v>901</v>
      </c>
      <c r="G3488" t="s">
        <v>333</v>
      </c>
      <c r="H3488">
        <v>17117</v>
      </c>
      <c r="I3488">
        <v>87.66</v>
      </c>
      <c r="J3488" t="s">
        <v>330</v>
      </c>
      <c r="K3488">
        <v>25</v>
      </c>
      <c r="L3488">
        <v>87.66</v>
      </c>
      <c r="M3488">
        <v>1</v>
      </c>
      <c r="O3488" t="s">
        <v>26</v>
      </c>
      <c r="P3488">
        <v>17117</v>
      </c>
      <c r="Q3488" t="s">
        <v>511</v>
      </c>
      <c r="R3488" t="s">
        <v>334</v>
      </c>
      <c r="S3488">
        <v>59001</v>
      </c>
      <c r="T3488" t="s">
        <v>336</v>
      </c>
    </row>
    <row r="3489" spans="1:20" x14ac:dyDescent="0.25">
      <c r="A3489" t="s">
        <v>1075</v>
      </c>
      <c r="B3489" t="s">
        <v>765</v>
      </c>
      <c r="D3489">
        <v>901010001</v>
      </c>
      <c r="E3489" t="s">
        <v>900</v>
      </c>
      <c r="F3489" t="s">
        <v>901</v>
      </c>
      <c r="G3489" t="s">
        <v>333</v>
      </c>
      <c r="H3489">
        <v>17117</v>
      </c>
      <c r="I3489">
        <v>87.66</v>
      </c>
      <c r="J3489" t="s">
        <v>330</v>
      </c>
      <c r="K3489">
        <v>8</v>
      </c>
      <c r="L3489">
        <v>87.66</v>
      </c>
      <c r="M3489">
        <v>1</v>
      </c>
      <c r="O3489" t="s">
        <v>26</v>
      </c>
      <c r="P3489">
        <v>17117</v>
      </c>
      <c r="Q3489" t="s">
        <v>511</v>
      </c>
      <c r="R3489" t="s">
        <v>334</v>
      </c>
      <c r="S3489">
        <v>59001</v>
      </c>
      <c r="T3489" t="s">
        <v>336</v>
      </c>
    </row>
    <row r="3490" spans="1:20" x14ac:dyDescent="0.25">
      <c r="A3490" t="s">
        <v>904</v>
      </c>
      <c r="B3490" t="s">
        <v>849</v>
      </c>
      <c r="D3490">
        <v>908023001</v>
      </c>
      <c r="E3490" t="s">
        <v>905</v>
      </c>
      <c r="F3490" t="s">
        <v>906</v>
      </c>
      <c r="G3490" t="s">
        <v>333</v>
      </c>
      <c r="H3490">
        <v>17117</v>
      </c>
      <c r="I3490">
        <v>104.06</v>
      </c>
      <c r="J3490" t="s">
        <v>330</v>
      </c>
      <c r="K3490">
        <v>12</v>
      </c>
      <c r="L3490">
        <v>104.06</v>
      </c>
      <c r="M3490">
        <v>1</v>
      </c>
      <c r="O3490" t="s">
        <v>26</v>
      </c>
      <c r="P3490">
        <v>17117</v>
      </c>
      <c r="Q3490" t="s">
        <v>511</v>
      </c>
      <c r="R3490" t="s">
        <v>334</v>
      </c>
      <c r="S3490">
        <v>59001</v>
      </c>
      <c r="T3490" t="s">
        <v>336</v>
      </c>
    </row>
    <row r="3491" spans="1:20" x14ac:dyDescent="0.25">
      <c r="A3491" t="s">
        <v>1037</v>
      </c>
      <c r="B3491" t="s">
        <v>849</v>
      </c>
      <c r="D3491">
        <v>908023001</v>
      </c>
      <c r="E3491" t="s">
        <v>905</v>
      </c>
      <c r="F3491" t="s">
        <v>906</v>
      </c>
      <c r="G3491" t="s">
        <v>333</v>
      </c>
      <c r="H3491">
        <v>17117</v>
      </c>
      <c r="I3491">
        <v>104.06</v>
      </c>
      <c r="J3491" t="s">
        <v>330</v>
      </c>
      <c r="K3491">
        <v>4</v>
      </c>
      <c r="L3491">
        <v>104.06</v>
      </c>
      <c r="M3491">
        <v>1</v>
      </c>
      <c r="O3491" t="s">
        <v>26</v>
      </c>
      <c r="P3491">
        <v>17117</v>
      </c>
      <c r="Q3491" t="s">
        <v>511</v>
      </c>
      <c r="R3491" t="s">
        <v>334</v>
      </c>
      <c r="S3491">
        <v>59001</v>
      </c>
      <c r="T3491" t="s">
        <v>336</v>
      </c>
    </row>
    <row r="3492" spans="1:20" x14ac:dyDescent="0.25">
      <c r="A3492" t="s">
        <v>1400</v>
      </c>
      <c r="B3492" t="s">
        <v>356</v>
      </c>
      <c r="D3492">
        <v>905039001</v>
      </c>
      <c r="E3492" t="s">
        <v>913</v>
      </c>
      <c r="F3492" t="s">
        <v>914</v>
      </c>
      <c r="G3492" t="s">
        <v>333</v>
      </c>
      <c r="H3492">
        <v>17117</v>
      </c>
      <c r="I3492">
        <v>240</v>
      </c>
      <c r="J3492" t="s">
        <v>330</v>
      </c>
      <c r="K3492">
        <v>4</v>
      </c>
      <c r="L3492">
        <v>80</v>
      </c>
      <c r="M3492">
        <v>3</v>
      </c>
      <c r="O3492" t="s">
        <v>26</v>
      </c>
      <c r="P3492">
        <v>17117</v>
      </c>
      <c r="Q3492" t="s">
        <v>511</v>
      </c>
      <c r="R3492" t="s">
        <v>334</v>
      </c>
      <c r="S3492">
        <v>59001</v>
      </c>
      <c r="T3492" t="s">
        <v>336</v>
      </c>
    </row>
    <row r="3493" spans="1:20" x14ac:dyDescent="0.25">
      <c r="A3493" t="s">
        <v>1038</v>
      </c>
      <c r="B3493" t="s">
        <v>580</v>
      </c>
      <c r="D3493">
        <v>908013030</v>
      </c>
      <c r="E3493" t="s">
        <v>1039</v>
      </c>
      <c r="F3493" t="s">
        <v>1040</v>
      </c>
      <c r="G3493" t="s">
        <v>333</v>
      </c>
      <c r="H3493">
        <v>17117</v>
      </c>
      <c r="I3493">
        <v>54</v>
      </c>
      <c r="J3493" t="s">
        <v>330</v>
      </c>
      <c r="K3493">
        <v>26</v>
      </c>
      <c r="L3493">
        <v>54</v>
      </c>
      <c r="M3493">
        <v>1</v>
      </c>
      <c r="O3493" t="s">
        <v>26</v>
      </c>
      <c r="P3493">
        <v>17117</v>
      </c>
      <c r="Q3493" t="s">
        <v>511</v>
      </c>
      <c r="R3493" t="s">
        <v>334</v>
      </c>
      <c r="S3493">
        <v>59001</v>
      </c>
      <c r="T3493" t="s">
        <v>336</v>
      </c>
    </row>
    <row r="3494" spans="1:20" x14ac:dyDescent="0.25">
      <c r="A3494" t="s">
        <v>1041</v>
      </c>
      <c r="B3494" t="s">
        <v>792</v>
      </c>
      <c r="D3494">
        <v>908013030</v>
      </c>
      <c r="E3494" t="s">
        <v>1039</v>
      </c>
      <c r="F3494" t="s">
        <v>1040</v>
      </c>
      <c r="G3494" t="s">
        <v>333</v>
      </c>
      <c r="H3494">
        <v>17117</v>
      </c>
      <c r="I3494">
        <v>108</v>
      </c>
      <c r="J3494" t="s">
        <v>330</v>
      </c>
      <c r="K3494">
        <v>9</v>
      </c>
      <c r="L3494">
        <v>54</v>
      </c>
      <c r="M3494">
        <v>2</v>
      </c>
      <c r="O3494" t="s">
        <v>26</v>
      </c>
      <c r="P3494">
        <v>17117</v>
      </c>
      <c r="Q3494" t="s">
        <v>511</v>
      </c>
      <c r="R3494" t="s">
        <v>334</v>
      </c>
      <c r="S3494">
        <v>59001</v>
      </c>
      <c r="T3494" t="s">
        <v>336</v>
      </c>
    </row>
    <row r="3495" spans="1:20" x14ac:dyDescent="0.25">
      <c r="A3495" t="s">
        <v>819</v>
      </c>
      <c r="B3495" t="s">
        <v>568</v>
      </c>
      <c r="D3495">
        <v>908023010</v>
      </c>
      <c r="E3495" t="s">
        <v>820</v>
      </c>
      <c r="F3495" t="s">
        <v>821</v>
      </c>
      <c r="G3495" t="s">
        <v>333</v>
      </c>
      <c r="H3495">
        <v>17117</v>
      </c>
      <c r="I3495">
        <v>240</v>
      </c>
      <c r="J3495" t="s">
        <v>330</v>
      </c>
      <c r="K3495">
        <v>6</v>
      </c>
      <c r="L3495">
        <v>80</v>
      </c>
      <c r="M3495">
        <v>3</v>
      </c>
      <c r="O3495" t="s">
        <v>26</v>
      </c>
      <c r="P3495">
        <v>17117</v>
      </c>
      <c r="Q3495" t="s">
        <v>511</v>
      </c>
      <c r="R3495" t="s">
        <v>334</v>
      </c>
      <c r="S3495">
        <v>59001</v>
      </c>
      <c r="T3495" t="s">
        <v>336</v>
      </c>
    </row>
    <row r="3496" spans="1:20" x14ac:dyDescent="0.25">
      <c r="A3496" t="s">
        <v>1290</v>
      </c>
      <c r="B3496" t="s">
        <v>773</v>
      </c>
      <c r="D3496">
        <v>908023010</v>
      </c>
      <c r="E3496" t="s">
        <v>820</v>
      </c>
      <c r="F3496" t="s">
        <v>821</v>
      </c>
      <c r="G3496" t="s">
        <v>333</v>
      </c>
      <c r="H3496">
        <v>17117</v>
      </c>
      <c r="I3496">
        <v>96.42</v>
      </c>
      <c r="J3496" t="s">
        <v>330</v>
      </c>
      <c r="K3496">
        <v>6</v>
      </c>
      <c r="L3496">
        <v>96.42</v>
      </c>
      <c r="M3496">
        <v>1</v>
      </c>
      <c r="O3496" t="s">
        <v>26</v>
      </c>
      <c r="P3496">
        <v>17117</v>
      </c>
      <c r="Q3496" t="s">
        <v>511</v>
      </c>
      <c r="R3496" t="s">
        <v>334</v>
      </c>
      <c r="S3496">
        <v>59001</v>
      </c>
      <c r="T3496" t="s">
        <v>336</v>
      </c>
    </row>
    <row r="3497" spans="1:20" x14ac:dyDescent="0.25">
      <c r="A3497" t="s">
        <v>1042</v>
      </c>
      <c r="B3497" t="s">
        <v>580</v>
      </c>
      <c r="D3497">
        <v>908023010</v>
      </c>
      <c r="E3497" t="s">
        <v>820</v>
      </c>
      <c r="F3497" t="s">
        <v>821</v>
      </c>
      <c r="G3497" t="s">
        <v>333</v>
      </c>
      <c r="H3497">
        <v>17117</v>
      </c>
      <c r="I3497">
        <v>216</v>
      </c>
      <c r="J3497" t="s">
        <v>330</v>
      </c>
      <c r="K3497">
        <v>7</v>
      </c>
      <c r="L3497">
        <v>54</v>
      </c>
      <c r="M3497">
        <v>4</v>
      </c>
      <c r="O3497" t="s">
        <v>26</v>
      </c>
      <c r="P3497">
        <v>17117</v>
      </c>
      <c r="Q3497" t="s">
        <v>511</v>
      </c>
      <c r="R3497" t="s">
        <v>334</v>
      </c>
      <c r="S3497">
        <v>59001</v>
      </c>
      <c r="T3497" t="s">
        <v>336</v>
      </c>
    </row>
    <row r="3498" spans="1:20" x14ac:dyDescent="0.25">
      <c r="A3498" t="s">
        <v>1291</v>
      </c>
      <c r="B3498" t="s">
        <v>769</v>
      </c>
      <c r="D3498">
        <v>908023010</v>
      </c>
      <c r="E3498" t="s">
        <v>820</v>
      </c>
      <c r="F3498" t="s">
        <v>821</v>
      </c>
      <c r="G3498" t="s">
        <v>333</v>
      </c>
      <c r="H3498">
        <v>17117</v>
      </c>
      <c r="I3498">
        <v>175.32</v>
      </c>
      <c r="J3498" t="s">
        <v>330</v>
      </c>
      <c r="K3498">
        <v>6</v>
      </c>
      <c r="L3498">
        <v>87.66</v>
      </c>
      <c r="M3498">
        <v>2</v>
      </c>
      <c r="O3498" t="s">
        <v>26</v>
      </c>
      <c r="P3498">
        <v>17117</v>
      </c>
      <c r="Q3498" t="s">
        <v>511</v>
      </c>
      <c r="R3498" t="s">
        <v>334</v>
      </c>
      <c r="S3498">
        <v>59001</v>
      </c>
      <c r="T3498" t="s">
        <v>336</v>
      </c>
    </row>
    <row r="3499" spans="1:20" x14ac:dyDescent="0.25">
      <c r="A3499" t="s">
        <v>1350</v>
      </c>
      <c r="B3499" t="s">
        <v>849</v>
      </c>
      <c r="D3499">
        <v>905025001</v>
      </c>
      <c r="E3499" t="s">
        <v>909</v>
      </c>
      <c r="F3499" t="s">
        <v>910</v>
      </c>
      <c r="G3499" t="s">
        <v>333</v>
      </c>
      <c r="H3499">
        <v>17117</v>
      </c>
      <c r="I3499">
        <v>520.29999999999995</v>
      </c>
      <c r="J3499" t="s">
        <v>330</v>
      </c>
      <c r="K3499">
        <v>3</v>
      </c>
      <c r="L3499">
        <v>104.06</v>
      </c>
      <c r="M3499">
        <v>5</v>
      </c>
      <c r="O3499" t="s">
        <v>26</v>
      </c>
      <c r="P3499">
        <v>17117</v>
      </c>
      <c r="Q3499" t="s">
        <v>511</v>
      </c>
      <c r="R3499" t="s">
        <v>334</v>
      </c>
      <c r="S3499">
        <v>59001</v>
      </c>
      <c r="T3499" t="s">
        <v>336</v>
      </c>
    </row>
    <row r="3500" spans="1:20" x14ac:dyDescent="0.25">
      <c r="A3500" t="s">
        <v>1079</v>
      </c>
      <c r="B3500" t="s">
        <v>933</v>
      </c>
      <c r="D3500">
        <v>905025001</v>
      </c>
      <c r="E3500" t="s">
        <v>909</v>
      </c>
      <c r="F3500" t="s">
        <v>910</v>
      </c>
      <c r="G3500" t="s">
        <v>333</v>
      </c>
      <c r="H3500">
        <v>17117</v>
      </c>
      <c r="I3500">
        <v>264</v>
      </c>
      <c r="J3500" t="s">
        <v>330</v>
      </c>
      <c r="K3500">
        <v>3</v>
      </c>
      <c r="L3500">
        <v>88</v>
      </c>
      <c r="M3500">
        <v>3</v>
      </c>
      <c r="O3500" t="s">
        <v>26</v>
      </c>
      <c r="P3500">
        <v>17117</v>
      </c>
      <c r="Q3500" t="s">
        <v>511</v>
      </c>
      <c r="R3500" t="s">
        <v>334</v>
      </c>
      <c r="S3500">
        <v>59001</v>
      </c>
      <c r="T3500" t="s">
        <v>336</v>
      </c>
    </row>
    <row r="3501" spans="1:20" x14ac:dyDescent="0.25">
      <c r="A3501" t="s">
        <v>908</v>
      </c>
      <c r="B3501" t="s">
        <v>503</v>
      </c>
      <c r="D3501">
        <v>905025001</v>
      </c>
      <c r="E3501" t="s">
        <v>909</v>
      </c>
      <c r="F3501" t="s">
        <v>910</v>
      </c>
      <c r="G3501" t="s">
        <v>333</v>
      </c>
      <c r="H3501">
        <v>17117</v>
      </c>
      <c r="I3501">
        <v>440</v>
      </c>
      <c r="J3501" t="s">
        <v>330</v>
      </c>
      <c r="K3501">
        <v>22</v>
      </c>
      <c r="L3501">
        <v>88</v>
      </c>
      <c r="M3501">
        <v>5</v>
      </c>
      <c r="O3501" t="s">
        <v>26</v>
      </c>
      <c r="P3501">
        <v>17117</v>
      </c>
      <c r="Q3501" t="s">
        <v>511</v>
      </c>
      <c r="R3501" t="s">
        <v>334</v>
      </c>
      <c r="S3501">
        <v>59001</v>
      </c>
      <c r="T3501" t="s">
        <v>336</v>
      </c>
    </row>
    <row r="3502" spans="1:20" x14ac:dyDescent="0.25">
      <c r="A3502" t="s">
        <v>911</v>
      </c>
      <c r="B3502" t="s">
        <v>769</v>
      </c>
      <c r="D3502">
        <v>905025001</v>
      </c>
      <c r="E3502" t="s">
        <v>909</v>
      </c>
      <c r="F3502" t="s">
        <v>910</v>
      </c>
      <c r="G3502" t="s">
        <v>333</v>
      </c>
      <c r="H3502">
        <v>17117</v>
      </c>
      <c r="I3502">
        <v>438.3</v>
      </c>
      <c r="J3502" t="s">
        <v>330</v>
      </c>
      <c r="K3502">
        <v>13</v>
      </c>
      <c r="L3502">
        <v>87.66</v>
      </c>
      <c r="M3502">
        <v>5</v>
      </c>
      <c r="O3502" t="s">
        <v>26</v>
      </c>
      <c r="P3502">
        <v>17117</v>
      </c>
      <c r="Q3502" t="s">
        <v>511</v>
      </c>
      <c r="R3502" t="s">
        <v>334</v>
      </c>
      <c r="S3502">
        <v>59001</v>
      </c>
      <c r="T3502" t="s">
        <v>336</v>
      </c>
    </row>
    <row r="3503" spans="1:20" x14ac:dyDescent="0.25">
      <c r="A3503" t="s">
        <v>1421</v>
      </c>
      <c r="B3503" t="s">
        <v>792</v>
      </c>
      <c r="D3503">
        <v>905025001</v>
      </c>
      <c r="E3503" t="s">
        <v>909</v>
      </c>
      <c r="F3503" t="s">
        <v>910</v>
      </c>
      <c r="G3503" t="s">
        <v>333</v>
      </c>
      <c r="H3503">
        <v>17117</v>
      </c>
      <c r="I3503">
        <v>108</v>
      </c>
      <c r="J3503" t="s">
        <v>330</v>
      </c>
      <c r="K3503">
        <v>14</v>
      </c>
      <c r="L3503">
        <v>54</v>
      </c>
      <c r="M3503">
        <v>2</v>
      </c>
      <c r="O3503" t="s">
        <v>26</v>
      </c>
      <c r="P3503">
        <v>17117</v>
      </c>
      <c r="Q3503" t="s">
        <v>511</v>
      </c>
      <c r="R3503" t="s">
        <v>334</v>
      </c>
      <c r="S3503">
        <v>59001</v>
      </c>
      <c r="T3503" t="s">
        <v>336</v>
      </c>
    </row>
    <row r="3504" spans="1:20" x14ac:dyDescent="0.25">
      <c r="A3504" t="s">
        <v>1137</v>
      </c>
      <c r="B3504" t="s">
        <v>503</v>
      </c>
      <c r="D3504">
        <v>905039001</v>
      </c>
      <c r="E3504" t="s">
        <v>913</v>
      </c>
      <c r="F3504" t="s">
        <v>914</v>
      </c>
      <c r="G3504" t="s">
        <v>333</v>
      </c>
      <c r="H3504">
        <v>17117</v>
      </c>
      <c r="I3504">
        <v>264</v>
      </c>
      <c r="J3504" t="s">
        <v>330</v>
      </c>
      <c r="K3504">
        <v>3</v>
      </c>
      <c r="L3504">
        <v>88</v>
      </c>
      <c r="M3504">
        <v>3</v>
      </c>
      <c r="O3504" t="s">
        <v>26</v>
      </c>
      <c r="P3504">
        <v>17117</v>
      </c>
      <c r="Q3504" t="s">
        <v>511</v>
      </c>
      <c r="R3504" t="s">
        <v>334</v>
      </c>
      <c r="S3504">
        <v>59001</v>
      </c>
      <c r="T3504" t="s">
        <v>336</v>
      </c>
    </row>
    <row r="3505" spans="1:20" x14ac:dyDescent="0.25">
      <c r="A3505" t="s">
        <v>1351</v>
      </c>
      <c r="B3505" t="s">
        <v>933</v>
      </c>
      <c r="D3505">
        <v>905039001</v>
      </c>
      <c r="E3505" t="s">
        <v>913</v>
      </c>
      <c r="F3505" t="s">
        <v>914</v>
      </c>
      <c r="G3505" t="s">
        <v>333</v>
      </c>
      <c r="H3505">
        <v>17117</v>
      </c>
      <c r="I3505">
        <v>176</v>
      </c>
      <c r="J3505" t="s">
        <v>330</v>
      </c>
      <c r="K3505">
        <v>14</v>
      </c>
      <c r="L3505">
        <v>88</v>
      </c>
      <c r="M3505">
        <v>2</v>
      </c>
      <c r="O3505" t="s">
        <v>26</v>
      </c>
      <c r="P3505">
        <v>17117</v>
      </c>
      <c r="Q3505" t="s">
        <v>511</v>
      </c>
      <c r="R3505" t="s">
        <v>334</v>
      </c>
      <c r="S3505">
        <v>59001</v>
      </c>
      <c r="T3505" t="s">
        <v>336</v>
      </c>
    </row>
    <row r="3506" spans="1:20" x14ac:dyDescent="0.25">
      <c r="A3506" t="s">
        <v>915</v>
      </c>
      <c r="B3506" t="s">
        <v>849</v>
      </c>
      <c r="D3506">
        <v>905039001</v>
      </c>
      <c r="E3506" t="s">
        <v>913</v>
      </c>
      <c r="F3506" t="s">
        <v>914</v>
      </c>
      <c r="G3506" t="s">
        <v>333</v>
      </c>
      <c r="H3506">
        <v>17117</v>
      </c>
      <c r="I3506">
        <v>208.12</v>
      </c>
      <c r="J3506" t="s">
        <v>330</v>
      </c>
      <c r="K3506">
        <v>1</v>
      </c>
      <c r="L3506">
        <v>104.06</v>
      </c>
      <c r="M3506">
        <v>2</v>
      </c>
      <c r="O3506" t="s">
        <v>26</v>
      </c>
      <c r="P3506">
        <v>17117</v>
      </c>
      <c r="Q3506" t="s">
        <v>511</v>
      </c>
      <c r="R3506" t="s">
        <v>334</v>
      </c>
      <c r="S3506">
        <v>59001</v>
      </c>
      <c r="T3506" t="s">
        <v>336</v>
      </c>
    </row>
    <row r="3507" spans="1:20" x14ac:dyDescent="0.25">
      <c r="A3507" t="s">
        <v>1044</v>
      </c>
      <c r="B3507" t="s">
        <v>849</v>
      </c>
      <c r="D3507">
        <v>902029001</v>
      </c>
      <c r="E3507" t="s">
        <v>1045</v>
      </c>
      <c r="F3507" t="s">
        <v>1046</v>
      </c>
      <c r="G3507" t="s">
        <v>333</v>
      </c>
      <c r="H3507">
        <v>17117</v>
      </c>
      <c r="I3507">
        <v>312.18</v>
      </c>
      <c r="J3507" t="s">
        <v>330</v>
      </c>
      <c r="K3507">
        <v>9</v>
      </c>
      <c r="L3507">
        <v>104.06</v>
      </c>
      <c r="M3507">
        <v>3</v>
      </c>
      <c r="O3507" t="s">
        <v>26</v>
      </c>
      <c r="P3507">
        <v>17117</v>
      </c>
      <c r="Q3507" t="s">
        <v>511</v>
      </c>
      <c r="R3507" t="s">
        <v>334</v>
      </c>
      <c r="S3507">
        <v>59001</v>
      </c>
      <c r="T3507" t="s">
        <v>336</v>
      </c>
    </row>
    <row r="3508" spans="1:20" x14ac:dyDescent="0.25">
      <c r="A3508" t="s">
        <v>1352</v>
      </c>
      <c r="B3508" t="s">
        <v>761</v>
      </c>
      <c r="D3508">
        <v>906055001</v>
      </c>
      <c r="E3508" t="s">
        <v>868</v>
      </c>
      <c r="F3508" t="s">
        <v>917</v>
      </c>
      <c r="G3508" t="s">
        <v>333</v>
      </c>
      <c r="H3508">
        <v>17117</v>
      </c>
      <c r="I3508">
        <v>54</v>
      </c>
      <c r="J3508" t="s">
        <v>330</v>
      </c>
      <c r="K3508">
        <v>6</v>
      </c>
      <c r="L3508">
        <v>54</v>
      </c>
      <c r="M3508">
        <v>1</v>
      </c>
      <c r="O3508" t="s">
        <v>26</v>
      </c>
      <c r="P3508">
        <v>17117</v>
      </c>
      <c r="Q3508" t="s">
        <v>511</v>
      </c>
      <c r="R3508" t="s">
        <v>334</v>
      </c>
      <c r="S3508">
        <v>59001</v>
      </c>
      <c r="T3508" t="s">
        <v>336</v>
      </c>
    </row>
    <row r="3509" spans="1:20" x14ac:dyDescent="0.25">
      <c r="A3509" t="s">
        <v>1048</v>
      </c>
      <c r="B3509" t="s">
        <v>838</v>
      </c>
      <c r="D3509">
        <v>906055001</v>
      </c>
      <c r="E3509" t="s">
        <v>868</v>
      </c>
      <c r="F3509" t="s">
        <v>917</v>
      </c>
      <c r="G3509" t="s">
        <v>333</v>
      </c>
      <c r="H3509">
        <v>17117</v>
      </c>
      <c r="I3509">
        <v>400</v>
      </c>
      <c r="J3509" t="s">
        <v>330</v>
      </c>
      <c r="K3509">
        <v>1</v>
      </c>
      <c r="L3509">
        <v>80</v>
      </c>
      <c r="M3509">
        <v>5</v>
      </c>
      <c r="O3509" t="s">
        <v>26</v>
      </c>
      <c r="P3509">
        <v>17117</v>
      </c>
      <c r="Q3509" t="s">
        <v>511</v>
      </c>
      <c r="R3509" t="s">
        <v>334</v>
      </c>
      <c r="S3509">
        <v>59001</v>
      </c>
      <c r="T3509" t="s">
        <v>336</v>
      </c>
    </row>
    <row r="3510" spans="1:20" x14ac:dyDescent="0.25">
      <c r="A3510" t="s">
        <v>1529</v>
      </c>
      <c r="B3510" t="s">
        <v>1018</v>
      </c>
      <c r="D3510">
        <v>906055001</v>
      </c>
      <c r="E3510" t="s">
        <v>868</v>
      </c>
      <c r="F3510" t="s">
        <v>917</v>
      </c>
      <c r="G3510" t="s">
        <v>333</v>
      </c>
      <c r="H3510">
        <v>17117</v>
      </c>
      <c r="I3510">
        <v>175.32</v>
      </c>
      <c r="J3510" t="s">
        <v>330</v>
      </c>
      <c r="K3510">
        <v>3</v>
      </c>
      <c r="L3510">
        <v>87.66</v>
      </c>
      <c r="M3510">
        <v>2</v>
      </c>
      <c r="O3510" t="s">
        <v>26</v>
      </c>
      <c r="P3510">
        <v>17117</v>
      </c>
      <c r="Q3510" t="s">
        <v>511</v>
      </c>
      <c r="R3510" t="s">
        <v>334</v>
      </c>
      <c r="S3510">
        <v>59001</v>
      </c>
      <c r="T3510" t="s">
        <v>336</v>
      </c>
    </row>
    <row r="3511" spans="1:20" x14ac:dyDescent="0.25">
      <c r="A3511" t="s">
        <v>1049</v>
      </c>
      <c r="B3511" t="s">
        <v>608</v>
      </c>
      <c r="D3511">
        <v>906055001</v>
      </c>
      <c r="E3511" t="s">
        <v>868</v>
      </c>
      <c r="F3511" t="s">
        <v>917</v>
      </c>
      <c r="G3511" t="s">
        <v>333</v>
      </c>
      <c r="H3511">
        <v>17117</v>
      </c>
      <c r="I3511">
        <v>208.12</v>
      </c>
      <c r="J3511" t="s">
        <v>330</v>
      </c>
      <c r="K3511">
        <v>5</v>
      </c>
      <c r="L3511">
        <v>104.06</v>
      </c>
      <c r="M3511">
        <v>2</v>
      </c>
      <c r="O3511" t="s">
        <v>26</v>
      </c>
      <c r="P3511">
        <v>17117</v>
      </c>
      <c r="Q3511" t="s">
        <v>511</v>
      </c>
      <c r="R3511" t="s">
        <v>334</v>
      </c>
      <c r="S3511">
        <v>59001</v>
      </c>
      <c r="T3511" t="s">
        <v>336</v>
      </c>
    </row>
    <row r="3512" spans="1:20" x14ac:dyDescent="0.25">
      <c r="A3512" t="s">
        <v>918</v>
      </c>
      <c r="B3512" t="s">
        <v>759</v>
      </c>
      <c r="D3512">
        <v>902029010</v>
      </c>
      <c r="E3512" t="s">
        <v>774</v>
      </c>
      <c r="F3512" t="s">
        <v>919</v>
      </c>
      <c r="G3512" t="s">
        <v>333</v>
      </c>
      <c r="H3512">
        <v>17117</v>
      </c>
      <c r="I3512">
        <v>175.32</v>
      </c>
      <c r="J3512" t="s">
        <v>330</v>
      </c>
      <c r="K3512">
        <v>15</v>
      </c>
      <c r="L3512">
        <v>87.66</v>
      </c>
      <c r="M3512">
        <v>2</v>
      </c>
      <c r="O3512" t="s">
        <v>26</v>
      </c>
      <c r="P3512">
        <v>17117</v>
      </c>
      <c r="Q3512" t="s">
        <v>511</v>
      </c>
      <c r="R3512" t="s">
        <v>334</v>
      </c>
      <c r="S3512">
        <v>59001</v>
      </c>
      <c r="T3512" t="s">
        <v>336</v>
      </c>
    </row>
    <row r="3513" spans="1:20" x14ac:dyDescent="0.25">
      <c r="A3513" t="s">
        <v>1331</v>
      </c>
      <c r="B3513" t="s">
        <v>769</v>
      </c>
      <c r="D3513">
        <v>905015001</v>
      </c>
      <c r="E3513" t="s">
        <v>823</v>
      </c>
      <c r="F3513" t="s">
        <v>824</v>
      </c>
      <c r="G3513" t="s">
        <v>333</v>
      </c>
      <c r="H3513">
        <v>17117</v>
      </c>
      <c r="I3513">
        <v>87.66</v>
      </c>
      <c r="J3513" t="s">
        <v>330</v>
      </c>
      <c r="K3513">
        <v>5</v>
      </c>
      <c r="L3513">
        <v>87.66</v>
      </c>
      <c r="M3513">
        <v>1</v>
      </c>
      <c r="O3513" t="s">
        <v>26</v>
      </c>
      <c r="P3513">
        <v>17117</v>
      </c>
      <c r="Q3513" t="s">
        <v>511</v>
      </c>
      <c r="R3513" t="s">
        <v>334</v>
      </c>
      <c r="S3513">
        <v>59001</v>
      </c>
      <c r="T3513" t="s">
        <v>336</v>
      </c>
    </row>
    <row r="3514" spans="1:20" x14ac:dyDescent="0.25">
      <c r="A3514" t="s">
        <v>1225</v>
      </c>
      <c r="B3514" t="s">
        <v>933</v>
      </c>
      <c r="D3514">
        <v>905015001</v>
      </c>
      <c r="E3514" t="s">
        <v>823</v>
      </c>
      <c r="F3514" t="s">
        <v>824</v>
      </c>
      <c r="G3514" t="s">
        <v>333</v>
      </c>
      <c r="H3514">
        <v>17117</v>
      </c>
      <c r="I3514">
        <v>88</v>
      </c>
      <c r="J3514" t="s">
        <v>330</v>
      </c>
      <c r="K3514">
        <v>2</v>
      </c>
      <c r="L3514">
        <v>88</v>
      </c>
      <c r="M3514">
        <v>1</v>
      </c>
      <c r="O3514" t="s">
        <v>26</v>
      </c>
      <c r="P3514">
        <v>17117</v>
      </c>
      <c r="Q3514" t="s">
        <v>511</v>
      </c>
      <c r="R3514" t="s">
        <v>334</v>
      </c>
      <c r="S3514">
        <v>59001</v>
      </c>
      <c r="T3514" t="s">
        <v>336</v>
      </c>
    </row>
    <row r="3515" spans="1:20" x14ac:dyDescent="0.25">
      <c r="A3515" t="s">
        <v>1422</v>
      </c>
      <c r="B3515" t="s">
        <v>792</v>
      </c>
      <c r="D3515">
        <v>905015001</v>
      </c>
      <c r="E3515" t="s">
        <v>823</v>
      </c>
      <c r="F3515" t="s">
        <v>824</v>
      </c>
      <c r="G3515" t="s">
        <v>333</v>
      </c>
      <c r="H3515">
        <v>17117</v>
      </c>
      <c r="I3515">
        <v>54</v>
      </c>
      <c r="J3515" t="s">
        <v>330</v>
      </c>
      <c r="K3515">
        <v>4</v>
      </c>
      <c r="L3515">
        <v>54</v>
      </c>
      <c r="M3515">
        <v>1</v>
      </c>
      <c r="O3515" t="s">
        <v>26</v>
      </c>
      <c r="P3515">
        <v>17117</v>
      </c>
      <c r="Q3515" t="s">
        <v>511</v>
      </c>
      <c r="R3515" t="s">
        <v>334</v>
      </c>
      <c r="S3515">
        <v>59001</v>
      </c>
      <c r="T3515" t="s">
        <v>336</v>
      </c>
    </row>
    <row r="3516" spans="1:20" x14ac:dyDescent="0.25">
      <c r="A3516" t="s">
        <v>1082</v>
      </c>
      <c r="B3516" t="s">
        <v>580</v>
      </c>
      <c r="D3516">
        <v>905015001</v>
      </c>
      <c r="E3516" t="s">
        <v>823</v>
      </c>
      <c r="F3516" t="s">
        <v>824</v>
      </c>
      <c r="G3516" t="s">
        <v>333</v>
      </c>
      <c r="H3516">
        <v>17117</v>
      </c>
      <c r="I3516">
        <v>54</v>
      </c>
      <c r="J3516" t="s">
        <v>330</v>
      </c>
      <c r="K3516">
        <v>4</v>
      </c>
      <c r="L3516">
        <v>54</v>
      </c>
      <c r="M3516">
        <v>1</v>
      </c>
      <c r="O3516" t="s">
        <v>26</v>
      </c>
      <c r="P3516">
        <v>17117</v>
      </c>
      <c r="Q3516" t="s">
        <v>511</v>
      </c>
      <c r="R3516" t="s">
        <v>334</v>
      </c>
      <c r="S3516">
        <v>59001</v>
      </c>
      <c r="T3516" t="s">
        <v>336</v>
      </c>
    </row>
    <row r="3517" spans="1:20" x14ac:dyDescent="0.25">
      <c r="A3517" t="s">
        <v>1226</v>
      </c>
      <c r="B3517" t="s">
        <v>358</v>
      </c>
      <c r="D3517">
        <v>905015001</v>
      </c>
      <c r="E3517" t="s">
        <v>823</v>
      </c>
      <c r="F3517" t="s">
        <v>824</v>
      </c>
      <c r="G3517" t="s">
        <v>333</v>
      </c>
      <c r="H3517">
        <v>17117</v>
      </c>
      <c r="I3517">
        <v>54</v>
      </c>
      <c r="J3517" t="s">
        <v>330</v>
      </c>
      <c r="K3517">
        <v>3</v>
      </c>
      <c r="L3517">
        <v>54</v>
      </c>
      <c r="M3517">
        <v>1</v>
      </c>
      <c r="O3517" t="s">
        <v>26</v>
      </c>
      <c r="P3517">
        <v>17117</v>
      </c>
      <c r="Q3517" t="s">
        <v>511</v>
      </c>
      <c r="R3517" t="s">
        <v>334</v>
      </c>
      <c r="S3517">
        <v>59001</v>
      </c>
      <c r="T3517" t="s">
        <v>336</v>
      </c>
    </row>
    <row r="3518" spans="1:20" x14ac:dyDescent="0.25">
      <c r="A3518" t="s">
        <v>1083</v>
      </c>
      <c r="B3518" t="s">
        <v>765</v>
      </c>
      <c r="D3518">
        <v>905032001</v>
      </c>
      <c r="E3518" t="s">
        <v>1084</v>
      </c>
      <c r="F3518" t="s">
        <v>1085</v>
      </c>
      <c r="G3518" t="s">
        <v>333</v>
      </c>
      <c r="H3518">
        <v>17117</v>
      </c>
      <c r="I3518">
        <v>87.66</v>
      </c>
      <c r="J3518" t="s">
        <v>330</v>
      </c>
      <c r="K3518">
        <v>8</v>
      </c>
      <c r="L3518">
        <v>87.66</v>
      </c>
      <c r="M3518">
        <v>1</v>
      </c>
      <c r="O3518" t="s">
        <v>26</v>
      </c>
      <c r="P3518">
        <v>17117</v>
      </c>
      <c r="Q3518" t="s">
        <v>511</v>
      </c>
      <c r="R3518" t="s">
        <v>334</v>
      </c>
      <c r="S3518">
        <v>59001</v>
      </c>
      <c r="T3518" t="s">
        <v>336</v>
      </c>
    </row>
    <row r="3519" spans="1:20" x14ac:dyDescent="0.25">
      <c r="A3519" t="s">
        <v>1087</v>
      </c>
      <c r="B3519" t="s">
        <v>849</v>
      </c>
      <c r="D3519">
        <v>905032001</v>
      </c>
      <c r="E3519" t="s">
        <v>1084</v>
      </c>
      <c r="F3519" t="s">
        <v>1085</v>
      </c>
      <c r="G3519" t="s">
        <v>333</v>
      </c>
      <c r="H3519">
        <v>17117</v>
      </c>
      <c r="I3519">
        <v>208.12</v>
      </c>
      <c r="J3519" t="s">
        <v>330</v>
      </c>
      <c r="K3519">
        <v>3</v>
      </c>
      <c r="L3519">
        <v>104.06</v>
      </c>
      <c r="M3519">
        <v>2</v>
      </c>
      <c r="O3519" t="s">
        <v>26</v>
      </c>
      <c r="P3519">
        <v>17117</v>
      </c>
      <c r="Q3519" t="s">
        <v>511</v>
      </c>
      <c r="R3519" t="s">
        <v>334</v>
      </c>
      <c r="S3519">
        <v>59001</v>
      </c>
      <c r="T3519" t="s">
        <v>336</v>
      </c>
    </row>
    <row r="3520" spans="1:20" x14ac:dyDescent="0.25">
      <c r="A3520" t="s">
        <v>825</v>
      </c>
      <c r="B3520" t="s">
        <v>358</v>
      </c>
      <c r="D3520">
        <v>904047001</v>
      </c>
      <c r="E3520" t="s">
        <v>826</v>
      </c>
      <c r="F3520" t="s">
        <v>827</v>
      </c>
      <c r="G3520" t="s">
        <v>333</v>
      </c>
      <c r="H3520">
        <v>17117</v>
      </c>
      <c r="I3520">
        <v>108</v>
      </c>
      <c r="J3520" t="s">
        <v>330</v>
      </c>
      <c r="K3520">
        <v>17</v>
      </c>
      <c r="L3520">
        <v>54</v>
      </c>
      <c r="M3520">
        <v>2</v>
      </c>
      <c r="O3520" t="s">
        <v>26</v>
      </c>
      <c r="P3520">
        <v>17117</v>
      </c>
      <c r="Q3520" t="s">
        <v>511</v>
      </c>
      <c r="R3520" t="s">
        <v>334</v>
      </c>
      <c r="S3520">
        <v>59001</v>
      </c>
      <c r="T3520" t="s">
        <v>336</v>
      </c>
    </row>
    <row r="3521" spans="1:20" x14ac:dyDescent="0.25">
      <c r="A3521" t="s">
        <v>1548</v>
      </c>
      <c r="B3521" t="s">
        <v>792</v>
      </c>
      <c r="D3521">
        <v>904047001</v>
      </c>
      <c r="E3521" t="s">
        <v>826</v>
      </c>
      <c r="F3521" t="s">
        <v>827</v>
      </c>
      <c r="G3521" t="s">
        <v>333</v>
      </c>
      <c r="H3521">
        <v>17117</v>
      </c>
      <c r="I3521">
        <v>270</v>
      </c>
      <c r="J3521" t="s">
        <v>330</v>
      </c>
      <c r="K3521">
        <v>1</v>
      </c>
      <c r="L3521">
        <v>54</v>
      </c>
      <c r="M3521">
        <v>5</v>
      </c>
      <c r="O3521" t="s">
        <v>26</v>
      </c>
      <c r="P3521">
        <v>17117</v>
      </c>
      <c r="Q3521" t="s">
        <v>511</v>
      </c>
      <c r="R3521" t="s">
        <v>334</v>
      </c>
      <c r="S3521">
        <v>59001</v>
      </c>
      <c r="T3521" t="s">
        <v>336</v>
      </c>
    </row>
    <row r="3522" spans="1:20" x14ac:dyDescent="0.25">
      <c r="A3522" t="s">
        <v>1164</v>
      </c>
      <c r="B3522" t="s">
        <v>796</v>
      </c>
      <c r="D3522">
        <v>904047001</v>
      </c>
      <c r="E3522" t="s">
        <v>826</v>
      </c>
      <c r="F3522" t="s">
        <v>827</v>
      </c>
      <c r="G3522" t="s">
        <v>333</v>
      </c>
      <c r="H3522">
        <v>17117</v>
      </c>
      <c r="I3522">
        <v>964.2</v>
      </c>
      <c r="J3522" t="s">
        <v>330</v>
      </c>
      <c r="K3522">
        <v>7</v>
      </c>
      <c r="L3522">
        <v>96.42</v>
      </c>
      <c r="M3522">
        <v>10</v>
      </c>
      <c r="O3522" t="s">
        <v>26</v>
      </c>
      <c r="P3522">
        <v>17117</v>
      </c>
      <c r="Q3522" t="s">
        <v>511</v>
      </c>
      <c r="R3522" t="s">
        <v>334</v>
      </c>
      <c r="S3522">
        <v>59001</v>
      </c>
      <c r="T3522" t="s">
        <v>336</v>
      </c>
    </row>
    <row r="3523" spans="1:20" x14ac:dyDescent="0.25">
      <c r="A3523" t="s">
        <v>1565</v>
      </c>
      <c r="B3523" t="s">
        <v>580</v>
      </c>
      <c r="D3523">
        <v>905018001</v>
      </c>
      <c r="E3523" t="s">
        <v>1388</v>
      </c>
      <c r="F3523" t="s">
        <v>1389</v>
      </c>
      <c r="G3523" t="s">
        <v>333</v>
      </c>
      <c r="H3523">
        <v>17117</v>
      </c>
      <c r="I3523">
        <v>108</v>
      </c>
      <c r="J3523" t="s">
        <v>330</v>
      </c>
      <c r="K3523">
        <v>4</v>
      </c>
      <c r="L3523">
        <v>54</v>
      </c>
      <c r="M3523">
        <v>2</v>
      </c>
      <c r="O3523" t="s">
        <v>26</v>
      </c>
      <c r="P3523">
        <v>17117</v>
      </c>
      <c r="Q3523" t="s">
        <v>511</v>
      </c>
      <c r="R3523" t="s">
        <v>334</v>
      </c>
      <c r="S3523">
        <v>59001</v>
      </c>
      <c r="T3523" t="s">
        <v>336</v>
      </c>
    </row>
    <row r="3524" spans="1:20" x14ac:dyDescent="0.25">
      <c r="A3524" t="s">
        <v>1387</v>
      </c>
      <c r="B3524" t="s">
        <v>933</v>
      </c>
      <c r="D3524">
        <v>905018001</v>
      </c>
      <c r="E3524" t="s">
        <v>1388</v>
      </c>
      <c r="F3524" t="s">
        <v>1389</v>
      </c>
      <c r="G3524" t="s">
        <v>333</v>
      </c>
      <c r="H3524">
        <v>17117</v>
      </c>
      <c r="I3524">
        <v>88</v>
      </c>
      <c r="J3524" t="s">
        <v>330</v>
      </c>
      <c r="K3524">
        <v>4</v>
      </c>
      <c r="L3524">
        <v>88</v>
      </c>
      <c r="M3524">
        <v>1</v>
      </c>
      <c r="O3524" t="s">
        <v>26</v>
      </c>
      <c r="P3524">
        <v>17117</v>
      </c>
      <c r="Q3524" t="s">
        <v>511</v>
      </c>
      <c r="R3524" t="s">
        <v>334</v>
      </c>
      <c r="S3524">
        <v>59001</v>
      </c>
      <c r="T3524" t="s">
        <v>336</v>
      </c>
    </row>
    <row r="3525" spans="1:20" x14ac:dyDescent="0.25">
      <c r="A3525" t="s">
        <v>1401</v>
      </c>
      <c r="B3525" t="s">
        <v>769</v>
      </c>
      <c r="D3525">
        <v>908013040</v>
      </c>
      <c r="E3525" t="s">
        <v>829</v>
      </c>
      <c r="F3525" t="s">
        <v>830</v>
      </c>
      <c r="G3525" t="s">
        <v>333</v>
      </c>
      <c r="H3525">
        <v>17118</v>
      </c>
      <c r="I3525">
        <v>300</v>
      </c>
      <c r="J3525" t="s">
        <v>330</v>
      </c>
      <c r="K3525">
        <v>4</v>
      </c>
      <c r="L3525">
        <v>150</v>
      </c>
      <c r="M3525">
        <v>2</v>
      </c>
      <c r="O3525" t="s">
        <v>26</v>
      </c>
      <c r="P3525">
        <v>17118</v>
      </c>
      <c r="Q3525" t="s">
        <v>512</v>
      </c>
      <c r="R3525" t="s">
        <v>334</v>
      </c>
      <c r="S3525">
        <v>59001</v>
      </c>
      <c r="T3525" t="s">
        <v>336</v>
      </c>
    </row>
    <row r="3526" spans="1:20" x14ac:dyDescent="0.25">
      <c r="A3526" t="s">
        <v>1166</v>
      </c>
      <c r="B3526" t="s">
        <v>626</v>
      </c>
      <c r="D3526">
        <v>904017020</v>
      </c>
      <c r="E3526" t="s">
        <v>1167</v>
      </c>
      <c r="F3526" t="s">
        <v>1168</v>
      </c>
      <c r="G3526" t="s">
        <v>333</v>
      </c>
      <c r="H3526">
        <v>17118</v>
      </c>
      <c r="I3526">
        <v>144</v>
      </c>
      <c r="J3526" t="s">
        <v>330</v>
      </c>
      <c r="K3526">
        <v>18</v>
      </c>
      <c r="L3526">
        <v>144</v>
      </c>
      <c r="M3526">
        <v>1</v>
      </c>
      <c r="O3526" t="s">
        <v>26</v>
      </c>
      <c r="P3526">
        <v>17118</v>
      </c>
      <c r="Q3526" t="s">
        <v>512</v>
      </c>
      <c r="R3526" t="s">
        <v>334</v>
      </c>
      <c r="S3526">
        <v>59001</v>
      </c>
      <c r="T3526" t="s">
        <v>336</v>
      </c>
    </row>
    <row r="3527" spans="1:20" x14ac:dyDescent="0.25">
      <c r="A3527" t="s">
        <v>834</v>
      </c>
      <c r="B3527" t="s">
        <v>580</v>
      </c>
      <c r="D3527">
        <v>904017030</v>
      </c>
      <c r="E3527" t="s">
        <v>835</v>
      </c>
      <c r="F3527" t="s">
        <v>836</v>
      </c>
      <c r="G3527" t="s">
        <v>333</v>
      </c>
      <c r="H3527">
        <v>17118</v>
      </c>
      <c r="I3527">
        <v>150</v>
      </c>
      <c r="J3527" t="s">
        <v>330</v>
      </c>
      <c r="K3527">
        <v>10</v>
      </c>
      <c r="L3527">
        <v>150</v>
      </c>
      <c r="M3527">
        <v>1</v>
      </c>
      <c r="O3527" t="s">
        <v>26</v>
      </c>
      <c r="P3527">
        <v>17118</v>
      </c>
      <c r="Q3527" t="s">
        <v>512</v>
      </c>
      <c r="R3527" t="s">
        <v>334</v>
      </c>
      <c r="S3527">
        <v>59001</v>
      </c>
      <c r="T3527" t="s">
        <v>336</v>
      </c>
    </row>
    <row r="3528" spans="1:20" x14ac:dyDescent="0.25">
      <c r="A3528" t="s">
        <v>1464</v>
      </c>
      <c r="B3528" t="s">
        <v>796</v>
      </c>
      <c r="D3528">
        <v>901043001</v>
      </c>
      <c r="E3528" t="s">
        <v>941</v>
      </c>
      <c r="F3528" t="s">
        <v>942</v>
      </c>
      <c r="G3528" t="s">
        <v>333</v>
      </c>
      <c r="H3528">
        <v>17118</v>
      </c>
      <c r="I3528">
        <v>308.8</v>
      </c>
      <c r="J3528" t="s">
        <v>330</v>
      </c>
      <c r="K3528">
        <v>9</v>
      </c>
      <c r="L3528">
        <v>154.4</v>
      </c>
      <c r="M3528">
        <v>2</v>
      </c>
      <c r="O3528" t="s">
        <v>26</v>
      </c>
      <c r="P3528">
        <v>17118</v>
      </c>
      <c r="Q3528" t="s">
        <v>512</v>
      </c>
      <c r="R3528" t="s">
        <v>334</v>
      </c>
      <c r="S3528">
        <v>59001</v>
      </c>
      <c r="T3528" t="s">
        <v>336</v>
      </c>
    </row>
    <row r="3529" spans="1:20" x14ac:dyDescent="0.25">
      <c r="A3529" t="s">
        <v>1175</v>
      </c>
      <c r="B3529" t="s">
        <v>773</v>
      </c>
      <c r="D3529">
        <v>906014001</v>
      </c>
      <c r="E3529" t="s">
        <v>770</v>
      </c>
      <c r="F3529" t="s">
        <v>771</v>
      </c>
      <c r="G3529" t="s">
        <v>333</v>
      </c>
      <c r="H3529">
        <v>17118</v>
      </c>
      <c r="I3529">
        <v>308.8</v>
      </c>
      <c r="J3529" t="s">
        <v>330</v>
      </c>
      <c r="K3529">
        <v>3</v>
      </c>
      <c r="L3529">
        <v>154.4</v>
      </c>
      <c r="M3529">
        <v>2</v>
      </c>
      <c r="O3529" t="s">
        <v>26</v>
      </c>
      <c r="P3529">
        <v>17118</v>
      </c>
      <c r="Q3529" t="s">
        <v>512</v>
      </c>
      <c r="R3529" t="s">
        <v>334</v>
      </c>
      <c r="S3529">
        <v>59001</v>
      </c>
      <c r="T3529" t="s">
        <v>336</v>
      </c>
    </row>
    <row r="3530" spans="1:20" x14ac:dyDescent="0.25">
      <c r="A3530" t="s">
        <v>768</v>
      </c>
      <c r="B3530" t="s">
        <v>769</v>
      </c>
      <c r="D3530">
        <v>906014001</v>
      </c>
      <c r="E3530" t="s">
        <v>770</v>
      </c>
      <c r="F3530" t="s">
        <v>771</v>
      </c>
      <c r="G3530" t="s">
        <v>333</v>
      </c>
      <c r="H3530">
        <v>17118</v>
      </c>
      <c r="I3530">
        <v>300</v>
      </c>
      <c r="J3530" t="s">
        <v>330</v>
      </c>
      <c r="K3530">
        <v>4</v>
      </c>
      <c r="L3530">
        <v>150</v>
      </c>
      <c r="M3530">
        <v>2</v>
      </c>
      <c r="O3530" t="s">
        <v>26</v>
      </c>
      <c r="P3530">
        <v>17118</v>
      </c>
      <c r="Q3530" t="s">
        <v>512</v>
      </c>
      <c r="R3530" t="s">
        <v>334</v>
      </c>
      <c r="S3530">
        <v>59001</v>
      </c>
      <c r="T3530" t="s">
        <v>336</v>
      </c>
    </row>
    <row r="3531" spans="1:20" x14ac:dyDescent="0.25">
      <c r="A3531" t="s">
        <v>1179</v>
      </c>
      <c r="B3531" t="s">
        <v>933</v>
      </c>
      <c r="D3531">
        <v>907035001</v>
      </c>
      <c r="E3531" t="s">
        <v>955</v>
      </c>
      <c r="F3531" t="s">
        <v>956</v>
      </c>
      <c r="G3531" t="s">
        <v>333</v>
      </c>
      <c r="H3531">
        <v>17118</v>
      </c>
      <c r="I3531">
        <v>144</v>
      </c>
      <c r="J3531" t="s">
        <v>330</v>
      </c>
      <c r="K3531">
        <v>10</v>
      </c>
      <c r="L3531">
        <v>144</v>
      </c>
      <c r="M3531">
        <v>1</v>
      </c>
      <c r="O3531" t="s">
        <v>26</v>
      </c>
      <c r="P3531">
        <v>17118</v>
      </c>
      <c r="Q3531" t="s">
        <v>512</v>
      </c>
      <c r="R3531" t="s">
        <v>334</v>
      </c>
      <c r="S3531">
        <v>59001</v>
      </c>
      <c r="T3531" t="s">
        <v>336</v>
      </c>
    </row>
    <row r="3532" spans="1:20" x14ac:dyDescent="0.25">
      <c r="A3532" t="s">
        <v>1445</v>
      </c>
      <c r="B3532" t="s">
        <v>441</v>
      </c>
      <c r="D3532">
        <v>909090090</v>
      </c>
      <c r="E3532" t="s">
        <v>1310</v>
      </c>
      <c r="F3532" t="s">
        <v>1311</v>
      </c>
      <c r="G3532" t="s">
        <v>333</v>
      </c>
      <c r="H3532">
        <v>17118</v>
      </c>
      <c r="I3532">
        <v>300</v>
      </c>
      <c r="J3532" t="s">
        <v>330</v>
      </c>
      <c r="K3532">
        <v>5</v>
      </c>
      <c r="L3532">
        <v>150</v>
      </c>
      <c r="M3532">
        <v>2</v>
      </c>
      <c r="O3532" t="s">
        <v>26</v>
      </c>
      <c r="P3532">
        <v>17118</v>
      </c>
      <c r="Q3532" t="s">
        <v>512</v>
      </c>
      <c r="R3532" t="s">
        <v>334</v>
      </c>
      <c r="S3532">
        <v>59001</v>
      </c>
      <c r="T3532" t="s">
        <v>336</v>
      </c>
    </row>
    <row r="3533" spans="1:20" x14ac:dyDescent="0.25">
      <c r="A3533" t="s">
        <v>1309</v>
      </c>
      <c r="B3533" t="s">
        <v>769</v>
      </c>
      <c r="D3533">
        <v>909090090</v>
      </c>
      <c r="E3533" t="s">
        <v>1310</v>
      </c>
      <c r="F3533" t="s">
        <v>1311</v>
      </c>
      <c r="G3533" t="s">
        <v>333</v>
      </c>
      <c r="H3533">
        <v>17118</v>
      </c>
      <c r="I3533">
        <v>300</v>
      </c>
      <c r="J3533" t="s">
        <v>330</v>
      </c>
      <c r="K3533">
        <v>4</v>
      </c>
      <c r="L3533">
        <v>150</v>
      </c>
      <c r="M3533">
        <v>2</v>
      </c>
      <c r="O3533" t="s">
        <v>26</v>
      </c>
      <c r="P3533">
        <v>17118</v>
      </c>
      <c r="Q3533" t="s">
        <v>512</v>
      </c>
      <c r="R3533" t="s">
        <v>334</v>
      </c>
      <c r="S3533">
        <v>59001</v>
      </c>
      <c r="T3533" t="s">
        <v>336</v>
      </c>
    </row>
    <row r="3534" spans="1:20" x14ac:dyDescent="0.25">
      <c r="A3534" t="s">
        <v>1390</v>
      </c>
      <c r="B3534" t="s">
        <v>761</v>
      </c>
      <c r="D3534">
        <v>901043020</v>
      </c>
      <c r="E3534" t="s">
        <v>1391</v>
      </c>
      <c r="F3534" t="s">
        <v>1392</v>
      </c>
      <c r="G3534" t="s">
        <v>333</v>
      </c>
      <c r="H3534">
        <v>17118</v>
      </c>
      <c r="I3534">
        <v>300</v>
      </c>
      <c r="J3534" t="s">
        <v>330</v>
      </c>
      <c r="K3534">
        <v>9</v>
      </c>
      <c r="L3534">
        <v>150</v>
      </c>
      <c r="M3534">
        <v>2</v>
      </c>
      <c r="O3534" t="s">
        <v>26</v>
      </c>
      <c r="P3534">
        <v>17118</v>
      </c>
      <c r="Q3534" t="s">
        <v>512</v>
      </c>
      <c r="R3534" t="s">
        <v>334</v>
      </c>
      <c r="S3534">
        <v>59001</v>
      </c>
      <c r="T3534" t="s">
        <v>336</v>
      </c>
    </row>
    <row r="3535" spans="1:20" x14ac:dyDescent="0.25">
      <c r="A3535" t="s">
        <v>1411</v>
      </c>
      <c r="B3535" t="s">
        <v>349</v>
      </c>
      <c r="D3535">
        <v>908013020</v>
      </c>
      <c r="E3535" t="s">
        <v>1008</v>
      </c>
      <c r="F3535" t="s">
        <v>1243</v>
      </c>
      <c r="G3535" t="s">
        <v>333</v>
      </c>
      <c r="H3535">
        <v>17118</v>
      </c>
      <c r="I3535">
        <v>150</v>
      </c>
      <c r="J3535" t="s">
        <v>330</v>
      </c>
      <c r="K3535">
        <v>11</v>
      </c>
      <c r="L3535">
        <v>150</v>
      </c>
      <c r="M3535">
        <v>1</v>
      </c>
      <c r="O3535" t="s">
        <v>26</v>
      </c>
      <c r="P3535">
        <v>17118</v>
      </c>
      <c r="Q3535" t="s">
        <v>512</v>
      </c>
      <c r="R3535" t="s">
        <v>334</v>
      </c>
      <c r="S3535">
        <v>59001</v>
      </c>
      <c r="T3535" t="s">
        <v>336</v>
      </c>
    </row>
    <row r="3536" spans="1:20" x14ac:dyDescent="0.25">
      <c r="A3536" t="s">
        <v>1480</v>
      </c>
      <c r="B3536" t="s">
        <v>849</v>
      </c>
      <c r="D3536">
        <v>903062040</v>
      </c>
      <c r="E3536" t="s">
        <v>962</v>
      </c>
      <c r="F3536" t="s">
        <v>963</v>
      </c>
      <c r="G3536" t="s">
        <v>333</v>
      </c>
      <c r="H3536">
        <v>17118</v>
      </c>
      <c r="I3536">
        <v>450</v>
      </c>
      <c r="J3536" t="s">
        <v>330</v>
      </c>
      <c r="K3536">
        <v>3</v>
      </c>
      <c r="L3536">
        <v>150</v>
      </c>
      <c r="M3536">
        <v>3</v>
      </c>
      <c r="O3536" t="s">
        <v>26</v>
      </c>
      <c r="P3536">
        <v>17118</v>
      </c>
      <c r="Q3536" t="s">
        <v>512</v>
      </c>
      <c r="R3536" t="s">
        <v>334</v>
      </c>
      <c r="S3536">
        <v>59001</v>
      </c>
      <c r="T3536" t="s">
        <v>336</v>
      </c>
    </row>
    <row r="3537" spans="1:20" x14ac:dyDescent="0.25">
      <c r="A3537" t="s">
        <v>772</v>
      </c>
      <c r="B3537" t="s">
        <v>773</v>
      </c>
      <c r="D3537">
        <v>902029010</v>
      </c>
      <c r="E3537" t="s">
        <v>774</v>
      </c>
      <c r="F3537" t="s">
        <v>775</v>
      </c>
      <c r="G3537" t="s">
        <v>333</v>
      </c>
      <c r="H3537">
        <v>17118</v>
      </c>
      <c r="I3537">
        <v>308.8</v>
      </c>
      <c r="J3537" t="s">
        <v>330</v>
      </c>
      <c r="K3537">
        <v>7</v>
      </c>
      <c r="L3537">
        <v>154.4</v>
      </c>
      <c r="M3537">
        <v>2</v>
      </c>
      <c r="O3537" t="s">
        <v>26</v>
      </c>
      <c r="P3537">
        <v>17118</v>
      </c>
      <c r="Q3537" t="s">
        <v>512</v>
      </c>
      <c r="R3537" t="s">
        <v>334</v>
      </c>
      <c r="S3537">
        <v>59001</v>
      </c>
      <c r="T3537" t="s">
        <v>336</v>
      </c>
    </row>
    <row r="3538" spans="1:20" x14ac:dyDescent="0.25">
      <c r="A3538" t="s">
        <v>1117</v>
      </c>
      <c r="B3538" t="s">
        <v>358</v>
      </c>
      <c r="D3538">
        <v>903045001</v>
      </c>
      <c r="E3538" t="s">
        <v>968</v>
      </c>
      <c r="F3538" t="s">
        <v>969</v>
      </c>
      <c r="G3538" t="s">
        <v>333</v>
      </c>
      <c r="H3538">
        <v>17118</v>
      </c>
      <c r="I3538">
        <v>300</v>
      </c>
      <c r="J3538" t="s">
        <v>330</v>
      </c>
      <c r="K3538">
        <v>3</v>
      </c>
      <c r="L3538">
        <v>150</v>
      </c>
      <c r="M3538">
        <v>2</v>
      </c>
      <c r="O3538" t="s">
        <v>26</v>
      </c>
      <c r="P3538">
        <v>17118</v>
      </c>
      <c r="Q3538" t="s">
        <v>512</v>
      </c>
      <c r="R3538" t="s">
        <v>334</v>
      </c>
      <c r="S3538">
        <v>59001</v>
      </c>
      <c r="T3538" t="s">
        <v>336</v>
      </c>
    </row>
    <row r="3539" spans="1:20" x14ac:dyDescent="0.25">
      <c r="A3539" t="s">
        <v>1376</v>
      </c>
      <c r="B3539" t="s">
        <v>796</v>
      </c>
      <c r="D3539">
        <v>908090080</v>
      </c>
      <c r="E3539" t="s">
        <v>1377</v>
      </c>
      <c r="F3539" t="s">
        <v>976</v>
      </c>
      <c r="G3539" t="s">
        <v>333</v>
      </c>
      <c r="H3539">
        <v>17118</v>
      </c>
      <c r="I3539">
        <v>144</v>
      </c>
      <c r="J3539" t="s">
        <v>330</v>
      </c>
      <c r="K3539">
        <v>1</v>
      </c>
      <c r="L3539">
        <v>144</v>
      </c>
      <c r="M3539">
        <v>1</v>
      </c>
      <c r="O3539" t="s">
        <v>26</v>
      </c>
      <c r="P3539">
        <v>17118</v>
      </c>
      <c r="Q3539" t="s">
        <v>512</v>
      </c>
      <c r="R3539" t="s">
        <v>334</v>
      </c>
      <c r="S3539">
        <v>59001</v>
      </c>
      <c r="T3539" t="s">
        <v>336</v>
      </c>
    </row>
    <row r="3540" spans="1:20" x14ac:dyDescent="0.25">
      <c r="A3540" t="s">
        <v>1093</v>
      </c>
      <c r="B3540" t="s">
        <v>816</v>
      </c>
      <c r="D3540">
        <v>909059001</v>
      </c>
      <c r="E3540" t="s">
        <v>978</v>
      </c>
      <c r="F3540" t="s">
        <v>979</v>
      </c>
      <c r="G3540" t="s">
        <v>333</v>
      </c>
      <c r="H3540">
        <v>17118</v>
      </c>
      <c r="I3540">
        <v>3000</v>
      </c>
      <c r="J3540" t="s">
        <v>330</v>
      </c>
      <c r="K3540">
        <v>8</v>
      </c>
      <c r="L3540">
        <v>150</v>
      </c>
      <c r="M3540">
        <v>20</v>
      </c>
      <c r="O3540" t="s">
        <v>26</v>
      </c>
      <c r="P3540">
        <v>17118</v>
      </c>
      <c r="Q3540" t="s">
        <v>512</v>
      </c>
      <c r="R3540" t="s">
        <v>334</v>
      </c>
      <c r="S3540">
        <v>59001</v>
      </c>
      <c r="T3540" t="s">
        <v>336</v>
      </c>
    </row>
    <row r="3541" spans="1:20" x14ac:dyDescent="0.25">
      <c r="A3541" t="s">
        <v>977</v>
      </c>
      <c r="B3541" t="s">
        <v>792</v>
      </c>
      <c r="D3541">
        <v>909059001</v>
      </c>
      <c r="E3541" t="s">
        <v>978</v>
      </c>
      <c r="F3541" t="s">
        <v>979</v>
      </c>
      <c r="G3541" t="s">
        <v>333</v>
      </c>
      <c r="H3541">
        <v>17118</v>
      </c>
      <c r="I3541">
        <v>150</v>
      </c>
      <c r="J3541" t="s">
        <v>330</v>
      </c>
      <c r="K3541">
        <v>3</v>
      </c>
      <c r="L3541">
        <v>150</v>
      </c>
      <c r="M3541">
        <v>1</v>
      </c>
      <c r="O3541" t="s">
        <v>26</v>
      </c>
      <c r="P3541">
        <v>17118</v>
      </c>
      <c r="Q3541" t="s">
        <v>512</v>
      </c>
      <c r="R3541" t="s">
        <v>334</v>
      </c>
      <c r="S3541">
        <v>59001</v>
      </c>
      <c r="T3541" t="s">
        <v>336</v>
      </c>
    </row>
    <row r="3542" spans="1:20" x14ac:dyDescent="0.25">
      <c r="A3542" t="s">
        <v>1140</v>
      </c>
      <c r="B3542" t="s">
        <v>1141</v>
      </c>
      <c r="D3542">
        <v>901010020</v>
      </c>
      <c r="E3542" t="s">
        <v>762</v>
      </c>
      <c r="F3542" t="s">
        <v>783</v>
      </c>
      <c r="G3542" t="s">
        <v>333</v>
      </c>
      <c r="H3542">
        <v>17118</v>
      </c>
      <c r="I3542">
        <v>150</v>
      </c>
      <c r="J3542" t="s">
        <v>330</v>
      </c>
      <c r="K3542">
        <v>9</v>
      </c>
      <c r="L3542">
        <v>150</v>
      </c>
      <c r="M3542">
        <v>1</v>
      </c>
      <c r="O3542" t="s">
        <v>26</v>
      </c>
      <c r="P3542">
        <v>17118</v>
      </c>
      <c r="Q3542" t="s">
        <v>512</v>
      </c>
      <c r="R3542" t="s">
        <v>334</v>
      </c>
      <c r="S3542">
        <v>59001</v>
      </c>
      <c r="T3542" t="s">
        <v>336</v>
      </c>
    </row>
    <row r="3543" spans="1:20" x14ac:dyDescent="0.25">
      <c r="A3543" t="s">
        <v>1450</v>
      </c>
      <c r="B3543" t="s">
        <v>769</v>
      </c>
      <c r="D3543">
        <v>901010010</v>
      </c>
      <c r="E3543" t="s">
        <v>975</v>
      </c>
      <c r="F3543" t="s">
        <v>783</v>
      </c>
      <c r="G3543" t="s">
        <v>333</v>
      </c>
      <c r="H3543">
        <v>17118</v>
      </c>
      <c r="I3543">
        <v>150</v>
      </c>
      <c r="J3543" t="s">
        <v>330</v>
      </c>
      <c r="K3543">
        <v>6</v>
      </c>
      <c r="L3543">
        <v>150</v>
      </c>
      <c r="M3543">
        <v>1</v>
      </c>
      <c r="O3543" t="s">
        <v>26</v>
      </c>
      <c r="P3543">
        <v>17118</v>
      </c>
      <c r="Q3543" t="s">
        <v>512</v>
      </c>
      <c r="R3543" t="s">
        <v>334</v>
      </c>
      <c r="S3543">
        <v>59001</v>
      </c>
      <c r="T3543" t="s">
        <v>336</v>
      </c>
    </row>
    <row r="3544" spans="1:20" x14ac:dyDescent="0.25">
      <c r="A3544" t="s">
        <v>1314</v>
      </c>
      <c r="B3544" t="s">
        <v>358</v>
      </c>
      <c r="D3544">
        <v>909059030</v>
      </c>
      <c r="E3544" t="s">
        <v>854</v>
      </c>
      <c r="F3544" t="s">
        <v>855</v>
      </c>
      <c r="G3544" t="s">
        <v>333</v>
      </c>
      <c r="H3544">
        <v>17118</v>
      </c>
      <c r="I3544">
        <v>150</v>
      </c>
      <c r="J3544" t="s">
        <v>330</v>
      </c>
      <c r="K3544">
        <v>18</v>
      </c>
      <c r="L3544">
        <v>150</v>
      </c>
      <c r="M3544">
        <v>1</v>
      </c>
      <c r="O3544" t="s">
        <v>26</v>
      </c>
      <c r="P3544">
        <v>17118</v>
      </c>
      <c r="Q3544" t="s">
        <v>512</v>
      </c>
      <c r="R3544" t="s">
        <v>334</v>
      </c>
      <c r="S3544">
        <v>59001</v>
      </c>
      <c r="T3544" t="s">
        <v>336</v>
      </c>
    </row>
    <row r="3545" spans="1:20" x14ac:dyDescent="0.25">
      <c r="A3545" t="s">
        <v>1190</v>
      </c>
      <c r="B3545" t="s">
        <v>407</v>
      </c>
      <c r="D3545">
        <v>905028001</v>
      </c>
      <c r="E3545" t="s">
        <v>1069</v>
      </c>
      <c r="F3545" t="s">
        <v>1070</v>
      </c>
      <c r="G3545" t="s">
        <v>333</v>
      </c>
      <c r="H3545">
        <v>17118</v>
      </c>
      <c r="I3545">
        <v>150</v>
      </c>
      <c r="J3545" t="s">
        <v>330</v>
      </c>
      <c r="K3545">
        <v>4</v>
      </c>
      <c r="L3545">
        <v>150</v>
      </c>
      <c r="M3545">
        <v>1</v>
      </c>
      <c r="O3545" t="s">
        <v>26</v>
      </c>
      <c r="P3545">
        <v>17118</v>
      </c>
      <c r="Q3545" t="s">
        <v>512</v>
      </c>
      <c r="R3545" t="s">
        <v>334</v>
      </c>
      <c r="S3545">
        <v>59001</v>
      </c>
      <c r="T3545" t="s">
        <v>336</v>
      </c>
    </row>
    <row r="3546" spans="1:20" x14ac:dyDescent="0.25">
      <c r="A3546" t="s">
        <v>1510</v>
      </c>
      <c r="B3546" t="s">
        <v>849</v>
      </c>
      <c r="D3546">
        <v>905028001</v>
      </c>
      <c r="E3546" t="s">
        <v>1069</v>
      </c>
      <c r="F3546" t="s">
        <v>1070</v>
      </c>
      <c r="G3546" t="s">
        <v>333</v>
      </c>
      <c r="H3546">
        <v>17118</v>
      </c>
      <c r="I3546">
        <v>150</v>
      </c>
      <c r="J3546" t="s">
        <v>330</v>
      </c>
      <c r="K3546">
        <v>4</v>
      </c>
      <c r="L3546">
        <v>150</v>
      </c>
      <c r="M3546">
        <v>1</v>
      </c>
      <c r="O3546" t="s">
        <v>26</v>
      </c>
      <c r="P3546">
        <v>17118</v>
      </c>
      <c r="Q3546" t="s">
        <v>512</v>
      </c>
      <c r="R3546" t="s">
        <v>334</v>
      </c>
      <c r="S3546">
        <v>59001</v>
      </c>
      <c r="T3546" t="s">
        <v>336</v>
      </c>
    </row>
    <row r="3547" spans="1:20" x14ac:dyDescent="0.25">
      <c r="A3547" t="s">
        <v>1413</v>
      </c>
      <c r="B3547" t="s">
        <v>356</v>
      </c>
      <c r="D3547">
        <v>904017001</v>
      </c>
      <c r="E3547" t="s">
        <v>857</v>
      </c>
      <c r="F3547" t="s">
        <v>858</v>
      </c>
      <c r="G3547" t="s">
        <v>333</v>
      </c>
      <c r="H3547">
        <v>17118</v>
      </c>
      <c r="I3547">
        <v>150</v>
      </c>
      <c r="J3547" t="s">
        <v>330</v>
      </c>
      <c r="K3547">
        <v>23</v>
      </c>
      <c r="L3547">
        <v>150</v>
      </c>
      <c r="M3547">
        <v>1</v>
      </c>
      <c r="O3547" t="s">
        <v>26</v>
      </c>
      <c r="P3547">
        <v>17118</v>
      </c>
      <c r="Q3547" t="s">
        <v>512</v>
      </c>
      <c r="R3547" t="s">
        <v>334</v>
      </c>
      <c r="S3547">
        <v>59001</v>
      </c>
      <c r="T3547" t="s">
        <v>336</v>
      </c>
    </row>
    <row r="3548" spans="1:20" x14ac:dyDescent="0.25">
      <c r="A3548" t="s">
        <v>860</v>
      </c>
      <c r="B3548" t="s">
        <v>356</v>
      </c>
      <c r="D3548">
        <v>904017001</v>
      </c>
      <c r="E3548" t="s">
        <v>857</v>
      </c>
      <c r="F3548" t="s">
        <v>858</v>
      </c>
      <c r="G3548" t="s">
        <v>333</v>
      </c>
      <c r="H3548">
        <v>17118</v>
      </c>
      <c r="I3548">
        <v>750</v>
      </c>
      <c r="J3548" t="s">
        <v>330</v>
      </c>
      <c r="K3548">
        <v>3</v>
      </c>
      <c r="L3548">
        <v>150</v>
      </c>
      <c r="M3548">
        <v>5</v>
      </c>
      <c r="O3548" t="s">
        <v>26</v>
      </c>
      <c r="P3548">
        <v>17118</v>
      </c>
      <c r="Q3548" t="s">
        <v>512</v>
      </c>
      <c r="R3548" t="s">
        <v>334</v>
      </c>
      <c r="S3548">
        <v>59001</v>
      </c>
      <c r="T3548" t="s">
        <v>336</v>
      </c>
    </row>
    <row r="3549" spans="1:20" x14ac:dyDescent="0.25">
      <c r="A3549" t="s">
        <v>985</v>
      </c>
      <c r="B3549" t="s">
        <v>358</v>
      </c>
      <c r="D3549">
        <v>909038000</v>
      </c>
      <c r="E3549" t="s">
        <v>862</v>
      </c>
      <c r="F3549" t="s">
        <v>863</v>
      </c>
      <c r="G3549" t="s">
        <v>333</v>
      </c>
      <c r="H3549">
        <v>17118</v>
      </c>
      <c r="I3549">
        <v>150</v>
      </c>
      <c r="J3549" t="s">
        <v>330</v>
      </c>
      <c r="K3549">
        <v>21</v>
      </c>
      <c r="L3549">
        <v>150</v>
      </c>
      <c r="M3549">
        <v>1</v>
      </c>
      <c r="O3549" t="s">
        <v>26</v>
      </c>
      <c r="P3549">
        <v>17118</v>
      </c>
      <c r="Q3549" t="s">
        <v>512</v>
      </c>
      <c r="R3549" t="s">
        <v>334</v>
      </c>
      <c r="S3549">
        <v>59001</v>
      </c>
      <c r="T3549" t="s">
        <v>336</v>
      </c>
    </row>
    <row r="3550" spans="1:20" x14ac:dyDescent="0.25">
      <c r="A3550" t="s">
        <v>1366</v>
      </c>
      <c r="B3550" t="s">
        <v>903</v>
      </c>
      <c r="D3550">
        <v>909038000</v>
      </c>
      <c r="E3550" t="s">
        <v>862</v>
      </c>
      <c r="F3550" t="s">
        <v>863</v>
      </c>
      <c r="G3550" t="s">
        <v>333</v>
      </c>
      <c r="H3550">
        <v>17118</v>
      </c>
      <c r="I3550">
        <v>150</v>
      </c>
      <c r="J3550" t="s">
        <v>330</v>
      </c>
      <c r="K3550">
        <v>5</v>
      </c>
      <c r="L3550">
        <v>150</v>
      </c>
      <c r="M3550">
        <v>1</v>
      </c>
      <c r="O3550" t="s">
        <v>26</v>
      </c>
      <c r="P3550">
        <v>17118</v>
      </c>
      <c r="Q3550" t="s">
        <v>512</v>
      </c>
      <c r="R3550" t="s">
        <v>334</v>
      </c>
      <c r="S3550">
        <v>59001</v>
      </c>
      <c r="T3550" t="s">
        <v>336</v>
      </c>
    </row>
    <row r="3551" spans="1:20" x14ac:dyDescent="0.25">
      <c r="A3551" t="s">
        <v>1344</v>
      </c>
      <c r="B3551" t="s">
        <v>358</v>
      </c>
      <c r="D3551">
        <v>901056001</v>
      </c>
      <c r="E3551" t="s">
        <v>865</v>
      </c>
      <c r="F3551" t="s">
        <v>866</v>
      </c>
      <c r="G3551" t="s">
        <v>333</v>
      </c>
      <c r="H3551">
        <v>17118</v>
      </c>
      <c r="I3551">
        <v>150</v>
      </c>
      <c r="J3551" t="s">
        <v>330</v>
      </c>
      <c r="K3551">
        <v>3</v>
      </c>
      <c r="L3551">
        <v>150</v>
      </c>
      <c r="M3551">
        <v>1</v>
      </c>
      <c r="O3551" t="s">
        <v>26</v>
      </c>
      <c r="P3551">
        <v>17118</v>
      </c>
      <c r="Q3551" t="s">
        <v>512</v>
      </c>
      <c r="R3551" t="s">
        <v>334</v>
      </c>
      <c r="S3551">
        <v>59001</v>
      </c>
      <c r="T3551" t="s">
        <v>336</v>
      </c>
    </row>
    <row r="3552" spans="1:20" x14ac:dyDescent="0.25">
      <c r="A3552" t="s">
        <v>1193</v>
      </c>
      <c r="B3552" t="s">
        <v>351</v>
      </c>
      <c r="D3552">
        <v>902065010</v>
      </c>
      <c r="E3552" t="s">
        <v>987</v>
      </c>
      <c r="F3552" t="s">
        <v>988</v>
      </c>
      <c r="G3552" t="s">
        <v>333</v>
      </c>
      <c r="H3552">
        <v>17118</v>
      </c>
      <c r="I3552">
        <v>154.4</v>
      </c>
      <c r="J3552" t="s">
        <v>330</v>
      </c>
      <c r="K3552">
        <v>8</v>
      </c>
      <c r="L3552">
        <v>154.4</v>
      </c>
      <c r="M3552">
        <v>1</v>
      </c>
      <c r="O3552" t="s">
        <v>26</v>
      </c>
      <c r="P3552">
        <v>17118</v>
      </c>
      <c r="Q3552" t="s">
        <v>512</v>
      </c>
      <c r="R3552" t="s">
        <v>334</v>
      </c>
      <c r="S3552">
        <v>59001</v>
      </c>
      <c r="T3552" t="s">
        <v>336</v>
      </c>
    </row>
    <row r="3553" spans="1:20" x14ac:dyDescent="0.25">
      <c r="A3553" t="s">
        <v>992</v>
      </c>
      <c r="B3553" t="s">
        <v>358</v>
      </c>
      <c r="D3553">
        <v>908030001</v>
      </c>
      <c r="E3553" t="s">
        <v>793</v>
      </c>
      <c r="F3553" t="s">
        <v>794</v>
      </c>
      <c r="G3553" t="s">
        <v>333</v>
      </c>
      <c r="H3553">
        <v>17118</v>
      </c>
      <c r="I3553">
        <v>300</v>
      </c>
      <c r="J3553" t="s">
        <v>330</v>
      </c>
      <c r="K3553">
        <v>15</v>
      </c>
      <c r="L3553">
        <v>150</v>
      </c>
      <c r="M3553">
        <v>2</v>
      </c>
      <c r="O3553" t="s">
        <v>26</v>
      </c>
      <c r="P3553">
        <v>17118</v>
      </c>
      <c r="Q3553" t="s">
        <v>512</v>
      </c>
      <c r="R3553" t="s">
        <v>334</v>
      </c>
      <c r="S3553">
        <v>59001</v>
      </c>
      <c r="T3553" t="s">
        <v>336</v>
      </c>
    </row>
    <row r="3554" spans="1:20" x14ac:dyDescent="0.25">
      <c r="A3554" t="s">
        <v>1228</v>
      </c>
      <c r="B3554" t="s">
        <v>580</v>
      </c>
      <c r="D3554">
        <v>908030001</v>
      </c>
      <c r="E3554" t="s">
        <v>793</v>
      </c>
      <c r="F3554" t="s">
        <v>794</v>
      </c>
      <c r="G3554" t="s">
        <v>333</v>
      </c>
      <c r="H3554">
        <v>17118</v>
      </c>
      <c r="I3554">
        <v>150</v>
      </c>
      <c r="J3554" t="s">
        <v>330</v>
      </c>
      <c r="K3554">
        <v>12</v>
      </c>
      <c r="L3554">
        <v>150</v>
      </c>
      <c r="M3554">
        <v>1</v>
      </c>
      <c r="O3554" t="s">
        <v>26</v>
      </c>
      <c r="P3554">
        <v>17118</v>
      </c>
      <c r="Q3554" t="s">
        <v>512</v>
      </c>
      <c r="R3554" t="s">
        <v>334</v>
      </c>
      <c r="S3554">
        <v>59001</v>
      </c>
      <c r="T3554" t="s">
        <v>336</v>
      </c>
    </row>
    <row r="3555" spans="1:20" x14ac:dyDescent="0.25">
      <c r="A3555" t="s">
        <v>1279</v>
      </c>
      <c r="B3555" t="s">
        <v>580</v>
      </c>
      <c r="D3555">
        <v>908030001</v>
      </c>
      <c r="E3555" t="s">
        <v>793</v>
      </c>
      <c r="F3555" t="s">
        <v>794</v>
      </c>
      <c r="G3555" t="s">
        <v>333</v>
      </c>
      <c r="H3555">
        <v>17118</v>
      </c>
      <c r="I3555">
        <v>300</v>
      </c>
      <c r="J3555" t="s">
        <v>330</v>
      </c>
      <c r="K3555">
        <v>2</v>
      </c>
      <c r="L3555">
        <v>150</v>
      </c>
      <c r="M3555">
        <v>2</v>
      </c>
      <c r="O3555" t="s">
        <v>26</v>
      </c>
      <c r="P3555">
        <v>17118</v>
      </c>
      <c r="Q3555" t="s">
        <v>512</v>
      </c>
      <c r="R3555" t="s">
        <v>334</v>
      </c>
      <c r="S3555">
        <v>59001</v>
      </c>
      <c r="T3555" t="s">
        <v>336</v>
      </c>
    </row>
    <row r="3556" spans="1:20" x14ac:dyDescent="0.25">
      <c r="A3556" t="s">
        <v>1194</v>
      </c>
      <c r="B3556" t="s">
        <v>924</v>
      </c>
      <c r="D3556">
        <v>908030001</v>
      </c>
      <c r="E3556" t="s">
        <v>793</v>
      </c>
      <c r="F3556" t="s">
        <v>794</v>
      </c>
      <c r="G3556" t="s">
        <v>333</v>
      </c>
      <c r="H3556">
        <v>17118</v>
      </c>
      <c r="I3556">
        <v>300</v>
      </c>
      <c r="J3556" t="s">
        <v>330</v>
      </c>
      <c r="K3556">
        <v>14</v>
      </c>
      <c r="L3556">
        <v>150</v>
      </c>
      <c r="M3556">
        <v>2</v>
      </c>
      <c r="O3556" t="s">
        <v>26</v>
      </c>
      <c r="P3556">
        <v>17118</v>
      </c>
      <c r="Q3556" t="s">
        <v>512</v>
      </c>
      <c r="R3556" t="s">
        <v>334</v>
      </c>
      <c r="S3556">
        <v>59001</v>
      </c>
      <c r="T3556" t="s">
        <v>336</v>
      </c>
    </row>
    <row r="3557" spans="1:20" x14ac:dyDescent="0.25">
      <c r="A3557" t="s">
        <v>993</v>
      </c>
      <c r="B3557" t="s">
        <v>849</v>
      </c>
      <c r="D3557">
        <v>908030001</v>
      </c>
      <c r="E3557" t="s">
        <v>793</v>
      </c>
      <c r="F3557" t="s">
        <v>794</v>
      </c>
      <c r="G3557" t="s">
        <v>333</v>
      </c>
      <c r="H3557">
        <v>17118</v>
      </c>
      <c r="I3557">
        <v>450</v>
      </c>
      <c r="J3557" t="s">
        <v>330</v>
      </c>
      <c r="K3557">
        <v>22</v>
      </c>
      <c r="L3557">
        <v>150</v>
      </c>
      <c r="M3557">
        <v>3</v>
      </c>
      <c r="O3557" t="s">
        <v>26</v>
      </c>
      <c r="P3557">
        <v>17118</v>
      </c>
      <c r="Q3557" t="s">
        <v>512</v>
      </c>
      <c r="R3557" t="s">
        <v>334</v>
      </c>
      <c r="S3557">
        <v>59001</v>
      </c>
      <c r="T3557" t="s">
        <v>336</v>
      </c>
    </row>
    <row r="3558" spans="1:20" x14ac:dyDescent="0.25">
      <c r="A3558" t="s">
        <v>806</v>
      </c>
      <c r="B3558" t="s">
        <v>347</v>
      </c>
      <c r="D3558">
        <v>907058001</v>
      </c>
      <c r="E3558" t="s">
        <v>804</v>
      </c>
      <c r="F3558" t="s">
        <v>805</v>
      </c>
      <c r="G3558" t="s">
        <v>333</v>
      </c>
      <c r="H3558">
        <v>17118</v>
      </c>
      <c r="I3558">
        <v>300</v>
      </c>
      <c r="J3558" t="s">
        <v>330</v>
      </c>
      <c r="K3558">
        <v>3</v>
      </c>
      <c r="L3558">
        <v>150</v>
      </c>
      <c r="M3558">
        <v>2</v>
      </c>
      <c r="O3558" t="s">
        <v>26</v>
      </c>
      <c r="P3558">
        <v>17118</v>
      </c>
      <c r="Q3558" t="s">
        <v>512</v>
      </c>
      <c r="R3558" t="s">
        <v>334</v>
      </c>
      <c r="S3558">
        <v>59001</v>
      </c>
      <c r="T3558" t="s">
        <v>336</v>
      </c>
    </row>
    <row r="3559" spans="1:20" x14ac:dyDescent="0.25">
      <c r="A3559" t="s">
        <v>1426</v>
      </c>
      <c r="B3559" t="s">
        <v>351</v>
      </c>
      <c r="D3559">
        <v>907058001</v>
      </c>
      <c r="E3559" t="s">
        <v>804</v>
      </c>
      <c r="F3559" t="s">
        <v>805</v>
      </c>
      <c r="G3559" t="s">
        <v>333</v>
      </c>
      <c r="H3559">
        <v>17118</v>
      </c>
      <c r="I3559">
        <v>154.4</v>
      </c>
      <c r="J3559" t="s">
        <v>330</v>
      </c>
      <c r="K3559">
        <v>3</v>
      </c>
      <c r="L3559">
        <v>154.4</v>
      </c>
      <c r="M3559">
        <v>1</v>
      </c>
      <c r="O3559" t="s">
        <v>26</v>
      </c>
      <c r="P3559">
        <v>17118</v>
      </c>
      <c r="Q3559" t="s">
        <v>512</v>
      </c>
      <c r="R3559" t="s">
        <v>334</v>
      </c>
      <c r="S3559">
        <v>59001</v>
      </c>
      <c r="T3559" t="s">
        <v>336</v>
      </c>
    </row>
    <row r="3560" spans="1:20" x14ac:dyDescent="0.25">
      <c r="A3560" t="s">
        <v>1527</v>
      </c>
      <c r="B3560" t="s">
        <v>759</v>
      </c>
      <c r="D3560">
        <v>902064001</v>
      </c>
      <c r="E3560" t="s">
        <v>873</v>
      </c>
      <c r="F3560" t="s">
        <v>874</v>
      </c>
      <c r="G3560" t="s">
        <v>333</v>
      </c>
      <c r="H3560">
        <v>17118</v>
      </c>
      <c r="I3560">
        <v>150</v>
      </c>
      <c r="J3560" t="s">
        <v>330</v>
      </c>
      <c r="K3560">
        <v>4</v>
      </c>
      <c r="L3560">
        <v>150</v>
      </c>
      <c r="M3560">
        <v>1</v>
      </c>
      <c r="O3560" t="s">
        <v>26</v>
      </c>
      <c r="P3560">
        <v>17118</v>
      </c>
      <c r="Q3560" t="s">
        <v>512</v>
      </c>
      <c r="R3560" t="s">
        <v>334</v>
      </c>
      <c r="S3560">
        <v>59001</v>
      </c>
      <c r="T3560" t="s">
        <v>336</v>
      </c>
    </row>
    <row r="3561" spans="1:20" x14ac:dyDescent="0.25">
      <c r="A3561" t="s">
        <v>1382</v>
      </c>
      <c r="B3561" t="s">
        <v>358</v>
      </c>
      <c r="D3561">
        <v>902064001</v>
      </c>
      <c r="E3561" t="s">
        <v>873</v>
      </c>
      <c r="F3561" t="s">
        <v>874</v>
      </c>
      <c r="G3561" t="s">
        <v>333</v>
      </c>
      <c r="H3561">
        <v>17118</v>
      </c>
      <c r="I3561">
        <v>150</v>
      </c>
      <c r="J3561" t="s">
        <v>330</v>
      </c>
      <c r="K3561">
        <v>13</v>
      </c>
      <c r="L3561">
        <v>150</v>
      </c>
      <c r="M3561">
        <v>1</v>
      </c>
      <c r="O3561" t="s">
        <v>26</v>
      </c>
      <c r="P3561">
        <v>17118</v>
      </c>
      <c r="Q3561" t="s">
        <v>512</v>
      </c>
      <c r="R3561" t="s">
        <v>334</v>
      </c>
      <c r="S3561">
        <v>59001</v>
      </c>
      <c r="T3561" t="s">
        <v>336</v>
      </c>
    </row>
    <row r="3562" spans="1:20" x14ac:dyDescent="0.25">
      <c r="A3562" t="s">
        <v>1252</v>
      </c>
      <c r="B3562" t="s">
        <v>849</v>
      </c>
      <c r="D3562">
        <v>902064001</v>
      </c>
      <c r="E3562" t="s">
        <v>873</v>
      </c>
      <c r="F3562" t="s">
        <v>874</v>
      </c>
      <c r="G3562" t="s">
        <v>333</v>
      </c>
      <c r="H3562">
        <v>17118</v>
      </c>
      <c r="I3562">
        <v>150</v>
      </c>
      <c r="J3562" t="s">
        <v>330</v>
      </c>
      <c r="K3562">
        <v>7</v>
      </c>
      <c r="L3562">
        <v>150</v>
      </c>
      <c r="M3562">
        <v>1</v>
      </c>
      <c r="O3562" t="s">
        <v>26</v>
      </c>
      <c r="P3562">
        <v>17118</v>
      </c>
      <c r="Q3562" t="s">
        <v>512</v>
      </c>
      <c r="R3562" t="s">
        <v>334</v>
      </c>
      <c r="S3562">
        <v>59001</v>
      </c>
      <c r="T3562" t="s">
        <v>336</v>
      </c>
    </row>
    <row r="3563" spans="1:20" x14ac:dyDescent="0.25">
      <c r="A3563" t="s">
        <v>1253</v>
      </c>
      <c r="B3563" t="s">
        <v>1065</v>
      </c>
      <c r="D3563">
        <v>907016010</v>
      </c>
      <c r="E3563" t="s">
        <v>1254</v>
      </c>
      <c r="F3563" t="s">
        <v>1255</v>
      </c>
      <c r="G3563" t="s">
        <v>333</v>
      </c>
      <c r="H3563">
        <v>17118</v>
      </c>
      <c r="I3563">
        <v>288</v>
      </c>
      <c r="J3563" t="s">
        <v>330</v>
      </c>
      <c r="K3563">
        <v>2</v>
      </c>
      <c r="L3563">
        <v>144</v>
      </c>
      <c r="M3563">
        <v>2</v>
      </c>
      <c r="O3563" t="s">
        <v>26</v>
      </c>
      <c r="P3563">
        <v>17118</v>
      </c>
      <c r="Q3563" t="s">
        <v>512</v>
      </c>
      <c r="R3563" t="s">
        <v>334</v>
      </c>
      <c r="S3563">
        <v>59001</v>
      </c>
      <c r="T3563" t="s">
        <v>336</v>
      </c>
    </row>
    <row r="3564" spans="1:20" x14ac:dyDescent="0.25">
      <c r="A3564" t="s">
        <v>872</v>
      </c>
      <c r="B3564" t="s">
        <v>803</v>
      </c>
      <c r="D3564">
        <v>902064001</v>
      </c>
      <c r="E3564" t="s">
        <v>873</v>
      </c>
      <c r="F3564" t="s">
        <v>874</v>
      </c>
      <c r="G3564" t="s">
        <v>333</v>
      </c>
      <c r="H3564">
        <v>17118</v>
      </c>
      <c r="I3564">
        <v>150</v>
      </c>
      <c r="J3564" t="s">
        <v>330</v>
      </c>
      <c r="K3564">
        <v>11</v>
      </c>
      <c r="L3564">
        <v>150</v>
      </c>
      <c r="M3564">
        <v>1</v>
      </c>
      <c r="O3564" t="s">
        <v>26</v>
      </c>
      <c r="P3564">
        <v>17118</v>
      </c>
      <c r="Q3564" t="s">
        <v>512</v>
      </c>
      <c r="R3564" t="s">
        <v>334</v>
      </c>
      <c r="S3564">
        <v>59001</v>
      </c>
      <c r="T3564" t="s">
        <v>336</v>
      </c>
    </row>
    <row r="3565" spans="1:20" x14ac:dyDescent="0.25">
      <c r="A3565" t="s">
        <v>1459</v>
      </c>
      <c r="B3565" t="s">
        <v>441</v>
      </c>
      <c r="D3565">
        <v>908030080</v>
      </c>
      <c r="E3565" t="s">
        <v>785</v>
      </c>
      <c r="F3565" t="s">
        <v>1460</v>
      </c>
      <c r="G3565" t="s">
        <v>333</v>
      </c>
      <c r="H3565">
        <v>17118</v>
      </c>
      <c r="I3565">
        <v>450</v>
      </c>
      <c r="J3565" t="s">
        <v>330</v>
      </c>
      <c r="K3565">
        <v>10</v>
      </c>
      <c r="L3565">
        <v>150</v>
      </c>
      <c r="M3565">
        <v>3</v>
      </c>
      <c r="O3565" t="s">
        <v>26</v>
      </c>
      <c r="P3565">
        <v>17118</v>
      </c>
      <c r="Q3565" t="s">
        <v>512</v>
      </c>
      <c r="R3565" t="s">
        <v>334</v>
      </c>
      <c r="S3565">
        <v>59001</v>
      </c>
      <c r="T3565" t="s">
        <v>336</v>
      </c>
    </row>
    <row r="3566" spans="1:20" x14ac:dyDescent="0.25">
      <c r="A3566" t="s">
        <v>1202</v>
      </c>
      <c r="B3566" t="s">
        <v>570</v>
      </c>
      <c r="D3566">
        <v>909038020</v>
      </c>
      <c r="E3566" t="s">
        <v>1203</v>
      </c>
      <c r="F3566" t="s">
        <v>1204</v>
      </c>
      <c r="G3566" t="s">
        <v>333</v>
      </c>
      <c r="H3566">
        <v>17118</v>
      </c>
      <c r="I3566">
        <v>300</v>
      </c>
      <c r="J3566" t="s">
        <v>330</v>
      </c>
      <c r="K3566">
        <v>6</v>
      </c>
      <c r="L3566">
        <v>150</v>
      </c>
      <c r="M3566">
        <v>2</v>
      </c>
      <c r="O3566" t="s">
        <v>26</v>
      </c>
      <c r="P3566">
        <v>17118</v>
      </c>
      <c r="Q3566" t="s">
        <v>512</v>
      </c>
      <c r="R3566" t="s">
        <v>334</v>
      </c>
      <c r="S3566">
        <v>59001</v>
      </c>
      <c r="T3566" t="s">
        <v>336</v>
      </c>
    </row>
    <row r="3567" spans="1:20" x14ac:dyDescent="0.25">
      <c r="A3567" t="s">
        <v>1154</v>
      </c>
      <c r="B3567" t="s">
        <v>796</v>
      </c>
      <c r="D3567">
        <v>908013033</v>
      </c>
      <c r="E3567" t="s">
        <v>1155</v>
      </c>
      <c r="F3567" t="s">
        <v>1156</v>
      </c>
      <c r="G3567" t="s">
        <v>333</v>
      </c>
      <c r="H3567">
        <v>17118</v>
      </c>
      <c r="I3567">
        <v>154.4</v>
      </c>
      <c r="J3567" t="s">
        <v>330</v>
      </c>
      <c r="K3567">
        <v>15</v>
      </c>
      <c r="L3567">
        <v>154.4</v>
      </c>
      <c r="M3567">
        <v>1</v>
      </c>
      <c r="O3567" t="s">
        <v>26</v>
      </c>
      <c r="P3567">
        <v>17118</v>
      </c>
      <c r="Q3567" t="s">
        <v>512</v>
      </c>
      <c r="R3567" t="s">
        <v>334</v>
      </c>
      <c r="S3567">
        <v>59001</v>
      </c>
      <c r="T3567" t="s">
        <v>336</v>
      </c>
    </row>
    <row r="3568" spans="1:20" x14ac:dyDescent="0.25">
      <c r="A3568" t="s">
        <v>1283</v>
      </c>
      <c r="B3568" t="s">
        <v>593</v>
      </c>
      <c r="D3568">
        <v>906019001</v>
      </c>
      <c r="E3568" t="s">
        <v>877</v>
      </c>
      <c r="F3568" t="s">
        <v>878</v>
      </c>
      <c r="G3568" t="s">
        <v>333</v>
      </c>
      <c r="H3568">
        <v>17118</v>
      </c>
      <c r="I3568">
        <v>150</v>
      </c>
      <c r="J3568" t="s">
        <v>330</v>
      </c>
      <c r="K3568">
        <v>12</v>
      </c>
      <c r="L3568">
        <v>150</v>
      </c>
      <c r="M3568">
        <v>1</v>
      </c>
      <c r="O3568" t="s">
        <v>26</v>
      </c>
      <c r="P3568">
        <v>17118</v>
      </c>
      <c r="Q3568" t="s">
        <v>512</v>
      </c>
      <c r="R3568" t="s">
        <v>334</v>
      </c>
      <c r="S3568">
        <v>59001</v>
      </c>
      <c r="T3568" t="s">
        <v>336</v>
      </c>
    </row>
    <row r="3569" spans="1:20" x14ac:dyDescent="0.25">
      <c r="A3569" t="s">
        <v>1098</v>
      </c>
      <c r="B3569" t="s">
        <v>351</v>
      </c>
      <c r="D3569">
        <v>906019001</v>
      </c>
      <c r="E3569" t="s">
        <v>877</v>
      </c>
      <c r="F3569" t="s">
        <v>878</v>
      </c>
      <c r="G3569" t="s">
        <v>333</v>
      </c>
      <c r="H3569">
        <v>17118</v>
      </c>
      <c r="I3569">
        <v>154.4</v>
      </c>
      <c r="J3569" t="s">
        <v>330</v>
      </c>
      <c r="K3569">
        <v>6</v>
      </c>
      <c r="L3569">
        <v>154.4</v>
      </c>
      <c r="M3569">
        <v>1</v>
      </c>
      <c r="O3569" t="s">
        <v>26</v>
      </c>
      <c r="P3569">
        <v>17118</v>
      </c>
      <c r="Q3569" t="s">
        <v>512</v>
      </c>
      <c r="R3569" t="s">
        <v>334</v>
      </c>
      <c r="S3569">
        <v>59001</v>
      </c>
      <c r="T3569" t="s">
        <v>336</v>
      </c>
    </row>
    <row r="3570" spans="1:20" x14ac:dyDescent="0.25">
      <c r="A3570" t="s">
        <v>1205</v>
      </c>
      <c r="B3570" t="s">
        <v>796</v>
      </c>
      <c r="D3570">
        <v>906019001</v>
      </c>
      <c r="E3570" t="s">
        <v>877</v>
      </c>
      <c r="F3570" t="s">
        <v>878</v>
      </c>
      <c r="G3570" t="s">
        <v>333</v>
      </c>
      <c r="H3570">
        <v>17118</v>
      </c>
      <c r="I3570">
        <v>463.2</v>
      </c>
      <c r="J3570" t="s">
        <v>330</v>
      </c>
      <c r="K3570">
        <v>10</v>
      </c>
      <c r="L3570">
        <v>154.4</v>
      </c>
      <c r="M3570">
        <v>3</v>
      </c>
      <c r="O3570" t="s">
        <v>26</v>
      </c>
      <c r="P3570">
        <v>17118</v>
      </c>
      <c r="Q3570" t="s">
        <v>512</v>
      </c>
      <c r="R3570" t="s">
        <v>334</v>
      </c>
      <c r="S3570">
        <v>59001</v>
      </c>
      <c r="T3570" t="s">
        <v>336</v>
      </c>
    </row>
    <row r="3571" spans="1:20" x14ac:dyDescent="0.25">
      <c r="A3571" t="s">
        <v>1207</v>
      </c>
      <c r="B3571" t="s">
        <v>351</v>
      </c>
      <c r="D3571">
        <v>906019001</v>
      </c>
      <c r="E3571" t="s">
        <v>877</v>
      </c>
      <c r="F3571" t="s">
        <v>878</v>
      </c>
      <c r="G3571" t="s">
        <v>333</v>
      </c>
      <c r="H3571">
        <v>17118</v>
      </c>
      <c r="I3571">
        <v>463.2</v>
      </c>
      <c r="J3571" t="s">
        <v>330</v>
      </c>
      <c r="K3571">
        <v>18</v>
      </c>
      <c r="L3571">
        <v>154.4</v>
      </c>
      <c r="M3571">
        <v>3</v>
      </c>
      <c r="O3571" t="s">
        <v>26</v>
      </c>
      <c r="P3571">
        <v>17118</v>
      </c>
      <c r="Q3571" t="s">
        <v>512</v>
      </c>
      <c r="R3571" t="s">
        <v>334</v>
      </c>
      <c r="S3571">
        <v>59001</v>
      </c>
      <c r="T3571" t="s">
        <v>336</v>
      </c>
    </row>
    <row r="3572" spans="1:20" x14ac:dyDescent="0.25">
      <c r="A3572" t="s">
        <v>1258</v>
      </c>
      <c r="B3572" t="s">
        <v>593</v>
      </c>
      <c r="D3572">
        <v>906019001</v>
      </c>
      <c r="E3572" t="s">
        <v>877</v>
      </c>
      <c r="F3572" t="s">
        <v>878</v>
      </c>
      <c r="G3572" t="s">
        <v>333</v>
      </c>
      <c r="H3572">
        <v>17118</v>
      </c>
      <c r="I3572">
        <v>300</v>
      </c>
      <c r="J3572" t="s">
        <v>330</v>
      </c>
      <c r="K3572">
        <v>21</v>
      </c>
      <c r="L3572">
        <v>150</v>
      </c>
      <c r="M3572">
        <v>2</v>
      </c>
      <c r="O3572" t="s">
        <v>26</v>
      </c>
      <c r="P3572">
        <v>17118</v>
      </c>
      <c r="Q3572" t="s">
        <v>512</v>
      </c>
      <c r="R3572" t="s">
        <v>334</v>
      </c>
      <c r="S3572">
        <v>59001</v>
      </c>
      <c r="T3572" t="s">
        <v>336</v>
      </c>
    </row>
    <row r="3573" spans="1:20" x14ac:dyDescent="0.25">
      <c r="A3573" t="s">
        <v>1002</v>
      </c>
      <c r="B3573" t="s">
        <v>358</v>
      </c>
      <c r="D3573">
        <v>907053010</v>
      </c>
      <c r="E3573" t="s">
        <v>997</v>
      </c>
      <c r="F3573" t="s">
        <v>1003</v>
      </c>
      <c r="G3573" t="s">
        <v>333</v>
      </c>
      <c r="H3573">
        <v>17118</v>
      </c>
      <c r="I3573">
        <v>150</v>
      </c>
      <c r="J3573" t="s">
        <v>330</v>
      </c>
      <c r="K3573">
        <v>16</v>
      </c>
      <c r="L3573">
        <v>150</v>
      </c>
      <c r="M3573">
        <v>1</v>
      </c>
      <c r="O3573" t="s">
        <v>26</v>
      </c>
      <c r="P3573">
        <v>17118</v>
      </c>
      <c r="Q3573" t="s">
        <v>512</v>
      </c>
      <c r="R3573" t="s">
        <v>334</v>
      </c>
      <c r="S3573">
        <v>59001</v>
      </c>
      <c r="T3573" t="s">
        <v>336</v>
      </c>
    </row>
    <row r="3574" spans="1:20" x14ac:dyDescent="0.25">
      <c r="A3574" t="s">
        <v>1452</v>
      </c>
      <c r="B3574" t="s">
        <v>816</v>
      </c>
      <c r="D3574">
        <v>908048001</v>
      </c>
      <c r="E3574" t="s">
        <v>881</v>
      </c>
      <c r="F3574" t="s">
        <v>882</v>
      </c>
      <c r="G3574" t="s">
        <v>333</v>
      </c>
      <c r="H3574">
        <v>17118</v>
      </c>
      <c r="I3574">
        <v>150</v>
      </c>
      <c r="J3574" t="s">
        <v>330</v>
      </c>
      <c r="K3574">
        <v>3</v>
      </c>
      <c r="L3574">
        <v>150</v>
      </c>
      <c r="M3574">
        <v>1</v>
      </c>
      <c r="O3574" t="s">
        <v>26</v>
      </c>
      <c r="P3574">
        <v>17118</v>
      </c>
      <c r="Q3574" t="s">
        <v>512</v>
      </c>
      <c r="R3574" t="s">
        <v>334</v>
      </c>
      <c r="S3574">
        <v>59001</v>
      </c>
      <c r="T3574" t="s">
        <v>336</v>
      </c>
    </row>
    <row r="3575" spans="1:20" x14ac:dyDescent="0.25">
      <c r="A3575" t="s">
        <v>880</v>
      </c>
      <c r="B3575" t="s">
        <v>358</v>
      </c>
      <c r="D3575">
        <v>908048001</v>
      </c>
      <c r="E3575" t="s">
        <v>881</v>
      </c>
      <c r="F3575" t="s">
        <v>882</v>
      </c>
      <c r="G3575" t="s">
        <v>333</v>
      </c>
      <c r="H3575">
        <v>17118</v>
      </c>
      <c r="I3575">
        <v>150</v>
      </c>
      <c r="J3575" t="s">
        <v>330</v>
      </c>
      <c r="K3575">
        <v>17</v>
      </c>
      <c r="L3575">
        <v>150</v>
      </c>
      <c r="M3575">
        <v>1</v>
      </c>
      <c r="O3575" t="s">
        <v>26</v>
      </c>
      <c r="P3575">
        <v>17118</v>
      </c>
      <c r="Q3575" t="s">
        <v>512</v>
      </c>
      <c r="R3575" t="s">
        <v>334</v>
      </c>
      <c r="S3575">
        <v>59001</v>
      </c>
      <c r="T3575" t="s">
        <v>336</v>
      </c>
    </row>
    <row r="3576" spans="1:20" x14ac:dyDescent="0.25">
      <c r="A3576" t="s">
        <v>807</v>
      </c>
      <c r="B3576" t="s">
        <v>413</v>
      </c>
      <c r="D3576">
        <v>904054040</v>
      </c>
      <c r="E3576" t="s">
        <v>808</v>
      </c>
      <c r="F3576" t="s">
        <v>809</v>
      </c>
      <c r="G3576" t="s">
        <v>333</v>
      </c>
      <c r="H3576">
        <v>17118</v>
      </c>
      <c r="I3576">
        <v>450</v>
      </c>
      <c r="J3576" t="s">
        <v>330</v>
      </c>
      <c r="K3576">
        <v>17</v>
      </c>
      <c r="L3576">
        <v>150</v>
      </c>
      <c r="M3576">
        <v>3</v>
      </c>
      <c r="O3576" t="s">
        <v>26</v>
      </c>
      <c r="P3576">
        <v>17118</v>
      </c>
      <c r="Q3576" t="s">
        <v>512</v>
      </c>
      <c r="R3576" t="s">
        <v>334</v>
      </c>
      <c r="S3576">
        <v>59001</v>
      </c>
      <c r="T3576" t="s">
        <v>336</v>
      </c>
    </row>
    <row r="3577" spans="1:20" x14ac:dyDescent="0.25">
      <c r="A3577" t="s">
        <v>1016</v>
      </c>
      <c r="B3577" t="s">
        <v>626</v>
      </c>
      <c r="D3577">
        <v>901057001</v>
      </c>
      <c r="E3577" t="s">
        <v>813</v>
      </c>
      <c r="F3577" t="s">
        <v>814</v>
      </c>
      <c r="G3577" t="s">
        <v>333</v>
      </c>
      <c r="H3577">
        <v>17118</v>
      </c>
      <c r="I3577">
        <v>144</v>
      </c>
      <c r="J3577" t="s">
        <v>330</v>
      </c>
      <c r="K3577">
        <v>21</v>
      </c>
      <c r="L3577">
        <v>144</v>
      </c>
      <c r="M3577">
        <v>1</v>
      </c>
      <c r="O3577" t="s">
        <v>26</v>
      </c>
      <c r="P3577">
        <v>17118</v>
      </c>
      <c r="Q3577" t="s">
        <v>512</v>
      </c>
      <c r="R3577" t="s">
        <v>334</v>
      </c>
      <c r="S3577">
        <v>59001</v>
      </c>
      <c r="T3577" t="s">
        <v>336</v>
      </c>
    </row>
    <row r="3578" spans="1:20" x14ac:dyDescent="0.25">
      <c r="A3578" t="s">
        <v>812</v>
      </c>
      <c r="B3578" t="s">
        <v>358</v>
      </c>
      <c r="D3578">
        <v>901057001</v>
      </c>
      <c r="E3578" t="s">
        <v>813</v>
      </c>
      <c r="F3578" t="s">
        <v>814</v>
      </c>
      <c r="G3578" t="s">
        <v>333</v>
      </c>
      <c r="H3578">
        <v>17118</v>
      </c>
      <c r="I3578">
        <v>450</v>
      </c>
      <c r="J3578" t="s">
        <v>330</v>
      </c>
      <c r="K3578">
        <v>5</v>
      </c>
      <c r="L3578">
        <v>150</v>
      </c>
      <c r="M3578">
        <v>3</v>
      </c>
      <c r="O3578" t="s">
        <v>26</v>
      </c>
      <c r="P3578">
        <v>17118</v>
      </c>
      <c r="Q3578" t="s">
        <v>512</v>
      </c>
      <c r="R3578" t="s">
        <v>334</v>
      </c>
      <c r="S3578">
        <v>59001</v>
      </c>
      <c r="T3578" t="s">
        <v>336</v>
      </c>
    </row>
    <row r="3579" spans="1:20" x14ac:dyDescent="0.25">
      <c r="A3579" t="s">
        <v>1287</v>
      </c>
      <c r="B3579" t="s">
        <v>358</v>
      </c>
      <c r="D3579">
        <v>901090070</v>
      </c>
      <c r="E3579" t="s">
        <v>945</v>
      </c>
      <c r="F3579" t="s">
        <v>1021</v>
      </c>
      <c r="G3579" t="s">
        <v>333</v>
      </c>
      <c r="H3579">
        <v>17118</v>
      </c>
      <c r="I3579">
        <v>150</v>
      </c>
      <c r="J3579" t="s">
        <v>330</v>
      </c>
      <c r="K3579">
        <v>9</v>
      </c>
      <c r="L3579">
        <v>150</v>
      </c>
      <c r="M3579">
        <v>1</v>
      </c>
      <c r="O3579" t="s">
        <v>26</v>
      </c>
      <c r="P3579">
        <v>17118</v>
      </c>
      <c r="Q3579" t="s">
        <v>512</v>
      </c>
      <c r="R3579" t="s">
        <v>334</v>
      </c>
      <c r="S3579">
        <v>59001</v>
      </c>
      <c r="T3579" t="s">
        <v>336</v>
      </c>
    </row>
    <row r="3580" spans="1:20" x14ac:dyDescent="0.25">
      <c r="A3580" t="s">
        <v>888</v>
      </c>
      <c r="B3580" t="s">
        <v>568</v>
      </c>
      <c r="D3580">
        <v>904017050</v>
      </c>
      <c r="E3580" t="s">
        <v>889</v>
      </c>
      <c r="F3580" t="s">
        <v>890</v>
      </c>
      <c r="G3580" t="s">
        <v>333</v>
      </c>
      <c r="H3580">
        <v>17118</v>
      </c>
      <c r="I3580">
        <v>1440</v>
      </c>
      <c r="J3580" t="s">
        <v>330</v>
      </c>
      <c r="K3580">
        <v>42</v>
      </c>
      <c r="L3580">
        <v>144</v>
      </c>
      <c r="M3580">
        <v>10</v>
      </c>
      <c r="O3580" t="s">
        <v>26</v>
      </c>
      <c r="P3580">
        <v>17118</v>
      </c>
      <c r="Q3580" t="s">
        <v>512</v>
      </c>
      <c r="R3580" t="s">
        <v>334</v>
      </c>
      <c r="S3580">
        <v>59001</v>
      </c>
      <c r="T3580" t="s">
        <v>336</v>
      </c>
    </row>
    <row r="3581" spans="1:20" x14ac:dyDescent="0.25">
      <c r="A3581" t="s">
        <v>1385</v>
      </c>
      <c r="B3581" t="s">
        <v>796</v>
      </c>
      <c r="D3581">
        <v>905024001</v>
      </c>
      <c r="E3581" t="s">
        <v>1030</v>
      </c>
      <c r="F3581" t="s">
        <v>1031</v>
      </c>
      <c r="G3581" t="s">
        <v>333</v>
      </c>
      <c r="H3581">
        <v>17118</v>
      </c>
      <c r="I3581">
        <v>308.8</v>
      </c>
      <c r="J3581" t="s">
        <v>330</v>
      </c>
      <c r="K3581">
        <v>14</v>
      </c>
      <c r="L3581">
        <v>154.4</v>
      </c>
      <c r="M3581">
        <v>2</v>
      </c>
      <c r="O3581" t="s">
        <v>26</v>
      </c>
      <c r="P3581">
        <v>17118</v>
      </c>
      <c r="Q3581" t="s">
        <v>512</v>
      </c>
      <c r="R3581" t="s">
        <v>334</v>
      </c>
      <c r="S3581">
        <v>59001</v>
      </c>
      <c r="T3581" t="s">
        <v>336</v>
      </c>
    </row>
    <row r="3582" spans="1:20" x14ac:dyDescent="0.25">
      <c r="A3582" t="s">
        <v>1289</v>
      </c>
      <c r="B3582" t="s">
        <v>887</v>
      </c>
      <c r="D3582">
        <v>903034001</v>
      </c>
      <c r="E3582" t="s">
        <v>892</v>
      </c>
      <c r="F3582" t="s">
        <v>893</v>
      </c>
      <c r="G3582" t="s">
        <v>333</v>
      </c>
      <c r="H3582">
        <v>17118</v>
      </c>
      <c r="I3582">
        <v>151.25</v>
      </c>
      <c r="J3582" t="s">
        <v>330</v>
      </c>
      <c r="K3582">
        <v>23</v>
      </c>
      <c r="L3582">
        <v>151.25</v>
      </c>
      <c r="M3582">
        <v>1</v>
      </c>
      <c r="O3582" t="s">
        <v>26</v>
      </c>
      <c r="P3582">
        <v>17118</v>
      </c>
      <c r="Q3582" t="s">
        <v>512</v>
      </c>
      <c r="R3582" t="s">
        <v>334</v>
      </c>
      <c r="S3582">
        <v>59001</v>
      </c>
      <c r="T3582" t="s">
        <v>336</v>
      </c>
    </row>
    <row r="3583" spans="1:20" x14ac:dyDescent="0.25">
      <c r="A3583" t="s">
        <v>1515</v>
      </c>
      <c r="B3583" t="s">
        <v>580</v>
      </c>
      <c r="D3583">
        <v>901010001</v>
      </c>
      <c r="E3583" t="s">
        <v>900</v>
      </c>
      <c r="F3583" t="s">
        <v>901</v>
      </c>
      <c r="G3583" t="s">
        <v>333</v>
      </c>
      <c r="H3583">
        <v>17118</v>
      </c>
      <c r="I3583">
        <v>150</v>
      </c>
      <c r="J3583" t="s">
        <v>330</v>
      </c>
      <c r="K3583">
        <v>5</v>
      </c>
      <c r="L3583">
        <v>150</v>
      </c>
      <c r="M3583">
        <v>1</v>
      </c>
      <c r="O3583" t="s">
        <v>26</v>
      </c>
      <c r="P3583">
        <v>17118</v>
      </c>
      <c r="Q3583" t="s">
        <v>512</v>
      </c>
      <c r="R3583" t="s">
        <v>334</v>
      </c>
      <c r="S3583">
        <v>59001</v>
      </c>
      <c r="T3583" t="s">
        <v>336</v>
      </c>
    </row>
    <row r="3584" spans="1:20" x14ac:dyDescent="0.25">
      <c r="A3584" t="s">
        <v>904</v>
      </c>
      <c r="B3584" t="s">
        <v>849</v>
      </c>
      <c r="D3584">
        <v>908023001</v>
      </c>
      <c r="E3584" t="s">
        <v>905</v>
      </c>
      <c r="F3584" t="s">
        <v>906</v>
      </c>
      <c r="G3584" t="s">
        <v>333</v>
      </c>
      <c r="H3584">
        <v>17118</v>
      </c>
      <c r="I3584">
        <v>150</v>
      </c>
      <c r="J3584" t="s">
        <v>330</v>
      </c>
      <c r="K3584">
        <v>13</v>
      </c>
      <c r="L3584">
        <v>150</v>
      </c>
      <c r="M3584">
        <v>1</v>
      </c>
      <c r="O3584" t="s">
        <v>26</v>
      </c>
      <c r="P3584">
        <v>17118</v>
      </c>
      <c r="Q3584" t="s">
        <v>512</v>
      </c>
      <c r="R3584" t="s">
        <v>334</v>
      </c>
      <c r="S3584">
        <v>59001</v>
      </c>
      <c r="T3584" t="s">
        <v>336</v>
      </c>
    </row>
    <row r="3585" spans="1:20" x14ac:dyDescent="0.25">
      <c r="A3585" t="s">
        <v>1219</v>
      </c>
      <c r="B3585" t="s">
        <v>407</v>
      </c>
      <c r="D3585">
        <v>908023001</v>
      </c>
      <c r="E3585" t="s">
        <v>905</v>
      </c>
      <c r="F3585" t="s">
        <v>906</v>
      </c>
      <c r="G3585" t="s">
        <v>333</v>
      </c>
      <c r="H3585">
        <v>17118</v>
      </c>
      <c r="I3585">
        <v>300</v>
      </c>
      <c r="J3585" t="s">
        <v>330</v>
      </c>
      <c r="K3585">
        <v>12</v>
      </c>
      <c r="L3585">
        <v>150</v>
      </c>
      <c r="M3585">
        <v>2</v>
      </c>
      <c r="O3585" t="s">
        <v>26</v>
      </c>
      <c r="P3585">
        <v>17118</v>
      </c>
      <c r="Q3585" t="s">
        <v>512</v>
      </c>
      <c r="R3585" t="s">
        <v>334</v>
      </c>
      <c r="S3585">
        <v>59001</v>
      </c>
      <c r="T3585" t="s">
        <v>336</v>
      </c>
    </row>
    <row r="3586" spans="1:20" x14ac:dyDescent="0.25">
      <c r="A3586" t="s">
        <v>1220</v>
      </c>
      <c r="B3586" t="s">
        <v>792</v>
      </c>
      <c r="D3586">
        <v>908023001</v>
      </c>
      <c r="E3586" t="s">
        <v>905</v>
      </c>
      <c r="F3586" t="s">
        <v>906</v>
      </c>
      <c r="G3586" t="s">
        <v>333</v>
      </c>
      <c r="H3586">
        <v>17118</v>
      </c>
      <c r="I3586">
        <v>300</v>
      </c>
      <c r="J3586" t="s">
        <v>330</v>
      </c>
      <c r="K3586">
        <v>9</v>
      </c>
      <c r="L3586">
        <v>150</v>
      </c>
      <c r="M3586">
        <v>2</v>
      </c>
      <c r="O3586" t="s">
        <v>26</v>
      </c>
      <c r="P3586">
        <v>17118</v>
      </c>
      <c r="Q3586" t="s">
        <v>512</v>
      </c>
      <c r="R3586" t="s">
        <v>334</v>
      </c>
      <c r="S3586">
        <v>59001</v>
      </c>
      <c r="T3586" t="s">
        <v>336</v>
      </c>
    </row>
    <row r="3587" spans="1:20" x14ac:dyDescent="0.25">
      <c r="A3587" t="s">
        <v>907</v>
      </c>
      <c r="B3587" t="s">
        <v>356</v>
      </c>
      <c r="D3587">
        <v>908023010</v>
      </c>
      <c r="E3587" t="s">
        <v>820</v>
      </c>
      <c r="F3587" t="s">
        <v>821</v>
      </c>
      <c r="G3587" t="s">
        <v>333</v>
      </c>
      <c r="H3587">
        <v>17118</v>
      </c>
      <c r="I3587">
        <v>150</v>
      </c>
      <c r="J3587" t="s">
        <v>330</v>
      </c>
      <c r="K3587">
        <v>5</v>
      </c>
      <c r="L3587">
        <v>150</v>
      </c>
      <c r="M3587">
        <v>1</v>
      </c>
      <c r="O3587" t="s">
        <v>26</v>
      </c>
      <c r="P3587">
        <v>17118</v>
      </c>
      <c r="Q3587" t="s">
        <v>512</v>
      </c>
      <c r="R3587" t="s">
        <v>334</v>
      </c>
      <c r="S3587">
        <v>59001</v>
      </c>
      <c r="T3587" t="s">
        <v>336</v>
      </c>
    </row>
    <row r="3588" spans="1:20" x14ac:dyDescent="0.25">
      <c r="A3588" t="s">
        <v>1290</v>
      </c>
      <c r="B3588" t="s">
        <v>773</v>
      </c>
      <c r="D3588">
        <v>908023010</v>
      </c>
      <c r="E3588" t="s">
        <v>820</v>
      </c>
      <c r="F3588" t="s">
        <v>821</v>
      </c>
      <c r="G3588" t="s">
        <v>333</v>
      </c>
      <c r="H3588">
        <v>17118</v>
      </c>
      <c r="I3588">
        <v>772</v>
      </c>
      <c r="J3588" t="s">
        <v>330</v>
      </c>
      <c r="K3588">
        <v>9</v>
      </c>
      <c r="L3588">
        <v>154.4</v>
      </c>
      <c r="M3588">
        <v>5</v>
      </c>
      <c r="O3588" t="s">
        <v>26</v>
      </c>
      <c r="P3588">
        <v>17118</v>
      </c>
      <c r="Q3588" t="s">
        <v>512</v>
      </c>
      <c r="R3588" t="s">
        <v>334</v>
      </c>
      <c r="S3588">
        <v>59001</v>
      </c>
      <c r="T3588" t="s">
        <v>336</v>
      </c>
    </row>
    <row r="3589" spans="1:20" x14ac:dyDescent="0.25">
      <c r="A3589" t="s">
        <v>1386</v>
      </c>
      <c r="B3589" t="s">
        <v>788</v>
      </c>
      <c r="D3589">
        <v>908023010</v>
      </c>
      <c r="E3589" t="s">
        <v>820</v>
      </c>
      <c r="F3589" t="s">
        <v>821</v>
      </c>
      <c r="G3589" t="s">
        <v>333</v>
      </c>
      <c r="H3589">
        <v>17118</v>
      </c>
      <c r="I3589">
        <v>288</v>
      </c>
      <c r="J3589" t="s">
        <v>330</v>
      </c>
      <c r="K3589">
        <v>7</v>
      </c>
      <c r="L3589">
        <v>144</v>
      </c>
      <c r="M3589">
        <v>2</v>
      </c>
      <c r="O3589" t="s">
        <v>26</v>
      </c>
      <c r="P3589">
        <v>17118</v>
      </c>
      <c r="Q3589" t="s">
        <v>512</v>
      </c>
      <c r="R3589" t="s">
        <v>334</v>
      </c>
      <c r="S3589">
        <v>59001</v>
      </c>
      <c r="T3589" t="s">
        <v>336</v>
      </c>
    </row>
    <row r="3590" spans="1:20" x14ac:dyDescent="0.25">
      <c r="A3590" t="s">
        <v>1291</v>
      </c>
      <c r="B3590" t="s">
        <v>769</v>
      </c>
      <c r="D3590">
        <v>908023010</v>
      </c>
      <c r="E3590" t="s">
        <v>820</v>
      </c>
      <c r="F3590" t="s">
        <v>821</v>
      </c>
      <c r="G3590" t="s">
        <v>333</v>
      </c>
      <c r="H3590">
        <v>17118</v>
      </c>
      <c r="I3590">
        <v>750</v>
      </c>
      <c r="J3590" t="s">
        <v>330</v>
      </c>
      <c r="K3590">
        <v>9</v>
      </c>
      <c r="L3590">
        <v>150</v>
      </c>
      <c r="M3590">
        <v>5</v>
      </c>
      <c r="O3590" t="s">
        <v>26</v>
      </c>
      <c r="P3590">
        <v>17118</v>
      </c>
      <c r="Q3590" t="s">
        <v>512</v>
      </c>
      <c r="R3590" t="s">
        <v>334</v>
      </c>
      <c r="S3590">
        <v>59001</v>
      </c>
      <c r="T3590" t="s">
        <v>336</v>
      </c>
    </row>
    <row r="3591" spans="1:20" x14ac:dyDescent="0.25">
      <c r="A3591" t="s">
        <v>1137</v>
      </c>
      <c r="B3591" t="s">
        <v>503</v>
      </c>
      <c r="D3591">
        <v>905039001</v>
      </c>
      <c r="E3591" t="s">
        <v>913</v>
      </c>
      <c r="F3591" t="s">
        <v>914</v>
      </c>
      <c r="G3591" t="s">
        <v>333</v>
      </c>
      <c r="H3591">
        <v>17118</v>
      </c>
      <c r="I3591">
        <v>144</v>
      </c>
      <c r="J3591" t="s">
        <v>330</v>
      </c>
      <c r="K3591">
        <v>4</v>
      </c>
      <c r="L3591">
        <v>144</v>
      </c>
      <c r="M3591">
        <v>1</v>
      </c>
      <c r="O3591" t="s">
        <v>26</v>
      </c>
      <c r="P3591">
        <v>17118</v>
      </c>
      <c r="Q3591" t="s">
        <v>512</v>
      </c>
      <c r="R3591" t="s">
        <v>334</v>
      </c>
      <c r="S3591">
        <v>59001</v>
      </c>
      <c r="T3591" t="s">
        <v>336</v>
      </c>
    </row>
    <row r="3592" spans="1:20" x14ac:dyDescent="0.25">
      <c r="A3592" t="s">
        <v>1351</v>
      </c>
      <c r="B3592" t="s">
        <v>933</v>
      </c>
      <c r="D3592">
        <v>905039001</v>
      </c>
      <c r="E3592" t="s">
        <v>913</v>
      </c>
      <c r="F3592" t="s">
        <v>914</v>
      </c>
      <c r="G3592" t="s">
        <v>333</v>
      </c>
      <c r="H3592">
        <v>17118</v>
      </c>
      <c r="I3592">
        <v>144</v>
      </c>
      <c r="J3592" t="s">
        <v>330</v>
      </c>
      <c r="K3592">
        <v>6</v>
      </c>
      <c r="L3592">
        <v>144</v>
      </c>
      <c r="M3592">
        <v>1</v>
      </c>
      <c r="O3592" t="s">
        <v>26</v>
      </c>
      <c r="P3592">
        <v>17118</v>
      </c>
      <c r="Q3592" t="s">
        <v>512</v>
      </c>
      <c r="R3592" t="s">
        <v>334</v>
      </c>
      <c r="S3592">
        <v>59001</v>
      </c>
      <c r="T3592" t="s">
        <v>336</v>
      </c>
    </row>
    <row r="3593" spans="1:20" x14ac:dyDescent="0.25">
      <c r="A3593" t="s">
        <v>1083</v>
      </c>
      <c r="B3593" t="s">
        <v>765</v>
      </c>
      <c r="D3593">
        <v>905032001</v>
      </c>
      <c r="E3593" t="s">
        <v>1084</v>
      </c>
      <c r="F3593" t="s">
        <v>1085</v>
      </c>
      <c r="G3593" t="s">
        <v>333</v>
      </c>
      <c r="H3593">
        <v>17118</v>
      </c>
      <c r="I3593">
        <v>150</v>
      </c>
      <c r="J3593" t="s">
        <v>330</v>
      </c>
      <c r="K3593">
        <v>9</v>
      </c>
      <c r="L3593">
        <v>150</v>
      </c>
      <c r="M3593">
        <v>1</v>
      </c>
      <c r="O3593" t="s">
        <v>26</v>
      </c>
      <c r="P3593">
        <v>17118</v>
      </c>
      <c r="Q3593" t="s">
        <v>512</v>
      </c>
      <c r="R3593" t="s">
        <v>334</v>
      </c>
      <c r="S3593">
        <v>59001</v>
      </c>
      <c r="T3593" t="s">
        <v>336</v>
      </c>
    </row>
    <row r="3594" spans="1:20" x14ac:dyDescent="0.25">
      <c r="A3594" t="s">
        <v>825</v>
      </c>
      <c r="B3594" t="s">
        <v>358</v>
      </c>
      <c r="D3594">
        <v>904047001</v>
      </c>
      <c r="E3594" t="s">
        <v>826</v>
      </c>
      <c r="F3594" t="s">
        <v>827</v>
      </c>
      <c r="G3594" t="s">
        <v>333</v>
      </c>
      <c r="H3594">
        <v>17118</v>
      </c>
      <c r="I3594">
        <v>150</v>
      </c>
      <c r="J3594" t="s">
        <v>330</v>
      </c>
      <c r="K3594">
        <v>18</v>
      </c>
      <c r="L3594">
        <v>150</v>
      </c>
      <c r="M3594">
        <v>1</v>
      </c>
      <c r="O3594" t="s">
        <v>26</v>
      </c>
      <c r="P3594">
        <v>17118</v>
      </c>
      <c r="Q3594" t="s">
        <v>512</v>
      </c>
      <c r="R3594" t="s">
        <v>334</v>
      </c>
      <c r="S3594">
        <v>59001</v>
      </c>
      <c r="T3594" t="s">
        <v>336</v>
      </c>
    </row>
    <row r="3595" spans="1:20" x14ac:dyDescent="0.25">
      <c r="A3595" t="s">
        <v>1327</v>
      </c>
      <c r="B3595" t="s">
        <v>608</v>
      </c>
      <c r="D3595">
        <v>902065010</v>
      </c>
      <c r="E3595" t="s">
        <v>987</v>
      </c>
      <c r="F3595" t="s">
        <v>988</v>
      </c>
      <c r="G3595" t="s">
        <v>333</v>
      </c>
      <c r="H3595">
        <v>17119</v>
      </c>
      <c r="I3595">
        <v>130</v>
      </c>
      <c r="J3595" t="s">
        <v>330</v>
      </c>
      <c r="K3595">
        <v>11</v>
      </c>
      <c r="L3595">
        <v>65</v>
      </c>
      <c r="M3595">
        <v>2</v>
      </c>
      <c r="O3595" t="s">
        <v>26</v>
      </c>
      <c r="P3595">
        <v>17119</v>
      </c>
      <c r="Q3595" t="s">
        <v>514</v>
      </c>
      <c r="R3595" t="s">
        <v>334</v>
      </c>
      <c r="S3595">
        <v>59001</v>
      </c>
      <c r="T3595" t="s">
        <v>336</v>
      </c>
    </row>
    <row r="3596" spans="1:20" x14ac:dyDescent="0.25">
      <c r="A3596" t="s">
        <v>1415</v>
      </c>
      <c r="B3596" t="s">
        <v>580</v>
      </c>
      <c r="D3596">
        <v>907058001</v>
      </c>
      <c r="E3596" t="s">
        <v>804</v>
      </c>
      <c r="F3596" t="s">
        <v>805</v>
      </c>
      <c r="G3596" t="s">
        <v>333</v>
      </c>
      <c r="H3596">
        <v>17119</v>
      </c>
      <c r="I3596">
        <v>103.04</v>
      </c>
      <c r="J3596" t="s">
        <v>330</v>
      </c>
      <c r="K3596">
        <v>3</v>
      </c>
      <c r="L3596">
        <v>103.04</v>
      </c>
      <c r="M3596">
        <v>1</v>
      </c>
      <c r="O3596" t="s">
        <v>26</v>
      </c>
      <c r="P3596">
        <v>17119</v>
      </c>
      <c r="Q3596" t="s">
        <v>514</v>
      </c>
      <c r="R3596" t="s">
        <v>334</v>
      </c>
      <c r="S3596">
        <v>59001</v>
      </c>
      <c r="T3596" t="s">
        <v>336</v>
      </c>
    </row>
    <row r="3597" spans="1:20" x14ac:dyDescent="0.25">
      <c r="A3597" t="s">
        <v>1566</v>
      </c>
      <c r="B3597" t="s">
        <v>580</v>
      </c>
      <c r="D3597">
        <v>907058001</v>
      </c>
      <c r="E3597" t="s">
        <v>804</v>
      </c>
      <c r="F3597" t="s">
        <v>805</v>
      </c>
      <c r="G3597" t="s">
        <v>333</v>
      </c>
      <c r="H3597">
        <v>17119</v>
      </c>
      <c r="I3597">
        <v>206.08</v>
      </c>
      <c r="J3597" t="s">
        <v>330</v>
      </c>
      <c r="K3597">
        <v>3</v>
      </c>
      <c r="L3597">
        <v>103.04</v>
      </c>
      <c r="M3597">
        <v>2</v>
      </c>
      <c r="O3597" t="s">
        <v>26</v>
      </c>
      <c r="P3597">
        <v>17119</v>
      </c>
      <c r="Q3597" t="s">
        <v>514</v>
      </c>
      <c r="R3597" t="s">
        <v>334</v>
      </c>
      <c r="S3597">
        <v>59001</v>
      </c>
      <c r="T3597" t="s">
        <v>336</v>
      </c>
    </row>
    <row r="3598" spans="1:20" x14ac:dyDescent="0.25">
      <c r="A3598" t="s">
        <v>1567</v>
      </c>
      <c r="B3598" t="s">
        <v>903</v>
      </c>
      <c r="D3598">
        <v>908048001</v>
      </c>
      <c r="E3598" t="s">
        <v>881</v>
      </c>
      <c r="F3598" t="s">
        <v>882</v>
      </c>
      <c r="G3598" t="s">
        <v>333</v>
      </c>
      <c r="H3598">
        <v>17119</v>
      </c>
      <c r="I3598">
        <v>103.04</v>
      </c>
      <c r="J3598" t="s">
        <v>330</v>
      </c>
      <c r="K3598">
        <v>6</v>
      </c>
      <c r="L3598">
        <v>103.04</v>
      </c>
      <c r="M3598">
        <v>1</v>
      </c>
      <c r="O3598" t="s">
        <v>26</v>
      </c>
      <c r="P3598">
        <v>17119</v>
      </c>
      <c r="Q3598" t="s">
        <v>514</v>
      </c>
      <c r="R3598" t="s">
        <v>334</v>
      </c>
      <c r="S3598">
        <v>59001</v>
      </c>
      <c r="T3598" t="s">
        <v>336</v>
      </c>
    </row>
    <row r="3599" spans="1:20" x14ac:dyDescent="0.25">
      <c r="A3599" t="s">
        <v>912</v>
      </c>
      <c r="B3599" t="s">
        <v>413</v>
      </c>
      <c r="D3599">
        <v>905039001</v>
      </c>
      <c r="E3599" t="s">
        <v>913</v>
      </c>
      <c r="F3599" t="s">
        <v>914</v>
      </c>
      <c r="G3599" t="s">
        <v>333</v>
      </c>
      <c r="H3599">
        <v>17119</v>
      </c>
      <c r="I3599">
        <v>65</v>
      </c>
      <c r="J3599" t="s">
        <v>330</v>
      </c>
      <c r="K3599">
        <v>20</v>
      </c>
      <c r="L3599">
        <v>65</v>
      </c>
      <c r="M3599">
        <v>1</v>
      </c>
      <c r="O3599" t="s">
        <v>26</v>
      </c>
      <c r="P3599">
        <v>17119</v>
      </c>
      <c r="Q3599" t="s">
        <v>514</v>
      </c>
      <c r="R3599" t="s">
        <v>334</v>
      </c>
      <c r="S3599">
        <v>59001</v>
      </c>
      <c r="T3599" t="s">
        <v>336</v>
      </c>
    </row>
    <row r="3600" spans="1:20" x14ac:dyDescent="0.25">
      <c r="A3600" t="s">
        <v>1137</v>
      </c>
      <c r="B3600" t="s">
        <v>503</v>
      </c>
      <c r="D3600">
        <v>905039001</v>
      </c>
      <c r="E3600" t="s">
        <v>913</v>
      </c>
      <c r="F3600" t="s">
        <v>914</v>
      </c>
      <c r="G3600" t="s">
        <v>333</v>
      </c>
      <c r="H3600">
        <v>17119</v>
      </c>
      <c r="I3600">
        <v>103.04</v>
      </c>
      <c r="J3600" t="s">
        <v>330</v>
      </c>
      <c r="K3600">
        <v>19</v>
      </c>
      <c r="L3600">
        <v>103.04</v>
      </c>
      <c r="M3600">
        <v>1</v>
      </c>
      <c r="O3600" t="s">
        <v>26</v>
      </c>
      <c r="P3600">
        <v>17119</v>
      </c>
      <c r="Q3600" t="s">
        <v>514</v>
      </c>
      <c r="R3600" t="s">
        <v>334</v>
      </c>
      <c r="S3600">
        <v>59001</v>
      </c>
      <c r="T3600" t="s">
        <v>336</v>
      </c>
    </row>
    <row r="3601" spans="1:20" x14ac:dyDescent="0.25">
      <c r="A3601" t="s">
        <v>1519</v>
      </c>
      <c r="B3601" t="s">
        <v>788</v>
      </c>
      <c r="D3601">
        <v>906055001</v>
      </c>
      <c r="E3601" t="s">
        <v>868</v>
      </c>
      <c r="F3601" t="s">
        <v>917</v>
      </c>
      <c r="G3601" t="s">
        <v>333</v>
      </c>
      <c r="H3601">
        <v>17119</v>
      </c>
      <c r="I3601">
        <v>103.04</v>
      </c>
      <c r="J3601" t="s">
        <v>330</v>
      </c>
      <c r="K3601">
        <v>8</v>
      </c>
      <c r="L3601">
        <v>103.04</v>
      </c>
      <c r="M3601">
        <v>1</v>
      </c>
      <c r="O3601" t="s">
        <v>26</v>
      </c>
      <c r="P3601">
        <v>17119</v>
      </c>
      <c r="Q3601" t="s">
        <v>514</v>
      </c>
      <c r="R3601" t="s">
        <v>334</v>
      </c>
      <c r="S3601">
        <v>59001</v>
      </c>
      <c r="T3601" t="s">
        <v>336</v>
      </c>
    </row>
    <row r="3602" spans="1:20" x14ac:dyDescent="0.25">
      <c r="A3602" t="s">
        <v>1087</v>
      </c>
      <c r="B3602" t="s">
        <v>849</v>
      </c>
      <c r="D3602">
        <v>905032001</v>
      </c>
      <c r="E3602" t="s">
        <v>1084</v>
      </c>
      <c r="F3602" t="s">
        <v>1085</v>
      </c>
      <c r="G3602" t="s">
        <v>333</v>
      </c>
      <c r="H3602">
        <v>17119</v>
      </c>
      <c r="I3602">
        <v>65</v>
      </c>
      <c r="J3602" t="s">
        <v>330</v>
      </c>
      <c r="K3602">
        <v>9</v>
      </c>
      <c r="L3602">
        <v>65</v>
      </c>
      <c r="M3602">
        <v>1</v>
      </c>
      <c r="O3602" t="s">
        <v>26</v>
      </c>
      <c r="P3602">
        <v>17119</v>
      </c>
      <c r="Q3602" t="s">
        <v>514</v>
      </c>
      <c r="R3602" t="s">
        <v>334</v>
      </c>
      <c r="S3602">
        <v>59001</v>
      </c>
      <c r="T3602" t="s">
        <v>336</v>
      </c>
    </row>
    <row r="3603" spans="1:20" x14ac:dyDescent="0.25">
      <c r="A3603" t="s">
        <v>1371</v>
      </c>
      <c r="B3603" t="s">
        <v>769</v>
      </c>
      <c r="D3603">
        <v>905032001</v>
      </c>
      <c r="E3603" t="s">
        <v>1084</v>
      </c>
      <c r="F3603" t="s">
        <v>1085</v>
      </c>
      <c r="G3603" t="s">
        <v>333</v>
      </c>
      <c r="H3603">
        <v>17119</v>
      </c>
      <c r="I3603">
        <v>65</v>
      </c>
      <c r="J3603" t="s">
        <v>330</v>
      </c>
      <c r="K3603">
        <v>9</v>
      </c>
      <c r="L3603">
        <v>65</v>
      </c>
      <c r="M3603">
        <v>1</v>
      </c>
      <c r="O3603" t="s">
        <v>26</v>
      </c>
      <c r="P3603">
        <v>17119</v>
      </c>
      <c r="Q3603" t="s">
        <v>514</v>
      </c>
      <c r="R3603" t="s">
        <v>334</v>
      </c>
      <c r="S3603">
        <v>59001</v>
      </c>
      <c r="T3603" t="s">
        <v>336</v>
      </c>
    </row>
    <row r="3604" spans="1:20" x14ac:dyDescent="0.25">
      <c r="A3604" t="s">
        <v>920</v>
      </c>
      <c r="B3604" t="s">
        <v>570</v>
      </c>
      <c r="D3604">
        <v>904069020</v>
      </c>
      <c r="E3604" t="s">
        <v>921</v>
      </c>
      <c r="F3604" t="s">
        <v>922</v>
      </c>
      <c r="G3604" t="s">
        <v>333</v>
      </c>
      <c r="H3604">
        <v>17120</v>
      </c>
      <c r="I3604">
        <v>152.52000000000001</v>
      </c>
      <c r="J3604" t="s">
        <v>330</v>
      </c>
      <c r="K3604">
        <v>2</v>
      </c>
      <c r="L3604">
        <v>12.71</v>
      </c>
      <c r="M3604">
        <v>12</v>
      </c>
      <c r="O3604" t="s">
        <v>26</v>
      </c>
      <c r="P3604">
        <v>17120</v>
      </c>
      <c r="Q3604" t="s">
        <v>517</v>
      </c>
      <c r="R3604" t="s">
        <v>334</v>
      </c>
      <c r="S3604">
        <v>59001</v>
      </c>
      <c r="T3604" t="s">
        <v>336</v>
      </c>
    </row>
    <row r="3605" spans="1:20" x14ac:dyDescent="0.25">
      <c r="A3605" t="s">
        <v>828</v>
      </c>
      <c r="B3605" t="s">
        <v>356</v>
      </c>
      <c r="D3605">
        <v>908013040</v>
      </c>
      <c r="E3605" t="s">
        <v>829</v>
      </c>
      <c r="F3605" t="s">
        <v>830</v>
      </c>
      <c r="G3605" t="s">
        <v>333</v>
      </c>
      <c r="H3605">
        <v>17120</v>
      </c>
      <c r="I3605">
        <v>127</v>
      </c>
      <c r="J3605" t="s">
        <v>330</v>
      </c>
      <c r="K3605">
        <v>21</v>
      </c>
      <c r="L3605">
        <v>12.7</v>
      </c>
      <c r="M3605">
        <v>10</v>
      </c>
      <c r="O3605" t="s">
        <v>26</v>
      </c>
      <c r="P3605">
        <v>17120</v>
      </c>
      <c r="Q3605" t="s">
        <v>517</v>
      </c>
      <c r="R3605" t="s">
        <v>334</v>
      </c>
      <c r="S3605">
        <v>59001</v>
      </c>
      <c r="T3605" t="s">
        <v>336</v>
      </c>
    </row>
    <row r="3606" spans="1:20" x14ac:dyDescent="0.25">
      <c r="A3606" t="s">
        <v>1333</v>
      </c>
      <c r="B3606" t="s">
        <v>329</v>
      </c>
      <c r="D3606">
        <v>907027001</v>
      </c>
      <c r="E3606" t="s">
        <v>1334</v>
      </c>
      <c r="F3606" t="s">
        <v>1335</v>
      </c>
      <c r="G3606" t="s">
        <v>333</v>
      </c>
      <c r="H3606">
        <v>17120</v>
      </c>
      <c r="I3606">
        <v>560</v>
      </c>
      <c r="J3606" t="s">
        <v>330</v>
      </c>
      <c r="K3606">
        <v>11</v>
      </c>
      <c r="L3606">
        <v>14</v>
      </c>
      <c r="M3606">
        <v>40</v>
      </c>
      <c r="O3606" t="s">
        <v>26</v>
      </c>
      <c r="P3606">
        <v>17120</v>
      </c>
      <c r="Q3606" t="s">
        <v>517</v>
      </c>
      <c r="R3606" t="s">
        <v>334</v>
      </c>
      <c r="S3606">
        <v>59001</v>
      </c>
      <c r="T3606" t="s">
        <v>336</v>
      </c>
    </row>
    <row r="3607" spans="1:20" x14ac:dyDescent="0.25">
      <c r="A3607" t="s">
        <v>1165</v>
      </c>
      <c r="B3607" t="s">
        <v>849</v>
      </c>
      <c r="D3607">
        <v>904069001</v>
      </c>
      <c r="E3607" t="s">
        <v>842</v>
      </c>
      <c r="F3607" t="s">
        <v>843</v>
      </c>
      <c r="G3607" t="s">
        <v>333</v>
      </c>
      <c r="H3607">
        <v>17120</v>
      </c>
      <c r="I3607">
        <v>152.4</v>
      </c>
      <c r="J3607" t="s">
        <v>330</v>
      </c>
      <c r="K3607">
        <v>12</v>
      </c>
      <c r="L3607">
        <v>12.7</v>
      </c>
      <c r="M3607">
        <v>12</v>
      </c>
      <c r="O3607" t="s">
        <v>26</v>
      </c>
      <c r="P3607">
        <v>17120</v>
      </c>
      <c r="Q3607" t="s">
        <v>517</v>
      </c>
      <c r="R3607" t="s">
        <v>334</v>
      </c>
      <c r="S3607">
        <v>59001</v>
      </c>
      <c r="T3607" t="s">
        <v>336</v>
      </c>
    </row>
    <row r="3608" spans="1:20" x14ac:dyDescent="0.25">
      <c r="A3608" t="s">
        <v>1436</v>
      </c>
      <c r="B3608" t="s">
        <v>796</v>
      </c>
      <c r="D3608">
        <v>904054001</v>
      </c>
      <c r="E3608" t="s">
        <v>832</v>
      </c>
      <c r="F3608" t="s">
        <v>833</v>
      </c>
      <c r="G3608" t="s">
        <v>333</v>
      </c>
      <c r="H3608">
        <v>17120</v>
      </c>
      <c r="I3608">
        <v>224</v>
      </c>
      <c r="J3608" t="s">
        <v>330</v>
      </c>
      <c r="K3608">
        <v>4</v>
      </c>
      <c r="L3608">
        <v>14</v>
      </c>
      <c r="M3608">
        <v>16</v>
      </c>
      <c r="O3608" t="s">
        <v>26</v>
      </c>
      <c r="P3608">
        <v>17120</v>
      </c>
      <c r="Q3608" t="s">
        <v>517</v>
      </c>
      <c r="R3608" t="s">
        <v>334</v>
      </c>
      <c r="S3608">
        <v>59001</v>
      </c>
      <c r="T3608" t="s">
        <v>336</v>
      </c>
    </row>
    <row r="3609" spans="1:20" x14ac:dyDescent="0.25">
      <c r="A3609" t="s">
        <v>923</v>
      </c>
      <c r="B3609" t="s">
        <v>924</v>
      </c>
      <c r="D3609">
        <v>907000000</v>
      </c>
      <c r="E3609" t="s">
        <v>925</v>
      </c>
      <c r="F3609" t="s">
        <v>926</v>
      </c>
      <c r="G3609" t="s">
        <v>333</v>
      </c>
      <c r="H3609">
        <v>17120</v>
      </c>
      <c r="I3609">
        <v>25.4</v>
      </c>
      <c r="J3609" t="s">
        <v>330</v>
      </c>
      <c r="K3609">
        <v>8</v>
      </c>
      <c r="L3609">
        <v>12.7</v>
      </c>
      <c r="M3609">
        <v>2</v>
      </c>
      <c r="O3609" t="s">
        <v>26</v>
      </c>
      <c r="P3609">
        <v>17120</v>
      </c>
      <c r="Q3609" t="s">
        <v>517</v>
      </c>
      <c r="R3609" t="s">
        <v>334</v>
      </c>
      <c r="S3609">
        <v>59001</v>
      </c>
      <c r="T3609" t="s">
        <v>336</v>
      </c>
    </row>
    <row r="3610" spans="1:20" x14ac:dyDescent="0.25">
      <c r="A3610" t="s">
        <v>1166</v>
      </c>
      <c r="B3610" t="s">
        <v>626</v>
      </c>
      <c r="D3610">
        <v>904017020</v>
      </c>
      <c r="E3610" t="s">
        <v>1167</v>
      </c>
      <c r="F3610" t="s">
        <v>1168</v>
      </c>
      <c r="G3610" t="s">
        <v>333</v>
      </c>
      <c r="H3610">
        <v>17120</v>
      </c>
      <c r="I3610">
        <v>83.52</v>
      </c>
      <c r="J3610" t="s">
        <v>330</v>
      </c>
      <c r="K3610">
        <v>11</v>
      </c>
      <c r="L3610">
        <v>13.92</v>
      </c>
      <c r="M3610">
        <v>6</v>
      </c>
      <c r="O3610" t="s">
        <v>26</v>
      </c>
      <c r="P3610">
        <v>17120</v>
      </c>
      <c r="Q3610" t="s">
        <v>517</v>
      </c>
      <c r="R3610" t="s">
        <v>334</v>
      </c>
      <c r="S3610">
        <v>59001</v>
      </c>
      <c r="T3610" t="s">
        <v>336</v>
      </c>
    </row>
    <row r="3611" spans="1:20" x14ac:dyDescent="0.25">
      <c r="A3611" t="s">
        <v>1265</v>
      </c>
      <c r="B3611" t="s">
        <v>570</v>
      </c>
      <c r="D3611">
        <v>903044001</v>
      </c>
      <c r="E3611" t="s">
        <v>928</v>
      </c>
      <c r="F3611" t="s">
        <v>929</v>
      </c>
      <c r="G3611" t="s">
        <v>333</v>
      </c>
      <c r="H3611">
        <v>17120</v>
      </c>
      <c r="I3611">
        <v>254.2</v>
      </c>
      <c r="J3611" t="s">
        <v>330</v>
      </c>
      <c r="K3611">
        <v>11</v>
      </c>
      <c r="L3611">
        <v>12.71</v>
      </c>
      <c r="M3611">
        <v>20</v>
      </c>
      <c r="O3611" t="s">
        <v>26</v>
      </c>
      <c r="P3611">
        <v>17120</v>
      </c>
      <c r="Q3611" t="s">
        <v>517</v>
      </c>
      <c r="R3611" t="s">
        <v>334</v>
      </c>
      <c r="S3611">
        <v>59001</v>
      </c>
      <c r="T3611" t="s">
        <v>336</v>
      </c>
    </row>
    <row r="3612" spans="1:20" x14ac:dyDescent="0.25">
      <c r="A3612" t="s">
        <v>931</v>
      </c>
      <c r="B3612" t="s">
        <v>796</v>
      </c>
      <c r="D3612">
        <v>903044001</v>
      </c>
      <c r="E3612" t="s">
        <v>928</v>
      </c>
      <c r="F3612" t="s">
        <v>929</v>
      </c>
      <c r="G3612" t="s">
        <v>333</v>
      </c>
      <c r="H3612">
        <v>17120</v>
      </c>
      <c r="I3612">
        <v>210</v>
      </c>
      <c r="J3612" t="s">
        <v>330</v>
      </c>
      <c r="K3612">
        <v>9</v>
      </c>
      <c r="L3612">
        <v>14</v>
      </c>
      <c r="M3612">
        <v>15</v>
      </c>
      <c r="O3612" t="s">
        <v>26</v>
      </c>
      <c r="P3612">
        <v>17120</v>
      </c>
      <c r="Q3612" t="s">
        <v>517</v>
      </c>
      <c r="R3612" t="s">
        <v>334</v>
      </c>
      <c r="S3612">
        <v>59001</v>
      </c>
      <c r="T3612" t="s">
        <v>336</v>
      </c>
    </row>
    <row r="3613" spans="1:20" x14ac:dyDescent="0.25">
      <c r="A3613" t="s">
        <v>1266</v>
      </c>
      <c r="B3613" t="s">
        <v>788</v>
      </c>
      <c r="D3613">
        <v>903044001</v>
      </c>
      <c r="E3613" t="s">
        <v>928</v>
      </c>
      <c r="F3613" t="s">
        <v>929</v>
      </c>
      <c r="G3613" t="s">
        <v>333</v>
      </c>
      <c r="H3613">
        <v>17120</v>
      </c>
      <c r="I3613">
        <v>278.39999999999998</v>
      </c>
      <c r="J3613" t="s">
        <v>330</v>
      </c>
      <c r="K3613">
        <v>5</v>
      </c>
      <c r="L3613">
        <v>13.92</v>
      </c>
      <c r="M3613">
        <v>20</v>
      </c>
      <c r="O3613" t="s">
        <v>26</v>
      </c>
      <c r="P3613">
        <v>17120</v>
      </c>
      <c r="Q3613" t="s">
        <v>517</v>
      </c>
      <c r="R3613" t="s">
        <v>334</v>
      </c>
      <c r="S3613">
        <v>59001</v>
      </c>
      <c r="T3613" t="s">
        <v>336</v>
      </c>
    </row>
    <row r="3614" spans="1:20" x14ac:dyDescent="0.25">
      <c r="A3614" t="s">
        <v>1498</v>
      </c>
      <c r="B3614" t="s">
        <v>769</v>
      </c>
      <c r="D3614">
        <v>908037001</v>
      </c>
      <c r="E3614" t="s">
        <v>1020</v>
      </c>
      <c r="F3614" t="s">
        <v>1170</v>
      </c>
      <c r="G3614" t="s">
        <v>333</v>
      </c>
      <c r="H3614">
        <v>17120</v>
      </c>
      <c r="I3614">
        <v>38.1</v>
      </c>
      <c r="J3614" t="s">
        <v>330</v>
      </c>
      <c r="K3614">
        <v>4</v>
      </c>
      <c r="L3614">
        <v>12.7</v>
      </c>
      <c r="M3614">
        <v>3</v>
      </c>
      <c r="O3614" t="s">
        <v>26</v>
      </c>
      <c r="P3614">
        <v>17120</v>
      </c>
      <c r="Q3614" t="s">
        <v>517</v>
      </c>
      <c r="R3614" t="s">
        <v>334</v>
      </c>
      <c r="S3614">
        <v>59001</v>
      </c>
      <c r="T3614" t="s">
        <v>336</v>
      </c>
    </row>
    <row r="3615" spans="1:20" x14ac:dyDescent="0.25">
      <c r="A3615" t="s">
        <v>1338</v>
      </c>
      <c r="B3615" t="s">
        <v>792</v>
      </c>
      <c r="D3615">
        <v>904054010</v>
      </c>
      <c r="E3615" t="s">
        <v>751</v>
      </c>
      <c r="F3615" t="s">
        <v>752</v>
      </c>
      <c r="G3615" t="s">
        <v>333</v>
      </c>
      <c r="H3615">
        <v>17120</v>
      </c>
      <c r="I3615">
        <v>63.5</v>
      </c>
      <c r="J3615" t="s">
        <v>330</v>
      </c>
      <c r="K3615">
        <v>14</v>
      </c>
      <c r="L3615">
        <v>12.7</v>
      </c>
      <c r="M3615">
        <v>5</v>
      </c>
      <c r="O3615" t="s">
        <v>26</v>
      </c>
      <c r="P3615">
        <v>17120</v>
      </c>
      <c r="Q3615" t="s">
        <v>517</v>
      </c>
      <c r="R3615" t="s">
        <v>334</v>
      </c>
      <c r="S3615">
        <v>59001</v>
      </c>
      <c r="T3615" t="s">
        <v>336</v>
      </c>
    </row>
    <row r="3616" spans="1:20" x14ac:dyDescent="0.25">
      <c r="A3616" t="s">
        <v>937</v>
      </c>
      <c r="B3616" t="s">
        <v>441</v>
      </c>
      <c r="D3616">
        <v>904054010</v>
      </c>
      <c r="E3616" t="s">
        <v>751</v>
      </c>
      <c r="F3616" t="s">
        <v>752</v>
      </c>
      <c r="G3616" t="s">
        <v>333</v>
      </c>
      <c r="H3616">
        <v>17120</v>
      </c>
      <c r="I3616">
        <v>63.55</v>
      </c>
      <c r="J3616" t="s">
        <v>330</v>
      </c>
      <c r="K3616">
        <v>9</v>
      </c>
      <c r="L3616">
        <v>12.71</v>
      </c>
      <c r="M3616">
        <v>5</v>
      </c>
      <c r="O3616" t="s">
        <v>26</v>
      </c>
      <c r="P3616">
        <v>17120</v>
      </c>
      <c r="Q3616" t="s">
        <v>517</v>
      </c>
      <c r="R3616" t="s">
        <v>334</v>
      </c>
      <c r="S3616">
        <v>59001</v>
      </c>
      <c r="T3616" t="s">
        <v>336</v>
      </c>
    </row>
    <row r="3617" spans="1:20" x14ac:dyDescent="0.25">
      <c r="A3617" t="s">
        <v>1113</v>
      </c>
      <c r="B3617" t="s">
        <v>755</v>
      </c>
      <c r="D3617">
        <v>904054010</v>
      </c>
      <c r="E3617" t="s">
        <v>751</v>
      </c>
      <c r="F3617" t="s">
        <v>752</v>
      </c>
      <c r="G3617" t="s">
        <v>333</v>
      </c>
      <c r="H3617">
        <v>17120</v>
      </c>
      <c r="I3617">
        <v>167.04</v>
      </c>
      <c r="J3617" t="s">
        <v>330</v>
      </c>
      <c r="K3617">
        <v>9</v>
      </c>
      <c r="L3617">
        <v>13.92</v>
      </c>
      <c r="M3617">
        <v>12</v>
      </c>
      <c r="O3617" t="s">
        <v>26</v>
      </c>
      <c r="P3617">
        <v>17120</v>
      </c>
      <c r="Q3617" t="s">
        <v>517</v>
      </c>
      <c r="R3617" t="s">
        <v>334</v>
      </c>
      <c r="S3617">
        <v>59001</v>
      </c>
      <c r="T3617" t="s">
        <v>336</v>
      </c>
    </row>
    <row r="3618" spans="1:20" x14ac:dyDescent="0.25">
      <c r="A3618" t="s">
        <v>750</v>
      </c>
      <c r="B3618" t="s">
        <v>580</v>
      </c>
      <c r="D3618">
        <v>904054010</v>
      </c>
      <c r="E3618" t="s">
        <v>751</v>
      </c>
      <c r="F3618" t="s">
        <v>752</v>
      </c>
      <c r="G3618" t="s">
        <v>333</v>
      </c>
      <c r="H3618">
        <v>17120</v>
      </c>
      <c r="I3618">
        <v>38.1</v>
      </c>
      <c r="J3618" t="s">
        <v>330</v>
      </c>
      <c r="K3618">
        <v>17</v>
      </c>
      <c r="L3618">
        <v>12.7</v>
      </c>
      <c r="M3618">
        <v>3</v>
      </c>
      <c r="O3618" t="s">
        <v>26</v>
      </c>
      <c r="P3618">
        <v>17120</v>
      </c>
      <c r="Q3618" t="s">
        <v>517</v>
      </c>
      <c r="R3618" t="s">
        <v>334</v>
      </c>
      <c r="S3618">
        <v>59001</v>
      </c>
      <c r="T3618" t="s">
        <v>336</v>
      </c>
    </row>
    <row r="3619" spans="1:20" x14ac:dyDescent="0.25">
      <c r="A3619" t="s">
        <v>1171</v>
      </c>
      <c r="B3619" t="s">
        <v>849</v>
      </c>
      <c r="D3619">
        <v>904054010</v>
      </c>
      <c r="E3619" t="s">
        <v>751</v>
      </c>
      <c r="F3619" t="s">
        <v>752</v>
      </c>
      <c r="G3619" t="s">
        <v>333</v>
      </c>
      <c r="H3619">
        <v>17120</v>
      </c>
      <c r="I3619">
        <v>38.1</v>
      </c>
      <c r="J3619" t="s">
        <v>330</v>
      </c>
      <c r="K3619">
        <v>21</v>
      </c>
      <c r="L3619">
        <v>12.7</v>
      </c>
      <c r="M3619">
        <v>3</v>
      </c>
      <c r="O3619" t="s">
        <v>26</v>
      </c>
      <c r="P3619">
        <v>17120</v>
      </c>
      <c r="Q3619" t="s">
        <v>517</v>
      </c>
      <c r="R3619" t="s">
        <v>334</v>
      </c>
      <c r="S3619">
        <v>59001</v>
      </c>
      <c r="T3619" t="s">
        <v>336</v>
      </c>
    </row>
    <row r="3620" spans="1:20" x14ac:dyDescent="0.25">
      <c r="A3620" t="s">
        <v>1056</v>
      </c>
      <c r="B3620" t="s">
        <v>769</v>
      </c>
      <c r="D3620">
        <v>905025030</v>
      </c>
      <c r="E3620" t="s">
        <v>1057</v>
      </c>
      <c r="F3620" t="s">
        <v>1058</v>
      </c>
      <c r="G3620" t="s">
        <v>333</v>
      </c>
      <c r="H3620">
        <v>17120</v>
      </c>
      <c r="I3620">
        <v>279.39999999999998</v>
      </c>
      <c r="J3620" t="s">
        <v>330</v>
      </c>
      <c r="K3620">
        <v>11</v>
      </c>
      <c r="L3620">
        <v>12.7</v>
      </c>
      <c r="M3620">
        <v>22</v>
      </c>
      <c r="O3620" t="s">
        <v>26</v>
      </c>
      <c r="P3620">
        <v>17120</v>
      </c>
      <c r="Q3620" t="s">
        <v>517</v>
      </c>
      <c r="R3620" t="s">
        <v>334</v>
      </c>
      <c r="S3620">
        <v>59001</v>
      </c>
      <c r="T3620" t="s">
        <v>336</v>
      </c>
    </row>
    <row r="3621" spans="1:20" x14ac:dyDescent="0.25">
      <c r="A3621" t="s">
        <v>837</v>
      </c>
      <c r="B3621" t="s">
        <v>838</v>
      </c>
      <c r="D3621">
        <v>904052050</v>
      </c>
      <c r="E3621" t="s">
        <v>839</v>
      </c>
      <c r="F3621" t="s">
        <v>840</v>
      </c>
      <c r="G3621" t="s">
        <v>333</v>
      </c>
      <c r="H3621">
        <v>17120</v>
      </c>
      <c r="I3621">
        <v>2055.06</v>
      </c>
      <c r="J3621" t="s">
        <v>330</v>
      </c>
      <c r="K3621">
        <v>33</v>
      </c>
      <c r="L3621">
        <v>13.98</v>
      </c>
      <c r="M3621">
        <v>147</v>
      </c>
      <c r="O3621" t="s">
        <v>26</v>
      </c>
      <c r="P3621">
        <v>17120</v>
      </c>
      <c r="Q3621" t="s">
        <v>517</v>
      </c>
      <c r="R3621" t="s">
        <v>334</v>
      </c>
      <c r="S3621">
        <v>59001</v>
      </c>
      <c r="T3621" t="s">
        <v>336</v>
      </c>
    </row>
    <row r="3622" spans="1:20" x14ac:dyDescent="0.25">
      <c r="A3622" t="s">
        <v>837</v>
      </c>
      <c r="B3622" t="s">
        <v>838</v>
      </c>
      <c r="D3622">
        <v>904052050</v>
      </c>
      <c r="E3622" t="s">
        <v>839</v>
      </c>
      <c r="F3622" t="s">
        <v>840</v>
      </c>
      <c r="G3622" t="s">
        <v>333</v>
      </c>
      <c r="H3622">
        <v>17120</v>
      </c>
      <c r="I3622">
        <v>165.23</v>
      </c>
      <c r="J3622" t="s">
        <v>330</v>
      </c>
      <c r="K3622">
        <v>34</v>
      </c>
      <c r="L3622">
        <v>12.71</v>
      </c>
      <c r="M3622">
        <v>13</v>
      </c>
      <c r="O3622" t="s">
        <v>26</v>
      </c>
      <c r="P3622">
        <v>17120</v>
      </c>
      <c r="Q3622" t="s">
        <v>517</v>
      </c>
      <c r="R3622" t="s">
        <v>334</v>
      </c>
      <c r="S3622">
        <v>59001</v>
      </c>
      <c r="T3622" t="s">
        <v>336</v>
      </c>
    </row>
    <row r="3623" spans="1:20" x14ac:dyDescent="0.25">
      <c r="A3623" t="s">
        <v>1296</v>
      </c>
      <c r="B3623" t="s">
        <v>580</v>
      </c>
      <c r="D3623">
        <v>901043001</v>
      </c>
      <c r="E3623" t="s">
        <v>941</v>
      </c>
      <c r="F3623" t="s">
        <v>942</v>
      </c>
      <c r="G3623" t="s">
        <v>333</v>
      </c>
      <c r="H3623">
        <v>17120</v>
      </c>
      <c r="I3623">
        <v>127</v>
      </c>
      <c r="J3623" t="s">
        <v>330</v>
      </c>
      <c r="K3623">
        <v>9</v>
      </c>
      <c r="L3623">
        <v>12.7</v>
      </c>
      <c r="M3623">
        <v>10</v>
      </c>
      <c r="O3623" t="s">
        <v>26</v>
      </c>
      <c r="P3623">
        <v>17120</v>
      </c>
      <c r="Q3623" t="s">
        <v>517</v>
      </c>
      <c r="R3623" t="s">
        <v>334</v>
      </c>
      <c r="S3623">
        <v>59001</v>
      </c>
      <c r="T3623" t="s">
        <v>336</v>
      </c>
    </row>
    <row r="3624" spans="1:20" x14ac:dyDescent="0.25">
      <c r="A3624" t="s">
        <v>943</v>
      </c>
      <c r="B3624" t="s">
        <v>441</v>
      </c>
      <c r="D3624">
        <v>904069001</v>
      </c>
      <c r="E3624" t="s">
        <v>842</v>
      </c>
      <c r="F3624" t="s">
        <v>843</v>
      </c>
      <c r="G3624" t="s">
        <v>333</v>
      </c>
      <c r="H3624">
        <v>17120</v>
      </c>
      <c r="I3624">
        <v>762.6</v>
      </c>
      <c r="J3624" t="s">
        <v>330</v>
      </c>
      <c r="K3624">
        <v>2</v>
      </c>
      <c r="L3624">
        <v>12.71</v>
      </c>
      <c r="M3624">
        <v>60</v>
      </c>
      <c r="O3624" t="s">
        <v>26</v>
      </c>
      <c r="P3624">
        <v>17120</v>
      </c>
      <c r="Q3624" t="s">
        <v>517</v>
      </c>
      <c r="R3624" t="s">
        <v>334</v>
      </c>
      <c r="S3624">
        <v>59001</v>
      </c>
      <c r="T3624" t="s">
        <v>336</v>
      </c>
    </row>
    <row r="3625" spans="1:20" x14ac:dyDescent="0.25">
      <c r="A3625" t="s">
        <v>1322</v>
      </c>
      <c r="B3625" t="s">
        <v>887</v>
      </c>
      <c r="D3625">
        <v>901010010</v>
      </c>
      <c r="E3625" t="s">
        <v>975</v>
      </c>
      <c r="F3625" t="s">
        <v>946</v>
      </c>
      <c r="G3625" t="s">
        <v>333</v>
      </c>
      <c r="H3625">
        <v>17120</v>
      </c>
      <c r="I3625">
        <v>127</v>
      </c>
      <c r="J3625" t="s">
        <v>330</v>
      </c>
      <c r="K3625">
        <v>5</v>
      </c>
      <c r="L3625">
        <v>12.7</v>
      </c>
      <c r="M3625">
        <v>10</v>
      </c>
      <c r="O3625" t="s">
        <v>26</v>
      </c>
      <c r="P3625">
        <v>17120</v>
      </c>
      <c r="Q3625" t="s">
        <v>517</v>
      </c>
      <c r="R3625" t="s">
        <v>334</v>
      </c>
      <c r="S3625">
        <v>59001</v>
      </c>
      <c r="T3625" t="s">
        <v>336</v>
      </c>
    </row>
    <row r="3626" spans="1:20" x14ac:dyDescent="0.25">
      <c r="A3626" t="s">
        <v>1239</v>
      </c>
      <c r="B3626" t="s">
        <v>788</v>
      </c>
      <c r="D3626">
        <v>906014001</v>
      </c>
      <c r="E3626" t="s">
        <v>770</v>
      </c>
      <c r="F3626" t="s">
        <v>771</v>
      </c>
      <c r="G3626" t="s">
        <v>333</v>
      </c>
      <c r="H3626">
        <v>17120</v>
      </c>
      <c r="I3626">
        <v>278.39999999999998</v>
      </c>
      <c r="J3626" t="s">
        <v>330</v>
      </c>
      <c r="K3626">
        <v>2</v>
      </c>
      <c r="L3626">
        <v>13.92</v>
      </c>
      <c r="M3626">
        <v>20</v>
      </c>
      <c r="O3626" t="s">
        <v>26</v>
      </c>
      <c r="P3626">
        <v>17120</v>
      </c>
      <c r="Q3626" t="s">
        <v>517</v>
      </c>
      <c r="R3626" t="s">
        <v>334</v>
      </c>
      <c r="S3626">
        <v>59001</v>
      </c>
      <c r="T3626" t="s">
        <v>336</v>
      </c>
    </row>
    <row r="3627" spans="1:20" x14ac:dyDescent="0.25">
      <c r="A3627" t="s">
        <v>1175</v>
      </c>
      <c r="B3627" t="s">
        <v>773</v>
      </c>
      <c r="D3627">
        <v>906014001</v>
      </c>
      <c r="E3627" t="s">
        <v>770</v>
      </c>
      <c r="F3627" t="s">
        <v>771</v>
      </c>
      <c r="G3627" t="s">
        <v>333</v>
      </c>
      <c r="H3627">
        <v>17120</v>
      </c>
      <c r="I3627">
        <v>127.1</v>
      </c>
      <c r="J3627" t="s">
        <v>330</v>
      </c>
      <c r="K3627">
        <v>22</v>
      </c>
      <c r="L3627">
        <v>12.71</v>
      </c>
      <c r="M3627">
        <v>10</v>
      </c>
      <c r="O3627" t="s">
        <v>26</v>
      </c>
      <c r="P3627">
        <v>17120</v>
      </c>
      <c r="Q3627" t="s">
        <v>517</v>
      </c>
      <c r="R3627" t="s">
        <v>334</v>
      </c>
      <c r="S3627">
        <v>59001</v>
      </c>
      <c r="T3627" t="s">
        <v>336</v>
      </c>
    </row>
    <row r="3628" spans="1:20" x14ac:dyDescent="0.25">
      <c r="A3628" t="s">
        <v>947</v>
      </c>
      <c r="B3628" t="s">
        <v>580</v>
      </c>
      <c r="D3628">
        <v>906014001</v>
      </c>
      <c r="E3628" t="s">
        <v>770</v>
      </c>
      <c r="F3628" t="s">
        <v>771</v>
      </c>
      <c r="G3628" t="s">
        <v>333</v>
      </c>
      <c r="H3628">
        <v>17120</v>
      </c>
      <c r="I3628">
        <v>254</v>
      </c>
      <c r="J3628" t="s">
        <v>330</v>
      </c>
      <c r="K3628">
        <v>11</v>
      </c>
      <c r="L3628">
        <v>12.7</v>
      </c>
      <c r="M3628">
        <v>20</v>
      </c>
      <c r="O3628" t="s">
        <v>26</v>
      </c>
      <c r="P3628">
        <v>17120</v>
      </c>
      <c r="Q3628" t="s">
        <v>517</v>
      </c>
      <c r="R3628" t="s">
        <v>334</v>
      </c>
      <c r="S3628">
        <v>59001</v>
      </c>
      <c r="T3628" t="s">
        <v>336</v>
      </c>
    </row>
    <row r="3629" spans="1:20" x14ac:dyDescent="0.25">
      <c r="A3629" t="s">
        <v>1441</v>
      </c>
      <c r="B3629" t="s">
        <v>1141</v>
      </c>
      <c r="D3629">
        <v>906014001</v>
      </c>
      <c r="E3629" t="s">
        <v>770</v>
      </c>
      <c r="F3629" t="s">
        <v>771</v>
      </c>
      <c r="G3629" t="s">
        <v>333</v>
      </c>
      <c r="H3629">
        <v>17120</v>
      </c>
      <c r="I3629">
        <v>440</v>
      </c>
      <c r="J3629" t="s">
        <v>330</v>
      </c>
      <c r="K3629">
        <v>6</v>
      </c>
      <c r="L3629">
        <v>11</v>
      </c>
      <c r="M3629">
        <v>40</v>
      </c>
      <c r="O3629" t="s">
        <v>26</v>
      </c>
      <c r="P3629">
        <v>17120</v>
      </c>
      <c r="Q3629" t="s">
        <v>517</v>
      </c>
      <c r="R3629" t="s">
        <v>334</v>
      </c>
      <c r="S3629">
        <v>59001</v>
      </c>
      <c r="T3629" t="s">
        <v>336</v>
      </c>
    </row>
    <row r="3630" spans="1:20" x14ac:dyDescent="0.25">
      <c r="A3630" t="s">
        <v>1499</v>
      </c>
      <c r="B3630" t="s">
        <v>903</v>
      </c>
      <c r="D3630">
        <v>909090050</v>
      </c>
      <c r="E3630" t="s">
        <v>777</v>
      </c>
      <c r="F3630" t="s">
        <v>949</v>
      </c>
      <c r="G3630" t="s">
        <v>333</v>
      </c>
      <c r="H3630">
        <v>17120</v>
      </c>
      <c r="I3630">
        <v>33</v>
      </c>
      <c r="J3630" t="s">
        <v>330</v>
      </c>
      <c r="K3630">
        <v>3</v>
      </c>
      <c r="L3630">
        <v>11</v>
      </c>
      <c r="M3630">
        <v>3</v>
      </c>
      <c r="O3630" t="s">
        <v>26</v>
      </c>
      <c r="P3630">
        <v>17120</v>
      </c>
      <c r="Q3630" t="s">
        <v>517</v>
      </c>
      <c r="R3630" t="s">
        <v>334</v>
      </c>
      <c r="S3630">
        <v>59001</v>
      </c>
      <c r="T3630" t="s">
        <v>336</v>
      </c>
    </row>
    <row r="3631" spans="1:20" x14ac:dyDescent="0.25">
      <c r="A3631" t="s">
        <v>1297</v>
      </c>
      <c r="B3631" t="s">
        <v>887</v>
      </c>
      <c r="D3631">
        <v>908013010</v>
      </c>
      <c r="E3631" t="s">
        <v>766</v>
      </c>
      <c r="F3631" t="s">
        <v>767</v>
      </c>
      <c r="G3631" t="s">
        <v>333</v>
      </c>
      <c r="H3631">
        <v>17120</v>
      </c>
      <c r="I3631">
        <v>50.8</v>
      </c>
      <c r="J3631" t="s">
        <v>330</v>
      </c>
      <c r="K3631">
        <v>5</v>
      </c>
      <c r="L3631">
        <v>12.7</v>
      </c>
      <c r="M3631">
        <v>4</v>
      </c>
      <c r="O3631" t="s">
        <v>26</v>
      </c>
      <c r="P3631">
        <v>17120</v>
      </c>
      <c r="Q3631" t="s">
        <v>517</v>
      </c>
      <c r="R3631" t="s">
        <v>334</v>
      </c>
      <c r="S3631">
        <v>59001</v>
      </c>
      <c r="T3631" t="s">
        <v>336</v>
      </c>
    </row>
    <row r="3632" spans="1:20" x14ac:dyDescent="0.25">
      <c r="A3632" t="s">
        <v>844</v>
      </c>
      <c r="B3632" t="s">
        <v>773</v>
      </c>
      <c r="D3632">
        <v>908013010</v>
      </c>
      <c r="E3632" t="s">
        <v>766</v>
      </c>
      <c r="F3632" t="s">
        <v>767</v>
      </c>
      <c r="G3632" t="s">
        <v>333</v>
      </c>
      <c r="H3632">
        <v>17120</v>
      </c>
      <c r="I3632">
        <v>63.55</v>
      </c>
      <c r="J3632" t="s">
        <v>330</v>
      </c>
      <c r="K3632">
        <v>9</v>
      </c>
      <c r="L3632">
        <v>12.71</v>
      </c>
      <c r="M3632">
        <v>5</v>
      </c>
      <c r="O3632" t="s">
        <v>26</v>
      </c>
      <c r="P3632">
        <v>17120</v>
      </c>
      <c r="Q3632" t="s">
        <v>517</v>
      </c>
      <c r="R3632" t="s">
        <v>334</v>
      </c>
      <c r="S3632">
        <v>59001</v>
      </c>
      <c r="T3632" t="s">
        <v>336</v>
      </c>
    </row>
    <row r="3633" spans="1:20" x14ac:dyDescent="0.25">
      <c r="A3633" t="s">
        <v>953</v>
      </c>
      <c r="B3633" t="s">
        <v>347</v>
      </c>
      <c r="D3633">
        <v>906014001</v>
      </c>
      <c r="E3633" t="s">
        <v>770</v>
      </c>
      <c r="F3633" t="s">
        <v>771</v>
      </c>
      <c r="G3633" t="s">
        <v>333</v>
      </c>
      <c r="H3633">
        <v>17120</v>
      </c>
      <c r="I3633">
        <v>381</v>
      </c>
      <c r="J3633" t="s">
        <v>330</v>
      </c>
      <c r="K3633">
        <v>12</v>
      </c>
      <c r="L3633">
        <v>12.7</v>
      </c>
      <c r="M3633">
        <v>30</v>
      </c>
      <c r="O3633" t="s">
        <v>26</v>
      </c>
      <c r="P3633">
        <v>17120</v>
      </c>
      <c r="Q3633" t="s">
        <v>517</v>
      </c>
      <c r="R3633" t="s">
        <v>334</v>
      </c>
      <c r="S3633">
        <v>59001</v>
      </c>
      <c r="T3633" t="s">
        <v>336</v>
      </c>
    </row>
    <row r="3634" spans="1:20" x14ac:dyDescent="0.25">
      <c r="A3634" t="s">
        <v>768</v>
      </c>
      <c r="B3634" t="s">
        <v>769</v>
      </c>
      <c r="D3634">
        <v>906014001</v>
      </c>
      <c r="E3634" t="s">
        <v>770</v>
      </c>
      <c r="F3634" t="s">
        <v>771</v>
      </c>
      <c r="G3634" t="s">
        <v>333</v>
      </c>
      <c r="H3634">
        <v>17120</v>
      </c>
      <c r="I3634">
        <v>127</v>
      </c>
      <c r="J3634" t="s">
        <v>330</v>
      </c>
      <c r="K3634">
        <v>13</v>
      </c>
      <c r="L3634">
        <v>12.7</v>
      </c>
      <c r="M3634">
        <v>10</v>
      </c>
      <c r="O3634" t="s">
        <v>26</v>
      </c>
      <c r="P3634">
        <v>17120</v>
      </c>
      <c r="Q3634" t="s">
        <v>517</v>
      </c>
      <c r="R3634" t="s">
        <v>334</v>
      </c>
      <c r="S3634">
        <v>59001</v>
      </c>
      <c r="T3634" t="s">
        <v>336</v>
      </c>
    </row>
    <row r="3635" spans="1:20" x14ac:dyDescent="0.25">
      <c r="A3635" t="s">
        <v>1328</v>
      </c>
      <c r="B3635" t="s">
        <v>887</v>
      </c>
      <c r="D3635">
        <v>906011001</v>
      </c>
      <c r="E3635" t="s">
        <v>846</v>
      </c>
      <c r="F3635" t="s">
        <v>847</v>
      </c>
      <c r="G3635" t="s">
        <v>333</v>
      </c>
      <c r="H3635">
        <v>17120</v>
      </c>
      <c r="I3635">
        <v>127</v>
      </c>
      <c r="J3635" t="s">
        <v>330</v>
      </c>
      <c r="K3635">
        <v>7</v>
      </c>
      <c r="L3635">
        <v>12.7</v>
      </c>
      <c r="M3635">
        <v>10</v>
      </c>
      <c r="O3635" t="s">
        <v>26</v>
      </c>
      <c r="P3635">
        <v>17120</v>
      </c>
      <c r="Q3635" t="s">
        <v>517</v>
      </c>
      <c r="R3635" t="s">
        <v>334</v>
      </c>
      <c r="S3635">
        <v>59001</v>
      </c>
      <c r="T3635" t="s">
        <v>336</v>
      </c>
    </row>
    <row r="3636" spans="1:20" x14ac:dyDescent="0.25">
      <c r="A3636" t="s">
        <v>1273</v>
      </c>
      <c r="B3636" t="s">
        <v>441</v>
      </c>
      <c r="D3636">
        <v>906011001</v>
      </c>
      <c r="E3636" t="s">
        <v>846</v>
      </c>
      <c r="F3636" t="s">
        <v>847</v>
      </c>
      <c r="G3636" t="s">
        <v>333</v>
      </c>
      <c r="H3636">
        <v>17120</v>
      </c>
      <c r="I3636">
        <v>254.2</v>
      </c>
      <c r="J3636" t="s">
        <v>330</v>
      </c>
      <c r="K3636">
        <v>3</v>
      </c>
      <c r="L3636">
        <v>12.71</v>
      </c>
      <c r="M3636">
        <v>20</v>
      </c>
      <c r="O3636" t="s">
        <v>26</v>
      </c>
      <c r="P3636">
        <v>17120</v>
      </c>
      <c r="Q3636" t="s">
        <v>517</v>
      </c>
      <c r="R3636" t="s">
        <v>334</v>
      </c>
      <c r="S3636">
        <v>59001</v>
      </c>
      <c r="T3636" t="s">
        <v>336</v>
      </c>
    </row>
    <row r="3637" spans="1:20" x14ac:dyDescent="0.25">
      <c r="A3637" t="s">
        <v>954</v>
      </c>
      <c r="B3637" t="s">
        <v>849</v>
      </c>
      <c r="D3637">
        <v>907035001</v>
      </c>
      <c r="E3637" t="s">
        <v>955</v>
      </c>
      <c r="F3637" t="s">
        <v>956</v>
      </c>
      <c r="G3637" t="s">
        <v>333</v>
      </c>
      <c r="H3637">
        <v>17120</v>
      </c>
      <c r="I3637">
        <v>1016</v>
      </c>
      <c r="J3637" t="s">
        <v>330</v>
      </c>
      <c r="K3637">
        <v>3</v>
      </c>
      <c r="L3637">
        <v>12.7</v>
      </c>
      <c r="M3637">
        <v>80</v>
      </c>
      <c r="O3637" t="s">
        <v>26</v>
      </c>
      <c r="P3637">
        <v>17120</v>
      </c>
      <c r="Q3637" t="s">
        <v>517</v>
      </c>
      <c r="R3637" t="s">
        <v>334</v>
      </c>
      <c r="S3637">
        <v>59001</v>
      </c>
      <c r="T3637" t="s">
        <v>336</v>
      </c>
    </row>
    <row r="3638" spans="1:20" x14ac:dyDescent="0.25">
      <c r="A3638" t="s">
        <v>1061</v>
      </c>
      <c r="B3638" t="s">
        <v>568</v>
      </c>
      <c r="D3638">
        <v>902029010</v>
      </c>
      <c r="E3638" t="s">
        <v>774</v>
      </c>
      <c r="F3638" t="s">
        <v>775</v>
      </c>
      <c r="G3638" t="s">
        <v>333</v>
      </c>
      <c r="H3638">
        <v>17120</v>
      </c>
      <c r="I3638">
        <v>419.4</v>
      </c>
      <c r="J3638" t="s">
        <v>330</v>
      </c>
      <c r="K3638">
        <v>10</v>
      </c>
      <c r="L3638">
        <v>13.98</v>
      </c>
      <c r="M3638">
        <v>30</v>
      </c>
      <c r="O3638" t="s">
        <v>26</v>
      </c>
      <c r="P3638">
        <v>17120</v>
      </c>
      <c r="Q3638" t="s">
        <v>517</v>
      </c>
      <c r="R3638" t="s">
        <v>334</v>
      </c>
      <c r="S3638">
        <v>59001</v>
      </c>
      <c r="T3638" t="s">
        <v>336</v>
      </c>
    </row>
    <row r="3639" spans="1:20" x14ac:dyDescent="0.25">
      <c r="A3639" t="s">
        <v>1299</v>
      </c>
      <c r="B3639" t="s">
        <v>788</v>
      </c>
      <c r="D3639">
        <v>902029010</v>
      </c>
      <c r="E3639" t="s">
        <v>774</v>
      </c>
      <c r="F3639" t="s">
        <v>775</v>
      </c>
      <c r="G3639" t="s">
        <v>333</v>
      </c>
      <c r="H3639">
        <v>17120</v>
      </c>
      <c r="I3639">
        <v>556.79999999999995</v>
      </c>
      <c r="J3639" t="s">
        <v>330</v>
      </c>
      <c r="K3639">
        <v>17</v>
      </c>
      <c r="L3639">
        <v>13.92</v>
      </c>
      <c r="M3639">
        <v>40</v>
      </c>
      <c r="O3639" t="s">
        <v>26</v>
      </c>
      <c r="P3639">
        <v>17120</v>
      </c>
      <c r="Q3639" t="s">
        <v>517</v>
      </c>
      <c r="R3639" t="s">
        <v>334</v>
      </c>
      <c r="S3639">
        <v>59001</v>
      </c>
      <c r="T3639" t="s">
        <v>336</v>
      </c>
    </row>
    <row r="3640" spans="1:20" x14ac:dyDescent="0.25">
      <c r="A3640" t="s">
        <v>957</v>
      </c>
      <c r="B3640" t="s">
        <v>356</v>
      </c>
      <c r="D3640">
        <v>907035001</v>
      </c>
      <c r="E3640" t="s">
        <v>955</v>
      </c>
      <c r="F3640" t="s">
        <v>956</v>
      </c>
      <c r="G3640" t="s">
        <v>333</v>
      </c>
      <c r="H3640">
        <v>17120</v>
      </c>
      <c r="I3640">
        <v>635</v>
      </c>
      <c r="J3640" t="s">
        <v>330</v>
      </c>
      <c r="K3640">
        <v>7</v>
      </c>
      <c r="L3640">
        <v>12.7</v>
      </c>
      <c r="M3640">
        <v>50</v>
      </c>
      <c r="O3640" t="s">
        <v>26</v>
      </c>
      <c r="P3640">
        <v>17120</v>
      </c>
      <c r="Q3640" t="s">
        <v>517</v>
      </c>
      <c r="R3640" t="s">
        <v>334</v>
      </c>
      <c r="S3640">
        <v>59001</v>
      </c>
      <c r="T3640" t="s">
        <v>336</v>
      </c>
    </row>
    <row r="3641" spans="1:20" x14ac:dyDescent="0.25">
      <c r="A3641" t="s">
        <v>1179</v>
      </c>
      <c r="B3641" t="s">
        <v>933</v>
      </c>
      <c r="D3641">
        <v>907035001</v>
      </c>
      <c r="E3641" t="s">
        <v>955</v>
      </c>
      <c r="F3641" t="s">
        <v>956</v>
      </c>
      <c r="G3641" t="s">
        <v>333</v>
      </c>
      <c r="H3641">
        <v>17120</v>
      </c>
      <c r="I3641">
        <v>280</v>
      </c>
      <c r="J3641" t="s">
        <v>330</v>
      </c>
      <c r="K3641">
        <v>11</v>
      </c>
      <c r="L3641">
        <v>14</v>
      </c>
      <c r="M3641">
        <v>20</v>
      </c>
      <c r="O3641" t="s">
        <v>26</v>
      </c>
      <c r="P3641">
        <v>17120</v>
      </c>
      <c r="Q3641" t="s">
        <v>517</v>
      </c>
      <c r="R3641" t="s">
        <v>334</v>
      </c>
      <c r="S3641">
        <v>59001</v>
      </c>
      <c r="T3641" t="s">
        <v>336</v>
      </c>
    </row>
    <row r="3642" spans="1:20" x14ac:dyDescent="0.25">
      <c r="A3642" t="s">
        <v>1568</v>
      </c>
      <c r="B3642" t="s">
        <v>580</v>
      </c>
      <c r="D3642">
        <v>906000000</v>
      </c>
      <c r="E3642" t="s">
        <v>850</v>
      </c>
      <c r="F3642" t="s">
        <v>851</v>
      </c>
      <c r="G3642" t="s">
        <v>333</v>
      </c>
      <c r="H3642">
        <v>17120</v>
      </c>
      <c r="I3642">
        <v>127</v>
      </c>
      <c r="J3642" t="s">
        <v>330</v>
      </c>
      <c r="K3642">
        <v>3</v>
      </c>
      <c r="L3642">
        <v>12.7</v>
      </c>
      <c r="M3642">
        <v>10</v>
      </c>
      <c r="O3642" t="s">
        <v>26</v>
      </c>
      <c r="P3642">
        <v>17120</v>
      </c>
      <c r="Q3642" t="s">
        <v>517</v>
      </c>
      <c r="R3642" t="s">
        <v>334</v>
      </c>
      <c r="S3642">
        <v>59001</v>
      </c>
      <c r="T3642" t="s">
        <v>336</v>
      </c>
    </row>
    <row r="3643" spans="1:20" x14ac:dyDescent="0.25">
      <c r="A3643" t="s">
        <v>848</v>
      </c>
      <c r="B3643" t="s">
        <v>849</v>
      </c>
      <c r="D3643">
        <v>906000000</v>
      </c>
      <c r="E3643" t="s">
        <v>850</v>
      </c>
      <c r="F3643" t="s">
        <v>851</v>
      </c>
      <c r="G3643" t="s">
        <v>333</v>
      </c>
      <c r="H3643">
        <v>17120</v>
      </c>
      <c r="I3643">
        <v>254</v>
      </c>
      <c r="J3643" t="s">
        <v>330</v>
      </c>
      <c r="K3643">
        <v>4</v>
      </c>
      <c r="L3643">
        <v>12.7</v>
      </c>
      <c r="M3643">
        <v>20</v>
      </c>
      <c r="O3643" t="s">
        <v>26</v>
      </c>
      <c r="P3643">
        <v>17120</v>
      </c>
      <c r="Q3643" t="s">
        <v>517</v>
      </c>
      <c r="R3643" t="s">
        <v>334</v>
      </c>
      <c r="S3643">
        <v>59001</v>
      </c>
      <c r="T3643" t="s">
        <v>336</v>
      </c>
    </row>
    <row r="3644" spans="1:20" x14ac:dyDescent="0.25">
      <c r="A3644" t="s">
        <v>1180</v>
      </c>
      <c r="B3644" t="s">
        <v>1018</v>
      </c>
      <c r="D3644">
        <v>906000000</v>
      </c>
      <c r="E3644" t="s">
        <v>850</v>
      </c>
      <c r="F3644" t="s">
        <v>851</v>
      </c>
      <c r="G3644" t="s">
        <v>333</v>
      </c>
      <c r="H3644">
        <v>17120</v>
      </c>
      <c r="I3644">
        <v>127</v>
      </c>
      <c r="J3644" t="s">
        <v>330</v>
      </c>
      <c r="K3644">
        <v>11</v>
      </c>
      <c r="L3644">
        <v>12.7</v>
      </c>
      <c r="M3644">
        <v>10</v>
      </c>
      <c r="O3644" t="s">
        <v>26</v>
      </c>
      <c r="P3644">
        <v>17120</v>
      </c>
      <c r="Q3644" t="s">
        <v>517</v>
      </c>
      <c r="R3644" t="s">
        <v>334</v>
      </c>
      <c r="S3644">
        <v>59001</v>
      </c>
      <c r="T3644" t="s">
        <v>336</v>
      </c>
    </row>
    <row r="3645" spans="1:20" x14ac:dyDescent="0.25">
      <c r="A3645" t="s">
        <v>1445</v>
      </c>
      <c r="B3645" t="s">
        <v>441</v>
      </c>
      <c r="D3645">
        <v>909090090</v>
      </c>
      <c r="E3645" t="s">
        <v>1310</v>
      </c>
      <c r="F3645" t="s">
        <v>1311</v>
      </c>
      <c r="G3645" t="s">
        <v>333</v>
      </c>
      <c r="H3645">
        <v>17120</v>
      </c>
      <c r="I3645">
        <v>76.260000000000005</v>
      </c>
      <c r="J3645" t="s">
        <v>330</v>
      </c>
      <c r="K3645">
        <v>10</v>
      </c>
      <c r="L3645">
        <v>12.71</v>
      </c>
      <c r="M3645">
        <v>6</v>
      </c>
      <c r="O3645" t="s">
        <v>26</v>
      </c>
      <c r="P3645">
        <v>17120</v>
      </c>
      <c r="Q3645" t="s">
        <v>517</v>
      </c>
      <c r="R3645" t="s">
        <v>334</v>
      </c>
      <c r="S3645">
        <v>59001</v>
      </c>
      <c r="T3645" t="s">
        <v>336</v>
      </c>
    </row>
    <row r="3646" spans="1:20" x14ac:dyDescent="0.25">
      <c r="A3646" t="s">
        <v>772</v>
      </c>
      <c r="B3646" t="s">
        <v>773</v>
      </c>
      <c r="D3646">
        <v>902029010</v>
      </c>
      <c r="E3646" t="s">
        <v>774</v>
      </c>
      <c r="F3646" t="s">
        <v>775</v>
      </c>
      <c r="G3646" t="s">
        <v>333</v>
      </c>
      <c r="H3646">
        <v>17120</v>
      </c>
      <c r="I3646">
        <v>254.2</v>
      </c>
      <c r="J3646" t="s">
        <v>330</v>
      </c>
      <c r="K3646">
        <v>9</v>
      </c>
      <c r="L3646">
        <v>12.71</v>
      </c>
      <c r="M3646">
        <v>20</v>
      </c>
      <c r="O3646" t="s">
        <v>26</v>
      </c>
      <c r="P3646">
        <v>17120</v>
      </c>
      <c r="Q3646" t="s">
        <v>517</v>
      </c>
      <c r="R3646" t="s">
        <v>334</v>
      </c>
      <c r="S3646">
        <v>59001</v>
      </c>
      <c r="T3646" t="s">
        <v>336</v>
      </c>
    </row>
    <row r="3647" spans="1:20" x14ac:dyDescent="0.25">
      <c r="A3647" t="s">
        <v>964</v>
      </c>
      <c r="B3647" t="s">
        <v>580</v>
      </c>
      <c r="D3647">
        <v>902029020</v>
      </c>
      <c r="E3647" t="s">
        <v>965</v>
      </c>
      <c r="F3647" t="s">
        <v>775</v>
      </c>
      <c r="G3647" t="s">
        <v>333</v>
      </c>
      <c r="H3647">
        <v>17120</v>
      </c>
      <c r="I3647">
        <v>381</v>
      </c>
      <c r="J3647" t="s">
        <v>330</v>
      </c>
      <c r="K3647">
        <v>5</v>
      </c>
      <c r="L3647">
        <v>12.7</v>
      </c>
      <c r="M3647">
        <v>30</v>
      </c>
      <c r="O3647" t="s">
        <v>26</v>
      </c>
      <c r="P3647">
        <v>17120</v>
      </c>
      <c r="Q3647" t="s">
        <v>517</v>
      </c>
      <c r="R3647" t="s">
        <v>334</v>
      </c>
      <c r="S3647">
        <v>59001</v>
      </c>
      <c r="T3647" t="s">
        <v>336</v>
      </c>
    </row>
    <row r="3648" spans="1:20" x14ac:dyDescent="0.25">
      <c r="A3648" t="s">
        <v>1486</v>
      </c>
      <c r="B3648" t="s">
        <v>358</v>
      </c>
      <c r="D3648">
        <v>903045001</v>
      </c>
      <c r="E3648" t="s">
        <v>968</v>
      </c>
      <c r="F3648" t="s">
        <v>969</v>
      </c>
      <c r="G3648" t="s">
        <v>333</v>
      </c>
      <c r="H3648">
        <v>17120</v>
      </c>
      <c r="I3648">
        <v>38.1</v>
      </c>
      <c r="J3648" t="s">
        <v>330</v>
      </c>
      <c r="K3648">
        <v>2</v>
      </c>
      <c r="L3648">
        <v>12.7</v>
      </c>
      <c r="M3648">
        <v>3</v>
      </c>
      <c r="O3648" t="s">
        <v>26</v>
      </c>
      <c r="P3648">
        <v>17120</v>
      </c>
      <c r="Q3648" t="s">
        <v>517</v>
      </c>
      <c r="R3648" t="s">
        <v>334</v>
      </c>
      <c r="S3648">
        <v>59001</v>
      </c>
      <c r="T3648" t="s">
        <v>336</v>
      </c>
    </row>
    <row r="3649" spans="1:20" x14ac:dyDescent="0.25">
      <c r="A3649" t="s">
        <v>1117</v>
      </c>
      <c r="B3649" t="s">
        <v>358</v>
      </c>
      <c r="D3649">
        <v>903045001</v>
      </c>
      <c r="E3649" t="s">
        <v>968</v>
      </c>
      <c r="F3649" t="s">
        <v>969</v>
      </c>
      <c r="G3649" t="s">
        <v>333</v>
      </c>
      <c r="H3649">
        <v>17120</v>
      </c>
      <c r="I3649">
        <v>33</v>
      </c>
      <c r="J3649" t="s">
        <v>330</v>
      </c>
      <c r="K3649">
        <v>6</v>
      </c>
      <c r="L3649">
        <v>11</v>
      </c>
      <c r="M3649">
        <v>3</v>
      </c>
      <c r="O3649" t="s">
        <v>26</v>
      </c>
      <c r="P3649">
        <v>17120</v>
      </c>
      <c r="Q3649" t="s">
        <v>517</v>
      </c>
      <c r="R3649" t="s">
        <v>334</v>
      </c>
      <c r="S3649">
        <v>59001</v>
      </c>
      <c r="T3649" t="s">
        <v>336</v>
      </c>
    </row>
    <row r="3650" spans="1:20" x14ac:dyDescent="0.25">
      <c r="A3650" t="s">
        <v>1569</v>
      </c>
      <c r="B3650" t="s">
        <v>608</v>
      </c>
      <c r="D3650">
        <v>903045001</v>
      </c>
      <c r="E3650" t="s">
        <v>968</v>
      </c>
      <c r="F3650" t="s">
        <v>969</v>
      </c>
      <c r="G3650" t="s">
        <v>333</v>
      </c>
      <c r="H3650">
        <v>17120</v>
      </c>
      <c r="I3650">
        <v>76.2</v>
      </c>
      <c r="J3650" t="s">
        <v>330</v>
      </c>
      <c r="K3650">
        <v>3</v>
      </c>
      <c r="L3650">
        <v>12.7</v>
      </c>
      <c r="M3650">
        <v>6</v>
      </c>
      <c r="O3650" t="s">
        <v>26</v>
      </c>
      <c r="P3650">
        <v>17120</v>
      </c>
      <c r="Q3650" t="s">
        <v>517</v>
      </c>
      <c r="R3650" t="s">
        <v>334</v>
      </c>
      <c r="S3650">
        <v>59001</v>
      </c>
      <c r="T3650" t="s">
        <v>336</v>
      </c>
    </row>
    <row r="3651" spans="1:20" x14ac:dyDescent="0.25">
      <c r="A3651" t="s">
        <v>970</v>
      </c>
      <c r="B3651" t="s">
        <v>349</v>
      </c>
      <c r="D3651">
        <v>908013021</v>
      </c>
      <c r="E3651" t="s">
        <v>971</v>
      </c>
      <c r="F3651" t="s">
        <v>972</v>
      </c>
      <c r="G3651" t="s">
        <v>333</v>
      </c>
      <c r="H3651">
        <v>17120</v>
      </c>
      <c r="I3651">
        <v>50.8</v>
      </c>
      <c r="J3651" t="s">
        <v>330</v>
      </c>
      <c r="K3651">
        <v>12</v>
      </c>
      <c r="L3651">
        <v>12.7</v>
      </c>
      <c r="M3651">
        <v>4</v>
      </c>
      <c r="O3651" t="s">
        <v>26</v>
      </c>
      <c r="P3651">
        <v>17120</v>
      </c>
      <c r="Q3651" t="s">
        <v>517</v>
      </c>
      <c r="R3651" t="s">
        <v>334</v>
      </c>
      <c r="S3651">
        <v>59001</v>
      </c>
      <c r="T3651" t="s">
        <v>336</v>
      </c>
    </row>
    <row r="3652" spans="1:20" x14ac:dyDescent="0.25">
      <c r="A3652" t="s">
        <v>1185</v>
      </c>
      <c r="B3652" t="s">
        <v>769</v>
      </c>
      <c r="D3652">
        <v>903045001</v>
      </c>
      <c r="E3652" t="s">
        <v>968</v>
      </c>
      <c r="F3652" t="s">
        <v>969</v>
      </c>
      <c r="G3652" t="s">
        <v>333</v>
      </c>
      <c r="H3652">
        <v>17120</v>
      </c>
      <c r="I3652">
        <v>101.6</v>
      </c>
      <c r="J3652" t="s">
        <v>330</v>
      </c>
      <c r="K3652">
        <v>6</v>
      </c>
      <c r="L3652">
        <v>12.7</v>
      </c>
      <c r="M3652">
        <v>8</v>
      </c>
      <c r="O3652" t="s">
        <v>26</v>
      </c>
      <c r="P3652">
        <v>17120</v>
      </c>
      <c r="Q3652" t="s">
        <v>517</v>
      </c>
      <c r="R3652" t="s">
        <v>334</v>
      </c>
      <c r="S3652">
        <v>59001</v>
      </c>
      <c r="T3652" t="s">
        <v>336</v>
      </c>
    </row>
    <row r="3653" spans="1:20" x14ac:dyDescent="0.25">
      <c r="A3653" t="s">
        <v>1188</v>
      </c>
      <c r="B3653" t="s">
        <v>769</v>
      </c>
      <c r="D3653">
        <v>906012001</v>
      </c>
      <c r="E3653" t="s">
        <v>780</v>
      </c>
      <c r="F3653" t="s">
        <v>781</v>
      </c>
      <c r="G3653" t="s">
        <v>333</v>
      </c>
      <c r="H3653">
        <v>17120</v>
      </c>
      <c r="I3653">
        <v>254</v>
      </c>
      <c r="J3653" t="s">
        <v>330</v>
      </c>
      <c r="K3653">
        <v>5</v>
      </c>
      <c r="L3653">
        <v>12.7</v>
      </c>
      <c r="M3653">
        <v>20</v>
      </c>
      <c r="O3653" t="s">
        <v>26</v>
      </c>
      <c r="P3653">
        <v>17120</v>
      </c>
      <c r="Q3653" t="s">
        <v>517</v>
      </c>
      <c r="R3653" t="s">
        <v>334</v>
      </c>
      <c r="S3653">
        <v>59001</v>
      </c>
      <c r="T3653" t="s">
        <v>336</v>
      </c>
    </row>
    <row r="3654" spans="1:20" x14ac:dyDescent="0.25">
      <c r="A3654" t="s">
        <v>973</v>
      </c>
      <c r="B3654" t="s">
        <v>407</v>
      </c>
      <c r="D3654">
        <v>906012001</v>
      </c>
      <c r="E3654" t="s">
        <v>780</v>
      </c>
      <c r="F3654" t="s">
        <v>781</v>
      </c>
      <c r="G3654" t="s">
        <v>333</v>
      </c>
      <c r="H3654">
        <v>17120</v>
      </c>
      <c r="I3654">
        <v>127</v>
      </c>
      <c r="J3654" t="s">
        <v>330</v>
      </c>
      <c r="K3654">
        <v>10</v>
      </c>
      <c r="L3654">
        <v>12.7</v>
      </c>
      <c r="M3654">
        <v>10</v>
      </c>
      <c r="O3654" t="s">
        <v>26</v>
      </c>
      <c r="P3654">
        <v>17120</v>
      </c>
      <c r="Q3654" t="s">
        <v>517</v>
      </c>
      <c r="R3654" t="s">
        <v>334</v>
      </c>
      <c r="S3654">
        <v>59001</v>
      </c>
      <c r="T3654" t="s">
        <v>336</v>
      </c>
    </row>
    <row r="3655" spans="1:20" x14ac:dyDescent="0.25">
      <c r="A3655" t="s">
        <v>1189</v>
      </c>
      <c r="B3655" t="s">
        <v>580</v>
      </c>
      <c r="D3655">
        <v>901010010</v>
      </c>
      <c r="E3655" t="s">
        <v>975</v>
      </c>
      <c r="F3655" t="s">
        <v>976</v>
      </c>
      <c r="G3655" t="s">
        <v>333</v>
      </c>
      <c r="H3655">
        <v>17120</v>
      </c>
      <c r="I3655">
        <v>38.1</v>
      </c>
      <c r="J3655" t="s">
        <v>330</v>
      </c>
      <c r="K3655">
        <v>9</v>
      </c>
      <c r="L3655">
        <v>12.7</v>
      </c>
      <c r="M3655">
        <v>3</v>
      </c>
      <c r="O3655" t="s">
        <v>26</v>
      </c>
      <c r="P3655">
        <v>17120</v>
      </c>
      <c r="Q3655" t="s">
        <v>517</v>
      </c>
      <c r="R3655" t="s">
        <v>334</v>
      </c>
      <c r="S3655">
        <v>59001</v>
      </c>
      <c r="T3655" t="s">
        <v>336</v>
      </c>
    </row>
    <row r="3656" spans="1:20" x14ac:dyDescent="0.25">
      <c r="A3656" t="s">
        <v>974</v>
      </c>
      <c r="B3656" t="s">
        <v>568</v>
      </c>
      <c r="D3656">
        <v>901010010</v>
      </c>
      <c r="E3656" t="s">
        <v>975</v>
      </c>
      <c r="F3656" t="s">
        <v>976</v>
      </c>
      <c r="G3656" t="s">
        <v>333</v>
      </c>
      <c r="H3656">
        <v>17120</v>
      </c>
      <c r="I3656">
        <v>167.76</v>
      </c>
      <c r="J3656" t="s">
        <v>330</v>
      </c>
      <c r="K3656">
        <v>15</v>
      </c>
      <c r="L3656">
        <v>13.98</v>
      </c>
      <c r="M3656">
        <v>12</v>
      </c>
      <c r="O3656" t="s">
        <v>26</v>
      </c>
      <c r="P3656">
        <v>17120</v>
      </c>
      <c r="Q3656" t="s">
        <v>517</v>
      </c>
      <c r="R3656" t="s">
        <v>334</v>
      </c>
      <c r="S3656">
        <v>59001</v>
      </c>
      <c r="T3656" t="s">
        <v>336</v>
      </c>
    </row>
    <row r="3657" spans="1:20" x14ac:dyDescent="0.25">
      <c r="A3657" t="s">
        <v>1106</v>
      </c>
      <c r="B3657" t="s">
        <v>1012</v>
      </c>
      <c r="D3657">
        <v>908013021</v>
      </c>
      <c r="E3657" t="s">
        <v>971</v>
      </c>
      <c r="F3657" t="s">
        <v>1107</v>
      </c>
      <c r="G3657" t="s">
        <v>333</v>
      </c>
      <c r="H3657">
        <v>17120</v>
      </c>
      <c r="I3657">
        <v>50.8</v>
      </c>
      <c r="J3657" t="s">
        <v>330</v>
      </c>
      <c r="K3657">
        <v>6</v>
      </c>
      <c r="L3657">
        <v>12.7</v>
      </c>
      <c r="M3657">
        <v>4</v>
      </c>
      <c r="O3657" t="s">
        <v>26</v>
      </c>
      <c r="P3657">
        <v>17120</v>
      </c>
      <c r="Q3657" t="s">
        <v>517</v>
      </c>
      <c r="R3657" t="s">
        <v>334</v>
      </c>
      <c r="S3657">
        <v>59001</v>
      </c>
      <c r="T3657" t="s">
        <v>336</v>
      </c>
    </row>
    <row r="3658" spans="1:20" x14ac:dyDescent="0.25">
      <c r="A3658" t="s">
        <v>1148</v>
      </c>
      <c r="B3658" t="s">
        <v>358</v>
      </c>
      <c r="D3658">
        <v>908037010</v>
      </c>
      <c r="E3658" t="s">
        <v>1149</v>
      </c>
      <c r="F3658" t="s">
        <v>1150</v>
      </c>
      <c r="G3658" t="s">
        <v>333</v>
      </c>
      <c r="H3658">
        <v>17120</v>
      </c>
      <c r="I3658">
        <v>203.2</v>
      </c>
      <c r="J3658" t="s">
        <v>330</v>
      </c>
      <c r="K3658">
        <v>3</v>
      </c>
      <c r="L3658">
        <v>12.7</v>
      </c>
      <c r="M3658">
        <v>16</v>
      </c>
      <c r="O3658" t="s">
        <v>26</v>
      </c>
      <c r="P3658">
        <v>17120</v>
      </c>
      <c r="Q3658" t="s">
        <v>517</v>
      </c>
      <c r="R3658" t="s">
        <v>334</v>
      </c>
      <c r="S3658">
        <v>59001</v>
      </c>
      <c r="T3658" t="s">
        <v>336</v>
      </c>
    </row>
    <row r="3659" spans="1:20" x14ac:dyDescent="0.25">
      <c r="A3659" t="s">
        <v>1108</v>
      </c>
      <c r="B3659" t="s">
        <v>792</v>
      </c>
      <c r="D3659">
        <v>908013001</v>
      </c>
      <c r="E3659" t="s">
        <v>817</v>
      </c>
      <c r="F3659" t="s">
        <v>1109</v>
      </c>
      <c r="G3659" t="s">
        <v>333</v>
      </c>
      <c r="H3659">
        <v>17120</v>
      </c>
      <c r="I3659">
        <v>319</v>
      </c>
      <c r="J3659" t="s">
        <v>330</v>
      </c>
      <c r="K3659">
        <v>5</v>
      </c>
      <c r="L3659">
        <v>11</v>
      </c>
      <c r="M3659">
        <v>29</v>
      </c>
      <c r="O3659" t="s">
        <v>26</v>
      </c>
      <c r="P3659">
        <v>17120</v>
      </c>
      <c r="Q3659" t="s">
        <v>517</v>
      </c>
      <c r="R3659" t="s">
        <v>334</v>
      </c>
      <c r="S3659">
        <v>59001</v>
      </c>
      <c r="T3659" t="s">
        <v>336</v>
      </c>
    </row>
    <row r="3660" spans="1:20" x14ac:dyDescent="0.25">
      <c r="A3660" t="s">
        <v>1108</v>
      </c>
      <c r="B3660" t="s">
        <v>792</v>
      </c>
      <c r="D3660">
        <v>908013001</v>
      </c>
      <c r="E3660" t="s">
        <v>817</v>
      </c>
      <c r="F3660" t="s">
        <v>1109</v>
      </c>
      <c r="G3660" t="s">
        <v>333</v>
      </c>
      <c r="H3660">
        <v>17120</v>
      </c>
      <c r="I3660">
        <v>139.69999999999999</v>
      </c>
      <c r="J3660" t="s">
        <v>330</v>
      </c>
      <c r="K3660">
        <v>6</v>
      </c>
      <c r="L3660">
        <v>12.7</v>
      </c>
      <c r="M3660">
        <v>11</v>
      </c>
      <c r="O3660" t="s">
        <v>26</v>
      </c>
      <c r="P3660">
        <v>17120</v>
      </c>
      <c r="Q3660" t="s">
        <v>517</v>
      </c>
      <c r="R3660" t="s">
        <v>334</v>
      </c>
      <c r="S3660">
        <v>59001</v>
      </c>
      <c r="T3660" t="s">
        <v>336</v>
      </c>
    </row>
    <row r="3661" spans="1:20" x14ac:dyDescent="0.25">
      <c r="A3661" t="s">
        <v>977</v>
      </c>
      <c r="B3661" t="s">
        <v>792</v>
      </c>
      <c r="D3661">
        <v>909059001</v>
      </c>
      <c r="E3661" t="s">
        <v>978</v>
      </c>
      <c r="F3661" t="s">
        <v>979</v>
      </c>
      <c r="G3661" t="s">
        <v>333</v>
      </c>
      <c r="H3661">
        <v>17120</v>
      </c>
      <c r="I3661">
        <v>635</v>
      </c>
      <c r="J3661" t="s">
        <v>330</v>
      </c>
      <c r="K3661">
        <v>10</v>
      </c>
      <c r="L3661">
        <v>12.7</v>
      </c>
      <c r="M3661">
        <v>50</v>
      </c>
      <c r="O3661" t="s">
        <v>26</v>
      </c>
      <c r="P3661">
        <v>17120</v>
      </c>
      <c r="Q3661" t="s">
        <v>517</v>
      </c>
      <c r="R3661" t="s">
        <v>334</v>
      </c>
      <c r="S3661">
        <v>59001</v>
      </c>
      <c r="T3661" t="s">
        <v>336</v>
      </c>
    </row>
    <row r="3662" spans="1:20" x14ac:dyDescent="0.25">
      <c r="A3662" t="s">
        <v>1399</v>
      </c>
      <c r="B3662" t="s">
        <v>838</v>
      </c>
      <c r="D3662">
        <v>908066020</v>
      </c>
      <c r="E3662" t="s">
        <v>981</v>
      </c>
      <c r="F3662" t="s">
        <v>982</v>
      </c>
      <c r="G3662" t="s">
        <v>333</v>
      </c>
      <c r="H3662">
        <v>17120</v>
      </c>
      <c r="I3662">
        <v>152.52000000000001</v>
      </c>
      <c r="J3662" t="s">
        <v>330</v>
      </c>
      <c r="K3662">
        <v>7</v>
      </c>
      <c r="L3662">
        <v>12.71</v>
      </c>
      <c r="M3662">
        <v>12</v>
      </c>
      <c r="O3662" t="s">
        <v>26</v>
      </c>
      <c r="P3662">
        <v>17120</v>
      </c>
      <c r="Q3662" t="s">
        <v>517</v>
      </c>
      <c r="R3662" t="s">
        <v>334</v>
      </c>
      <c r="S3662">
        <v>59001</v>
      </c>
      <c r="T3662" t="s">
        <v>336</v>
      </c>
    </row>
    <row r="3663" spans="1:20" x14ac:dyDescent="0.25">
      <c r="A3663" t="s">
        <v>1300</v>
      </c>
      <c r="B3663" t="s">
        <v>1000</v>
      </c>
      <c r="D3663">
        <v>908066020</v>
      </c>
      <c r="E3663" t="s">
        <v>981</v>
      </c>
      <c r="F3663" t="s">
        <v>982</v>
      </c>
      <c r="G3663" t="s">
        <v>333</v>
      </c>
      <c r="H3663">
        <v>17120</v>
      </c>
      <c r="I3663">
        <v>152.4</v>
      </c>
      <c r="J3663" t="s">
        <v>330</v>
      </c>
      <c r="K3663">
        <v>9</v>
      </c>
      <c r="L3663">
        <v>12.7</v>
      </c>
      <c r="M3663">
        <v>12</v>
      </c>
      <c r="O3663" t="s">
        <v>26</v>
      </c>
      <c r="P3663">
        <v>17120</v>
      </c>
      <c r="Q3663" t="s">
        <v>517</v>
      </c>
      <c r="R3663" t="s">
        <v>334</v>
      </c>
      <c r="S3663">
        <v>59001</v>
      </c>
      <c r="T3663" t="s">
        <v>336</v>
      </c>
    </row>
    <row r="3664" spans="1:20" x14ac:dyDescent="0.25">
      <c r="A3664" t="s">
        <v>1379</v>
      </c>
      <c r="B3664" t="s">
        <v>608</v>
      </c>
      <c r="D3664">
        <v>908013020</v>
      </c>
      <c r="E3664" t="s">
        <v>1008</v>
      </c>
      <c r="F3664" t="s">
        <v>1380</v>
      </c>
      <c r="G3664" t="s">
        <v>333</v>
      </c>
      <c r="H3664">
        <v>17120</v>
      </c>
      <c r="I3664">
        <v>38.1</v>
      </c>
      <c r="J3664" t="s">
        <v>330</v>
      </c>
      <c r="K3664">
        <v>3</v>
      </c>
      <c r="L3664">
        <v>12.7</v>
      </c>
      <c r="M3664">
        <v>3</v>
      </c>
      <c r="O3664" t="s">
        <v>26</v>
      </c>
      <c r="P3664">
        <v>17120</v>
      </c>
      <c r="Q3664" t="s">
        <v>517</v>
      </c>
      <c r="R3664" t="s">
        <v>334</v>
      </c>
      <c r="S3664">
        <v>59001</v>
      </c>
      <c r="T3664" t="s">
        <v>336</v>
      </c>
    </row>
    <row r="3665" spans="1:20" x14ac:dyDescent="0.25">
      <c r="A3665" t="s">
        <v>1450</v>
      </c>
      <c r="B3665" t="s">
        <v>769</v>
      </c>
      <c r="D3665">
        <v>901010010</v>
      </c>
      <c r="E3665" t="s">
        <v>975</v>
      </c>
      <c r="F3665" t="s">
        <v>783</v>
      </c>
      <c r="G3665" t="s">
        <v>333</v>
      </c>
      <c r="H3665">
        <v>17120</v>
      </c>
      <c r="I3665">
        <v>203.2</v>
      </c>
      <c r="J3665" t="s">
        <v>330</v>
      </c>
      <c r="K3665">
        <v>7</v>
      </c>
      <c r="L3665">
        <v>12.7</v>
      </c>
      <c r="M3665">
        <v>16</v>
      </c>
      <c r="O3665" t="s">
        <v>26</v>
      </c>
      <c r="P3665">
        <v>17120</v>
      </c>
      <c r="Q3665" t="s">
        <v>517</v>
      </c>
      <c r="R3665" t="s">
        <v>334</v>
      </c>
      <c r="S3665">
        <v>59001</v>
      </c>
      <c r="T3665" t="s">
        <v>336</v>
      </c>
    </row>
    <row r="3666" spans="1:20" x14ac:dyDescent="0.25">
      <c r="A3666" t="s">
        <v>1535</v>
      </c>
      <c r="B3666" t="s">
        <v>796</v>
      </c>
      <c r="D3666">
        <v>901021009</v>
      </c>
      <c r="E3666" t="s">
        <v>1536</v>
      </c>
      <c r="F3666" t="s">
        <v>783</v>
      </c>
      <c r="G3666" t="s">
        <v>333</v>
      </c>
      <c r="H3666">
        <v>17120</v>
      </c>
      <c r="I3666">
        <v>12.71</v>
      </c>
      <c r="J3666" t="s">
        <v>330</v>
      </c>
      <c r="K3666">
        <v>3</v>
      </c>
      <c r="L3666">
        <v>12.71</v>
      </c>
      <c r="M3666">
        <v>1</v>
      </c>
      <c r="O3666" t="s">
        <v>26</v>
      </c>
      <c r="P3666">
        <v>17120</v>
      </c>
      <c r="Q3666" t="s">
        <v>517</v>
      </c>
      <c r="R3666" t="s">
        <v>334</v>
      </c>
      <c r="S3666">
        <v>59001</v>
      </c>
      <c r="T3666" t="s">
        <v>336</v>
      </c>
    </row>
    <row r="3667" spans="1:20" x14ac:dyDescent="0.25">
      <c r="A3667" t="s">
        <v>1064</v>
      </c>
      <c r="B3667" t="s">
        <v>1065</v>
      </c>
      <c r="D3667">
        <v>905000000</v>
      </c>
      <c r="E3667" t="s">
        <v>1066</v>
      </c>
      <c r="F3667" t="s">
        <v>1067</v>
      </c>
      <c r="G3667" t="s">
        <v>333</v>
      </c>
      <c r="H3667">
        <v>17120</v>
      </c>
      <c r="I3667">
        <v>69.599999999999994</v>
      </c>
      <c r="J3667" t="s">
        <v>330</v>
      </c>
      <c r="K3667">
        <v>7</v>
      </c>
      <c r="L3667">
        <v>13.92</v>
      </c>
      <c r="M3667">
        <v>5</v>
      </c>
      <c r="O3667" t="s">
        <v>26</v>
      </c>
      <c r="P3667">
        <v>17120</v>
      </c>
      <c r="Q3667" t="s">
        <v>517</v>
      </c>
      <c r="R3667" t="s">
        <v>334</v>
      </c>
      <c r="S3667">
        <v>59001</v>
      </c>
      <c r="T3667" t="s">
        <v>336</v>
      </c>
    </row>
    <row r="3668" spans="1:20" x14ac:dyDescent="0.25">
      <c r="A3668" t="s">
        <v>1314</v>
      </c>
      <c r="B3668" t="s">
        <v>358</v>
      </c>
      <c r="D3668">
        <v>909059030</v>
      </c>
      <c r="E3668" t="s">
        <v>854</v>
      </c>
      <c r="F3668" t="s">
        <v>855</v>
      </c>
      <c r="G3668" t="s">
        <v>333</v>
      </c>
      <c r="H3668">
        <v>17120</v>
      </c>
      <c r="I3668">
        <v>25.4</v>
      </c>
      <c r="J3668" t="s">
        <v>330</v>
      </c>
      <c r="K3668">
        <v>12</v>
      </c>
      <c r="L3668">
        <v>12.7</v>
      </c>
      <c r="M3668">
        <v>2</v>
      </c>
      <c r="O3668" t="s">
        <v>26</v>
      </c>
      <c r="P3668">
        <v>17120</v>
      </c>
      <c r="Q3668" t="s">
        <v>517</v>
      </c>
      <c r="R3668" t="s">
        <v>334</v>
      </c>
      <c r="S3668">
        <v>59001</v>
      </c>
      <c r="T3668" t="s">
        <v>336</v>
      </c>
    </row>
    <row r="3669" spans="1:20" x14ac:dyDescent="0.25">
      <c r="A3669" t="s">
        <v>1314</v>
      </c>
      <c r="B3669" t="s">
        <v>358</v>
      </c>
      <c r="D3669">
        <v>909059030</v>
      </c>
      <c r="E3669" t="s">
        <v>854</v>
      </c>
      <c r="F3669" t="s">
        <v>855</v>
      </c>
      <c r="G3669" t="s">
        <v>333</v>
      </c>
      <c r="H3669">
        <v>17120</v>
      </c>
      <c r="I3669">
        <v>228.6</v>
      </c>
      <c r="J3669" t="s">
        <v>330</v>
      </c>
      <c r="K3669">
        <v>13</v>
      </c>
      <c r="L3669">
        <v>12.7</v>
      </c>
      <c r="M3669">
        <v>18</v>
      </c>
      <c r="O3669" t="s">
        <v>26</v>
      </c>
      <c r="P3669">
        <v>17120</v>
      </c>
      <c r="Q3669" t="s">
        <v>517</v>
      </c>
      <c r="R3669" t="s">
        <v>334</v>
      </c>
      <c r="S3669">
        <v>59001</v>
      </c>
      <c r="T3669" t="s">
        <v>336</v>
      </c>
    </row>
    <row r="3670" spans="1:20" x14ac:dyDescent="0.25">
      <c r="A3670" t="s">
        <v>860</v>
      </c>
      <c r="B3670" t="s">
        <v>356</v>
      </c>
      <c r="D3670">
        <v>904017001</v>
      </c>
      <c r="E3670" t="s">
        <v>857</v>
      </c>
      <c r="F3670" t="s">
        <v>858</v>
      </c>
      <c r="G3670" t="s">
        <v>333</v>
      </c>
      <c r="H3670">
        <v>17120</v>
      </c>
      <c r="I3670">
        <v>12.71</v>
      </c>
      <c r="J3670" t="s">
        <v>330</v>
      </c>
      <c r="K3670">
        <v>35</v>
      </c>
      <c r="L3670">
        <v>12.71</v>
      </c>
      <c r="M3670">
        <v>1</v>
      </c>
      <c r="O3670" t="s">
        <v>26</v>
      </c>
      <c r="P3670">
        <v>17120</v>
      </c>
      <c r="Q3670" t="s">
        <v>517</v>
      </c>
      <c r="R3670" t="s">
        <v>334</v>
      </c>
      <c r="S3670">
        <v>59001</v>
      </c>
      <c r="T3670" t="s">
        <v>336</v>
      </c>
    </row>
    <row r="3671" spans="1:20" x14ac:dyDescent="0.25">
      <c r="A3671" t="s">
        <v>860</v>
      </c>
      <c r="B3671" t="s">
        <v>356</v>
      </c>
      <c r="D3671">
        <v>904017001</v>
      </c>
      <c r="E3671" t="s">
        <v>857</v>
      </c>
      <c r="F3671" t="s">
        <v>858</v>
      </c>
      <c r="G3671" t="s">
        <v>333</v>
      </c>
      <c r="H3671">
        <v>17120</v>
      </c>
      <c r="I3671">
        <v>939.8</v>
      </c>
      <c r="J3671" t="s">
        <v>330</v>
      </c>
      <c r="K3671">
        <v>36</v>
      </c>
      <c r="L3671">
        <v>12.7</v>
      </c>
      <c r="M3671">
        <v>74</v>
      </c>
      <c r="O3671" t="s">
        <v>26</v>
      </c>
      <c r="P3671">
        <v>17120</v>
      </c>
      <c r="Q3671" t="s">
        <v>517</v>
      </c>
      <c r="R3671" t="s">
        <v>334</v>
      </c>
      <c r="S3671">
        <v>59001</v>
      </c>
      <c r="T3671" t="s">
        <v>336</v>
      </c>
    </row>
    <row r="3672" spans="1:20" x14ac:dyDescent="0.25">
      <c r="A3672" t="s">
        <v>1123</v>
      </c>
      <c r="B3672" t="s">
        <v>1000</v>
      </c>
      <c r="D3672">
        <v>909038000</v>
      </c>
      <c r="E3672" t="s">
        <v>862</v>
      </c>
      <c r="F3672" t="s">
        <v>863</v>
      </c>
      <c r="G3672" t="s">
        <v>333</v>
      </c>
      <c r="H3672">
        <v>17120</v>
      </c>
      <c r="I3672">
        <v>508</v>
      </c>
      <c r="J3672" t="s">
        <v>330</v>
      </c>
      <c r="K3672">
        <v>4</v>
      </c>
      <c r="L3672">
        <v>12.7</v>
      </c>
      <c r="M3672">
        <v>40</v>
      </c>
      <c r="O3672" t="s">
        <v>26</v>
      </c>
      <c r="P3672">
        <v>17120</v>
      </c>
      <c r="Q3672" t="s">
        <v>517</v>
      </c>
      <c r="R3672" t="s">
        <v>334</v>
      </c>
      <c r="S3672">
        <v>59001</v>
      </c>
      <c r="T3672" t="s">
        <v>336</v>
      </c>
    </row>
    <row r="3673" spans="1:20" x14ac:dyDescent="0.25">
      <c r="A3673" t="s">
        <v>787</v>
      </c>
      <c r="B3673" t="s">
        <v>788</v>
      </c>
      <c r="D3673">
        <v>901090040</v>
      </c>
      <c r="E3673" t="s">
        <v>789</v>
      </c>
      <c r="F3673" t="s">
        <v>786</v>
      </c>
      <c r="G3673" t="s">
        <v>333</v>
      </c>
      <c r="H3673">
        <v>17120</v>
      </c>
      <c r="I3673">
        <v>180.96</v>
      </c>
      <c r="J3673" t="s">
        <v>330</v>
      </c>
      <c r="K3673">
        <v>4</v>
      </c>
      <c r="L3673">
        <v>13.92</v>
      </c>
      <c r="M3673">
        <v>13</v>
      </c>
      <c r="O3673" t="s">
        <v>26</v>
      </c>
      <c r="P3673">
        <v>17120</v>
      </c>
      <c r="Q3673" t="s">
        <v>517</v>
      </c>
      <c r="R3673" t="s">
        <v>334</v>
      </c>
      <c r="S3673">
        <v>59001</v>
      </c>
      <c r="T3673" t="s">
        <v>336</v>
      </c>
    </row>
    <row r="3674" spans="1:20" x14ac:dyDescent="0.25">
      <c r="A3674" t="s">
        <v>1414</v>
      </c>
      <c r="B3674" t="s">
        <v>849</v>
      </c>
      <c r="D3674">
        <v>902065010</v>
      </c>
      <c r="E3674" t="s">
        <v>987</v>
      </c>
      <c r="F3674" t="s">
        <v>988</v>
      </c>
      <c r="G3674" t="s">
        <v>333</v>
      </c>
      <c r="H3674">
        <v>17120</v>
      </c>
      <c r="I3674">
        <v>762</v>
      </c>
      <c r="J3674" t="s">
        <v>330</v>
      </c>
      <c r="K3674">
        <v>15</v>
      </c>
      <c r="L3674">
        <v>12.7</v>
      </c>
      <c r="M3674">
        <v>60</v>
      </c>
      <c r="O3674" t="s">
        <v>26</v>
      </c>
      <c r="P3674">
        <v>17120</v>
      </c>
      <c r="Q3674" t="s">
        <v>517</v>
      </c>
      <c r="R3674" t="s">
        <v>334</v>
      </c>
      <c r="S3674">
        <v>59001</v>
      </c>
      <c r="T3674" t="s">
        <v>336</v>
      </c>
    </row>
    <row r="3675" spans="1:20" x14ac:dyDescent="0.25">
      <c r="A3675" t="s">
        <v>990</v>
      </c>
      <c r="B3675" t="s">
        <v>803</v>
      </c>
      <c r="D3675">
        <v>908030001</v>
      </c>
      <c r="E3675" t="s">
        <v>793</v>
      </c>
      <c r="F3675" t="s">
        <v>794</v>
      </c>
      <c r="G3675" t="s">
        <v>333</v>
      </c>
      <c r="H3675">
        <v>17120</v>
      </c>
      <c r="I3675">
        <v>254</v>
      </c>
      <c r="J3675" t="s">
        <v>330</v>
      </c>
      <c r="K3675">
        <v>14</v>
      </c>
      <c r="L3675">
        <v>12.7</v>
      </c>
      <c r="M3675">
        <v>20</v>
      </c>
      <c r="O3675" t="s">
        <v>26</v>
      </c>
      <c r="P3675">
        <v>17120</v>
      </c>
      <c r="Q3675" t="s">
        <v>517</v>
      </c>
      <c r="R3675" t="s">
        <v>334</v>
      </c>
      <c r="S3675">
        <v>59001</v>
      </c>
      <c r="T3675" t="s">
        <v>336</v>
      </c>
    </row>
    <row r="3676" spans="1:20" x14ac:dyDescent="0.25">
      <c r="A3676" t="s">
        <v>991</v>
      </c>
      <c r="B3676" t="s">
        <v>358</v>
      </c>
      <c r="D3676">
        <v>908030001</v>
      </c>
      <c r="E3676" t="s">
        <v>793</v>
      </c>
      <c r="F3676" t="s">
        <v>794</v>
      </c>
      <c r="G3676" t="s">
        <v>333</v>
      </c>
      <c r="H3676">
        <v>17120</v>
      </c>
      <c r="I3676">
        <v>228.6</v>
      </c>
      <c r="J3676" t="s">
        <v>330</v>
      </c>
      <c r="K3676">
        <v>5</v>
      </c>
      <c r="L3676">
        <v>12.7</v>
      </c>
      <c r="M3676">
        <v>18</v>
      </c>
      <c r="O3676" t="s">
        <v>26</v>
      </c>
      <c r="P3676">
        <v>17120</v>
      </c>
      <c r="Q3676" t="s">
        <v>517</v>
      </c>
      <c r="R3676" t="s">
        <v>334</v>
      </c>
      <c r="S3676">
        <v>59001</v>
      </c>
      <c r="T3676" t="s">
        <v>336</v>
      </c>
    </row>
    <row r="3677" spans="1:20" x14ac:dyDescent="0.25">
      <c r="A3677" t="s">
        <v>1279</v>
      </c>
      <c r="B3677" t="s">
        <v>580</v>
      </c>
      <c r="D3677">
        <v>908030001</v>
      </c>
      <c r="E3677" t="s">
        <v>793</v>
      </c>
      <c r="F3677" t="s">
        <v>794</v>
      </c>
      <c r="G3677" t="s">
        <v>333</v>
      </c>
      <c r="H3677">
        <v>17120</v>
      </c>
      <c r="I3677">
        <v>50.8</v>
      </c>
      <c r="J3677" t="s">
        <v>330</v>
      </c>
      <c r="K3677">
        <v>8</v>
      </c>
      <c r="L3677">
        <v>12.7</v>
      </c>
      <c r="M3677">
        <v>4</v>
      </c>
      <c r="O3677" t="s">
        <v>26</v>
      </c>
      <c r="P3677">
        <v>17120</v>
      </c>
      <c r="Q3677" t="s">
        <v>517</v>
      </c>
      <c r="R3677" t="s">
        <v>334</v>
      </c>
      <c r="S3677">
        <v>59001</v>
      </c>
      <c r="T3677" t="s">
        <v>336</v>
      </c>
    </row>
    <row r="3678" spans="1:20" x14ac:dyDescent="0.25">
      <c r="A3678" t="s">
        <v>1071</v>
      </c>
      <c r="B3678" t="s">
        <v>456</v>
      </c>
      <c r="D3678">
        <v>908030001</v>
      </c>
      <c r="E3678" t="s">
        <v>793</v>
      </c>
      <c r="F3678" t="s">
        <v>794</v>
      </c>
      <c r="G3678" t="s">
        <v>333</v>
      </c>
      <c r="H3678">
        <v>17120</v>
      </c>
      <c r="I3678">
        <v>63.5</v>
      </c>
      <c r="J3678" t="s">
        <v>330</v>
      </c>
      <c r="K3678">
        <v>8</v>
      </c>
      <c r="L3678">
        <v>12.7</v>
      </c>
      <c r="M3678">
        <v>5</v>
      </c>
      <c r="O3678" t="s">
        <v>26</v>
      </c>
      <c r="P3678">
        <v>17120</v>
      </c>
      <c r="Q3678" t="s">
        <v>517</v>
      </c>
      <c r="R3678" t="s">
        <v>334</v>
      </c>
      <c r="S3678">
        <v>59001</v>
      </c>
      <c r="T3678" t="s">
        <v>336</v>
      </c>
    </row>
    <row r="3679" spans="1:20" x14ac:dyDescent="0.25">
      <c r="A3679" t="s">
        <v>791</v>
      </c>
      <c r="B3679" t="s">
        <v>792</v>
      </c>
      <c r="D3679">
        <v>908030001</v>
      </c>
      <c r="E3679" t="s">
        <v>793</v>
      </c>
      <c r="F3679" t="s">
        <v>794</v>
      </c>
      <c r="G3679" t="s">
        <v>333</v>
      </c>
      <c r="H3679">
        <v>17120</v>
      </c>
      <c r="I3679">
        <v>381</v>
      </c>
      <c r="J3679" t="s">
        <v>330</v>
      </c>
      <c r="K3679">
        <v>22</v>
      </c>
      <c r="L3679">
        <v>12.7</v>
      </c>
      <c r="M3679">
        <v>30</v>
      </c>
      <c r="O3679" t="s">
        <v>26</v>
      </c>
      <c r="P3679">
        <v>17120</v>
      </c>
      <c r="Q3679" t="s">
        <v>517</v>
      </c>
      <c r="R3679" t="s">
        <v>334</v>
      </c>
      <c r="S3679">
        <v>59001</v>
      </c>
      <c r="T3679" t="s">
        <v>336</v>
      </c>
    </row>
    <row r="3680" spans="1:20" x14ac:dyDescent="0.25">
      <c r="A3680" t="s">
        <v>1512</v>
      </c>
      <c r="B3680" t="s">
        <v>887</v>
      </c>
      <c r="D3680">
        <v>908013020</v>
      </c>
      <c r="E3680" t="s">
        <v>1008</v>
      </c>
      <c r="F3680" t="s">
        <v>1513</v>
      </c>
      <c r="G3680" t="s">
        <v>333</v>
      </c>
      <c r="H3680">
        <v>17120</v>
      </c>
      <c r="I3680">
        <v>25.4</v>
      </c>
      <c r="J3680" t="s">
        <v>330</v>
      </c>
      <c r="K3680">
        <v>4</v>
      </c>
      <c r="L3680">
        <v>12.7</v>
      </c>
      <c r="M3680">
        <v>2</v>
      </c>
      <c r="O3680" t="s">
        <v>26</v>
      </c>
      <c r="P3680">
        <v>17120</v>
      </c>
      <c r="Q3680" t="s">
        <v>517</v>
      </c>
      <c r="R3680" t="s">
        <v>334</v>
      </c>
      <c r="S3680">
        <v>59001</v>
      </c>
      <c r="T3680" t="s">
        <v>336</v>
      </c>
    </row>
    <row r="3681" spans="1:20" x14ac:dyDescent="0.25">
      <c r="A3681" t="s">
        <v>1381</v>
      </c>
      <c r="B3681" t="s">
        <v>755</v>
      </c>
      <c r="D3681">
        <v>908030001</v>
      </c>
      <c r="E3681" t="s">
        <v>793</v>
      </c>
      <c r="F3681" t="s">
        <v>797</v>
      </c>
      <c r="G3681" t="s">
        <v>333</v>
      </c>
      <c r="H3681">
        <v>17120</v>
      </c>
      <c r="I3681">
        <v>139.19999999999999</v>
      </c>
      <c r="J3681" t="s">
        <v>330</v>
      </c>
      <c r="K3681">
        <v>3</v>
      </c>
      <c r="L3681">
        <v>13.92</v>
      </c>
      <c r="M3681">
        <v>10</v>
      </c>
      <c r="O3681" t="s">
        <v>26</v>
      </c>
      <c r="P3681">
        <v>17120</v>
      </c>
      <c r="Q3681" t="s">
        <v>517</v>
      </c>
      <c r="R3681" t="s">
        <v>334</v>
      </c>
      <c r="S3681">
        <v>59001</v>
      </c>
      <c r="T3681" t="s">
        <v>336</v>
      </c>
    </row>
    <row r="3682" spans="1:20" x14ac:dyDescent="0.25">
      <c r="A3682" t="s">
        <v>1124</v>
      </c>
      <c r="B3682" t="s">
        <v>356</v>
      </c>
      <c r="D3682">
        <v>908030020</v>
      </c>
      <c r="E3682" t="s">
        <v>799</v>
      </c>
      <c r="F3682" t="s">
        <v>797</v>
      </c>
      <c r="G3682" t="s">
        <v>333</v>
      </c>
      <c r="H3682">
        <v>17120</v>
      </c>
      <c r="I3682">
        <v>101.6</v>
      </c>
      <c r="J3682" t="s">
        <v>330</v>
      </c>
      <c r="K3682">
        <v>3</v>
      </c>
      <c r="L3682">
        <v>12.7</v>
      </c>
      <c r="M3682">
        <v>8</v>
      </c>
      <c r="O3682" t="s">
        <v>26</v>
      </c>
      <c r="P3682">
        <v>17120</v>
      </c>
      <c r="Q3682" t="s">
        <v>517</v>
      </c>
      <c r="R3682" t="s">
        <v>334</v>
      </c>
      <c r="S3682">
        <v>59001</v>
      </c>
      <c r="T3682" t="s">
        <v>336</v>
      </c>
    </row>
    <row r="3683" spans="1:20" x14ac:dyDescent="0.25">
      <c r="A3683" t="s">
        <v>795</v>
      </c>
      <c r="B3683" t="s">
        <v>796</v>
      </c>
      <c r="D3683">
        <v>908030001</v>
      </c>
      <c r="E3683" t="s">
        <v>793</v>
      </c>
      <c r="F3683" t="s">
        <v>797</v>
      </c>
      <c r="G3683" t="s">
        <v>333</v>
      </c>
      <c r="H3683">
        <v>17120</v>
      </c>
      <c r="I3683">
        <v>420</v>
      </c>
      <c r="J3683" t="s">
        <v>330</v>
      </c>
      <c r="K3683">
        <v>9</v>
      </c>
      <c r="L3683">
        <v>14</v>
      </c>
      <c r="M3683">
        <v>30</v>
      </c>
      <c r="O3683" t="s">
        <v>26</v>
      </c>
      <c r="P3683">
        <v>17120</v>
      </c>
      <c r="Q3683" t="s">
        <v>517</v>
      </c>
      <c r="R3683" t="s">
        <v>334</v>
      </c>
      <c r="S3683">
        <v>59001</v>
      </c>
      <c r="T3683" t="s">
        <v>336</v>
      </c>
    </row>
    <row r="3684" spans="1:20" x14ac:dyDescent="0.25">
      <c r="A3684" t="s">
        <v>1096</v>
      </c>
      <c r="B3684" t="s">
        <v>358</v>
      </c>
      <c r="D3684">
        <v>906012001</v>
      </c>
      <c r="E3684" t="s">
        <v>780</v>
      </c>
      <c r="F3684" t="s">
        <v>801</v>
      </c>
      <c r="G3684" t="s">
        <v>333</v>
      </c>
      <c r="H3684">
        <v>17120</v>
      </c>
      <c r="I3684">
        <v>220</v>
      </c>
      <c r="J3684" t="s">
        <v>330</v>
      </c>
      <c r="K3684">
        <v>4</v>
      </c>
      <c r="L3684">
        <v>11</v>
      </c>
      <c r="M3684">
        <v>20</v>
      </c>
      <c r="O3684" t="s">
        <v>26</v>
      </c>
      <c r="P3684">
        <v>17120</v>
      </c>
      <c r="Q3684" t="s">
        <v>517</v>
      </c>
      <c r="R3684" t="s">
        <v>334</v>
      </c>
      <c r="S3684">
        <v>59001</v>
      </c>
      <c r="T3684" t="s">
        <v>336</v>
      </c>
    </row>
    <row r="3685" spans="1:20" x14ac:dyDescent="0.25">
      <c r="A3685" t="s">
        <v>1197</v>
      </c>
      <c r="B3685" t="s">
        <v>407</v>
      </c>
      <c r="D3685">
        <v>907058001</v>
      </c>
      <c r="E3685" t="s">
        <v>804</v>
      </c>
      <c r="F3685" t="s">
        <v>805</v>
      </c>
      <c r="G3685" t="s">
        <v>333</v>
      </c>
      <c r="H3685">
        <v>17120</v>
      </c>
      <c r="I3685">
        <v>508</v>
      </c>
      <c r="J3685" t="s">
        <v>330</v>
      </c>
      <c r="K3685">
        <v>18</v>
      </c>
      <c r="L3685">
        <v>12.7</v>
      </c>
      <c r="M3685">
        <v>40</v>
      </c>
      <c r="O3685" t="s">
        <v>26</v>
      </c>
      <c r="P3685">
        <v>17120</v>
      </c>
      <c r="Q3685" t="s">
        <v>517</v>
      </c>
      <c r="R3685" t="s">
        <v>334</v>
      </c>
      <c r="S3685">
        <v>59001</v>
      </c>
      <c r="T3685" t="s">
        <v>336</v>
      </c>
    </row>
    <row r="3686" spans="1:20" x14ac:dyDescent="0.25">
      <c r="A3686" t="s">
        <v>1126</v>
      </c>
      <c r="B3686" t="s">
        <v>765</v>
      </c>
      <c r="D3686">
        <v>907058001</v>
      </c>
      <c r="E3686" t="s">
        <v>804</v>
      </c>
      <c r="F3686" t="s">
        <v>805</v>
      </c>
      <c r="G3686" t="s">
        <v>333</v>
      </c>
      <c r="H3686">
        <v>17120</v>
      </c>
      <c r="I3686">
        <v>254</v>
      </c>
      <c r="J3686" t="s">
        <v>330</v>
      </c>
      <c r="K3686">
        <v>1</v>
      </c>
      <c r="L3686">
        <v>12.7</v>
      </c>
      <c r="M3686">
        <v>20</v>
      </c>
      <c r="O3686" t="s">
        <v>26</v>
      </c>
      <c r="P3686">
        <v>17120</v>
      </c>
      <c r="Q3686" t="s">
        <v>517</v>
      </c>
      <c r="R3686" t="s">
        <v>334</v>
      </c>
      <c r="S3686">
        <v>59001</v>
      </c>
      <c r="T3686" t="s">
        <v>336</v>
      </c>
    </row>
    <row r="3687" spans="1:20" x14ac:dyDescent="0.25">
      <c r="A3687" t="s">
        <v>1198</v>
      </c>
      <c r="B3687" t="s">
        <v>903</v>
      </c>
      <c r="D3687">
        <v>907058001</v>
      </c>
      <c r="E3687" t="s">
        <v>804</v>
      </c>
      <c r="F3687" t="s">
        <v>805</v>
      </c>
      <c r="G3687" t="s">
        <v>333</v>
      </c>
      <c r="H3687">
        <v>17120</v>
      </c>
      <c r="I3687">
        <v>220</v>
      </c>
      <c r="J3687" t="s">
        <v>330</v>
      </c>
      <c r="K3687">
        <v>1</v>
      </c>
      <c r="L3687">
        <v>11</v>
      </c>
      <c r="M3687">
        <v>20</v>
      </c>
      <c r="O3687" t="s">
        <v>26</v>
      </c>
      <c r="P3687">
        <v>17120</v>
      </c>
      <c r="Q3687" t="s">
        <v>517</v>
      </c>
      <c r="R3687" t="s">
        <v>334</v>
      </c>
      <c r="S3687">
        <v>59001</v>
      </c>
      <c r="T3687" t="s">
        <v>336</v>
      </c>
    </row>
    <row r="3688" spans="1:20" x14ac:dyDescent="0.25">
      <c r="A3688" t="s">
        <v>994</v>
      </c>
      <c r="B3688" t="s">
        <v>351</v>
      </c>
      <c r="D3688">
        <v>907058001</v>
      </c>
      <c r="E3688" t="s">
        <v>804</v>
      </c>
      <c r="F3688" t="s">
        <v>805</v>
      </c>
      <c r="G3688" t="s">
        <v>333</v>
      </c>
      <c r="H3688">
        <v>17120</v>
      </c>
      <c r="I3688">
        <v>152.46</v>
      </c>
      <c r="J3688" t="s">
        <v>330</v>
      </c>
      <c r="K3688">
        <v>2</v>
      </c>
      <c r="L3688">
        <v>10.89</v>
      </c>
      <c r="M3688">
        <v>14</v>
      </c>
      <c r="O3688" t="s">
        <v>26</v>
      </c>
      <c r="P3688">
        <v>17120</v>
      </c>
      <c r="Q3688" t="s">
        <v>517</v>
      </c>
      <c r="R3688" t="s">
        <v>334</v>
      </c>
      <c r="S3688">
        <v>59001</v>
      </c>
      <c r="T3688" t="s">
        <v>336</v>
      </c>
    </row>
    <row r="3689" spans="1:20" x14ac:dyDescent="0.25">
      <c r="A3689" t="s">
        <v>994</v>
      </c>
      <c r="B3689" t="s">
        <v>351</v>
      </c>
      <c r="D3689">
        <v>907058001</v>
      </c>
      <c r="E3689" t="s">
        <v>804</v>
      </c>
      <c r="F3689" t="s">
        <v>805</v>
      </c>
      <c r="G3689" t="s">
        <v>333</v>
      </c>
      <c r="H3689">
        <v>17120</v>
      </c>
      <c r="I3689">
        <v>76.260000000000005</v>
      </c>
      <c r="J3689" t="s">
        <v>330</v>
      </c>
      <c r="K3689">
        <v>3</v>
      </c>
      <c r="L3689">
        <v>12.71</v>
      </c>
      <c r="M3689">
        <v>6</v>
      </c>
      <c r="O3689" t="s">
        <v>26</v>
      </c>
      <c r="P3689">
        <v>17120</v>
      </c>
      <c r="Q3689" t="s">
        <v>517</v>
      </c>
      <c r="R3689" t="s">
        <v>334</v>
      </c>
      <c r="S3689">
        <v>59001</v>
      </c>
      <c r="T3689" t="s">
        <v>336</v>
      </c>
    </row>
    <row r="3690" spans="1:20" x14ac:dyDescent="0.25">
      <c r="A3690" t="s">
        <v>995</v>
      </c>
      <c r="B3690" t="s">
        <v>755</v>
      </c>
      <c r="D3690">
        <v>907058001</v>
      </c>
      <c r="E3690" t="s">
        <v>804</v>
      </c>
      <c r="F3690" t="s">
        <v>805</v>
      </c>
      <c r="G3690" t="s">
        <v>333</v>
      </c>
      <c r="H3690">
        <v>17120</v>
      </c>
      <c r="I3690">
        <v>280</v>
      </c>
      <c r="J3690" t="s">
        <v>330</v>
      </c>
      <c r="K3690">
        <v>1</v>
      </c>
      <c r="L3690">
        <v>14</v>
      </c>
      <c r="M3690">
        <v>20</v>
      </c>
      <c r="O3690" t="s">
        <v>26</v>
      </c>
      <c r="P3690">
        <v>17120</v>
      </c>
      <c r="Q3690" t="s">
        <v>517</v>
      </c>
      <c r="R3690" t="s">
        <v>334</v>
      </c>
      <c r="S3690">
        <v>59001</v>
      </c>
      <c r="T3690" t="s">
        <v>336</v>
      </c>
    </row>
    <row r="3691" spans="1:20" x14ac:dyDescent="0.25">
      <c r="A3691" t="s">
        <v>995</v>
      </c>
      <c r="B3691" t="s">
        <v>755</v>
      </c>
      <c r="D3691">
        <v>907058001</v>
      </c>
      <c r="E3691" t="s">
        <v>804</v>
      </c>
      <c r="F3691" t="s">
        <v>805</v>
      </c>
      <c r="G3691" t="s">
        <v>333</v>
      </c>
      <c r="H3691">
        <v>17120</v>
      </c>
      <c r="I3691">
        <v>139.19999999999999</v>
      </c>
      <c r="J3691" t="s">
        <v>330</v>
      </c>
      <c r="K3691">
        <v>2</v>
      </c>
      <c r="L3691">
        <v>13.92</v>
      </c>
      <c r="M3691">
        <v>10</v>
      </c>
      <c r="O3691" t="s">
        <v>26</v>
      </c>
      <c r="P3691">
        <v>17120</v>
      </c>
      <c r="Q3691" t="s">
        <v>517</v>
      </c>
      <c r="R3691" t="s">
        <v>334</v>
      </c>
      <c r="S3691">
        <v>59001</v>
      </c>
      <c r="T3691" t="s">
        <v>336</v>
      </c>
    </row>
    <row r="3692" spans="1:20" x14ac:dyDescent="0.25">
      <c r="A3692" t="s">
        <v>1566</v>
      </c>
      <c r="B3692" t="s">
        <v>580</v>
      </c>
      <c r="D3692">
        <v>907058001</v>
      </c>
      <c r="E3692" t="s">
        <v>804</v>
      </c>
      <c r="F3692" t="s">
        <v>805</v>
      </c>
      <c r="G3692" t="s">
        <v>333</v>
      </c>
      <c r="H3692">
        <v>17120</v>
      </c>
      <c r="I3692">
        <v>508</v>
      </c>
      <c r="J3692" t="s">
        <v>330</v>
      </c>
      <c r="K3692">
        <v>8</v>
      </c>
      <c r="L3692">
        <v>12.7</v>
      </c>
      <c r="M3692">
        <v>40</v>
      </c>
      <c r="O3692" t="s">
        <v>26</v>
      </c>
      <c r="P3692">
        <v>17120</v>
      </c>
      <c r="Q3692" t="s">
        <v>517</v>
      </c>
      <c r="R3692" t="s">
        <v>334</v>
      </c>
      <c r="S3692">
        <v>59001</v>
      </c>
      <c r="T3692" t="s">
        <v>336</v>
      </c>
    </row>
    <row r="3693" spans="1:20" x14ac:dyDescent="0.25">
      <c r="A3693" t="s">
        <v>1426</v>
      </c>
      <c r="B3693" t="s">
        <v>351</v>
      </c>
      <c r="D3693">
        <v>907058001</v>
      </c>
      <c r="E3693" t="s">
        <v>804</v>
      </c>
      <c r="F3693" t="s">
        <v>805</v>
      </c>
      <c r="G3693" t="s">
        <v>333</v>
      </c>
      <c r="H3693">
        <v>17120</v>
      </c>
      <c r="I3693">
        <v>108.9</v>
      </c>
      <c r="J3693" t="s">
        <v>330</v>
      </c>
      <c r="K3693">
        <v>14</v>
      </c>
      <c r="L3693">
        <v>10.89</v>
      </c>
      <c r="M3693">
        <v>10</v>
      </c>
      <c r="O3693" t="s">
        <v>26</v>
      </c>
      <c r="P3693">
        <v>17120</v>
      </c>
      <c r="Q3693" t="s">
        <v>517</v>
      </c>
      <c r="R3693" t="s">
        <v>334</v>
      </c>
      <c r="S3693">
        <v>59001</v>
      </c>
      <c r="T3693" t="s">
        <v>336</v>
      </c>
    </row>
    <row r="3694" spans="1:20" x14ac:dyDescent="0.25">
      <c r="A3694" t="s">
        <v>1253</v>
      </c>
      <c r="B3694" t="s">
        <v>1065</v>
      </c>
      <c r="D3694">
        <v>907016010</v>
      </c>
      <c r="E3694" t="s">
        <v>1254</v>
      </c>
      <c r="F3694" t="s">
        <v>1255</v>
      </c>
      <c r="G3694" t="s">
        <v>333</v>
      </c>
      <c r="H3694">
        <v>17120</v>
      </c>
      <c r="I3694">
        <v>904.8</v>
      </c>
      <c r="J3694" t="s">
        <v>330</v>
      </c>
      <c r="K3694">
        <v>4</v>
      </c>
      <c r="L3694">
        <v>13.92</v>
      </c>
      <c r="M3694">
        <v>65</v>
      </c>
      <c r="O3694" t="s">
        <v>26</v>
      </c>
      <c r="P3694">
        <v>17120</v>
      </c>
      <c r="Q3694" t="s">
        <v>517</v>
      </c>
      <c r="R3694" t="s">
        <v>334</v>
      </c>
      <c r="S3694">
        <v>59001</v>
      </c>
      <c r="T3694" t="s">
        <v>336</v>
      </c>
    </row>
    <row r="3695" spans="1:20" x14ac:dyDescent="0.25">
      <c r="A3695" t="s">
        <v>1404</v>
      </c>
      <c r="B3695" t="s">
        <v>580</v>
      </c>
      <c r="D3695">
        <v>902064001</v>
      </c>
      <c r="E3695" t="s">
        <v>873</v>
      </c>
      <c r="F3695" t="s">
        <v>874</v>
      </c>
      <c r="G3695" t="s">
        <v>333</v>
      </c>
      <c r="H3695">
        <v>17120</v>
      </c>
      <c r="I3695">
        <v>127</v>
      </c>
      <c r="J3695" t="s">
        <v>330</v>
      </c>
      <c r="K3695">
        <v>8</v>
      </c>
      <c r="L3695">
        <v>12.7</v>
      </c>
      <c r="M3695">
        <v>10</v>
      </c>
      <c r="O3695" t="s">
        <v>26</v>
      </c>
      <c r="P3695">
        <v>17120</v>
      </c>
      <c r="Q3695" t="s">
        <v>517</v>
      </c>
      <c r="R3695" t="s">
        <v>334</v>
      </c>
      <c r="S3695">
        <v>59001</v>
      </c>
      <c r="T3695" t="s">
        <v>336</v>
      </c>
    </row>
    <row r="3696" spans="1:20" x14ac:dyDescent="0.25">
      <c r="A3696" t="s">
        <v>872</v>
      </c>
      <c r="B3696" t="s">
        <v>803</v>
      </c>
      <c r="D3696">
        <v>902064001</v>
      </c>
      <c r="E3696" t="s">
        <v>873</v>
      </c>
      <c r="F3696" t="s">
        <v>874</v>
      </c>
      <c r="G3696" t="s">
        <v>333</v>
      </c>
      <c r="H3696">
        <v>17120</v>
      </c>
      <c r="I3696">
        <v>127</v>
      </c>
      <c r="J3696" t="s">
        <v>330</v>
      </c>
      <c r="K3696">
        <v>1</v>
      </c>
      <c r="L3696">
        <v>12.7</v>
      </c>
      <c r="M3696">
        <v>10</v>
      </c>
      <c r="O3696" t="s">
        <v>26</v>
      </c>
      <c r="P3696">
        <v>17120</v>
      </c>
      <c r="Q3696" t="s">
        <v>517</v>
      </c>
      <c r="R3696" t="s">
        <v>334</v>
      </c>
      <c r="S3696">
        <v>59001</v>
      </c>
      <c r="T3696" t="s">
        <v>336</v>
      </c>
    </row>
    <row r="3697" spans="1:20" x14ac:dyDescent="0.25">
      <c r="A3697" t="s">
        <v>1202</v>
      </c>
      <c r="B3697" t="s">
        <v>570</v>
      </c>
      <c r="D3697">
        <v>909038020</v>
      </c>
      <c r="E3697" t="s">
        <v>1203</v>
      </c>
      <c r="F3697" t="s">
        <v>1204</v>
      </c>
      <c r="G3697" t="s">
        <v>333</v>
      </c>
      <c r="H3697">
        <v>17120</v>
      </c>
      <c r="I3697">
        <v>508.4</v>
      </c>
      <c r="J3697" t="s">
        <v>330</v>
      </c>
      <c r="K3697">
        <v>4</v>
      </c>
      <c r="L3697">
        <v>12.71</v>
      </c>
      <c r="M3697">
        <v>40</v>
      </c>
      <c r="O3697" t="s">
        <v>26</v>
      </c>
      <c r="P3697">
        <v>17120</v>
      </c>
      <c r="Q3697" t="s">
        <v>517</v>
      </c>
      <c r="R3697" t="s">
        <v>334</v>
      </c>
      <c r="S3697">
        <v>59001</v>
      </c>
      <c r="T3697" t="s">
        <v>336</v>
      </c>
    </row>
    <row r="3698" spans="1:20" x14ac:dyDescent="0.25">
      <c r="A3698" t="s">
        <v>1474</v>
      </c>
      <c r="B3698" t="s">
        <v>849</v>
      </c>
      <c r="D3698">
        <v>908013033</v>
      </c>
      <c r="E3698" t="s">
        <v>1155</v>
      </c>
      <c r="F3698" t="s">
        <v>1156</v>
      </c>
      <c r="G3698" t="s">
        <v>333</v>
      </c>
      <c r="H3698">
        <v>17120</v>
      </c>
      <c r="I3698">
        <v>38.1</v>
      </c>
      <c r="J3698" t="s">
        <v>330</v>
      </c>
      <c r="K3698">
        <v>3</v>
      </c>
      <c r="L3698">
        <v>12.7</v>
      </c>
      <c r="M3698">
        <v>3</v>
      </c>
      <c r="O3698" t="s">
        <v>26</v>
      </c>
      <c r="P3698">
        <v>17120</v>
      </c>
      <c r="Q3698" t="s">
        <v>517</v>
      </c>
      <c r="R3698" t="s">
        <v>334</v>
      </c>
      <c r="S3698">
        <v>59001</v>
      </c>
      <c r="T3698" t="s">
        <v>336</v>
      </c>
    </row>
    <row r="3699" spans="1:20" x14ac:dyDescent="0.25">
      <c r="A3699" t="s">
        <v>875</v>
      </c>
      <c r="B3699" t="s">
        <v>876</v>
      </c>
      <c r="D3699">
        <v>906019001</v>
      </c>
      <c r="E3699" t="s">
        <v>877</v>
      </c>
      <c r="F3699" t="s">
        <v>878</v>
      </c>
      <c r="G3699" t="s">
        <v>333</v>
      </c>
      <c r="H3699">
        <v>17120</v>
      </c>
      <c r="I3699">
        <v>863.6</v>
      </c>
      <c r="J3699" t="s">
        <v>330</v>
      </c>
      <c r="K3699">
        <v>5</v>
      </c>
      <c r="L3699">
        <v>12.7</v>
      </c>
      <c r="M3699">
        <v>68</v>
      </c>
      <c r="O3699" t="s">
        <v>26</v>
      </c>
      <c r="P3699">
        <v>17120</v>
      </c>
      <c r="Q3699" t="s">
        <v>517</v>
      </c>
      <c r="R3699" t="s">
        <v>334</v>
      </c>
      <c r="S3699">
        <v>59001</v>
      </c>
      <c r="T3699" t="s">
        <v>336</v>
      </c>
    </row>
    <row r="3700" spans="1:20" x14ac:dyDescent="0.25">
      <c r="A3700" t="s">
        <v>879</v>
      </c>
      <c r="B3700" t="s">
        <v>796</v>
      </c>
      <c r="D3700">
        <v>906019001</v>
      </c>
      <c r="E3700" t="s">
        <v>877</v>
      </c>
      <c r="F3700" t="s">
        <v>878</v>
      </c>
      <c r="G3700" t="s">
        <v>333</v>
      </c>
      <c r="H3700">
        <v>17120</v>
      </c>
      <c r="I3700">
        <v>190.65</v>
      </c>
      <c r="J3700" t="s">
        <v>330</v>
      </c>
      <c r="K3700">
        <v>4</v>
      </c>
      <c r="L3700">
        <v>12.71</v>
      </c>
      <c r="M3700">
        <v>15</v>
      </c>
      <c r="O3700" t="s">
        <v>26</v>
      </c>
      <c r="P3700">
        <v>17120</v>
      </c>
      <c r="Q3700" t="s">
        <v>517</v>
      </c>
      <c r="R3700" t="s">
        <v>334</v>
      </c>
      <c r="S3700">
        <v>59001</v>
      </c>
      <c r="T3700" t="s">
        <v>336</v>
      </c>
    </row>
    <row r="3701" spans="1:20" x14ac:dyDescent="0.25">
      <c r="A3701" t="s">
        <v>879</v>
      </c>
      <c r="B3701" t="s">
        <v>796</v>
      </c>
      <c r="D3701">
        <v>906019001</v>
      </c>
      <c r="E3701" t="s">
        <v>877</v>
      </c>
      <c r="F3701" t="s">
        <v>878</v>
      </c>
      <c r="G3701" t="s">
        <v>333</v>
      </c>
      <c r="H3701">
        <v>17120</v>
      </c>
      <c r="I3701">
        <v>84</v>
      </c>
      <c r="J3701" t="s">
        <v>330</v>
      </c>
      <c r="K3701">
        <v>5</v>
      </c>
      <c r="L3701">
        <v>14</v>
      </c>
      <c r="M3701">
        <v>6</v>
      </c>
      <c r="O3701" t="s">
        <v>26</v>
      </c>
      <c r="P3701">
        <v>17120</v>
      </c>
      <c r="Q3701" t="s">
        <v>517</v>
      </c>
      <c r="R3701" t="s">
        <v>334</v>
      </c>
      <c r="S3701">
        <v>59001</v>
      </c>
      <c r="T3701" t="s">
        <v>336</v>
      </c>
    </row>
    <row r="3702" spans="1:20" x14ac:dyDescent="0.25">
      <c r="A3702" t="s">
        <v>1206</v>
      </c>
      <c r="B3702" t="s">
        <v>1000</v>
      </c>
      <c r="D3702">
        <v>906019001</v>
      </c>
      <c r="E3702" t="s">
        <v>877</v>
      </c>
      <c r="F3702" t="s">
        <v>878</v>
      </c>
      <c r="G3702" t="s">
        <v>333</v>
      </c>
      <c r="H3702">
        <v>17120</v>
      </c>
      <c r="I3702">
        <v>558.79999999999995</v>
      </c>
      <c r="J3702" t="s">
        <v>330</v>
      </c>
      <c r="K3702">
        <v>20</v>
      </c>
      <c r="L3702">
        <v>12.7</v>
      </c>
      <c r="M3702">
        <v>44</v>
      </c>
      <c r="O3702" t="s">
        <v>26</v>
      </c>
      <c r="P3702">
        <v>17120</v>
      </c>
      <c r="Q3702" t="s">
        <v>517</v>
      </c>
      <c r="R3702" t="s">
        <v>334</v>
      </c>
      <c r="S3702">
        <v>59001</v>
      </c>
      <c r="T3702" t="s">
        <v>336</v>
      </c>
    </row>
    <row r="3703" spans="1:20" x14ac:dyDescent="0.25">
      <c r="A3703" t="s">
        <v>1001</v>
      </c>
      <c r="B3703" t="s">
        <v>351</v>
      </c>
      <c r="D3703">
        <v>906019001</v>
      </c>
      <c r="E3703" t="s">
        <v>877</v>
      </c>
      <c r="F3703" t="s">
        <v>878</v>
      </c>
      <c r="G3703" t="s">
        <v>333</v>
      </c>
      <c r="H3703">
        <v>17120</v>
      </c>
      <c r="I3703">
        <v>1271</v>
      </c>
      <c r="J3703" t="s">
        <v>330</v>
      </c>
      <c r="K3703">
        <v>1</v>
      </c>
      <c r="L3703">
        <v>12.71</v>
      </c>
      <c r="M3703">
        <v>100</v>
      </c>
      <c r="O3703" t="s">
        <v>26</v>
      </c>
      <c r="P3703">
        <v>17120</v>
      </c>
      <c r="Q3703" t="s">
        <v>517</v>
      </c>
      <c r="R3703" t="s">
        <v>334</v>
      </c>
      <c r="S3703">
        <v>59001</v>
      </c>
      <c r="T3703" t="s">
        <v>336</v>
      </c>
    </row>
    <row r="3704" spans="1:20" x14ac:dyDescent="0.25">
      <c r="A3704" t="s">
        <v>1208</v>
      </c>
      <c r="B3704" t="s">
        <v>849</v>
      </c>
      <c r="D3704">
        <v>907016030</v>
      </c>
      <c r="E3704" t="s">
        <v>1209</v>
      </c>
      <c r="F3704" t="s">
        <v>1210</v>
      </c>
      <c r="G3704" t="s">
        <v>333</v>
      </c>
      <c r="H3704">
        <v>17120</v>
      </c>
      <c r="I3704">
        <v>63.5</v>
      </c>
      <c r="J3704" t="s">
        <v>330</v>
      </c>
      <c r="K3704">
        <v>4</v>
      </c>
      <c r="L3704">
        <v>12.7</v>
      </c>
      <c r="M3704">
        <v>5</v>
      </c>
      <c r="O3704" t="s">
        <v>26</v>
      </c>
      <c r="P3704">
        <v>17120</v>
      </c>
      <c r="Q3704" t="s">
        <v>517</v>
      </c>
      <c r="R3704" t="s">
        <v>334</v>
      </c>
      <c r="S3704">
        <v>59001</v>
      </c>
      <c r="T3704" t="s">
        <v>336</v>
      </c>
    </row>
    <row r="3705" spans="1:20" x14ac:dyDescent="0.25">
      <c r="A3705" t="s">
        <v>807</v>
      </c>
      <c r="B3705" t="s">
        <v>413</v>
      </c>
      <c r="D3705">
        <v>904054040</v>
      </c>
      <c r="E3705" t="s">
        <v>808</v>
      </c>
      <c r="F3705" t="s">
        <v>809</v>
      </c>
      <c r="G3705" t="s">
        <v>333</v>
      </c>
      <c r="H3705">
        <v>17120</v>
      </c>
      <c r="I3705">
        <v>381</v>
      </c>
      <c r="J3705" t="s">
        <v>330</v>
      </c>
      <c r="K3705">
        <v>15</v>
      </c>
      <c r="L3705">
        <v>12.7</v>
      </c>
      <c r="M3705">
        <v>30</v>
      </c>
      <c r="O3705" t="s">
        <v>26</v>
      </c>
      <c r="P3705">
        <v>17120</v>
      </c>
      <c r="Q3705" t="s">
        <v>517</v>
      </c>
      <c r="R3705" t="s">
        <v>334</v>
      </c>
      <c r="S3705">
        <v>59001</v>
      </c>
      <c r="T3705" t="s">
        <v>336</v>
      </c>
    </row>
    <row r="3706" spans="1:20" x14ac:dyDescent="0.25">
      <c r="A3706" t="s">
        <v>1157</v>
      </c>
      <c r="B3706" t="s">
        <v>580</v>
      </c>
      <c r="D3706">
        <v>903000000</v>
      </c>
      <c r="E3706" t="s">
        <v>1158</v>
      </c>
      <c r="F3706" t="s">
        <v>1159</v>
      </c>
      <c r="G3706" t="s">
        <v>333</v>
      </c>
      <c r="H3706">
        <v>17120</v>
      </c>
      <c r="I3706">
        <v>63.5</v>
      </c>
      <c r="J3706" t="s">
        <v>330</v>
      </c>
      <c r="K3706">
        <v>6</v>
      </c>
      <c r="L3706">
        <v>12.7</v>
      </c>
      <c r="M3706">
        <v>5</v>
      </c>
      <c r="O3706" t="s">
        <v>26</v>
      </c>
      <c r="P3706">
        <v>17120</v>
      </c>
      <c r="Q3706" t="s">
        <v>517</v>
      </c>
      <c r="R3706" t="s">
        <v>334</v>
      </c>
      <c r="S3706">
        <v>59001</v>
      </c>
      <c r="T3706" t="s">
        <v>336</v>
      </c>
    </row>
    <row r="3707" spans="1:20" x14ac:dyDescent="0.25">
      <c r="A3707" t="s">
        <v>1394</v>
      </c>
      <c r="B3707" t="s">
        <v>887</v>
      </c>
      <c r="D3707">
        <v>903000000</v>
      </c>
      <c r="E3707" t="s">
        <v>1158</v>
      </c>
      <c r="F3707" t="s">
        <v>1159</v>
      </c>
      <c r="G3707" t="s">
        <v>333</v>
      </c>
      <c r="H3707">
        <v>17120</v>
      </c>
      <c r="I3707">
        <v>127</v>
      </c>
      <c r="J3707" t="s">
        <v>330</v>
      </c>
      <c r="K3707">
        <v>2</v>
      </c>
      <c r="L3707">
        <v>12.7</v>
      </c>
      <c r="M3707">
        <v>10</v>
      </c>
      <c r="O3707" t="s">
        <v>26</v>
      </c>
      <c r="P3707">
        <v>17120</v>
      </c>
      <c r="Q3707" t="s">
        <v>517</v>
      </c>
      <c r="R3707" t="s">
        <v>334</v>
      </c>
      <c r="S3707">
        <v>59001</v>
      </c>
      <c r="T3707" t="s">
        <v>336</v>
      </c>
    </row>
    <row r="3708" spans="1:20" x14ac:dyDescent="0.25">
      <c r="A3708" t="s">
        <v>1357</v>
      </c>
      <c r="B3708" t="s">
        <v>769</v>
      </c>
      <c r="D3708">
        <v>905026001</v>
      </c>
      <c r="E3708" t="s">
        <v>884</v>
      </c>
      <c r="F3708" t="s">
        <v>885</v>
      </c>
      <c r="G3708" t="s">
        <v>333</v>
      </c>
      <c r="H3708">
        <v>17120</v>
      </c>
      <c r="I3708">
        <v>127</v>
      </c>
      <c r="J3708" t="s">
        <v>330</v>
      </c>
      <c r="K3708">
        <v>3</v>
      </c>
      <c r="L3708">
        <v>12.7</v>
      </c>
      <c r="M3708">
        <v>10</v>
      </c>
      <c r="O3708" t="s">
        <v>26</v>
      </c>
      <c r="P3708">
        <v>17120</v>
      </c>
      <c r="Q3708" t="s">
        <v>517</v>
      </c>
      <c r="R3708" t="s">
        <v>334</v>
      </c>
      <c r="S3708">
        <v>59001</v>
      </c>
      <c r="T3708" t="s">
        <v>336</v>
      </c>
    </row>
    <row r="3709" spans="1:20" x14ac:dyDescent="0.25">
      <c r="A3709" t="s">
        <v>1161</v>
      </c>
      <c r="B3709" t="s">
        <v>611</v>
      </c>
      <c r="D3709">
        <v>905026001</v>
      </c>
      <c r="E3709" t="s">
        <v>884</v>
      </c>
      <c r="F3709" t="s">
        <v>885</v>
      </c>
      <c r="G3709" t="s">
        <v>333</v>
      </c>
      <c r="H3709">
        <v>17120</v>
      </c>
      <c r="I3709">
        <v>556.79999999999995</v>
      </c>
      <c r="J3709" t="s">
        <v>330</v>
      </c>
      <c r="K3709">
        <v>14</v>
      </c>
      <c r="L3709">
        <v>13.92</v>
      </c>
      <c r="M3709">
        <v>40</v>
      </c>
      <c r="O3709" t="s">
        <v>26</v>
      </c>
      <c r="P3709">
        <v>17120</v>
      </c>
      <c r="Q3709" t="s">
        <v>517</v>
      </c>
      <c r="R3709" t="s">
        <v>334</v>
      </c>
      <c r="S3709">
        <v>59001</v>
      </c>
      <c r="T3709" t="s">
        <v>336</v>
      </c>
    </row>
    <row r="3710" spans="1:20" x14ac:dyDescent="0.25">
      <c r="A3710" t="s">
        <v>1014</v>
      </c>
      <c r="B3710" t="s">
        <v>887</v>
      </c>
      <c r="D3710">
        <v>908013020</v>
      </c>
      <c r="E3710" t="s">
        <v>1008</v>
      </c>
      <c r="F3710" t="s">
        <v>1015</v>
      </c>
      <c r="G3710" t="s">
        <v>333</v>
      </c>
      <c r="H3710">
        <v>17120</v>
      </c>
      <c r="I3710">
        <v>152.4</v>
      </c>
      <c r="J3710" t="s">
        <v>330</v>
      </c>
      <c r="K3710">
        <v>1</v>
      </c>
      <c r="L3710">
        <v>12.7</v>
      </c>
      <c r="M3710">
        <v>12</v>
      </c>
      <c r="O3710" t="s">
        <v>26</v>
      </c>
      <c r="P3710">
        <v>17120</v>
      </c>
      <c r="Q3710" t="s">
        <v>517</v>
      </c>
      <c r="R3710" t="s">
        <v>334</v>
      </c>
      <c r="S3710">
        <v>59001</v>
      </c>
      <c r="T3710" t="s">
        <v>336</v>
      </c>
    </row>
    <row r="3711" spans="1:20" x14ac:dyDescent="0.25">
      <c r="A3711" t="s">
        <v>1017</v>
      </c>
      <c r="B3711" t="s">
        <v>1018</v>
      </c>
      <c r="D3711">
        <v>901057001</v>
      </c>
      <c r="E3711" t="s">
        <v>813</v>
      </c>
      <c r="F3711" t="s">
        <v>814</v>
      </c>
      <c r="G3711" t="s">
        <v>333</v>
      </c>
      <c r="H3711">
        <v>17120</v>
      </c>
      <c r="I3711">
        <v>127</v>
      </c>
      <c r="J3711" t="s">
        <v>330</v>
      </c>
      <c r="K3711">
        <v>15</v>
      </c>
      <c r="L3711">
        <v>12.7</v>
      </c>
      <c r="M3711">
        <v>10</v>
      </c>
      <c r="O3711" t="s">
        <v>26</v>
      </c>
      <c r="P3711">
        <v>17120</v>
      </c>
      <c r="Q3711" t="s">
        <v>517</v>
      </c>
      <c r="R3711" t="s">
        <v>334</v>
      </c>
      <c r="S3711">
        <v>59001</v>
      </c>
      <c r="T3711" t="s">
        <v>336</v>
      </c>
    </row>
    <row r="3712" spans="1:20" x14ac:dyDescent="0.25">
      <c r="A3712" t="s">
        <v>812</v>
      </c>
      <c r="B3712" t="s">
        <v>358</v>
      </c>
      <c r="D3712">
        <v>901057001</v>
      </c>
      <c r="E3712" t="s">
        <v>813</v>
      </c>
      <c r="F3712" t="s">
        <v>814</v>
      </c>
      <c r="G3712" t="s">
        <v>333</v>
      </c>
      <c r="H3712">
        <v>17120</v>
      </c>
      <c r="I3712">
        <v>50.8</v>
      </c>
      <c r="J3712" t="s">
        <v>330</v>
      </c>
      <c r="K3712">
        <v>21</v>
      </c>
      <c r="L3712">
        <v>12.7</v>
      </c>
      <c r="M3712">
        <v>4</v>
      </c>
      <c r="O3712" t="s">
        <v>26</v>
      </c>
      <c r="P3712">
        <v>17120</v>
      </c>
      <c r="Q3712" t="s">
        <v>517</v>
      </c>
      <c r="R3712" t="s">
        <v>334</v>
      </c>
      <c r="S3712">
        <v>59001</v>
      </c>
      <c r="T3712" t="s">
        <v>336</v>
      </c>
    </row>
    <row r="3713" spans="1:20" x14ac:dyDescent="0.25">
      <c r="A3713" t="s">
        <v>812</v>
      </c>
      <c r="B3713" t="s">
        <v>358</v>
      </c>
      <c r="D3713">
        <v>901057001</v>
      </c>
      <c r="E3713" t="s">
        <v>813</v>
      </c>
      <c r="F3713" t="s">
        <v>814</v>
      </c>
      <c r="G3713" t="s">
        <v>333</v>
      </c>
      <c r="H3713">
        <v>17120</v>
      </c>
      <c r="I3713">
        <v>13</v>
      </c>
      <c r="J3713" t="s">
        <v>330</v>
      </c>
      <c r="K3713">
        <v>22</v>
      </c>
      <c r="L3713">
        <v>13</v>
      </c>
      <c r="M3713">
        <v>1</v>
      </c>
      <c r="O3713" t="s">
        <v>26</v>
      </c>
      <c r="P3713">
        <v>17120</v>
      </c>
      <c r="Q3713" t="s">
        <v>517</v>
      </c>
      <c r="R3713" t="s">
        <v>334</v>
      </c>
      <c r="S3713">
        <v>59001</v>
      </c>
      <c r="T3713" t="s">
        <v>336</v>
      </c>
    </row>
    <row r="3714" spans="1:20" x14ac:dyDescent="0.25">
      <c r="A3714" t="s">
        <v>1019</v>
      </c>
      <c r="B3714" t="s">
        <v>351</v>
      </c>
      <c r="D3714">
        <v>901037001</v>
      </c>
      <c r="E3714" t="s">
        <v>1020</v>
      </c>
      <c r="F3714" t="s">
        <v>1021</v>
      </c>
      <c r="G3714" t="s">
        <v>333</v>
      </c>
      <c r="H3714">
        <v>17120</v>
      </c>
      <c r="I3714">
        <v>38.130000000000003</v>
      </c>
      <c r="J3714" t="s">
        <v>330</v>
      </c>
      <c r="K3714">
        <v>5</v>
      </c>
      <c r="L3714">
        <v>12.71</v>
      </c>
      <c r="M3714">
        <v>3</v>
      </c>
      <c r="O3714" t="s">
        <v>26</v>
      </c>
      <c r="P3714">
        <v>17120</v>
      </c>
      <c r="Q3714" t="s">
        <v>517</v>
      </c>
      <c r="R3714" t="s">
        <v>334</v>
      </c>
      <c r="S3714">
        <v>59001</v>
      </c>
      <c r="T3714" t="s">
        <v>336</v>
      </c>
    </row>
    <row r="3715" spans="1:20" x14ac:dyDescent="0.25">
      <c r="A3715" t="s">
        <v>1100</v>
      </c>
      <c r="B3715" t="s">
        <v>413</v>
      </c>
      <c r="D3715">
        <v>901090070</v>
      </c>
      <c r="E3715" t="s">
        <v>945</v>
      </c>
      <c r="F3715" t="s">
        <v>1021</v>
      </c>
      <c r="G3715" t="s">
        <v>333</v>
      </c>
      <c r="H3715">
        <v>17120</v>
      </c>
      <c r="I3715">
        <v>114.3</v>
      </c>
      <c r="J3715" t="s">
        <v>330</v>
      </c>
      <c r="K3715">
        <v>4</v>
      </c>
      <c r="L3715">
        <v>12.7</v>
      </c>
      <c r="M3715">
        <v>9</v>
      </c>
      <c r="O3715" t="s">
        <v>26</v>
      </c>
      <c r="P3715">
        <v>17120</v>
      </c>
      <c r="Q3715" t="s">
        <v>517</v>
      </c>
      <c r="R3715" t="s">
        <v>334</v>
      </c>
      <c r="S3715">
        <v>59001</v>
      </c>
      <c r="T3715" t="s">
        <v>336</v>
      </c>
    </row>
    <row r="3716" spans="1:20" x14ac:dyDescent="0.25">
      <c r="A3716" t="s">
        <v>888</v>
      </c>
      <c r="B3716" t="s">
        <v>568</v>
      </c>
      <c r="D3716">
        <v>904017050</v>
      </c>
      <c r="E3716" t="s">
        <v>889</v>
      </c>
      <c r="F3716" t="s">
        <v>890</v>
      </c>
      <c r="G3716" t="s">
        <v>333</v>
      </c>
      <c r="H3716">
        <v>17120</v>
      </c>
      <c r="I3716">
        <v>403.68</v>
      </c>
      <c r="J3716" t="s">
        <v>330</v>
      </c>
      <c r="K3716">
        <v>23</v>
      </c>
      <c r="L3716">
        <v>13.92</v>
      </c>
      <c r="M3716">
        <v>29</v>
      </c>
      <c r="O3716" t="s">
        <v>26</v>
      </c>
      <c r="P3716">
        <v>17120</v>
      </c>
      <c r="Q3716" t="s">
        <v>517</v>
      </c>
      <c r="R3716" t="s">
        <v>334</v>
      </c>
      <c r="S3716">
        <v>59001</v>
      </c>
      <c r="T3716" t="s">
        <v>336</v>
      </c>
    </row>
    <row r="3717" spans="1:20" x14ac:dyDescent="0.25">
      <c r="A3717" t="s">
        <v>888</v>
      </c>
      <c r="B3717" t="s">
        <v>568</v>
      </c>
      <c r="D3717">
        <v>904017050</v>
      </c>
      <c r="E3717" t="s">
        <v>889</v>
      </c>
      <c r="F3717" t="s">
        <v>890</v>
      </c>
      <c r="G3717" t="s">
        <v>333</v>
      </c>
      <c r="H3717">
        <v>17120</v>
      </c>
      <c r="I3717">
        <v>153.78</v>
      </c>
      <c r="J3717" t="s">
        <v>330</v>
      </c>
      <c r="K3717">
        <v>24</v>
      </c>
      <c r="L3717">
        <v>13.98</v>
      </c>
      <c r="M3717">
        <v>11</v>
      </c>
      <c r="O3717" t="s">
        <v>26</v>
      </c>
      <c r="P3717">
        <v>17120</v>
      </c>
      <c r="Q3717" t="s">
        <v>517</v>
      </c>
      <c r="R3717" t="s">
        <v>334</v>
      </c>
      <c r="S3717">
        <v>59001</v>
      </c>
      <c r="T3717" t="s">
        <v>336</v>
      </c>
    </row>
    <row r="3718" spans="1:20" x14ac:dyDescent="0.25">
      <c r="A3718" t="s">
        <v>1022</v>
      </c>
      <c r="B3718" t="s">
        <v>441</v>
      </c>
      <c r="D3718">
        <v>908013021</v>
      </c>
      <c r="E3718" t="s">
        <v>971</v>
      </c>
      <c r="F3718" t="s">
        <v>1023</v>
      </c>
      <c r="G3718" t="s">
        <v>333</v>
      </c>
      <c r="H3718">
        <v>17120</v>
      </c>
      <c r="I3718">
        <v>12.71</v>
      </c>
      <c r="J3718" t="s">
        <v>330</v>
      </c>
      <c r="K3718">
        <v>14</v>
      </c>
      <c r="L3718">
        <v>12.71</v>
      </c>
      <c r="M3718">
        <v>1</v>
      </c>
      <c r="O3718" t="s">
        <v>26</v>
      </c>
      <c r="P3718">
        <v>17120</v>
      </c>
      <c r="Q3718" t="s">
        <v>517</v>
      </c>
      <c r="R3718" t="s">
        <v>334</v>
      </c>
      <c r="S3718">
        <v>59001</v>
      </c>
      <c r="T3718" t="s">
        <v>336</v>
      </c>
    </row>
    <row r="3719" spans="1:20" x14ac:dyDescent="0.25">
      <c r="A3719" t="s">
        <v>1024</v>
      </c>
      <c r="B3719" t="s">
        <v>413</v>
      </c>
      <c r="D3719">
        <v>903034001</v>
      </c>
      <c r="E3719" t="s">
        <v>892</v>
      </c>
      <c r="F3719" t="s">
        <v>893</v>
      </c>
      <c r="G3719" t="s">
        <v>333</v>
      </c>
      <c r="H3719">
        <v>17120</v>
      </c>
      <c r="I3719">
        <v>381</v>
      </c>
      <c r="J3719" t="s">
        <v>330</v>
      </c>
      <c r="K3719">
        <v>21</v>
      </c>
      <c r="L3719">
        <v>12.7</v>
      </c>
      <c r="M3719">
        <v>30</v>
      </c>
      <c r="O3719" t="s">
        <v>26</v>
      </c>
      <c r="P3719">
        <v>17120</v>
      </c>
      <c r="Q3719" t="s">
        <v>517</v>
      </c>
      <c r="R3719" t="s">
        <v>334</v>
      </c>
      <c r="S3719">
        <v>59001</v>
      </c>
      <c r="T3719" t="s">
        <v>336</v>
      </c>
    </row>
    <row r="3720" spans="1:20" x14ac:dyDescent="0.25">
      <c r="A3720" t="s">
        <v>1294</v>
      </c>
      <c r="B3720" t="s">
        <v>356</v>
      </c>
      <c r="D3720">
        <v>903034001</v>
      </c>
      <c r="E3720" t="s">
        <v>892</v>
      </c>
      <c r="F3720" t="s">
        <v>893</v>
      </c>
      <c r="G3720" t="s">
        <v>333</v>
      </c>
      <c r="H3720">
        <v>17120</v>
      </c>
      <c r="I3720">
        <v>127</v>
      </c>
      <c r="J3720" t="s">
        <v>330</v>
      </c>
      <c r="K3720">
        <v>4</v>
      </c>
      <c r="L3720">
        <v>12.7</v>
      </c>
      <c r="M3720">
        <v>10</v>
      </c>
      <c r="O3720" t="s">
        <v>26</v>
      </c>
      <c r="P3720">
        <v>17120</v>
      </c>
      <c r="Q3720" t="s">
        <v>517</v>
      </c>
      <c r="R3720" t="s">
        <v>334</v>
      </c>
      <c r="S3720">
        <v>59001</v>
      </c>
      <c r="T3720" t="s">
        <v>336</v>
      </c>
    </row>
    <row r="3721" spans="1:20" x14ac:dyDescent="0.25">
      <c r="A3721" t="s">
        <v>891</v>
      </c>
      <c r="B3721" t="s">
        <v>441</v>
      </c>
      <c r="D3721">
        <v>903034001</v>
      </c>
      <c r="E3721" t="s">
        <v>892</v>
      </c>
      <c r="F3721" t="s">
        <v>893</v>
      </c>
      <c r="G3721" t="s">
        <v>333</v>
      </c>
      <c r="H3721">
        <v>17120</v>
      </c>
      <c r="I3721">
        <v>127.1</v>
      </c>
      <c r="J3721" t="s">
        <v>330</v>
      </c>
      <c r="K3721">
        <v>12</v>
      </c>
      <c r="L3721">
        <v>12.71</v>
      </c>
      <c r="M3721">
        <v>10</v>
      </c>
      <c r="O3721" t="s">
        <v>26</v>
      </c>
      <c r="P3721">
        <v>17120</v>
      </c>
      <c r="Q3721" t="s">
        <v>517</v>
      </c>
      <c r="R3721" t="s">
        <v>334</v>
      </c>
      <c r="S3721">
        <v>59001</v>
      </c>
      <c r="T3721" t="s">
        <v>336</v>
      </c>
    </row>
    <row r="3722" spans="1:20" x14ac:dyDescent="0.25">
      <c r="A3722" t="s">
        <v>1214</v>
      </c>
      <c r="B3722" t="s">
        <v>769</v>
      </c>
      <c r="D3722">
        <v>909000000</v>
      </c>
      <c r="E3722" t="s">
        <v>1074</v>
      </c>
      <c r="F3722" t="s">
        <v>1028</v>
      </c>
      <c r="G3722" t="s">
        <v>333</v>
      </c>
      <c r="H3722">
        <v>17120</v>
      </c>
      <c r="I3722">
        <v>127</v>
      </c>
      <c r="J3722" t="s">
        <v>330</v>
      </c>
      <c r="K3722">
        <v>10</v>
      </c>
      <c r="L3722">
        <v>12.7</v>
      </c>
      <c r="M3722">
        <v>10</v>
      </c>
      <c r="O3722" t="s">
        <v>26</v>
      </c>
      <c r="P3722">
        <v>17120</v>
      </c>
      <c r="Q3722" t="s">
        <v>517</v>
      </c>
      <c r="R3722" t="s">
        <v>334</v>
      </c>
      <c r="S3722">
        <v>59001</v>
      </c>
      <c r="T3722" t="s">
        <v>336</v>
      </c>
    </row>
    <row r="3723" spans="1:20" x14ac:dyDescent="0.25">
      <c r="A3723" t="s">
        <v>1026</v>
      </c>
      <c r="B3723" t="s">
        <v>773</v>
      </c>
      <c r="D3723">
        <v>904033001</v>
      </c>
      <c r="E3723" t="s">
        <v>1027</v>
      </c>
      <c r="F3723" t="s">
        <v>1028</v>
      </c>
      <c r="G3723" t="s">
        <v>333</v>
      </c>
      <c r="H3723">
        <v>17120</v>
      </c>
      <c r="I3723">
        <v>254.2</v>
      </c>
      <c r="J3723" t="s">
        <v>330</v>
      </c>
      <c r="K3723">
        <v>15</v>
      </c>
      <c r="L3723">
        <v>12.71</v>
      </c>
      <c r="M3723">
        <v>20</v>
      </c>
      <c r="O3723" t="s">
        <v>26</v>
      </c>
      <c r="P3723">
        <v>17120</v>
      </c>
      <c r="Q3723" t="s">
        <v>517</v>
      </c>
      <c r="R3723" t="s">
        <v>334</v>
      </c>
      <c r="S3723">
        <v>59001</v>
      </c>
      <c r="T3723" t="s">
        <v>336</v>
      </c>
    </row>
    <row r="3724" spans="1:20" x14ac:dyDescent="0.25">
      <c r="A3724" t="s">
        <v>1073</v>
      </c>
      <c r="B3724" t="s">
        <v>358</v>
      </c>
      <c r="D3724">
        <v>909000000</v>
      </c>
      <c r="E3724" t="s">
        <v>1074</v>
      </c>
      <c r="F3724" t="s">
        <v>1028</v>
      </c>
      <c r="G3724" t="s">
        <v>333</v>
      </c>
      <c r="H3724">
        <v>17120</v>
      </c>
      <c r="I3724">
        <v>330</v>
      </c>
      <c r="J3724" t="s">
        <v>330</v>
      </c>
      <c r="K3724">
        <v>11</v>
      </c>
      <c r="L3724">
        <v>11</v>
      </c>
      <c r="M3724">
        <v>30</v>
      </c>
      <c r="O3724" t="s">
        <v>26</v>
      </c>
      <c r="P3724">
        <v>17120</v>
      </c>
      <c r="Q3724" t="s">
        <v>517</v>
      </c>
      <c r="R3724" t="s">
        <v>334</v>
      </c>
      <c r="S3724">
        <v>59001</v>
      </c>
      <c r="T3724" t="s">
        <v>336</v>
      </c>
    </row>
    <row r="3725" spans="1:20" x14ac:dyDescent="0.25">
      <c r="A3725" t="s">
        <v>1216</v>
      </c>
      <c r="B3725" t="s">
        <v>358</v>
      </c>
      <c r="D3725">
        <v>909090030</v>
      </c>
      <c r="E3725" t="s">
        <v>896</v>
      </c>
      <c r="F3725" t="s">
        <v>897</v>
      </c>
      <c r="G3725" t="s">
        <v>333</v>
      </c>
      <c r="H3725">
        <v>17120</v>
      </c>
      <c r="I3725">
        <v>152.4</v>
      </c>
      <c r="J3725" t="s">
        <v>330</v>
      </c>
      <c r="K3725">
        <v>21</v>
      </c>
      <c r="L3725">
        <v>12.7</v>
      </c>
      <c r="M3725">
        <v>12</v>
      </c>
      <c r="O3725" t="s">
        <v>26</v>
      </c>
      <c r="P3725">
        <v>17120</v>
      </c>
      <c r="Q3725" t="s">
        <v>517</v>
      </c>
      <c r="R3725" t="s">
        <v>334</v>
      </c>
      <c r="S3725">
        <v>59001</v>
      </c>
      <c r="T3725" t="s">
        <v>336</v>
      </c>
    </row>
    <row r="3726" spans="1:20" x14ac:dyDescent="0.25">
      <c r="A3726" t="s">
        <v>1288</v>
      </c>
      <c r="B3726" t="s">
        <v>792</v>
      </c>
      <c r="D3726">
        <v>909090030</v>
      </c>
      <c r="E3726" t="s">
        <v>896</v>
      </c>
      <c r="F3726" t="s">
        <v>897</v>
      </c>
      <c r="G3726" t="s">
        <v>333</v>
      </c>
      <c r="H3726">
        <v>17120</v>
      </c>
      <c r="I3726">
        <v>101.6</v>
      </c>
      <c r="J3726" t="s">
        <v>330</v>
      </c>
      <c r="K3726">
        <v>4</v>
      </c>
      <c r="L3726">
        <v>12.7</v>
      </c>
      <c r="M3726">
        <v>8</v>
      </c>
      <c r="O3726" t="s">
        <v>26</v>
      </c>
      <c r="P3726">
        <v>17120</v>
      </c>
      <c r="Q3726" t="s">
        <v>517</v>
      </c>
      <c r="R3726" t="s">
        <v>334</v>
      </c>
      <c r="S3726">
        <v>59001</v>
      </c>
      <c r="T3726" t="s">
        <v>336</v>
      </c>
    </row>
    <row r="3727" spans="1:20" x14ac:dyDescent="0.25">
      <c r="A3727" t="s">
        <v>1029</v>
      </c>
      <c r="B3727" t="s">
        <v>580</v>
      </c>
      <c r="D3727">
        <v>905024001</v>
      </c>
      <c r="E3727" t="s">
        <v>1030</v>
      </c>
      <c r="F3727" t="s">
        <v>1031</v>
      </c>
      <c r="G3727" t="s">
        <v>333</v>
      </c>
      <c r="H3727">
        <v>17120</v>
      </c>
      <c r="I3727">
        <v>508</v>
      </c>
      <c r="J3727" t="s">
        <v>330</v>
      </c>
      <c r="K3727">
        <v>2</v>
      </c>
      <c r="L3727">
        <v>12.7</v>
      </c>
      <c r="M3727">
        <v>40</v>
      </c>
      <c r="O3727" t="s">
        <v>26</v>
      </c>
      <c r="P3727">
        <v>17120</v>
      </c>
      <c r="Q3727" t="s">
        <v>517</v>
      </c>
      <c r="R3727" t="s">
        <v>334</v>
      </c>
      <c r="S3727">
        <v>59001</v>
      </c>
      <c r="T3727" t="s">
        <v>336</v>
      </c>
    </row>
    <row r="3728" spans="1:20" x14ac:dyDescent="0.25">
      <c r="A3728" t="s">
        <v>1385</v>
      </c>
      <c r="B3728" t="s">
        <v>796</v>
      </c>
      <c r="D3728">
        <v>905024001</v>
      </c>
      <c r="E3728" t="s">
        <v>1030</v>
      </c>
      <c r="F3728" t="s">
        <v>1031</v>
      </c>
      <c r="G3728" t="s">
        <v>333</v>
      </c>
      <c r="H3728">
        <v>17120</v>
      </c>
      <c r="I3728">
        <v>381.3</v>
      </c>
      <c r="J3728" t="s">
        <v>330</v>
      </c>
      <c r="K3728">
        <v>4</v>
      </c>
      <c r="L3728">
        <v>12.71</v>
      </c>
      <c r="M3728">
        <v>30</v>
      </c>
      <c r="O3728" t="s">
        <v>26</v>
      </c>
      <c r="P3728">
        <v>17120</v>
      </c>
      <c r="Q3728" t="s">
        <v>517</v>
      </c>
      <c r="R3728" t="s">
        <v>334</v>
      </c>
      <c r="S3728">
        <v>59001</v>
      </c>
      <c r="T3728" t="s">
        <v>336</v>
      </c>
    </row>
    <row r="3729" spans="1:20" x14ac:dyDescent="0.25">
      <c r="A3729" t="s">
        <v>1033</v>
      </c>
      <c r="B3729" t="s">
        <v>347</v>
      </c>
      <c r="D3729">
        <v>903034001</v>
      </c>
      <c r="E3729" t="s">
        <v>892</v>
      </c>
      <c r="F3729" t="s">
        <v>893</v>
      </c>
      <c r="G3729" t="s">
        <v>333</v>
      </c>
      <c r="H3729">
        <v>17120</v>
      </c>
      <c r="I3729">
        <v>508</v>
      </c>
      <c r="J3729" t="s">
        <v>330</v>
      </c>
      <c r="K3729">
        <v>17</v>
      </c>
      <c r="L3729">
        <v>12.7</v>
      </c>
      <c r="M3729">
        <v>40</v>
      </c>
      <c r="O3729" t="s">
        <v>26</v>
      </c>
      <c r="P3729">
        <v>17120</v>
      </c>
      <c r="Q3729" t="s">
        <v>517</v>
      </c>
      <c r="R3729" t="s">
        <v>334</v>
      </c>
      <c r="S3729">
        <v>59001</v>
      </c>
      <c r="T3729" t="s">
        <v>336</v>
      </c>
    </row>
    <row r="3730" spans="1:20" x14ac:dyDescent="0.25">
      <c r="A3730" t="s">
        <v>1541</v>
      </c>
      <c r="B3730" t="s">
        <v>792</v>
      </c>
      <c r="D3730">
        <v>901010001</v>
      </c>
      <c r="E3730" t="s">
        <v>900</v>
      </c>
      <c r="F3730" t="s">
        <v>901</v>
      </c>
      <c r="G3730" t="s">
        <v>333</v>
      </c>
      <c r="H3730">
        <v>17120</v>
      </c>
      <c r="I3730">
        <v>254</v>
      </c>
      <c r="J3730" t="s">
        <v>330</v>
      </c>
      <c r="K3730">
        <v>2</v>
      </c>
      <c r="L3730">
        <v>12.7</v>
      </c>
      <c r="M3730">
        <v>20</v>
      </c>
      <c r="O3730" t="s">
        <v>26</v>
      </c>
      <c r="P3730">
        <v>17120</v>
      </c>
      <c r="Q3730" t="s">
        <v>517</v>
      </c>
      <c r="R3730" t="s">
        <v>334</v>
      </c>
      <c r="S3730">
        <v>59001</v>
      </c>
      <c r="T3730" t="s">
        <v>336</v>
      </c>
    </row>
    <row r="3731" spans="1:20" x14ac:dyDescent="0.25">
      <c r="A3731" t="s">
        <v>899</v>
      </c>
      <c r="B3731" t="s">
        <v>887</v>
      </c>
      <c r="D3731">
        <v>901010001</v>
      </c>
      <c r="E3731" t="s">
        <v>900</v>
      </c>
      <c r="F3731" t="s">
        <v>901</v>
      </c>
      <c r="G3731" t="s">
        <v>333</v>
      </c>
      <c r="H3731">
        <v>17120</v>
      </c>
      <c r="I3731">
        <v>127</v>
      </c>
      <c r="J3731" t="s">
        <v>330</v>
      </c>
      <c r="K3731">
        <v>17</v>
      </c>
      <c r="L3731">
        <v>12.7</v>
      </c>
      <c r="M3731">
        <v>10</v>
      </c>
      <c r="O3731" t="s">
        <v>26</v>
      </c>
      <c r="P3731">
        <v>17120</v>
      </c>
      <c r="Q3731" t="s">
        <v>517</v>
      </c>
      <c r="R3731" t="s">
        <v>334</v>
      </c>
      <c r="S3731">
        <v>59001</v>
      </c>
      <c r="T3731" t="s">
        <v>336</v>
      </c>
    </row>
    <row r="3732" spans="1:20" x14ac:dyDescent="0.25">
      <c r="A3732" t="s">
        <v>1036</v>
      </c>
      <c r="B3732" t="s">
        <v>792</v>
      </c>
      <c r="D3732">
        <v>901010001</v>
      </c>
      <c r="E3732" t="s">
        <v>900</v>
      </c>
      <c r="F3732" t="s">
        <v>901</v>
      </c>
      <c r="G3732" t="s">
        <v>333</v>
      </c>
      <c r="H3732">
        <v>17120</v>
      </c>
      <c r="I3732">
        <v>55</v>
      </c>
      <c r="J3732" t="s">
        <v>330</v>
      </c>
      <c r="K3732">
        <v>1</v>
      </c>
      <c r="L3732">
        <v>11</v>
      </c>
      <c r="M3732">
        <v>5</v>
      </c>
      <c r="O3732" t="s">
        <v>26</v>
      </c>
      <c r="P3732">
        <v>17120</v>
      </c>
      <c r="Q3732" t="s">
        <v>517</v>
      </c>
      <c r="R3732" t="s">
        <v>334</v>
      </c>
      <c r="S3732">
        <v>59001</v>
      </c>
      <c r="T3732" t="s">
        <v>336</v>
      </c>
    </row>
    <row r="3733" spans="1:20" x14ac:dyDescent="0.25">
      <c r="A3733" t="s">
        <v>1075</v>
      </c>
      <c r="B3733" t="s">
        <v>765</v>
      </c>
      <c r="D3733">
        <v>901010001</v>
      </c>
      <c r="E3733" t="s">
        <v>900</v>
      </c>
      <c r="F3733" t="s">
        <v>901</v>
      </c>
      <c r="G3733" t="s">
        <v>333</v>
      </c>
      <c r="H3733">
        <v>17120</v>
      </c>
      <c r="I3733">
        <v>63.5</v>
      </c>
      <c r="J3733" t="s">
        <v>330</v>
      </c>
      <c r="K3733">
        <v>7</v>
      </c>
      <c r="L3733">
        <v>12.7</v>
      </c>
      <c r="M3733">
        <v>5</v>
      </c>
      <c r="O3733" t="s">
        <v>26</v>
      </c>
      <c r="P3733">
        <v>17120</v>
      </c>
      <c r="Q3733" t="s">
        <v>517</v>
      </c>
      <c r="R3733" t="s">
        <v>334</v>
      </c>
      <c r="S3733">
        <v>59001</v>
      </c>
      <c r="T3733" t="s">
        <v>336</v>
      </c>
    </row>
    <row r="3734" spans="1:20" x14ac:dyDescent="0.25">
      <c r="A3734" t="s">
        <v>1260</v>
      </c>
      <c r="B3734" t="s">
        <v>765</v>
      </c>
      <c r="D3734">
        <v>908023001</v>
      </c>
      <c r="E3734" t="s">
        <v>905</v>
      </c>
      <c r="F3734" t="s">
        <v>906</v>
      </c>
      <c r="G3734" t="s">
        <v>333</v>
      </c>
      <c r="H3734">
        <v>17120</v>
      </c>
      <c r="I3734">
        <v>254</v>
      </c>
      <c r="J3734" t="s">
        <v>330</v>
      </c>
      <c r="K3734">
        <v>13</v>
      </c>
      <c r="L3734">
        <v>12.7</v>
      </c>
      <c r="M3734">
        <v>20</v>
      </c>
      <c r="O3734" t="s">
        <v>26</v>
      </c>
      <c r="P3734">
        <v>17120</v>
      </c>
      <c r="Q3734" t="s">
        <v>517</v>
      </c>
      <c r="R3734" t="s">
        <v>334</v>
      </c>
      <c r="S3734">
        <v>59001</v>
      </c>
      <c r="T3734" t="s">
        <v>336</v>
      </c>
    </row>
    <row r="3735" spans="1:20" x14ac:dyDescent="0.25">
      <c r="A3735" t="s">
        <v>1135</v>
      </c>
      <c r="B3735" t="s">
        <v>599</v>
      </c>
      <c r="D3735">
        <v>902029001</v>
      </c>
      <c r="E3735" t="s">
        <v>1045</v>
      </c>
      <c r="F3735" t="s">
        <v>1046</v>
      </c>
      <c r="G3735" t="s">
        <v>333</v>
      </c>
      <c r="H3735">
        <v>17120</v>
      </c>
      <c r="I3735">
        <v>381</v>
      </c>
      <c r="J3735" t="s">
        <v>330</v>
      </c>
      <c r="K3735">
        <v>4</v>
      </c>
      <c r="L3735">
        <v>12.7</v>
      </c>
      <c r="M3735">
        <v>30</v>
      </c>
      <c r="O3735" t="s">
        <v>26</v>
      </c>
      <c r="P3735">
        <v>17120</v>
      </c>
      <c r="Q3735" t="s">
        <v>517</v>
      </c>
      <c r="R3735" t="s">
        <v>334</v>
      </c>
      <c r="S3735">
        <v>59001</v>
      </c>
      <c r="T3735" t="s">
        <v>336</v>
      </c>
    </row>
    <row r="3736" spans="1:20" x14ac:dyDescent="0.25">
      <c r="A3736" t="s">
        <v>1400</v>
      </c>
      <c r="B3736" t="s">
        <v>356</v>
      </c>
      <c r="D3736">
        <v>905039001</v>
      </c>
      <c r="E3736" t="s">
        <v>913</v>
      </c>
      <c r="F3736" t="s">
        <v>914</v>
      </c>
      <c r="G3736" t="s">
        <v>333</v>
      </c>
      <c r="H3736">
        <v>17120</v>
      </c>
      <c r="I3736">
        <v>508</v>
      </c>
      <c r="J3736" t="s">
        <v>330</v>
      </c>
      <c r="K3736">
        <v>6</v>
      </c>
      <c r="L3736">
        <v>12.7</v>
      </c>
      <c r="M3736">
        <v>40</v>
      </c>
      <c r="O3736" t="s">
        <v>26</v>
      </c>
      <c r="P3736">
        <v>17120</v>
      </c>
      <c r="Q3736" t="s">
        <v>517</v>
      </c>
      <c r="R3736" t="s">
        <v>334</v>
      </c>
      <c r="S3736">
        <v>59001</v>
      </c>
      <c r="T3736" t="s">
        <v>336</v>
      </c>
    </row>
    <row r="3737" spans="1:20" x14ac:dyDescent="0.25">
      <c r="A3737" t="s">
        <v>1221</v>
      </c>
      <c r="B3737" t="s">
        <v>924</v>
      </c>
      <c r="D3737">
        <v>908013030</v>
      </c>
      <c r="E3737" t="s">
        <v>1039</v>
      </c>
      <c r="F3737" t="s">
        <v>1040</v>
      </c>
      <c r="G3737" t="s">
        <v>333</v>
      </c>
      <c r="H3737">
        <v>17120</v>
      </c>
      <c r="I3737">
        <v>127</v>
      </c>
      <c r="J3737" t="s">
        <v>330</v>
      </c>
      <c r="K3737">
        <v>14</v>
      </c>
      <c r="L3737">
        <v>12.7</v>
      </c>
      <c r="M3737">
        <v>10</v>
      </c>
      <c r="O3737" t="s">
        <v>26</v>
      </c>
      <c r="P3737">
        <v>17120</v>
      </c>
      <c r="Q3737" t="s">
        <v>517</v>
      </c>
      <c r="R3737" t="s">
        <v>334</v>
      </c>
      <c r="S3737">
        <v>59001</v>
      </c>
      <c r="T3737" t="s">
        <v>336</v>
      </c>
    </row>
    <row r="3738" spans="1:20" x14ac:dyDescent="0.25">
      <c r="A3738" t="s">
        <v>1041</v>
      </c>
      <c r="B3738" t="s">
        <v>792</v>
      </c>
      <c r="D3738">
        <v>908013030</v>
      </c>
      <c r="E3738" t="s">
        <v>1039</v>
      </c>
      <c r="F3738" t="s">
        <v>1040</v>
      </c>
      <c r="G3738" t="s">
        <v>333</v>
      </c>
      <c r="H3738">
        <v>17120</v>
      </c>
      <c r="I3738">
        <v>127</v>
      </c>
      <c r="J3738" t="s">
        <v>330</v>
      </c>
      <c r="K3738">
        <v>4</v>
      </c>
      <c r="L3738">
        <v>12.7</v>
      </c>
      <c r="M3738">
        <v>10</v>
      </c>
      <c r="O3738" t="s">
        <v>26</v>
      </c>
      <c r="P3738">
        <v>17120</v>
      </c>
      <c r="Q3738" t="s">
        <v>517</v>
      </c>
      <c r="R3738" t="s">
        <v>334</v>
      </c>
      <c r="S3738">
        <v>59001</v>
      </c>
      <c r="T3738" t="s">
        <v>336</v>
      </c>
    </row>
    <row r="3739" spans="1:20" x14ac:dyDescent="0.25">
      <c r="A3739" t="s">
        <v>1290</v>
      </c>
      <c r="B3739" t="s">
        <v>773</v>
      </c>
      <c r="D3739">
        <v>908023010</v>
      </c>
      <c r="E3739" t="s">
        <v>820</v>
      </c>
      <c r="F3739" t="s">
        <v>821</v>
      </c>
      <c r="G3739" t="s">
        <v>333</v>
      </c>
      <c r="H3739">
        <v>17120</v>
      </c>
      <c r="I3739">
        <v>381.3</v>
      </c>
      <c r="J3739" t="s">
        <v>330</v>
      </c>
      <c r="K3739">
        <v>4</v>
      </c>
      <c r="L3739">
        <v>12.71</v>
      </c>
      <c r="M3739">
        <v>30</v>
      </c>
      <c r="O3739" t="s">
        <v>26</v>
      </c>
      <c r="P3739">
        <v>17120</v>
      </c>
      <c r="Q3739" t="s">
        <v>517</v>
      </c>
      <c r="R3739" t="s">
        <v>334</v>
      </c>
      <c r="S3739">
        <v>59001</v>
      </c>
      <c r="T3739" t="s">
        <v>336</v>
      </c>
    </row>
    <row r="3740" spans="1:20" x14ac:dyDescent="0.25">
      <c r="A3740" t="s">
        <v>1291</v>
      </c>
      <c r="B3740" t="s">
        <v>769</v>
      </c>
      <c r="D3740">
        <v>908023010</v>
      </c>
      <c r="E3740" t="s">
        <v>820</v>
      </c>
      <c r="F3740" t="s">
        <v>821</v>
      </c>
      <c r="G3740" t="s">
        <v>333</v>
      </c>
      <c r="H3740">
        <v>17120</v>
      </c>
      <c r="I3740">
        <v>381</v>
      </c>
      <c r="J3740" t="s">
        <v>330</v>
      </c>
      <c r="K3740">
        <v>4</v>
      </c>
      <c r="L3740">
        <v>12.7</v>
      </c>
      <c r="M3740">
        <v>30</v>
      </c>
      <c r="O3740" t="s">
        <v>26</v>
      </c>
      <c r="P3740">
        <v>17120</v>
      </c>
      <c r="Q3740" t="s">
        <v>517</v>
      </c>
      <c r="R3740" t="s">
        <v>334</v>
      </c>
      <c r="S3740">
        <v>59001</v>
      </c>
      <c r="T3740" t="s">
        <v>336</v>
      </c>
    </row>
    <row r="3741" spans="1:20" x14ac:dyDescent="0.25">
      <c r="A3741" t="s">
        <v>911</v>
      </c>
      <c r="B3741" t="s">
        <v>769</v>
      </c>
      <c r="D3741">
        <v>905025001</v>
      </c>
      <c r="E3741" t="s">
        <v>909</v>
      </c>
      <c r="F3741" t="s">
        <v>910</v>
      </c>
      <c r="G3741" t="s">
        <v>333</v>
      </c>
      <c r="H3741">
        <v>17120</v>
      </c>
      <c r="I3741">
        <v>254</v>
      </c>
      <c r="J3741" t="s">
        <v>330</v>
      </c>
      <c r="K3741">
        <v>8</v>
      </c>
      <c r="L3741">
        <v>12.7</v>
      </c>
      <c r="M3741">
        <v>20</v>
      </c>
      <c r="O3741" t="s">
        <v>26</v>
      </c>
      <c r="P3741">
        <v>17120</v>
      </c>
      <c r="Q3741" t="s">
        <v>517</v>
      </c>
      <c r="R3741" t="s">
        <v>334</v>
      </c>
      <c r="S3741">
        <v>59001</v>
      </c>
      <c r="T3741" t="s">
        <v>336</v>
      </c>
    </row>
    <row r="3742" spans="1:20" x14ac:dyDescent="0.25">
      <c r="A3742" t="s">
        <v>1351</v>
      </c>
      <c r="B3742" t="s">
        <v>933</v>
      </c>
      <c r="D3742">
        <v>905039001</v>
      </c>
      <c r="E3742" t="s">
        <v>913</v>
      </c>
      <c r="F3742" t="s">
        <v>914</v>
      </c>
      <c r="G3742" t="s">
        <v>333</v>
      </c>
      <c r="H3742">
        <v>17120</v>
      </c>
      <c r="I3742">
        <v>420</v>
      </c>
      <c r="J3742" t="s">
        <v>330</v>
      </c>
      <c r="K3742">
        <v>2</v>
      </c>
      <c r="L3742">
        <v>14</v>
      </c>
      <c r="M3742">
        <v>30</v>
      </c>
      <c r="O3742" t="s">
        <v>26</v>
      </c>
      <c r="P3742">
        <v>17120</v>
      </c>
      <c r="Q3742" t="s">
        <v>517</v>
      </c>
      <c r="R3742" t="s">
        <v>334</v>
      </c>
      <c r="S3742">
        <v>59001</v>
      </c>
      <c r="T3742" t="s">
        <v>336</v>
      </c>
    </row>
    <row r="3743" spans="1:20" x14ac:dyDescent="0.25">
      <c r="A3743" t="s">
        <v>915</v>
      </c>
      <c r="B3743" t="s">
        <v>849</v>
      </c>
      <c r="D3743">
        <v>905039001</v>
      </c>
      <c r="E3743" t="s">
        <v>913</v>
      </c>
      <c r="F3743" t="s">
        <v>914</v>
      </c>
      <c r="G3743" t="s">
        <v>333</v>
      </c>
      <c r="H3743">
        <v>17120</v>
      </c>
      <c r="I3743">
        <v>254</v>
      </c>
      <c r="J3743" t="s">
        <v>330</v>
      </c>
      <c r="K3743">
        <v>6</v>
      </c>
      <c r="L3743">
        <v>12.7</v>
      </c>
      <c r="M3743">
        <v>20</v>
      </c>
      <c r="O3743" t="s">
        <v>26</v>
      </c>
      <c r="P3743">
        <v>17120</v>
      </c>
      <c r="Q3743" t="s">
        <v>517</v>
      </c>
      <c r="R3743" t="s">
        <v>334</v>
      </c>
      <c r="S3743">
        <v>59001</v>
      </c>
      <c r="T3743" t="s">
        <v>336</v>
      </c>
    </row>
    <row r="3744" spans="1:20" x14ac:dyDescent="0.25">
      <c r="A3744" t="s">
        <v>1352</v>
      </c>
      <c r="B3744" t="s">
        <v>761</v>
      </c>
      <c r="D3744">
        <v>906055001</v>
      </c>
      <c r="E3744" t="s">
        <v>868</v>
      </c>
      <c r="F3744" t="s">
        <v>917</v>
      </c>
      <c r="G3744" t="s">
        <v>333</v>
      </c>
      <c r="H3744">
        <v>17120</v>
      </c>
      <c r="I3744">
        <v>330</v>
      </c>
      <c r="J3744" t="s">
        <v>330</v>
      </c>
      <c r="K3744">
        <v>14</v>
      </c>
      <c r="L3744">
        <v>11</v>
      </c>
      <c r="M3744">
        <v>30</v>
      </c>
      <c r="O3744" t="s">
        <v>26</v>
      </c>
      <c r="P3744">
        <v>17120</v>
      </c>
      <c r="Q3744" t="s">
        <v>517</v>
      </c>
      <c r="R3744" t="s">
        <v>334</v>
      </c>
      <c r="S3744">
        <v>59001</v>
      </c>
      <c r="T3744" t="s">
        <v>336</v>
      </c>
    </row>
    <row r="3745" spans="1:20" x14ac:dyDescent="0.25">
      <c r="A3745" t="s">
        <v>1138</v>
      </c>
      <c r="B3745" t="s">
        <v>773</v>
      </c>
      <c r="D3745">
        <v>906055001</v>
      </c>
      <c r="E3745" t="s">
        <v>868</v>
      </c>
      <c r="F3745" t="s">
        <v>917</v>
      </c>
      <c r="G3745" t="s">
        <v>333</v>
      </c>
      <c r="H3745">
        <v>17120</v>
      </c>
      <c r="I3745">
        <v>508.4</v>
      </c>
      <c r="J3745" t="s">
        <v>330</v>
      </c>
      <c r="K3745">
        <v>9</v>
      </c>
      <c r="L3745">
        <v>12.71</v>
      </c>
      <c r="M3745">
        <v>40</v>
      </c>
      <c r="O3745" t="s">
        <v>26</v>
      </c>
      <c r="P3745">
        <v>17120</v>
      </c>
      <c r="Q3745" t="s">
        <v>517</v>
      </c>
      <c r="R3745" t="s">
        <v>334</v>
      </c>
      <c r="S3745">
        <v>59001</v>
      </c>
      <c r="T3745" t="s">
        <v>336</v>
      </c>
    </row>
    <row r="3746" spans="1:20" x14ac:dyDescent="0.25">
      <c r="A3746" t="s">
        <v>1519</v>
      </c>
      <c r="B3746" t="s">
        <v>788</v>
      </c>
      <c r="D3746">
        <v>906055001</v>
      </c>
      <c r="E3746" t="s">
        <v>868</v>
      </c>
      <c r="F3746" t="s">
        <v>917</v>
      </c>
      <c r="G3746" t="s">
        <v>333</v>
      </c>
      <c r="H3746">
        <v>17120</v>
      </c>
      <c r="I3746">
        <v>417.6</v>
      </c>
      <c r="J3746" t="s">
        <v>330</v>
      </c>
      <c r="K3746">
        <v>5</v>
      </c>
      <c r="L3746">
        <v>13.92</v>
      </c>
      <c r="M3746">
        <v>30</v>
      </c>
      <c r="O3746" t="s">
        <v>26</v>
      </c>
      <c r="P3746">
        <v>17120</v>
      </c>
      <c r="Q3746" t="s">
        <v>517</v>
      </c>
      <c r="R3746" t="s">
        <v>334</v>
      </c>
      <c r="S3746">
        <v>59001</v>
      </c>
      <c r="T3746" t="s">
        <v>336</v>
      </c>
    </row>
    <row r="3747" spans="1:20" x14ac:dyDescent="0.25">
      <c r="A3747" t="s">
        <v>1049</v>
      </c>
      <c r="B3747" t="s">
        <v>608</v>
      </c>
      <c r="D3747">
        <v>906055001</v>
      </c>
      <c r="E3747" t="s">
        <v>868</v>
      </c>
      <c r="F3747" t="s">
        <v>917</v>
      </c>
      <c r="G3747" t="s">
        <v>333</v>
      </c>
      <c r="H3747">
        <v>17120</v>
      </c>
      <c r="I3747">
        <v>203.2</v>
      </c>
      <c r="J3747" t="s">
        <v>330</v>
      </c>
      <c r="K3747">
        <v>13</v>
      </c>
      <c r="L3747">
        <v>12.7</v>
      </c>
      <c r="M3747">
        <v>16</v>
      </c>
      <c r="O3747" t="s">
        <v>26</v>
      </c>
      <c r="P3747">
        <v>17120</v>
      </c>
      <c r="Q3747" t="s">
        <v>517</v>
      </c>
      <c r="R3747" t="s">
        <v>334</v>
      </c>
      <c r="S3747">
        <v>59001</v>
      </c>
      <c r="T3747" t="s">
        <v>336</v>
      </c>
    </row>
    <row r="3748" spans="1:20" x14ac:dyDescent="0.25">
      <c r="A3748" t="s">
        <v>1049</v>
      </c>
      <c r="B3748" t="s">
        <v>608</v>
      </c>
      <c r="D3748">
        <v>906055001</v>
      </c>
      <c r="E3748" t="s">
        <v>868</v>
      </c>
      <c r="F3748" t="s">
        <v>917</v>
      </c>
      <c r="G3748" t="s">
        <v>333</v>
      </c>
      <c r="H3748">
        <v>17120</v>
      </c>
      <c r="I3748">
        <v>177.8</v>
      </c>
      <c r="J3748" t="s">
        <v>330</v>
      </c>
      <c r="K3748">
        <v>14</v>
      </c>
      <c r="L3748">
        <v>12.7</v>
      </c>
      <c r="M3748">
        <v>14</v>
      </c>
      <c r="O3748" t="s">
        <v>26</v>
      </c>
      <c r="P3748">
        <v>17120</v>
      </c>
      <c r="Q3748" t="s">
        <v>517</v>
      </c>
      <c r="R3748" t="s">
        <v>334</v>
      </c>
      <c r="S3748">
        <v>59001</v>
      </c>
      <c r="T3748" t="s">
        <v>336</v>
      </c>
    </row>
    <row r="3749" spans="1:20" x14ac:dyDescent="0.25">
      <c r="A3749" t="s">
        <v>1050</v>
      </c>
      <c r="B3749" t="s">
        <v>608</v>
      </c>
      <c r="D3749">
        <v>905018010</v>
      </c>
      <c r="E3749" t="s">
        <v>1051</v>
      </c>
      <c r="F3749" t="s">
        <v>1052</v>
      </c>
      <c r="G3749" t="s">
        <v>333</v>
      </c>
      <c r="H3749">
        <v>17120</v>
      </c>
      <c r="I3749">
        <v>254</v>
      </c>
      <c r="J3749" t="s">
        <v>330</v>
      </c>
      <c r="K3749">
        <v>4</v>
      </c>
      <c r="L3749">
        <v>12.7</v>
      </c>
      <c r="M3749">
        <v>20</v>
      </c>
      <c r="O3749" t="s">
        <v>26</v>
      </c>
      <c r="P3749">
        <v>17120</v>
      </c>
      <c r="Q3749" t="s">
        <v>517</v>
      </c>
      <c r="R3749" t="s">
        <v>334</v>
      </c>
      <c r="S3749">
        <v>59001</v>
      </c>
      <c r="T3749" t="s">
        <v>336</v>
      </c>
    </row>
    <row r="3750" spans="1:20" x14ac:dyDescent="0.25">
      <c r="A3750" t="s">
        <v>918</v>
      </c>
      <c r="B3750" t="s">
        <v>759</v>
      </c>
      <c r="D3750">
        <v>902029010</v>
      </c>
      <c r="E3750" t="s">
        <v>774</v>
      </c>
      <c r="F3750" t="s">
        <v>919</v>
      </c>
      <c r="G3750" t="s">
        <v>333</v>
      </c>
      <c r="H3750">
        <v>17120</v>
      </c>
      <c r="I3750">
        <v>254</v>
      </c>
      <c r="J3750" t="s">
        <v>330</v>
      </c>
      <c r="K3750">
        <v>11</v>
      </c>
      <c r="L3750">
        <v>12.7</v>
      </c>
      <c r="M3750">
        <v>20</v>
      </c>
      <c r="O3750" t="s">
        <v>26</v>
      </c>
      <c r="P3750">
        <v>17120</v>
      </c>
      <c r="Q3750" t="s">
        <v>517</v>
      </c>
      <c r="R3750" t="s">
        <v>334</v>
      </c>
      <c r="S3750">
        <v>59001</v>
      </c>
      <c r="T3750" t="s">
        <v>336</v>
      </c>
    </row>
    <row r="3751" spans="1:20" x14ac:dyDescent="0.25">
      <c r="A3751" t="s">
        <v>1263</v>
      </c>
      <c r="B3751" t="s">
        <v>803</v>
      </c>
      <c r="D3751">
        <v>902029010</v>
      </c>
      <c r="E3751" t="s">
        <v>774</v>
      </c>
      <c r="F3751" t="s">
        <v>919</v>
      </c>
      <c r="G3751" t="s">
        <v>333</v>
      </c>
      <c r="H3751">
        <v>17120</v>
      </c>
      <c r="I3751">
        <v>889</v>
      </c>
      <c r="J3751" t="s">
        <v>330</v>
      </c>
      <c r="K3751">
        <v>16</v>
      </c>
      <c r="L3751">
        <v>12.7</v>
      </c>
      <c r="M3751">
        <v>70</v>
      </c>
      <c r="O3751" t="s">
        <v>26</v>
      </c>
      <c r="P3751">
        <v>17120</v>
      </c>
      <c r="Q3751" t="s">
        <v>517</v>
      </c>
      <c r="R3751" t="s">
        <v>334</v>
      </c>
      <c r="S3751">
        <v>59001</v>
      </c>
      <c r="T3751" t="s">
        <v>336</v>
      </c>
    </row>
    <row r="3752" spans="1:20" x14ac:dyDescent="0.25">
      <c r="A3752" t="s">
        <v>1081</v>
      </c>
      <c r="B3752" t="s">
        <v>887</v>
      </c>
      <c r="D3752">
        <v>905015001</v>
      </c>
      <c r="E3752" t="s">
        <v>823</v>
      </c>
      <c r="F3752" t="s">
        <v>824</v>
      </c>
      <c r="G3752" t="s">
        <v>333</v>
      </c>
      <c r="H3752">
        <v>17120</v>
      </c>
      <c r="I3752">
        <v>38.1</v>
      </c>
      <c r="J3752" t="s">
        <v>330</v>
      </c>
      <c r="K3752">
        <v>4</v>
      </c>
      <c r="L3752">
        <v>12.7</v>
      </c>
      <c r="M3752">
        <v>3</v>
      </c>
      <c r="O3752" t="s">
        <v>26</v>
      </c>
      <c r="P3752">
        <v>17120</v>
      </c>
      <c r="Q3752" t="s">
        <v>517</v>
      </c>
      <c r="R3752" t="s">
        <v>334</v>
      </c>
      <c r="S3752">
        <v>59001</v>
      </c>
      <c r="T3752" t="s">
        <v>336</v>
      </c>
    </row>
    <row r="3753" spans="1:20" x14ac:dyDescent="0.25">
      <c r="A3753" t="s">
        <v>822</v>
      </c>
      <c r="B3753" t="s">
        <v>796</v>
      </c>
      <c r="D3753">
        <v>905015001</v>
      </c>
      <c r="E3753" t="s">
        <v>823</v>
      </c>
      <c r="F3753" t="s">
        <v>824</v>
      </c>
      <c r="G3753" t="s">
        <v>333</v>
      </c>
      <c r="H3753">
        <v>17120</v>
      </c>
      <c r="I3753">
        <v>42</v>
      </c>
      <c r="J3753" t="s">
        <v>330</v>
      </c>
      <c r="K3753">
        <v>6</v>
      </c>
      <c r="L3753">
        <v>14</v>
      </c>
      <c r="M3753">
        <v>3</v>
      </c>
      <c r="O3753" t="s">
        <v>26</v>
      </c>
      <c r="P3753">
        <v>17120</v>
      </c>
      <c r="Q3753" t="s">
        <v>517</v>
      </c>
      <c r="R3753" t="s">
        <v>334</v>
      </c>
      <c r="S3753">
        <v>59001</v>
      </c>
      <c r="T3753" t="s">
        <v>336</v>
      </c>
    </row>
    <row r="3754" spans="1:20" x14ac:dyDescent="0.25">
      <c r="A3754" t="s">
        <v>1332</v>
      </c>
      <c r="B3754" t="s">
        <v>849</v>
      </c>
      <c r="D3754">
        <v>905015001</v>
      </c>
      <c r="E3754" t="s">
        <v>823</v>
      </c>
      <c r="F3754" t="s">
        <v>824</v>
      </c>
      <c r="G3754" t="s">
        <v>333</v>
      </c>
      <c r="H3754">
        <v>17120</v>
      </c>
      <c r="I3754">
        <v>25.4</v>
      </c>
      <c r="J3754" t="s">
        <v>330</v>
      </c>
      <c r="K3754">
        <v>5</v>
      </c>
      <c r="L3754">
        <v>12.7</v>
      </c>
      <c r="M3754">
        <v>2</v>
      </c>
      <c r="O3754" t="s">
        <v>26</v>
      </c>
      <c r="P3754">
        <v>17120</v>
      </c>
      <c r="Q3754" t="s">
        <v>517</v>
      </c>
      <c r="R3754" t="s">
        <v>334</v>
      </c>
      <c r="S3754">
        <v>59001</v>
      </c>
      <c r="T3754" t="s">
        <v>336</v>
      </c>
    </row>
    <row r="3755" spans="1:20" x14ac:dyDescent="0.25">
      <c r="A3755" t="s">
        <v>1083</v>
      </c>
      <c r="B3755" t="s">
        <v>765</v>
      </c>
      <c r="D3755">
        <v>905032001</v>
      </c>
      <c r="E3755" t="s">
        <v>1084</v>
      </c>
      <c r="F3755" t="s">
        <v>1085</v>
      </c>
      <c r="G3755" t="s">
        <v>333</v>
      </c>
      <c r="H3755">
        <v>17120</v>
      </c>
      <c r="I3755">
        <v>76.2</v>
      </c>
      <c r="J3755" t="s">
        <v>330</v>
      </c>
      <c r="K3755">
        <v>6</v>
      </c>
      <c r="L3755">
        <v>12.7</v>
      </c>
      <c r="M3755">
        <v>6</v>
      </c>
      <c r="O3755" t="s">
        <v>26</v>
      </c>
      <c r="P3755">
        <v>17120</v>
      </c>
      <c r="Q3755" t="s">
        <v>517</v>
      </c>
      <c r="R3755" t="s">
        <v>334</v>
      </c>
      <c r="S3755">
        <v>59001</v>
      </c>
      <c r="T3755" t="s">
        <v>336</v>
      </c>
    </row>
    <row r="3756" spans="1:20" x14ac:dyDescent="0.25">
      <c r="A3756" t="s">
        <v>1548</v>
      </c>
      <c r="B3756" t="s">
        <v>792</v>
      </c>
      <c r="D3756">
        <v>904047001</v>
      </c>
      <c r="E3756" t="s">
        <v>826</v>
      </c>
      <c r="F3756" t="s">
        <v>827</v>
      </c>
      <c r="G3756" t="s">
        <v>333</v>
      </c>
      <c r="H3756">
        <v>17120</v>
      </c>
      <c r="I3756">
        <v>220</v>
      </c>
      <c r="J3756" t="s">
        <v>330</v>
      </c>
      <c r="K3756">
        <v>2</v>
      </c>
      <c r="L3756">
        <v>11</v>
      </c>
      <c r="M3756">
        <v>20</v>
      </c>
      <c r="O3756" t="s">
        <v>26</v>
      </c>
      <c r="P3756">
        <v>17120</v>
      </c>
      <c r="Q3756" t="s">
        <v>517</v>
      </c>
      <c r="R3756" t="s">
        <v>334</v>
      </c>
      <c r="S3756">
        <v>59001</v>
      </c>
      <c r="T3756" t="s">
        <v>336</v>
      </c>
    </row>
    <row r="3757" spans="1:20" x14ac:dyDescent="0.25">
      <c r="A3757" t="s">
        <v>1164</v>
      </c>
      <c r="B3757" t="s">
        <v>796</v>
      </c>
      <c r="D3757">
        <v>904047001</v>
      </c>
      <c r="E3757" t="s">
        <v>826</v>
      </c>
      <c r="F3757" t="s">
        <v>827</v>
      </c>
      <c r="G3757" t="s">
        <v>333</v>
      </c>
      <c r="H3757">
        <v>17120</v>
      </c>
      <c r="I3757">
        <v>254.2</v>
      </c>
      <c r="J3757" t="s">
        <v>330</v>
      </c>
      <c r="K3757">
        <v>4</v>
      </c>
      <c r="L3757">
        <v>12.71</v>
      </c>
      <c r="M3757">
        <v>20</v>
      </c>
      <c r="O3757" t="s">
        <v>26</v>
      </c>
      <c r="P3757">
        <v>17120</v>
      </c>
      <c r="Q3757" t="s">
        <v>517</v>
      </c>
      <c r="R3757" t="s">
        <v>334</v>
      </c>
      <c r="S3757">
        <v>59001</v>
      </c>
      <c r="T3757" t="s">
        <v>336</v>
      </c>
    </row>
    <row r="3758" spans="1:20" x14ac:dyDescent="0.25">
      <c r="A3758" t="s">
        <v>1570</v>
      </c>
      <c r="B3758" t="s">
        <v>769</v>
      </c>
      <c r="D3758">
        <v>905018001</v>
      </c>
      <c r="E3758" t="s">
        <v>1388</v>
      </c>
      <c r="F3758" t="s">
        <v>1389</v>
      </c>
      <c r="G3758" t="s">
        <v>333</v>
      </c>
      <c r="H3758">
        <v>17120</v>
      </c>
      <c r="I3758">
        <v>508</v>
      </c>
      <c r="J3758" t="s">
        <v>330</v>
      </c>
      <c r="K3758">
        <v>4</v>
      </c>
      <c r="L3758">
        <v>12.7</v>
      </c>
      <c r="M3758">
        <v>40</v>
      </c>
      <c r="O3758" t="s">
        <v>26</v>
      </c>
      <c r="P3758">
        <v>17120</v>
      </c>
      <c r="Q3758" t="s">
        <v>517</v>
      </c>
      <c r="R3758" t="s">
        <v>334</v>
      </c>
      <c r="S3758">
        <v>59001</v>
      </c>
      <c r="T3758" t="s">
        <v>336</v>
      </c>
    </row>
    <row r="3759" spans="1:20" x14ac:dyDescent="0.25">
      <c r="A3759" t="s">
        <v>1387</v>
      </c>
      <c r="B3759" t="s">
        <v>933</v>
      </c>
      <c r="D3759">
        <v>905018001</v>
      </c>
      <c r="E3759" t="s">
        <v>1388</v>
      </c>
      <c r="F3759" t="s">
        <v>1389</v>
      </c>
      <c r="G3759" t="s">
        <v>333</v>
      </c>
      <c r="H3759">
        <v>17120</v>
      </c>
      <c r="I3759">
        <v>280</v>
      </c>
      <c r="J3759" t="s">
        <v>330</v>
      </c>
      <c r="K3759">
        <v>9</v>
      </c>
      <c r="L3759">
        <v>14</v>
      </c>
      <c r="M3759">
        <v>20</v>
      </c>
      <c r="O3759" t="s">
        <v>26</v>
      </c>
      <c r="P3759">
        <v>17120</v>
      </c>
      <c r="Q3759" t="s">
        <v>517</v>
      </c>
      <c r="R3759" t="s">
        <v>334</v>
      </c>
      <c r="S3759">
        <v>59001</v>
      </c>
      <c r="T3759" t="s">
        <v>336</v>
      </c>
    </row>
    <row r="3760" spans="1:20" x14ac:dyDescent="0.25">
      <c r="A3760" t="s">
        <v>1322</v>
      </c>
      <c r="B3760" t="s">
        <v>887</v>
      </c>
      <c r="D3760">
        <v>901010010</v>
      </c>
      <c r="E3760" t="s">
        <v>975</v>
      </c>
      <c r="F3760" t="s">
        <v>946</v>
      </c>
      <c r="G3760" t="s">
        <v>333</v>
      </c>
      <c r="H3760">
        <v>17121</v>
      </c>
      <c r="I3760">
        <v>42.35</v>
      </c>
      <c r="J3760" t="s">
        <v>330</v>
      </c>
      <c r="K3760">
        <v>10</v>
      </c>
      <c r="L3760">
        <v>42.35</v>
      </c>
      <c r="M3760">
        <v>1</v>
      </c>
      <c r="O3760" t="s">
        <v>26</v>
      </c>
      <c r="P3760">
        <v>17121</v>
      </c>
      <c r="Q3760" t="s">
        <v>518</v>
      </c>
      <c r="R3760" t="s">
        <v>334</v>
      </c>
      <c r="S3760">
        <v>59001</v>
      </c>
      <c r="T3760" t="s">
        <v>336</v>
      </c>
    </row>
    <row r="3761" spans="1:20" x14ac:dyDescent="0.25">
      <c r="A3761" t="s">
        <v>1093</v>
      </c>
      <c r="B3761" t="s">
        <v>816</v>
      </c>
      <c r="D3761">
        <v>909059001</v>
      </c>
      <c r="E3761" t="s">
        <v>978</v>
      </c>
      <c r="F3761" t="s">
        <v>979</v>
      </c>
      <c r="G3761" t="s">
        <v>333</v>
      </c>
      <c r="H3761">
        <v>17121</v>
      </c>
      <c r="I3761">
        <v>84.7</v>
      </c>
      <c r="J3761" t="s">
        <v>330</v>
      </c>
      <c r="K3761">
        <v>2</v>
      </c>
      <c r="L3761">
        <v>42.35</v>
      </c>
      <c r="M3761">
        <v>2</v>
      </c>
      <c r="O3761" t="s">
        <v>26</v>
      </c>
      <c r="P3761">
        <v>17121</v>
      </c>
      <c r="Q3761" t="s">
        <v>518</v>
      </c>
      <c r="R3761" t="s">
        <v>334</v>
      </c>
      <c r="S3761">
        <v>59001</v>
      </c>
      <c r="T3761" t="s">
        <v>336</v>
      </c>
    </row>
    <row r="3762" spans="1:20" x14ac:dyDescent="0.25">
      <c r="A3762" t="s">
        <v>860</v>
      </c>
      <c r="B3762" t="s">
        <v>356</v>
      </c>
      <c r="D3762">
        <v>904017001</v>
      </c>
      <c r="E3762" t="s">
        <v>857</v>
      </c>
      <c r="F3762" t="s">
        <v>858</v>
      </c>
      <c r="G3762" t="s">
        <v>333</v>
      </c>
      <c r="H3762">
        <v>17121</v>
      </c>
      <c r="I3762">
        <v>84.7</v>
      </c>
      <c r="J3762" t="s">
        <v>330</v>
      </c>
      <c r="K3762">
        <v>56</v>
      </c>
      <c r="L3762">
        <v>42.35</v>
      </c>
      <c r="M3762">
        <v>2</v>
      </c>
      <c r="O3762" t="s">
        <v>26</v>
      </c>
      <c r="P3762">
        <v>17121</v>
      </c>
      <c r="Q3762" t="s">
        <v>518</v>
      </c>
      <c r="R3762" t="s">
        <v>334</v>
      </c>
      <c r="S3762">
        <v>59001</v>
      </c>
      <c r="T3762" t="s">
        <v>336</v>
      </c>
    </row>
    <row r="3763" spans="1:20" x14ac:dyDescent="0.25">
      <c r="A3763" t="s">
        <v>1344</v>
      </c>
      <c r="B3763" t="s">
        <v>358</v>
      </c>
      <c r="D3763">
        <v>901056001</v>
      </c>
      <c r="E3763" t="s">
        <v>865</v>
      </c>
      <c r="F3763" t="s">
        <v>866</v>
      </c>
      <c r="G3763" t="s">
        <v>333</v>
      </c>
      <c r="H3763">
        <v>17121</v>
      </c>
      <c r="I3763">
        <v>211.75</v>
      </c>
      <c r="J3763" t="s">
        <v>330</v>
      </c>
      <c r="K3763">
        <v>5</v>
      </c>
      <c r="L3763">
        <v>42.35</v>
      </c>
      <c r="M3763">
        <v>5</v>
      </c>
      <c r="O3763" t="s">
        <v>26</v>
      </c>
      <c r="P3763">
        <v>17121</v>
      </c>
      <c r="Q3763" t="s">
        <v>518</v>
      </c>
      <c r="R3763" t="s">
        <v>334</v>
      </c>
      <c r="S3763">
        <v>59001</v>
      </c>
      <c r="T3763" t="s">
        <v>336</v>
      </c>
    </row>
    <row r="3764" spans="1:20" x14ac:dyDescent="0.25">
      <c r="A3764" t="s">
        <v>1283</v>
      </c>
      <c r="B3764" t="s">
        <v>593</v>
      </c>
      <c r="D3764">
        <v>906019001</v>
      </c>
      <c r="E3764" t="s">
        <v>877</v>
      </c>
      <c r="F3764" t="s">
        <v>878</v>
      </c>
      <c r="G3764" t="s">
        <v>333</v>
      </c>
      <c r="H3764">
        <v>17121</v>
      </c>
      <c r="I3764">
        <v>127.05</v>
      </c>
      <c r="J3764" t="s">
        <v>330</v>
      </c>
      <c r="K3764">
        <v>16</v>
      </c>
      <c r="L3764">
        <v>42.35</v>
      </c>
      <c r="M3764">
        <v>3</v>
      </c>
      <c r="O3764" t="s">
        <v>26</v>
      </c>
      <c r="P3764">
        <v>17121</v>
      </c>
      <c r="Q3764" t="s">
        <v>518</v>
      </c>
      <c r="R3764" t="s">
        <v>334</v>
      </c>
      <c r="S3764">
        <v>59001</v>
      </c>
      <c r="T3764" t="s">
        <v>336</v>
      </c>
    </row>
    <row r="3765" spans="1:20" x14ac:dyDescent="0.25">
      <c r="A3765" t="s">
        <v>1098</v>
      </c>
      <c r="B3765" t="s">
        <v>351</v>
      </c>
      <c r="D3765">
        <v>906019001</v>
      </c>
      <c r="E3765" t="s">
        <v>877</v>
      </c>
      <c r="F3765" t="s">
        <v>878</v>
      </c>
      <c r="G3765" t="s">
        <v>333</v>
      </c>
      <c r="H3765">
        <v>17121</v>
      </c>
      <c r="I3765">
        <v>84.7</v>
      </c>
      <c r="J3765" t="s">
        <v>330</v>
      </c>
      <c r="K3765">
        <v>9</v>
      </c>
      <c r="L3765">
        <v>42.35</v>
      </c>
      <c r="M3765">
        <v>2</v>
      </c>
      <c r="O3765" t="s">
        <v>26</v>
      </c>
      <c r="P3765">
        <v>17121</v>
      </c>
      <c r="Q3765" t="s">
        <v>518</v>
      </c>
      <c r="R3765" t="s">
        <v>334</v>
      </c>
      <c r="S3765">
        <v>59001</v>
      </c>
      <c r="T3765" t="s">
        <v>336</v>
      </c>
    </row>
    <row r="3766" spans="1:20" x14ac:dyDescent="0.25">
      <c r="A3766" t="s">
        <v>1234</v>
      </c>
      <c r="B3766" t="s">
        <v>887</v>
      </c>
      <c r="D3766">
        <v>908000000</v>
      </c>
      <c r="E3766" t="s">
        <v>1102</v>
      </c>
      <c r="F3766" t="s">
        <v>1233</v>
      </c>
      <c r="G3766" t="s">
        <v>333</v>
      </c>
      <c r="H3766">
        <v>17122</v>
      </c>
      <c r="I3766">
        <v>54.45</v>
      </c>
      <c r="J3766" t="s">
        <v>330</v>
      </c>
      <c r="K3766">
        <v>6</v>
      </c>
      <c r="L3766">
        <v>10.89</v>
      </c>
      <c r="M3766">
        <v>5</v>
      </c>
      <c r="O3766" t="s">
        <v>26</v>
      </c>
      <c r="P3766">
        <v>17122</v>
      </c>
      <c r="Q3766" t="s">
        <v>520</v>
      </c>
      <c r="R3766" t="s">
        <v>334</v>
      </c>
      <c r="S3766">
        <v>59001</v>
      </c>
      <c r="T3766" t="s">
        <v>336</v>
      </c>
    </row>
    <row r="3767" spans="1:20" x14ac:dyDescent="0.25">
      <c r="A3767" t="s">
        <v>920</v>
      </c>
      <c r="B3767" t="s">
        <v>570</v>
      </c>
      <c r="D3767">
        <v>904069020</v>
      </c>
      <c r="E3767" t="s">
        <v>921</v>
      </c>
      <c r="F3767" t="s">
        <v>922</v>
      </c>
      <c r="G3767" t="s">
        <v>333</v>
      </c>
      <c r="H3767">
        <v>17122</v>
      </c>
      <c r="I3767">
        <v>50</v>
      </c>
      <c r="J3767" t="s">
        <v>330</v>
      </c>
      <c r="K3767">
        <v>1</v>
      </c>
      <c r="L3767">
        <v>10</v>
      </c>
      <c r="M3767">
        <v>5</v>
      </c>
      <c r="O3767" t="s">
        <v>26</v>
      </c>
      <c r="P3767">
        <v>17122</v>
      </c>
      <c r="Q3767" t="s">
        <v>520</v>
      </c>
      <c r="R3767" t="s">
        <v>334</v>
      </c>
      <c r="S3767">
        <v>59001</v>
      </c>
      <c r="T3767" t="s">
        <v>336</v>
      </c>
    </row>
    <row r="3768" spans="1:20" x14ac:dyDescent="0.25">
      <c r="A3768" t="s">
        <v>1401</v>
      </c>
      <c r="B3768" t="s">
        <v>769</v>
      </c>
      <c r="D3768">
        <v>908013040</v>
      </c>
      <c r="E3768" t="s">
        <v>829</v>
      </c>
      <c r="F3768" t="s">
        <v>830</v>
      </c>
      <c r="G3768" t="s">
        <v>333</v>
      </c>
      <c r="H3768">
        <v>17122</v>
      </c>
      <c r="I3768">
        <v>109</v>
      </c>
      <c r="J3768" t="s">
        <v>330</v>
      </c>
      <c r="K3768">
        <v>12</v>
      </c>
      <c r="L3768">
        <v>10.9</v>
      </c>
      <c r="M3768">
        <v>10</v>
      </c>
      <c r="O3768" t="s">
        <v>26</v>
      </c>
      <c r="P3768">
        <v>17122</v>
      </c>
      <c r="Q3768" t="s">
        <v>520</v>
      </c>
      <c r="R3768" t="s">
        <v>334</v>
      </c>
      <c r="S3768">
        <v>59001</v>
      </c>
      <c r="T3768" t="s">
        <v>336</v>
      </c>
    </row>
    <row r="3769" spans="1:20" x14ac:dyDescent="0.25">
      <c r="A3769" t="s">
        <v>828</v>
      </c>
      <c r="B3769" t="s">
        <v>356</v>
      </c>
      <c r="D3769">
        <v>908013040</v>
      </c>
      <c r="E3769" t="s">
        <v>829</v>
      </c>
      <c r="F3769" t="s">
        <v>830</v>
      </c>
      <c r="G3769" t="s">
        <v>333</v>
      </c>
      <c r="H3769">
        <v>17122</v>
      </c>
      <c r="I3769">
        <v>240</v>
      </c>
      <c r="J3769" t="s">
        <v>330</v>
      </c>
      <c r="K3769">
        <v>16</v>
      </c>
      <c r="L3769">
        <v>20</v>
      </c>
      <c r="M3769">
        <v>12</v>
      </c>
      <c r="O3769" t="s">
        <v>26</v>
      </c>
      <c r="P3769">
        <v>17122</v>
      </c>
      <c r="Q3769" t="s">
        <v>520</v>
      </c>
      <c r="R3769" t="s">
        <v>334</v>
      </c>
      <c r="S3769">
        <v>59001</v>
      </c>
      <c r="T3769" t="s">
        <v>336</v>
      </c>
    </row>
    <row r="3770" spans="1:20" x14ac:dyDescent="0.25">
      <c r="A3770" t="s">
        <v>1333</v>
      </c>
      <c r="B3770" t="s">
        <v>329</v>
      </c>
      <c r="D3770">
        <v>907027001</v>
      </c>
      <c r="E3770" t="s">
        <v>1334</v>
      </c>
      <c r="F3770" t="s">
        <v>1335</v>
      </c>
      <c r="G3770" t="s">
        <v>333</v>
      </c>
      <c r="H3770">
        <v>17122</v>
      </c>
      <c r="I3770">
        <v>160.4</v>
      </c>
      <c r="J3770" t="s">
        <v>330</v>
      </c>
      <c r="K3770">
        <v>6</v>
      </c>
      <c r="L3770">
        <v>16.04</v>
      </c>
      <c r="M3770">
        <v>10</v>
      </c>
      <c r="O3770" t="s">
        <v>26</v>
      </c>
      <c r="P3770">
        <v>17122</v>
      </c>
      <c r="Q3770" t="s">
        <v>520</v>
      </c>
      <c r="R3770" t="s">
        <v>334</v>
      </c>
      <c r="S3770">
        <v>59001</v>
      </c>
      <c r="T3770" t="s">
        <v>336</v>
      </c>
    </row>
    <row r="3771" spans="1:20" x14ac:dyDescent="0.25">
      <c r="A3771" t="s">
        <v>1402</v>
      </c>
      <c r="B3771" t="s">
        <v>761</v>
      </c>
      <c r="D3771">
        <v>904000000</v>
      </c>
      <c r="E3771" t="s">
        <v>756</v>
      </c>
      <c r="F3771" t="s">
        <v>757</v>
      </c>
      <c r="G3771" t="s">
        <v>333</v>
      </c>
      <c r="H3771">
        <v>17122</v>
      </c>
      <c r="I3771">
        <v>528</v>
      </c>
      <c r="J3771" t="s">
        <v>330</v>
      </c>
      <c r="K3771">
        <v>2</v>
      </c>
      <c r="L3771">
        <v>22</v>
      </c>
      <c r="M3771">
        <v>24</v>
      </c>
      <c r="O3771" t="s">
        <v>26</v>
      </c>
      <c r="P3771">
        <v>17122</v>
      </c>
      <c r="Q3771" t="s">
        <v>520</v>
      </c>
      <c r="R3771" t="s">
        <v>334</v>
      </c>
      <c r="S3771">
        <v>59001</v>
      </c>
      <c r="T3771" t="s">
        <v>336</v>
      </c>
    </row>
    <row r="3772" spans="1:20" x14ac:dyDescent="0.25">
      <c r="A3772" t="s">
        <v>831</v>
      </c>
      <c r="B3772" t="s">
        <v>358</v>
      </c>
      <c r="D3772">
        <v>904054001</v>
      </c>
      <c r="E3772" t="s">
        <v>832</v>
      </c>
      <c r="F3772" t="s">
        <v>833</v>
      </c>
      <c r="G3772" t="s">
        <v>333</v>
      </c>
      <c r="H3772">
        <v>17122</v>
      </c>
      <c r="I3772">
        <v>660</v>
      </c>
      <c r="J3772" t="s">
        <v>330</v>
      </c>
      <c r="K3772">
        <v>6</v>
      </c>
      <c r="L3772">
        <v>22</v>
      </c>
      <c r="M3772">
        <v>30</v>
      </c>
      <c r="O3772" t="s">
        <v>26</v>
      </c>
      <c r="P3772">
        <v>17122</v>
      </c>
      <c r="Q3772" t="s">
        <v>520</v>
      </c>
      <c r="R3772" t="s">
        <v>334</v>
      </c>
      <c r="S3772">
        <v>59001</v>
      </c>
      <c r="T3772" t="s">
        <v>336</v>
      </c>
    </row>
    <row r="3773" spans="1:20" x14ac:dyDescent="0.25">
      <c r="A3773" t="s">
        <v>1264</v>
      </c>
      <c r="B3773" t="s">
        <v>924</v>
      </c>
      <c r="D3773">
        <v>904054001</v>
      </c>
      <c r="E3773" t="s">
        <v>832</v>
      </c>
      <c r="F3773" t="s">
        <v>833</v>
      </c>
      <c r="G3773" t="s">
        <v>333</v>
      </c>
      <c r="H3773">
        <v>17122</v>
      </c>
      <c r="I3773">
        <v>163.35</v>
      </c>
      <c r="J3773" t="s">
        <v>330</v>
      </c>
      <c r="K3773">
        <v>20</v>
      </c>
      <c r="L3773">
        <v>10.89</v>
      </c>
      <c r="M3773">
        <v>15</v>
      </c>
      <c r="O3773" t="s">
        <v>26</v>
      </c>
      <c r="P3773">
        <v>17122</v>
      </c>
      <c r="Q3773" t="s">
        <v>520</v>
      </c>
      <c r="R3773" t="s">
        <v>334</v>
      </c>
      <c r="S3773">
        <v>59001</v>
      </c>
      <c r="T3773" t="s">
        <v>336</v>
      </c>
    </row>
    <row r="3774" spans="1:20" x14ac:dyDescent="0.25">
      <c r="A3774" t="s">
        <v>1501</v>
      </c>
      <c r="B3774" t="s">
        <v>792</v>
      </c>
      <c r="D3774">
        <v>904054001</v>
      </c>
      <c r="E3774" t="s">
        <v>832</v>
      </c>
      <c r="F3774" t="s">
        <v>833</v>
      </c>
      <c r="G3774" t="s">
        <v>333</v>
      </c>
      <c r="H3774">
        <v>17122</v>
      </c>
      <c r="I3774">
        <v>240</v>
      </c>
      <c r="J3774" t="s">
        <v>330</v>
      </c>
      <c r="K3774">
        <v>2</v>
      </c>
      <c r="L3774">
        <v>10</v>
      </c>
      <c r="M3774">
        <v>24</v>
      </c>
      <c r="O3774" t="s">
        <v>26</v>
      </c>
      <c r="P3774">
        <v>17122</v>
      </c>
      <c r="Q3774" t="s">
        <v>520</v>
      </c>
      <c r="R3774" t="s">
        <v>334</v>
      </c>
      <c r="S3774">
        <v>59001</v>
      </c>
      <c r="T3774" t="s">
        <v>336</v>
      </c>
    </row>
    <row r="3775" spans="1:20" x14ac:dyDescent="0.25">
      <c r="A3775" t="s">
        <v>1436</v>
      </c>
      <c r="B3775" t="s">
        <v>796</v>
      </c>
      <c r="D3775">
        <v>904054001</v>
      </c>
      <c r="E3775" t="s">
        <v>832</v>
      </c>
      <c r="F3775" t="s">
        <v>833</v>
      </c>
      <c r="G3775" t="s">
        <v>333</v>
      </c>
      <c r="H3775">
        <v>17122</v>
      </c>
      <c r="I3775">
        <v>192.48</v>
      </c>
      <c r="J3775" t="s">
        <v>330</v>
      </c>
      <c r="K3775">
        <v>3</v>
      </c>
      <c r="L3775">
        <v>16.04</v>
      </c>
      <c r="M3775">
        <v>12</v>
      </c>
      <c r="O3775" t="s">
        <v>26</v>
      </c>
      <c r="P3775">
        <v>17122</v>
      </c>
      <c r="Q3775" t="s">
        <v>520</v>
      </c>
      <c r="R3775" t="s">
        <v>334</v>
      </c>
      <c r="S3775">
        <v>59001</v>
      </c>
      <c r="T3775" t="s">
        <v>336</v>
      </c>
    </row>
    <row r="3776" spans="1:20" x14ac:dyDescent="0.25">
      <c r="A3776" t="s">
        <v>923</v>
      </c>
      <c r="B3776" t="s">
        <v>924</v>
      </c>
      <c r="D3776">
        <v>907000000</v>
      </c>
      <c r="E3776" t="s">
        <v>925</v>
      </c>
      <c r="F3776" t="s">
        <v>926</v>
      </c>
      <c r="G3776" t="s">
        <v>333</v>
      </c>
      <c r="H3776">
        <v>17122</v>
      </c>
      <c r="I3776">
        <v>108.9</v>
      </c>
      <c r="J3776" t="s">
        <v>330</v>
      </c>
      <c r="K3776">
        <v>7</v>
      </c>
      <c r="L3776">
        <v>10.89</v>
      </c>
      <c r="M3776">
        <v>10</v>
      </c>
      <c r="O3776" t="s">
        <v>26</v>
      </c>
      <c r="P3776">
        <v>17122</v>
      </c>
      <c r="Q3776" t="s">
        <v>520</v>
      </c>
      <c r="R3776" t="s">
        <v>334</v>
      </c>
      <c r="S3776">
        <v>59001</v>
      </c>
      <c r="T3776" t="s">
        <v>336</v>
      </c>
    </row>
    <row r="3777" spans="1:20" x14ac:dyDescent="0.25">
      <c r="A3777" t="s">
        <v>1463</v>
      </c>
      <c r="B3777" t="s">
        <v>792</v>
      </c>
      <c r="D3777">
        <v>907000000</v>
      </c>
      <c r="E3777" t="s">
        <v>925</v>
      </c>
      <c r="F3777" t="s">
        <v>926</v>
      </c>
      <c r="G3777" t="s">
        <v>333</v>
      </c>
      <c r="H3777">
        <v>17122</v>
      </c>
      <c r="I3777">
        <v>170</v>
      </c>
      <c r="J3777" t="s">
        <v>330</v>
      </c>
      <c r="K3777">
        <v>4</v>
      </c>
      <c r="L3777">
        <v>10</v>
      </c>
      <c r="M3777">
        <v>17</v>
      </c>
      <c r="O3777" t="s">
        <v>26</v>
      </c>
      <c r="P3777">
        <v>17122</v>
      </c>
      <c r="Q3777" t="s">
        <v>520</v>
      </c>
      <c r="R3777" t="s">
        <v>334</v>
      </c>
      <c r="S3777">
        <v>59001</v>
      </c>
      <c r="T3777" t="s">
        <v>336</v>
      </c>
    </row>
    <row r="3778" spans="1:20" x14ac:dyDescent="0.25">
      <c r="A3778" t="s">
        <v>1166</v>
      </c>
      <c r="B3778" t="s">
        <v>626</v>
      </c>
      <c r="D3778">
        <v>904017020</v>
      </c>
      <c r="E3778" t="s">
        <v>1167</v>
      </c>
      <c r="F3778" t="s">
        <v>1168</v>
      </c>
      <c r="G3778" t="s">
        <v>333</v>
      </c>
      <c r="H3778">
        <v>17122</v>
      </c>
      <c r="I3778">
        <v>705.76</v>
      </c>
      <c r="J3778" t="s">
        <v>330</v>
      </c>
      <c r="K3778">
        <v>24</v>
      </c>
      <c r="L3778">
        <v>16.04</v>
      </c>
      <c r="M3778">
        <v>44</v>
      </c>
      <c r="O3778" t="s">
        <v>26</v>
      </c>
      <c r="P3778">
        <v>17122</v>
      </c>
      <c r="Q3778" t="s">
        <v>520</v>
      </c>
      <c r="R3778" t="s">
        <v>334</v>
      </c>
      <c r="S3778">
        <v>59001</v>
      </c>
      <c r="T3778" t="s">
        <v>336</v>
      </c>
    </row>
    <row r="3779" spans="1:20" x14ac:dyDescent="0.25">
      <c r="A3779" t="s">
        <v>834</v>
      </c>
      <c r="B3779" t="s">
        <v>580</v>
      </c>
      <c r="D3779">
        <v>904017030</v>
      </c>
      <c r="E3779" t="s">
        <v>835</v>
      </c>
      <c r="F3779" t="s">
        <v>836</v>
      </c>
      <c r="G3779" t="s">
        <v>333</v>
      </c>
      <c r="H3779">
        <v>17122</v>
      </c>
      <c r="I3779">
        <v>310</v>
      </c>
      <c r="J3779" t="s">
        <v>330</v>
      </c>
      <c r="K3779">
        <v>8</v>
      </c>
      <c r="L3779">
        <v>10</v>
      </c>
      <c r="M3779">
        <v>31</v>
      </c>
      <c r="O3779" t="s">
        <v>26</v>
      </c>
      <c r="P3779">
        <v>17122</v>
      </c>
      <c r="Q3779" t="s">
        <v>520</v>
      </c>
      <c r="R3779" t="s">
        <v>334</v>
      </c>
      <c r="S3779">
        <v>59001</v>
      </c>
      <c r="T3779" t="s">
        <v>336</v>
      </c>
    </row>
    <row r="3780" spans="1:20" x14ac:dyDescent="0.25">
      <c r="A3780" t="s">
        <v>1145</v>
      </c>
      <c r="B3780" t="s">
        <v>838</v>
      </c>
      <c r="D3780">
        <v>904017030</v>
      </c>
      <c r="E3780" t="s">
        <v>835</v>
      </c>
      <c r="F3780" t="s">
        <v>836</v>
      </c>
      <c r="G3780" t="s">
        <v>333</v>
      </c>
      <c r="H3780">
        <v>17122</v>
      </c>
      <c r="I3780">
        <v>100</v>
      </c>
      <c r="J3780" t="s">
        <v>330</v>
      </c>
      <c r="K3780">
        <v>13</v>
      </c>
      <c r="L3780">
        <v>10</v>
      </c>
      <c r="M3780">
        <v>10</v>
      </c>
      <c r="O3780" t="s">
        <v>26</v>
      </c>
      <c r="P3780">
        <v>17122</v>
      </c>
      <c r="Q3780" t="s">
        <v>520</v>
      </c>
      <c r="R3780" t="s">
        <v>334</v>
      </c>
      <c r="S3780">
        <v>59001</v>
      </c>
      <c r="T3780" t="s">
        <v>336</v>
      </c>
    </row>
    <row r="3781" spans="1:20" x14ac:dyDescent="0.25">
      <c r="A3781" t="s">
        <v>927</v>
      </c>
      <c r="B3781" t="s">
        <v>761</v>
      </c>
      <c r="D3781">
        <v>903044001</v>
      </c>
      <c r="E3781" t="s">
        <v>928</v>
      </c>
      <c r="F3781" t="s">
        <v>929</v>
      </c>
      <c r="G3781" t="s">
        <v>333</v>
      </c>
      <c r="H3781">
        <v>17122</v>
      </c>
      <c r="I3781">
        <v>264</v>
      </c>
      <c r="J3781" t="s">
        <v>330</v>
      </c>
      <c r="K3781">
        <v>15</v>
      </c>
      <c r="L3781">
        <v>22</v>
      </c>
      <c r="M3781">
        <v>12</v>
      </c>
      <c r="O3781" t="s">
        <v>26</v>
      </c>
      <c r="P3781">
        <v>17122</v>
      </c>
      <c r="Q3781" t="s">
        <v>520</v>
      </c>
      <c r="R3781" t="s">
        <v>334</v>
      </c>
      <c r="S3781">
        <v>59001</v>
      </c>
      <c r="T3781" t="s">
        <v>336</v>
      </c>
    </row>
    <row r="3782" spans="1:20" x14ac:dyDescent="0.25">
      <c r="A3782" t="s">
        <v>930</v>
      </c>
      <c r="B3782" t="s">
        <v>769</v>
      </c>
      <c r="D3782">
        <v>903044001</v>
      </c>
      <c r="E3782" t="s">
        <v>928</v>
      </c>
      <c r="F3782" t="s">
        <v>929</v>
      </c>
      <c r="G3782" t="s">
        <v>333</v>
      </c>
      <c r="H3782">
        <v>17122</v>
      </c>
      <c r="I3782">
        <v>130.80000000000001</v>
      </c>
      <c r="J3782" t="s">
        <v>330</v>
      </c>
      <c r="K3782">
        <v>5</v>
      </c>
      <c r="L3782">
        <v>10.9</v>
      </c>
      <c r="M3782">
        <v>12</v>
      </c>
      <c r="O3782" t="s">
        <v>26</v>
      </c>
      <c r="P3782">
        <v>17122</v>
      </c>
      <c r="Q3782" t="s">
        <v>520</v>
      </c>
      <c r="R3782" t="s">
        <v>334</v>
      </c>
      <c r="S3782">
        <v>59001</v>
      </c>
      <c r="T3782" t="s">
        <v>336</v>
      </c>
    </row>
    <row r="3783" spans="1:20" x14ac:dyDescent="0.25">
      <c r="A3783" t="s">
        <v>931</v>
      </c>
      <c r="B3783" t="s">
        <v>796</v>
      </c>
      <c r="D3783">
        <v>903044001</v>
      </c>
      <c r="E3783" t="s">
        <v>928</v>
      </c>
      <c r="F3783" t="s">
        <v>929</v>
      </c>
      <c r="G3783" t="s">
        <v>333</v>
      </c>
      <c r="H3783">
        <v>17122</v>
      </c>
      <c r="I3783">
        <v>164.56</v>
      </c>
      <c r="J3783" t="s">
        <v>330</v>
      </c>
      <c r="K3783">
        <v>5</v>
      </c>
      <c r="L3783">
        <v>9.68</v>
      </c>
      <c r="M3783">
        <v>17</v>
      </c>
      <c r="O3783" t="s">
        <v>26</v>
      </c>
      <c r="P3783">
        <v>17122</v>
      </c>
      <c r="Q3783" t="s">
        <v>520</v>
      </c>
      <c r="R3783" t="s">
        <v>334</v>
      </c>
      <c r="S3783">
        <v>59001</v>
      </c>
      <c r="T3783" t="s">
        <v>336</v>
      </c>
    </row>
    <row r="3784" spans="1:20" x14ac:dyDescent="0.25">
      <c r="A3784" t="s">
        <v>931</v>
      </c>
      <c r="B3784" t="s">
        <v>796</v>
      </c>
      <c r="D3784">
        <v>903044001</v>
      </c>
      <c r="E3784" t="s">
        <v>928</v>
      </c>
      <c r="F3784" t="s">
        <v>929</v>
      </c>
      <c r="G3784" t="s">
        <v>333</v>
      </c>
      <c r="H3784">
        <v>17122</v>
      </c>
      <c r="I3784">
        <v>48.12</v>
      </c>
      <c r="J3784" t="s">
        <v>330</v>
      </c>
      <c r="K3784">
        <v>6</v>
      </c>
      <c r="L3784">
        <v>16.04</v>
      </c>
      <c r="M3784">
        <v>3</v>
      </c>
      <c r="O3784" t="s">
        <v>26</v>
      </c>
      <c r="P3784">
        <v>17122</v>
      </c>
      <c r="Q3784" t="s">
        <v>520</v>
      </c>
      <c r="R3784" t="s">
        <v>334</v>
      </c>
      <c r="S3784">
        <v>59001</v>
      </c>
      <c r="T3784" t="s">
        <v>336</v>
      </c>
    </row>
    <row r="3785" spans="1:20" x14ac:dyDescent="0.25">
      <c r="A3785" t="s">
        <v>932</v>
      </c>
      <c r="B3785" t="s">
        <v>933</v>
      </c>
      <c r="D3785">
        <v>903044001</v>
      </c>
      <c r="E3785" t="s">
        <v>928</v>
      </c>
      <c r="F3785" t="s">
        <v>929</v>
      </c>
      <c r="G3785" t="s">
        <v>333</v>
      </c>
      <c r="H3785">
        <v>17122</v>
      </c>
      <c r="I3785">
        <v>160.4</v>
      </c>
      <c r="J3785" t="s">
        <v>330</v>
      </c>
      <c r="K3785">
        <v>5</v>
      </c>
      <c r="L3785">
        <v>16.04</v>
      </c>
      <c r="M3785">
        <v>10</v>
      </c>
      <c r="O3785" t="s">
        <v>26</v>
      </c>
      <c r="P3785">
        <v>17122</v>
      </c>
      <c r="Q3785" t="s">
        <v>520</v>
      </c>
      <c r="R3785" t="s">
        <v>334</v>
      </c>
      <c r="S3785">
        <v>59001</v>
      </c>
      <c r="T3785" t="s">
        <v>336</v>
      </c>
    </row>
    <row r="3786" spans="1:20" x14ac:dyDescent="0.25">
      <c r="A3786" t="s">
        <v>934</v>
      </c>
      <c r="B3786" t="s">
        <v>356</v>
      </c>
      <c r="D3786">
        <v>903044001</v>
      </c>
      <c r="E3786" t="s">
        <v>928</v>
      </c>
      <c r="F3786" t="s">
        <v>929</v>
      </c>
      <c r="G3786" t="s">
        <v>333</v>
      </c>
      <c r="H3786">
        <v>17122</v>
      </c>
      <c r="I3786">
        <v>400</v>
      </c>
      <c r="J3786" t="s">
        <v>330</v>
      </c>
      <c r="K3786">
        <v>3</v>
      </c>
      <c r="L3786">
        <v>20</v>
      </c>
      <c r="M3786">
        <v>20</v>
      </c>
      <c r="O3786" t="s">
        <v>26</v>
      </c>
      <c r="P3786">
        <v>17122</v>
      </c>
      <c r="Q3786" t="s">
        <v>520</v>
      </c>
      <c r="R3786" t="s">
        <v>334</v>
      </c>
      <c r="S3786">
        <v>59001</v>
      </c>
      <c r="T3786" t="s">
        <v>336</v>
      </c>
    </row>
    <row r="3787" spans="1:20" x14ac:dyDescent="0.25">
      <c r="A3787" t="s">
        <v>1337</v>
      </c>
      <c r="B3787" t="s">
        <v>441</v>
      </c>
      <c r="D3787">
        <v>903044001</v>
      </c>
      <c r="E3787" t="s">
        <v>928</v>
      </c>
      <c r="F3787" t="s">
        <v>929</v>
      </c>
      <c r="G3787" t="s">
        <v>333</v>
      </c>
      <c r="H3787">
        <v>17122</v>
      </c>
      <c r="I3787">
        <v>120</v>
      </c>
      <c r="J3787" t="s">
        <v>330</v>
      </c>
      <c r="K3787">
        <v>7</v>
      </c>
      <c r="L3787">
        <v>10</v>
      </c>
      <c r="M3787">
        <v>12</v>
      </c>
      <c r="O3787" t="s">
        <v>26</v>
      </c>
      <c r="P3787">
        <v>17122</v>
      </c>
      <c r="Q3787" t="s">
        <v>520</v>
      </c>
      <c r="R3787" t="s">
        <v>334</v>
      </c>
      <c r="S3787">
        <v>59001</v>
      </c>
      <c r="T3787" t="s">
        <v>336</v>
      </c>
    </row>
    <row r="3788" spans="1:20" x14ac:dyDescent="0.25">
      <c r="A3788" t="s">
        <v>935</v>
      </c>
      <c r="B3788" t="s">
        <v>876</v>
      </c>
      <c r="D3788">
        <v>903044001</v>
      </c>
      <c r="E3788" t="s">
        <v>928</v>
      </c>
      <c r="F3788" t="s">
        <v>929</v>
      </c>
      <c r="G3788" t="s">
        <v>333</v>
      </c>
      <c r="H3788">
        <v>17122</v>
      </c>
      <c r="I3788">
        <v>100</v>
      </c>
      <c r="J3788" t="s">
        <v>330</v>
      </c>
      <c r="K3788">
        <v>7</v>
      </c>
      <c r="L3788">
        <v>10</v>
      </c>
      <c r="M3788">
        <v>10</v>
      </c>
      <c r="O3788" t="s">
        <v>26</v>
      </c>
      <c r="P3788">
        <v>17122</v>
      </c>
      <c r="Q3788" t="s">
        <v>520</v>
      </c>
      <c r="R3788" t="s">
        <v>334</v>
      </c>
      <c r="S3788">
        <v>59001</v>
      </c>
      <c r="T3788" t="s">
        <v>336</v>
      </c>
    </row>
    <row r="3789" spans="1:20" x14ac:dyDescent="0.25">
      <c r="A3789" t="s">
        <v>936</v>
      </c>
      <c r="B3789" t="s">
        <v>849</v>
      </c>
      <c r="D3789">
        <v>903044001</v>
      </c>
      <c r="E3789" t="s">
        <v>928</v>
      </c>
      <c r="F3789" t="s">
        <v>929</v>
      </c>
      <c r="G3789" t="s">
        <v>333</v>
      </c>
      <c r="H3789">
        <v>17122</v>
      </c>
      <c r="I3789">
        <v>392.04</v>
      </c>
      <c r="J3789" t="s">
        <v>330</v>
      </c>
      <c r="K3789">
        <v>15</v>
      </c>
      <c r="L3789">
        <v>10.89</v>
      </c>
      <c r="M3789">
        <v>36</v>
      </c>
      <c r="O3789" t="s">
        <v>26</v>
      </c>
      <c r="P3789">
        <v>17122</v>
      </c>
      <c r="Q3789" t="s">
        <v>520</v>
      </c>
      <c r="R3789" t="s">
        <v>334</v>
      </c>
      <c r="S3789">
        <v>59001</v>
      </c>
      <c r="T3789" t="s">
        <v>336</v>
      </c>
    </row>
    <row r="3790" spans="1:20" x14ac:dyDescent="0.25">
      <c r="A3790" t="s">
        <v>1498</v>
      </c>
      <c r="B3790" t="s">
        <v>769</v>
      </c>
      <c r="D3790">
        <v>908037001</v>
      </c>
      <c r="E3790" t="s">
        <v>1020</v>
      </c>
      <c r="F3790" t="s">
        <v>1170</v>
      </c>
      <c r="G3790" t="s">
        <v>333</v>
      </c>
      <c r="H3790">
        <v>17122</v>
      </c>
      <c r="I3790">
        <v>43.6</v>
      </c>
      <c r="J3790" t="s">
        <v>330</v>
      </c>
      <c r="K3790">
        <v>2</v>
      </c>
      <c r="L3790">
        <v>10.9</v>
      </c>
      <c r="M3790">
        <v>4</v>
      </c>
      <c r="O3790" t="s">
        <v>26</v>
      </c>
      <c r="P3790">
        <v>17122</v>
      </c>
      <c r="Q3790" t="s">
        <v>520</v>
      </c>
      <c r="R3790" t="s">
        <v>334</v>
      </c>
      <c r="S3790">
        <v>59001</v>
      </c>
      <c r="T3790" t="s">
        <v>336</v>
      </c>
    </row>
    <row r="3791" spans="1:20" x14ac:dyDescent="0.25">
      <c r="A3791" t="s">
        <v>1524</v>
      </c>
      <c r="B3791" t="s">
        <v>903</v>
      </c>
      <c r="D3791">
        <v>908037001</v>
      </c>
      <c r="E3791" t="s">
        <v>1020</v>
      </c>
      <c r="F3791" t="s">
        <v>1170</v>
      </c>
      <c r="G3791" t="s">
        <v>333</v>
      </c>
      <c r="H3791">
        <v>17122</v>
      </c>
      <c r="I3791">
        <v>40</v>
      </c>
      <c r="J3791" t="s">
        <v>330</v>
      </c>
      <c r="K3791">
        <v>1</v>
      </c>
      <c r="L3791">
        <v>10</v>
      </c>
      <c r="M3791">
        <v>4</v>
      </c>
      <c r="O3791" t="s">
        <v>26</v>
      </c>
      <c r="P3791">
        <v>17122</v>
      </c>
      <c r="Q3791" t="s">
        <v>520</v>
      </c>
      <c r="R3791" t="s">
        <v>334</v>
      </c>
      <c r="S3791">
        <v>59001</v>
      </c>
      <c r="T3791" t="s">
        <v>336</v>
      </c>
    </row>
    <row r="3792" spans="1:20" x14ac:dyDescent="0.25">
      <c r="A3792" t="s">
        <v>1470</v>
      </c>
      <c r="B3792" t="s">
        <v>765</v>
      </c>
      <c r="D3792">
        <v>908037001</v>
      </c>
      <c r="E3792" t="s">
        <v>1020</v>
      </c>
      <c r="F3792" t="s">
        <v>1170</v>
      </c>
      <c r="G3792" t="s">
        <v>333</v>
      </c>
      <c r="H3792">
        <v>17122</v>
      </c>
      <c r="I3792">
        <v>108.9</v>
      </c>
      <c r="J3792" t="s">
        <v>330</v>
      </c>
      <c r="K3792">
        <v>1</v>
      </c>
      <c r="L3792">
        <v>10.89</v>
      </c>
      <c r="M3792">
        <v>10</v>
      </c>
      <c r="O3792" t="s">
        <v>26</v>
      </c>
      <c r="P3792">
        <v>17122</v>
      </c>
      <c r="Q3792" t="s">
        <v>520</v>
      </c>
      <c r="R3792" t="s">
        <v>334</v>
      </c>
      <c r="S3792">
        <v>59001</v>
      </c>
      <c r="T3792" t="s">
        <v>336</v>
      </c>
    </row>
    <row r="3793" spans="1:20" x14ac:dyDescent="0.25">
      <c r="A3793" t="s">
        <v>1321</v>
      </c>
      <c r="B3793" t="s">
        <v>626</v>
      </c>
      <c r="D3793">
        <v>908013020</v>
      </c>
      <c r="E3793" t="s">
        <v>1008</v>
      </c>
      <c r="F3793" t="s">
        <v>333</v>
      </c>
      <c r="G3793" t="s">
        <v>333</v>
      </c>
      <c r="H3793">
        <v>17122</v>
      </c>
      <c r="I3793">
        <v>280</v>
      </c>
      <c r="J3793" t="s">
        <v>330</v>
      </c>
      <c r="K3793">
        <v>2</v>
      </c>
      <c r="L3793">
        <v>28</v>
      </c>
      <c r="M3793">
        <v>10</v>
      </c>
      <c r="O3793" t="s">
        <v>26</v>
      </c>
      <c r="P3793">
        <v>17122</v>
      </c>
      <c r="Q3793" t="s">
        <v>520</v>
      </c>
      <c r="R3793" t="s">
        <v>334</v>
      </c>
      <c r="S3793">
        <v>59001</v>
      </c>
      <c r="T3793" t="s">
        <v>336</v>
      </c>
    </row>
    <row r="3794" spans="1:20" x14ac:dyDescent="0.25">
      <c r="A3794" t="s">
        <v>1338</v>
      </c>
      <c r="B3794" t="s">
        <v>792</v>
      </c>
      <c r="D3794">
        <v>904054010</v>
      </c>
      <c r="E3794" t="s">
        <v>751</v>
      </c>
      <c r="F3794" t="s">
        <v>752</v>
      </c>
      <c r="G3794" t="s">
        <v>333</v>
      </c>
      <c r="H3794">
        <v>17122</v>
      </c>
      <c r="I3794">
        <v>200</v>
      </c>
      <c r="J3794" t="s">
        <v>330</v>
      </c>
      <c r="K3794">
        <v>11</v>
      </c>
      <c r="L3794">
        <v>10</v>
      </c>
      <c r="M3794">
        <v>20</v>
      </c>
      <c r="O3794" t="s">
        <v>26</v>
      </c>
      <c r="P3794">
        <v>17122</v>
      </c>
      <c r="Q3794" t="s">
        <v>520</v>
      </c>
      <c r="R3794" t="s">
        <v>334</v>
      </c>
      <c r="S3794">
        <v>59001</v>
      </c>
      <c r="T3794" t="s">
        <v>336</v>
      </c>
    </row>
    <row r="3795" spans="1:20" x14ac:dyDescent="0.25">
      <c r="A3795" t="s">
        <v>937</v>
      </c>
      <c r="B3795" t="s">
        <v>441</v>
      </c>
      <c r="D3795">
        <v>904054010</v>
      </c>
      <c r="E3795" t="s">
        <v>751</v>
      </c>
      <c r="F3795" t="s">
        <v>752</v>
      </c>
      <c r="G3795" t="s">
        <v>333</v>
      </c>
      <c r="H3795">
        <v>17122</v>
      </c>
      <c r="I3795">
        <v>160</v>
      </c>
      <c r="J3795" t="s">
        <v>330</v>
      </c>
      <c r="K3795">
        <v>8</v>
      </c>
      <c r="L3795">
        <v>10</v>
      </c>
      <c r="M3795">
        <v>16</v>
      </c>
      <c r="O3795" t="s">
        <v>26</v>
      </c>
      <c r="P3795">
        <v>17122</v>
      </c>
      <c r="Q3795" t="s">
        <v>520</v>
      </c>
      <c r="R3795" t="s">
        <v>334</v>
      </c>
      <c r="S3795">
        <v>59001</v>
      </c>
      <c r="T3795" t="s">
        <v>336</v>
      </c>
    </row>
    <row r="3796" spans="1:20" x14ac:dyDescent="0.25">
      <c r="A3796" t="s">
        <v>758</v>
      </c>
      <c r="B3796" t="s">
        <v>759</v>
      </c>
      <c r="D3796">
        <v>904054010</v>
      </c>
      <c r="E3796" t="s">
        <v>751</v>
      </c>
      <c r="F3796" t="s">
        <v>752</v>
      </c>
      <c r="G3796" t="s">
        <v>333</v>
      </c>
      <c r="H3796">
        <v>17122</v>
      </c>
      <c r="I3796">
        <v>250</v>
      </c>
      <c r="J3796" t="s">
        <v>330</v>
      </c>
      <c r="K3796">
        <v>7</v>
      </c>
      <c r="L3796">
        <v>10</v>
      </c>
      <c r="M3796">
        <v>25</v>
      </c>
      <c r="O3796" t="s">
        <v>26</v>
      </c>
      <c r="P3796">
        <v>17122</v>
      </c>
      <c r="Q3796" t="s">
        <v>520</v>
      </c>
      <c r="R3796" t="s">
        <v>334</v>
      </c>
      <c r="S3796">
        <v>59001</v>
      </c>
      <c r="T3796" t="s">
        <v>336</v>
      </c>
    </row>
    <row r="3797" spans="1:20" x14ac:dyDescent="0.25">
      <c r="A3797" t="s">
        <v>1113</v>
      </c>
      <c r="B3797" t="s">
        <v>755</v>
      </c>
      <c r="D3797">
        <v>904054010</v>
      </c>
      <c r="E3797" t="s">
        <v>751</v>
      </c>
      <c r="F3797" t="s">
        <v>752</v>
      </c>
      <c r="G3797" t="s">
        <v>333</v>
      </c>
      <c r="H3797">
        <v>17122</v>
      </c>
      <c r="I3797">
        <v>192.48</v>
      </c>
      <c r="J3797" t="s">
        <v>330</v>
      </c>
      <c r="K3797">
        <v>8</v>
      </c>
      <c r="L3797">
        <v>16.04</v>
      </c>
      <c r="M3797">
        <v>12</v>
      </c>
      <c r="O3797" t="s">
        <v>26</v>
      </c>
      <c r="P3797">
        <v>17122</v>
      </c>
      <c r="Q3797" t="s">
        <v>520</v>
      </c>
      <c r="R3797" t="s">
        <v>334</v>
      </c>
      <c r="S3797">
        <v>59001</v>
      </c>
      <c r="T3797" t="s">
        <v>336</v>
      </c>
    </row>
    <row r="3798" spans="1:20" x14ac:dyDescent="0.25">
      <c r="A3798" t="s">
        <v>750</v>
      </c>
      <c r="B3798" t="s">
        <v>580</v>
      </c>
      <c r="D3798">
        <v>904054010</v>
      </c>
      <c r="E3798" t="s">
        <v>751</v>
      </c>
      <c r="F3798" t="s">
        <v>752</v>
      </c>
      <c r="G3798" t="s">
        <v>333</v>
      </c>
      <c r="H3798">
        <v>17122</v>
      </c>
      <c r="I3798">
        <v>50</v>
      </c>
      <c r="J3798" t="s">
        <v>330</v>
      </c>
      <c r="K3798">
        <v>12</v>
      </c>
      <c r="L3798">
        <v>10</v>
      </c>
      <c r="M3798">
        <v>5</v>
      </c>
      <c r="O3798" t="s">
        <v>26</v>
      </c>
      <c r="P3798">
        <v>17122</v>
      </c>
      <c r="Q3798" t="s">
        <v>520</v>
      </c>
      <c r="R3798" t="s">
        <v>334</v>
      </c>
      <c r="S3798">
        <v>59001</v>
      </c>
      <c r="T3798" t="s">
        <v>336</v>
      </c>
    </row>
    <row r="3799" spans="1:20" x14ac:dyDescent="0.25">
      <c r="A3799" t="s">
        <v>938</v>
      </c>
      <c r="B3799" t="s">
        <v>611</v>
      </c>
      <c r="D3799">
        <v>904054010</v>
      </c>
      <c r="E3799" t="s">
        <v>751</v>
      </c>
      <c r="F3799" t="s">
        <v>752</v>
      </c>
      <c r="G3799" t="s">
        <v>333</v>
      </c>
      <c r="H3799">
        <v>17122</v>
      </c>
      <c r="I3799">
        <v>160</v>
      </c>
      <c r="J3799" t="s">
        <v>330</v>
      </c>
      <c r="K3799">
        <v>9</v>
      </c>
      <c r="L3799">
        <v>10</v>
      </c>
      <c r="M3799">
        <v>16</v>
      </c>
      <c r="O3799" t="s">
        <v>26</v>
      </c>
      <c r="P3799">
        <v>17122</v>
      </c>
      <c r="Q3799" t="s">
        <v>520</v>
      </c>
      <c r="R3799" t="s">
        <v>334</v>
      </c>
      <c r="S3799">
        <v>59001</v>
      </c>
      <c r="T3799" t="s">
        <v>336</v>
      </c>
    </row>
    <row r="3800" spans="1:20" x14ac:dyDescent="0.25">
      <c r="A3800" t="s">
        <v>1171</v>
      </c>
      <c r="B3800" t="s">
        <v>849</v>
      </c>
      <c r="D3800">
        <v>904054010</v>
      </c>
      <c r="E3800" t="s">
        <v>751</v>
      </c>
      <c r="F3800" t="s">
        <v>752</v>
      </c>
      <c r="G3800" t="s">
        <v>333</v>
      </c>
      <c r="H3800">
        <v>17122</v>
      </c>
      <c r="I3800">
        <v>968</v>
      </c>
      <c r="J3800" t="s">
        <v>330</v>
      </c>
      <c r="K3800">
        <v>18</v>
      </c>
      <c r="L3800">
        <v>24.2</v>
      </c>
      <c r="M3800">
        <v>40</v>
      </c>
      <c r="O3800" t="s">
        <v>26</v>
      </c>
      <c r="P3800">
        <v>17122</v>
      </c>
      <c r="Q3800" t="s">
        <v>520</v>
      </c>
      <c r="R3800" t="s">
        <v>334</v>
      </c>
      <c r="S3800">
        <v>59001</v>
      </c>
      <c r="T3800" t="s">
        <v>336</v>
      </c>
    </row>
    <row r="3801" spans="1:20" x14ac:dyDescent="0.25">
      <c r="A3801" t="s">
        <v>1114</v>
      </c>
      <c r="B3801" t="s">
        <v>347</v>
      </c>
      <c r="D3801">
        <v>904054010</v>
      </c>
      <c r="E3801" t="s">
        <v>751</v>
      </c>
      <c r="F3801" t="s">
        <v>752</v>
      </c>
      <c r="G3801" t="s">
        <v>333</v>
      </c>
      <c r="H3801">
        <v>17122</v>
      </c>
      <c r="I3801">
        <v>108.9</v>
      </c>
      <c r="J3801" t="s">
        <v>330</v>
      </c>
      <c r="K3801">
        <v>8</v>
      </c>
      <c r="L3801">
        <v>10.89</v>
      </c>
      <c r="M3801">
        <v>10</v>
      </c>
      <c r="O3801" t="s">
        <v>26</v>
      </c>
      <c r="P3801">
        <v>17122</v>
      </c>
      <c r="Q3801" t="s">
        <v>520</v>
      </c>
      <c r="R3801" t="s">
        <v>334</v>
      </c>
      <c r="S3801">
        <v>59001</v>
      </c>
      <c r="T3801" t="s">
        <v>336</v>
      </c>
    </row>
    <row r="3802" spans="1:20" x14ac:dyDescent="0.25">
      <c r="A3802" t="s">
        <v>1056</v>
      </c>
      <c r="B3802" t="s">
        <v>769</v>
      </c>
      <c r="D3802">
        <v>905025030</v>
      </c>
      <c r="E3802" t="s">
        <v>1057</v>
      </c>
      <c r="F3802" t="s">
        <v>1058</v>
      </c>
      <c r="G3802" t="s">
        <v>333</v>
      </c>
      <c r="H3802">
        <v>17122</v>
      </c>
      <c r="I3802">
        <v>54.5</v>
      </c>
      <c r="J3802" t="s">
        <v>330</v>
      </c>
      <c r="K3802">
        <v>1</v>
      </c>
      <c r="L3802">
        <v>10.9</v>
      </c>
      <c r="M3802">
        <v>5</v>
      </c>
      <c r="O3802" t="s">
        <v>26</v>
      </c>
      <c r="P3802">
        <v>17122</v>
      </c>
      <c r="Q3802" t="s">
        <v>520</v>
      </c>
      <c r="R3802" t="s">
        <v>334</v>
      </c>
      <c r="S3802">
        <v>59001</v>
      </c>
      <c r="T3802" t="s">
        <v>336</v>
      </c>
    </row>
    <row r="3803" spans="1:20" x14ac:dyDescent="0.25">
      <c r="A3803" t="s">
        <v>837</v>
      </c>
      <c r="B3803" t="s">
        <v>838</v>
      </c>
      <c r="D3803">
        <v>904052050</v>
      </c>
      <c r="E3803" t="s">
        <v>839</v>
      </c>
      <c r="F3803" t="s">
        <v>840</v>
      </c>
      <c r="G3803" t="s">
        <v>333</v>
      </c>
      <c r="H3803">
        <v>17122</v>
      </c>
      <c r="I3803">
        <v>400</v>
      </c>
      <c r="J3803" t="s">
        <v>330</v>
      </c>
      <c r="K3803">
        <v>6</v>
      </c>
      <c r="L3803">
        <v>10</v>
      </c>
      <c r="M3803">
        <v>40</v>
      </c>
      <c r="O3803" t="s">
        <v>26</v>
      </c>
      <c r="P3803">
        <v>17122</v>
      </c>
      <c r="Q3803" t="s">
        <v>520</v>
      </c>
      <c r="R3803" t="s">
        <v>334</v>
      </c>
      <c r="S3803">
        <v>59001</v>
      </c>
      <c r="T3803" t="s">
        <v>336</v>
      </c>
    </row>
    <row r="3804" spans="1:20" x14ac:dyDescent="0.25">
      <c r="A3804" t="s">
        <v>837</v>
      </c>
      <c r="B3804" t="s">
        <v>838</v>
      </c>
      <c r="D3804">
        <v>904052050</v>
      </c>
      <c r="E3804" t="s">
        <v>839</v>
      </c>
      <c r="F3804" t="s">
        <v>840</v>
      </c>
      <c r="G3804" t="s">
        <v>333</v>
      </c>
      <c r="H3804">
        <v>17122</v>
      </c>
      <c r="I3804">
        <v>200</v>
      </c>
      <c r="J3804" t="s">
        <v>330</v>
      </c>
      <c r="K3804">
        <v>8</v>
      </c>
      <c r="L3804">
        <v>10</v>
      </c>
      <c r="M3804">
        <v>20</v>
      </c>
      <c r="O3804" t="s">
        <v>26</v>
      </c>
      <c r="P3804">
        <v>17122</v>
      </c>
      <c r="Q3804" t="s">
        <v>520</v>
      </c>
      <c r="R3804" t="s">
        <v>334</v>
      </c>
      <c r="S3804">
        <v>59001</v>
      </c>
      <c r="T3804" t="s">
        <v>336</v>
      </c>
    </row>
    <row r="3805" spans="1:20" x14ac:dyDescent="0.25">
      <c r="A3805" t="s">
        <v>1269</v>
      </c>
      <c r="B3805" t="s">
        <v>769</v>
      </c>
      <c r="D3805">
        <v>904052050</v>
      </c>
      <c r="E3805" t="s">
        <v>839</v>
      </c>
      <c r="F3805" t="s">
        <v>840</v>
      </c>
      <c r="G3805" t="s">
        <v>333</v>
      </c>
      <c r="H3805">
        <v>17122</v>
      </c>
      <c r="I3805">
        <v>330</v>
      </c>
      <c r="J3805" t="s">
        <v>330</v>
      </c>
      <c r="K3805">
        <v>3</v>
      </c>
      <c r="L3805">
        <v>10</v>
      </c>
      <c r="M3805">
        <v>33</v>
      </c>
      <c r="O3805" t="s">
        <v>26</v>
      </c>
      <c r="P3805">
        <v>17122</v>
      </c>
      <c r="Q3805" t="s">
        <v>520</v>
      </c>
      <c r="R3805" t="s">
        <v>334</v>
      </c>
      <c r="S3805">
        <v>59001</v>
      </c>
      <c r="T3805" t="s">
        <v>336</v>
      </c>
    </row>
    <row r="3806" spans="1:20" x14ac:dyDescent="0.25">
      <c r="A3806" t="s">
        <v>1269</v>
      </c>
      <c r="B3806" t="s">
        <v>769</v>
      </c>
      <c r="D3806">
        <v>904052050</v>
      </c>
      <c r="E3806" t="s">
        <v>839</v>
      </c>
      <c r="F3806" t="s">
        <v>840</v>
      </c>
      <c r="G3806" t="s">
        <v>333</v>
      </c>
      <c r="H3806">
        <v>17122</v>
      </c>
      <c r="I3806">
        <v>76.3</v>
      </c>
      <c r="J3806" t="s">
        <v>330</v>
      </c>
      <c r="K3806">
        <v>4</v>
      </c>
      <c r="L3806">
        <v>10.9</v>
      </c>
      <c r="M3806">
        <v>7</v>
      </c>
      <c r="O3806" t="s">
        <v>26</v>
      </c>
      <c r="P3806">
        <v>17122</v>
      </c>
      <c r="Q3806" t="s">
        <v>520</v>
      </c>
      <c r="R3806" t="s">
        <v>334</v>
      </c>
      <c r="S3806">
        <v>59001</v>
      </c>
      <c r="T3806" t="s">
        <v>336</v>
      </c>
    </row>
    <row r="3807" spans="1:20" x14ac:dyDescent="0.25">
      <c r="A3807" t="s">
        <v>1471</v>
      </c>
      <c r="B3807" t="s">
        <v>769</v>
      </c>
      <c r="D3807">
        <v>901043001</v>
      </c>
      <c r="E3807" t="s">
        <v>941</v>
      </c>
      <c r="F3807" t="s">
        <v>942</v>
      </c>
      <c r="G3807" t="s">
        <v>333</v>
      </c>
      <c r="H3807">
        <v>17122</v>
      </c>
      <c r="I3807">
        <v>326.7</v>
      </c>
      <c r="J3807" t="s">
        <v>367</v>
      </c>
      <c r="K3807">
        <v>1</v>
      </c>
      <c r="L3807">
        <v>10.89</v>
      </c>
      <c r="M3807">
        <v>30</v>
      </c>
      <c r="O3807" t="s">
        <v>26</v>
      </c>
      <c r="P3807">
        <v>17122</v>
      </c>
      <c r="Q3807" t="s">
        <v>520</v>
      </c>
      <c r="R3807" t="s">
        <v>334</v>
      </c>
      <c r="S3807">
        <v>59001</v>
      </c>
      <c r="T3807" t="s">
        <v>336</v>
      </c>
    </row>
    <row r="3808" spans="1:20" x14ac:dyDescent="0.25">
      <c r="A3808" t="s">
        <v>1115</v>
      </c>
      <c r="B3808" t="s">
        <v>568</v>
      </c>
      <c r="D3808">
        <v>901043001</v>
      </c>
      <c r="E3808" t="s">
        <v>941</v>
      </c>
      <c r="F3808" t="s">
        <v>942</v>
      </c>
      <c r="G3808" t="s">
        <v>333</v>
      </c>
      <c r="H3808">
        <v>17122</v>
      </c>
      <c r="I3808">
        <v>150</v>
      </c>
      <c r="J3808" t="s">
        <v>330</v>
      </c>
      <c r="K3808">
        <v>9</v>
      </c>
      <c r="L3808">
        <v>10</v>
      </c>
      <c r="M3808">
        <v>15</v>
      </c>
      <c r="O3808" t="s">
        <v>26</v>
      </c>
      <c r="P3808">
        <v>17122</v>
      </c>
      <c r="Q3808" t="s">
        <v>520</v>
      </c>
      <c r="R3808" t="s">
        <v>334</v>
      </c>
      <c r="S3808">
        <v>59001</v>
      </c>
      <c r="T3808" t="s">
        <v>336</v>
      </c>
    </row>
    <row r="3809" spans="1:20" x14ac:dyDescent="0.25">
      <c r="A3809" t="s">
        <v>1571</v>
      </c>
      <c r="B3809" t="s">
        <v>849</v>
      </c>
      <c r="D3809">
        <v>901043001</v>
      </c>
      <c r="E3809" t="s">
        <v>941</v>
      </c>
      <c r="F3809" t="s">
        <v>942</v>
      </c>
      <c r="G3809" t="s">
        <v>333</v>
      </c>
      <c r="H3809">
        <v>17122</v>
      </c>
      <c r="I3809">
        <v>484</v>
      </c>
      <c r="J3809" t="s">
        <v>330</v>
      </c>
      <c r="K3809">
        <v>3</v>
      </c>
      <c r="L3809">
        <v>24.2</v>
      </c>
      <c r="M3809">
        <v>20</v>
      </c>
      <c r="O3809" t="s">
        <v>26</v>
      </c>
      <c r="P3809">
        <v>17122</v>
      </c>
      <c r="Q3809" t="s">
        <v>520</v>
      </c>
      <c r="R3809" t="s">
        <v>334</v>
      </c>
      <c r="S3809">
        <v>59001</v>
      </c>
      <c r="T3809" t="s">
        <v>336</v>
      </c>
    </row>
    <row r="3810" spans="1:20" x14ac:dyDescent="0.25">
      <c r="A3810" t="s">
        <v>1464</v>
      </c>
      <c r="B3810" t="s">
        <v>796</v>
      </c>
      <c r="D3810">
        <v>901043001</v>
      </c>
      <c r="E3810" t="s">
        <v>941</v>
      </c>
      <c r="F3810" t="s">
        <v>942</v>
      </c>
      <c r="G3810" t="s">
        <v>333</v>
      </c>
      <c r="H3810">
        <v>17122</v>
      </c>
      <c r="I3810">
        <v>193.6</v>
      </c>
      <c r="J3810" t="s">
        <v>330</v>
      </c>
      <c r="K3810">
        <v>5</v>
      </c>
      <c r="L3810">
        <v>9.68</v>
      </c>
      <c r="M3810">
        <v>20</v>
      </c>
      <c r="O3810" t="s">
        <v>26</v>
      </c>
      <c r="P3810">
        <v>17122</v>
      </c>
      <c r="Q3810" t="s">
        <v>520</v>
      </c>
      <c r="R3810" t="s">
        <v>334</v>
      </c>
      <c r="S3810">
        <v>59001</v>
      </c>
      <c r="T3810" t="s">
        <v>336</v>
      </c>
    </row>
    <row r="3811" spans="1:20" x14ac:dyDescent="0.25">
      <c r="A3811" t="s">
        <v>1465</v>
      </c>
      <c r="B3811" t="s">
        <v>580</v>
      </c>
      <c r="D3811">
        <v>901043001</v>
      </c>
      <c r="E3811" t="s">
        <v>941</v>
      </c>
      <c r="F3811" t="s">
        <v>942</v>
      </c>
      <c r="G3811" t="s">
        <v>333</v>
      </c>
      <c r="H3811">
        <v>17122</v>
      </c>
      <c r="I3811">
        <v>200</v>
      </c>
      <c r="J3811" t="s">
        <v>330</v>
      </c>
      <c r="K3811">
        <v>1</v>
      </c>
      <c r="L3811">
        <v>10</v>
      </c>
      <c r="M3811">
        <v>20</v>
      </c>
      <c r="O3811" t="s">
        <v>26</v>
      </c>
      <c r="P3811">
        <v>17122</v>
      </c>
      <c r="Q3811" t="s">
        <v>520</v>
      </c>
      <c r="R3811" t="s">
        <v>334</v>
      </c>
      <c r="S3811">
        <v>59001</v>
      </c>
      <c r="T3811" t="s">
        <v>336</v>
      </c>
    </row>
    <row r="3812" spans="1:20" x14ac:dyDescent="0.25">
      <c r="A3812" t="s">
        <v>1172</v>
      </c>
      <c r="B3812" t="s">
        <v>792</v>
      </c>
      <c r="D3812">
        <v>904069001</v>
      </c>
      <c r="E3812" t="s">
        <v>842</v>
      </c>
      <c r="F3812" t="s">
        <v>843</v>
      </c>
      <c r="G3812" t="s">
        <v>333</v>
      </c>
      <c r="H3812">
        <v>17122</v>
      </c>
      <c r="I3812">
        <v>130</v>
      </c>
      <c r="J3812" t="s">
        <v>330</v>
      </c>
      <c r="K3812">
        <v>1</v>
      </c>
      <c r="L3812">
        <v>10</v>
      </c>
      <c r="M3812">
        <v>13</v>
      </c>
      <c r="O3812" t="s">
        <v>26</v>
      </c>
      <c r="P3812">
        <v>17122</v>
      </c>
      <c r="Q3812" t="s">
        <v>520</v>
      </c>
      <c r="R3812" t="s">
        <v>334</v>
      </c>
      <c r="S3812">
        <v>59001</v>
      </c>
      <c r="T3812" t="s">
        <v>336</v>
      </c>
    </row>
    <row r="3813" spans="1:20" x14ac:dyDescent="0.25">
      <c r="A3813" t="s">
        <v>943</v>
      </c>
      <c r="B3813" t="s">
        <v>441</v>
      </c>
      <c r="D3813">
        <v>904069001</v>
      </c>
      <c r="E3813" t="s">
        <v>842</v>
      </c>
      <c r="F3813" t="s">
        <v>843</v>
      </c>
      <c r="G3813" t="s">
        <v>333</v>
      </c>
      <c r="H3813">
        <v>17122</v>
      </c>
      <c r="I3813">
        <v>200</v>
      </c>
      <c r="J3813" t="s">
        <v>330</v>
      </c>
      <c r="K3813">
        <v>1</v>
      </c>
      <c r="L3813">
        <v>10</v>
      </c>
      <c r="M3813">
        <v>20</v>
      </c>
      <c r="O3813" t="s">
        <v>26</v>
      </c>
      <c r="P3813">
        <v>17122</v>
      </c>
      <c r="Q3813" t="s">
        <v>520</v>
      </c>
      <c r="R3813" t="s">
        <v>334</v>
      </c>
      <c r="S3813">
        <v>59001</v>
      </c>
      <c r="T3813" t="s">
        <v>336</v>
      </c>
    </row>
    <row r="3814" spans="1:20" x14ac:dyDescent="0.25">
      <c r="A3814" t="s">
        <v>841</v>
      </c>
      <c r="B3814" t="s">
        <v>803</v>
      </c>
      <c r="D3814">
        <v>904069001</v>
      </c>
      <c r="E3814" t="s">
        <v>842</v>
      </c>
      <c r="F3814" t="s">
        <v>843</v>
      </c>
      <c r="G3814" t="s">
        <v>333</v>
      </c>
      <c r="H3814">
        <v>17122</v>
      </c>
      <c r="I3814">
        <v>240</v>
      </c>
      <c r="J3814" t="s">
        <v>330</v>
      </c>
      <c r="K3814">
        <v>16</v>
      </c>
      <c r="L3814">
        <v>10</v>
      </c>
      <c r="M3814">
        <v>24</v>
      </c>
      <c r="O3814" t="s">
        <v>26</v>
      </c>
      <c r="P3814">
        <v>17122</v>
      </c>
      <c r="Q3814" t="s">
        <v>520</v>
      </c>
      <c r="R3814" t="s">
        <v>334</v>
      </c>
      <c r="S3814">
        <v>59001</v>
      </c>
      <c r="T3814" t="s">
        <v>336</v>
      </c>
    </row>
    <row r="3815" spans="1:20" x14ac:dyDescent="0.25">
      <c r="A3815" t="s">
        <v>1458</v>
      </c>
      <c r="B3815" t="s">
        <v>796</v>
      </c>
      <c r="D3815">
        <v>901090070</v>
      </c>
      <c r="E3815" t="s">
        <v>945</v>
      </c>
      <c r="F3815" t="s">
        <v>946</v>
      </c>
      <c r="G3815" t="s">
        <v>333</v>
      </c>
      <c r="H3815">
        <v>17122</v>
      </c>
      <c r="I3815">
        <v>96.8</v>
      </c>
      <c r="J3815" t="s">
        <v>330</v>
      </c>
      <c r="K3815">
        <v>13</v>
      </c>
      <c r="L3815">
        <v>9.68</v>
      </c>
      <c r="M3815">
        <v>10</v>
      </c>
      <c r="O3815" t="s">
        <v>26</v>
      </c>
      <c r="P3815">
        <v>17122</v>
      </c>
      <c r="Q3815" t="s">
        <v>520</v>
      </c>
      <c r="R3815" t="s">
        <v>334</v>
      </c>
      <c r="S3815">
        <v>59001</v>
      </c>
      <c r="T3815" t="s">
        <v>336</v>
      </c>
    </row>
    <row r="3816" spans="1:20" x14ac:dyDescent="0.25">
      <c r="A3816" t="s">
        <v>1173</v>
      </c>
      <c r="B3816" t="s">
        <v>761</v>
      </c>
      <c r="D3816">
        <v>901010010</v>
      </c>
      <c r="E3816" t="s">
        <v>975</v>
      </c>
      <c r="F3816" t="s">
        <v>946</v>
      </c>
      <c r="G3816" t="s">
        <v>333</v>
      </c>
      <c r="H3816">
        <v>17122</v>
      </c>
      <c r="I3816">
        <v>308</v>
      </c>
      <c r="J3816" t="s">
        <v>330</v>
      </c>
      <c r="K3816">
        <v>12</v>
      </c>
      <c r="L3816">
        <v>22</v>
      </c>
      <c r="M3816">
        <v>14</v>
      </c>
      <c r="O3816" t="s">
        <v>26</v>
      </c>
      <c r="P3816">
        <v>17122</v>
      </c>
      <c r="Q3816" t="s">
        <v>520</v>
      </c>
      <c r="R3816" t="s">
        <v>334</v>
      </c>
      <c r="S3816">
        <v>59001</v>
      </c>
      <c r="T3816" t="s">
        <v>336</v>
      </c>
    </row>
    <row r="3817" spans="1:20" x14ac:dyDescent="0.25">
      <c r="A3817" t="s">
        <v>1174</v>
      </c>
      <c r="B3817" t="s">
        <v>413</v>
      </c>
      <c r="D3817">
        <v>901010010</v>
      </c>
      <c r="E3817" t="s">
        <v>975</v>
      </c>
      <c r="F3817" t="s">
        <v>946</v>
      </c>
      <c r="G3817" t="s">
        <v>333</v>
      </c>
      <c r="H3817">
        <v>17122</v>
      </c>
      <c r="I3817">
        <v>392.04</v>
      </c>
      <c r="J3817" t="s">
        <v>330</v>
      </c>
      <c r="K3817">
        <v>4</v>
      </c>
      <c r="L3817">
        <v>10.89</v>
      </c>
      <c r="M3817">
        <v>36</v>
      </c>
      <c r="O3817" t="s">
        <v>26</v>
      </c>
      <c r="P3817">
        <v>17122</v>
      </c>
      <c r="Q3817" t="s">
        <v>520</v>
      </c>
      <c r="R3817" t="s">
        <v>334</v>
      </c>
      <c r="S3817">
        <v>59001</v>
      </c>
      <c r="T3817" t="s">
        <v>336</v>
      </c>
    </row>
    <row r="3818" spans="1:20" x14ac:dyDescent="0.25">
      <c r="A3818" t="s">
        <v>944</v>
      </c>
      <c r="B3818" t="s">
        <v>611</v>
      </c>
      <c r="D3818">
        <v>901090070</v>
      </c>
      <c r="E3818" t="s">
        <v>945</v>
      </c>
      <c r="F3818" t="s">
        <v>946</v>
      </c>
      <c r="G3818" t="s">
        <v>333</v>
      </c>
      <c r="H3818">
        <v>17122</v>
      </c>
      <c r="I3818">
        <v>240</v>
      </c>
      <c r="J3818" t="s">
        <v>330</v>
      </c>
      <c r="K3818">
        <v>8</v>
      </c>
      <c r="L3818">
        <v>10</v>
      </c>
      <c r="M3818">
        <v>24</v>
      </c>
      <c r="O3818" t="s">
        <v>26</v>
      </c>
      <c r="P3818">
        <v>17122</v>
      </c>
      <c r="Q3818" t="s">
        <v>520</v>
      </c>
      <c r="R3818" t="s">
        <v>334</v>
      </c>
      <c r="S3818">
        <v>59001</v>
      </c>
      <c r="T3818" t="s">
        <v>336</v>
      </c>
    </row>
    <row r="3819" spans="1:20" x14ac:dyDescent="0.25">
      <c r="A3819" t="s">
        <v>760</v>
      </c>
      <c r="B3819" t="s">
        <v>761</v>
      </c>
      <c r="D3819">
        <v>901010020</v>
      </c>
      <c r="E3819" t="s">
        <v>762</v>
      </c>
      <c r="F3819" t="s">
        <v>763</v>
      </c>
      <c r="G3819" t="s">
        <v>333</v>
      </c>
      <c r="H3819">
        <v>17122</v>
      </c>
      <c r="I3819">
        <v>1584</v>
      </c>
      <c r="J3819" t="s">
        <v>330</v>
      </c>
      <c r="K3819">
        <v>4</v>
      </c>
      <c r="L3819">
        <v>22</v>
      </c>
      <c r="M3819">
        <v>72</v>
      </c>
      <c r="O3819" t="s">
        <v>26</v>
      </c>
      <c r="P3819">
        <v>17122</v>
      </c>
      <c r="Q3819" t="s">
        <v>520</v>
      </c>
      <c r="R3819" t="s">
        <v>334</v>
      </c>
      <c r="S3819">
        <v>59001</v>
      </c>
      <c r="T3819" t="s">
        <v>336</v>
      </c>
    </row>
    <row r="3820" spans="1:20" x14ac:dyDescent="0.25">
      <c r="A3820" t="s">
        <v>1433</v>
      </c>
      <c r="B3820" t="s">
        <v>351</v>
      </c>
      <c r="D3820">
        <v>906014001</v>
      </c>
      <c r="E3820" t="s">
        <v>770</v>
      </c>
      <c r="F3820" t="s">
        <v>771</v>
      </c>
      <c r="G3820" t="s">
        <v>333</v>
      </c>
      <c r="H3820">
        <v>17122</v>
      </c>
      <c r="I3820">
        <v>212.96</v>
      </c>
      <c r="J3820" t="s">
        <v>330</v>
      </c>
      <c r="K3820">
        <v>7</v>
      </c>
      <c r="L3820">
        <v>9.68</v>
      </c>
      <c r="M3820">
        <v>22</v>
      </c>
      <c r="O3820" t="s">
        <v>26</v>
      </c>
      <c r="P3820">
        <v>17122</v>
      </c>
      <c r="Q3820" t="s">
        <v>520</v>
      </c>
      <c r="R3820" t="s">
        <v>334</v>
      </c>
      <c r="S3820">
        <v>59001</v>
      </c>
      <c r="T3820" t="s">
        <v>336</v>
      </c>
    </row>
    <row r="3821" spans="1:20" x14ac:dyDescent="0.25">
      <c r="A3821" t="s">
        <v>1239</v>
      </c>
      <c r="B3821" t="s">
        <v>788</v>
      </c>
      <c r="D3821">
        <v>906014001</v>
      </c>
      <c r="E3821" t="s">
        <v>770</v>
      </c>
      <c r="F3821" t="s">
        <v>771</v>
      </c>
      <c r="G3821" t="s">
        <v>333</v>
      </c>
      <c r="H3821">
        <v>17122</v>
      </c>
      <c r="I3821">
        <v>196</v>
      </c>
      <c r="J3821" t="s">
        <v>330</v>
      </c>
      <c r="K3821">
        <v>16</v>
      </c>
      <c r="L3821">
        <v>28</v>
      </c>
      <c r="M3821">
        <v>7</v>
      </c>
      <c r="O3821" t="s">
        <v>26</v>
      </c>
      <c r="P3821">
        <v>17122</v>
      </c>
      <c r="Q3821" t="s">
        <v>520</v>
      </c>
      <c r="R3821" t="s">
        <v>334</v>
      </c>
      <c r="S3821">
        <v>59001</v>
      </c>
      <c r="T3821" t="s">
        <v>336</v>
      </c>
    </row>
    <row r="3822" spans="1:20" x14ac:dyDescent="0.25">
      <c r="A3822" t="s">
        <v>1239</v>
      </c>
      <c r="B3822" t="s">
        <v>788</v>
      </c>
      <c r="D3822">
        <v>906014001</v>
      </c>
      <c r="E3822" t="s">
        <v>770</v>
      </c>
      <c r="F3822" t="s">
        <v>771</v>
      </c>
      <c r="G3822" t="s">
        <v>333</v>
      </c>
      <c r="H3822">
        <v>17122</v>
      </c>
      <c r="I3822">
        <v>130</v>
      </c>
      <c r="J3822" t="s">
        <v>330</v>
      </c>
      <c r="K3822">
        <v>17</v>
      </c>
      <c r="L3822">
        <v>10</v>
      </c>
      <c r="M3822">
        <v>13</v>
      </c>
      <c r="O3822" t="s">
        <v>26</v>
      </c>
      <c r="P3822">
        <v>17122</v>
      </c>
      <c r="Q3822" t="s">
        <v>520</v>
      </c>
      <c r="R3822" t="s">
        <v>334</v>
      </c>
      <c r="S3822">
        <v>59001</v>
      </c>
      <c r="T3822" t="s">
        <v>336</v>
      </c>
    </row>
    <row r="3823" spans="1:20" x14ac:dyDescent="0.25">
      <c r="A3823" t="s">
        <v>947</v>
      </c>
      <c r="B3823" t="s">
        <v>580</v>
      </c>
      <c r="D3823">
        <v>906014001</v>
      </c>
      <c r="E3823" t="s">
        <v>770</v>
      </c>
      <c r="F3823" t="s">
        <v>771</v>
      </c>
      <c r="G3823" t="s">
        <v>333</v>
      </c>
      <c r="H3823">
        <v>17122</v>
      </c>
      <c r="I3823">
        <v>80</v>
      </c>
      <c r="J3823" t="s">
        <v>330</v>
      </c>
      <c r="K3823">
        <v>18</v>
      </c>
      <c r="L3823">
        <v>20</v>
      </c>
      <c r="M3823">
        <v>4</v>
      </c>
      <c r="O3823" t="s">
        <v>26</v>
      </c>
      <c r="P3823">
        <v>17122</v>
      </c>
      <c r="Q3823" t="s">
        <v>520</v>
      </c>
      <c r="R3823" t="s">
        <v>334</v>
      </c>
      <c r="S3823">
        <v>59001</v>
      </c>
      <c r="T3823" t="s">
        <v>336</v>
      </c>
    </row>
    <row r="3824" spans="1:20" x14ac:dyDescent="0.25">
      <c r="A3824" t="s">
        <v>947</v>
      </c>
      <c r="B3824" t="s">
        <v>580</v>
      </c>
      <c r="D3824">
        <v>906014001</v>
      </c>
      <c r="E3824" t="s">
        <v>770</v>
      </c>
      <c r="F3824" t="s">
        <v>771</v>
      </c>
      <c r="G3824" t="s">
        <v>333</v>
      </c>
      <c r="H3824">
        <v>17122</v>
      </c>
      <c r="I3824">
        <v>160</v>
      </c>
      <c r="J3824" t="s">
        <v>330</v>
      </c>
      <c r="K3824">
        <v>19</v>
      </c>
      <c r="L3824">
        <v>10</v>
      </c>
      <c r="M3824">
        <v>16</v>
      </c>
      <c r="O3824" t="s">
        <v>26</v>
      </c>
      <c r="P3824">
        <v>17122</v>
      </c>
      <c r="Q3824" t="s">
        <v>520</v>
      </c>
      <c r="R3824" t="s">
        <v>334</v>
      </c>
      <c r="S3824">
        <v>59001</v>
      </c>
      <c r="T3824" t="s">
        <v>336</v>
      </c>
    </row>
    <row r="3825" spans="1:20" x14ac:dyDescent="0.25">
      <c r="A3825" t="s">
        <v>1499</v>
      </c>
      <c r="B3825" t="s">
        <v>903</v>
      </c>
      <c r="D3825">
        <v>909090050</v>
      </c>
      <c r="E3825" t="s">
        <v>777</v>
      </c>
      <c r="F3825" t="s">
        <v>949</v>
      </c>
      <c r="G3825" t="s">
        <v>333</v>
      </c>
      <c r="H3825">
        <v>17122</v>
      </c>
      <c r="I3825">
        <v>40</v>
      </c>
      <c r="J3825" t="s">
        <v>330</v>
      </c>
      <c r="K3825">
        <v>1</v>
      </c>
      <c r="L3825">
        <v>10</v>
      </c>
      <c r="M3825">
        <v>4</v>
      </c>
      <c r="O3825" t="s">
        <v>26</v>
      </c>
      <c r="P3825">
        <v>17122</v>
      </c>
      <c r="Q3825" t="s">
        <v>520</v>
      </c>
      <c r="R3825" t="s">
        <v>334</v>
      </c>
      <c r="S3825">
        <v>59001</v>
      </c>
      <c r="T3825" t="s">
        <v>336</v>
      </c>
    </row>
    <row r="3826" spans="1:20" x14ac:dyDescent="0.25">
      <c r="A3826" t="s">
        <v>844</v>
      </c>
      <c r="B3826" t="s">
        <v>773</v>
      </c>
      <c r="D3826">
        <v>908013010</v>
      </c>
      <c r="E3826" t="s">
        <v>766</v>
      </c>
      <c r="F3826" t="s">
        <v>767</v>
      </c>
      <c r="G3826" t="s">
        <v>333</v>
      </c>
      <c r="H3826">
        <v>17122</v>
      </c>
      <c r="I3826">
        <v>48.4</v>
      </c>
      <c r="J3826" t="s">
        <v>330</v>
      </c>
      <c r="K3826">
        <v>15</v>
      </c>
      <c r="L3826">
        <v>9.68</v>
      </c>
      <c r="M3826">
        <v>5</v>
      </c>
      <c r="O3826" t="s">
        <v>26</v>
      </c>
      <c r="P3826">
        <v>17122</v>
      </c>
      <c r="Q3826" t="s">
        <v>520</v>
      </c>
      <c r="R3826" t="s">
        <v>334</v>
      </c>
      <c r="S3826">
        <v>59001</v>
      </c>
      <c r="T3826" t="s">
        <v>336</v>
      </c>
    </row>
    <row r="3827" spans="1:20" x14ac:dyDescent="0.25">
      <c r="A3827" t="s">
        <v>950</v>
      </c>
      <c r="B3827" t="s">
        <v>887</v>
      </c>
      <c r="D3827">
        <v>908013010</v>
      </c>
      <c r="E3827" t="s">
        <v>766</v>
      </c>
      <c r="F3827" t="s">
        <v>767</v>
      </c>
      <c r="G3827" t="s">
        <v>333</v>
      </c>
      <c r="H3827">
        <v>17122</v>
      </c>
      <c r="I3827">
        <v>65.34</v>
      </c>
      <c r="J3827" t="s">
        <v>330</v>
      </c>
      <c r="K3827">
        <v>18</v>
      </c>
      <c r="L3827">
        <v>10.89</v>
      </c>
      <c r="M3827">
        <v>6</v>
      </c>
      <c r="O3827" t="s">
        <v>26</v>
      </c>
      <c r="P3827">
        <v>17122</v>
      </c>
      <c r="Q3827" t="s">
        <v>520</v>
      </c>
      <c r="R3827" t="s">
        <v>334</v>
      </c>
      <c r="S3827">
        <v>59001</v>
      </c>
      <c r="T3827" t="s">
        <v>336</v>
      </c>
    </row>
    <row r="3828" spans="1:20" x14ac:dyDescent="0.25">
      <c r="A3828" t="s">
        <v>1176</v>
      </c>
      <c r="B3828" t="s">
        <v>887</v>
      </c>
      <c r="D3828">
        <v>908013010</v>
      </c>
      <c r="E3828" t="s">
        <v>766</v>
      </c>
      <c r="F3828" t="s">
        <v>767</v>
      </c>
      <c r="G3828" t="s">
        <v>333</v>
      </c>
      <c r="H3828">
        <v>17122</v>
      </c>
      <c r="I3828">
        <v>65.34</v>
      </c>
      <c r="J3828" t="s">
        <v>330</v>
      </c>
      <c r="K3828">
        <v>15</v>
      </c>
      <c r="L3828">
        <v>10.89</v>
      </c>
      <c r="M3828">
        <v>6</v>
      </c>
      <c r="O3828" t="s">
        <v>26</v>
      </c>
      <c r="P3828">
        <v>17122</v>
      </c>
      <c r="Q3828" t="s">
        <v>520</v>
      </c>
      <c r="R3828" t="s">
        <v>334</v>
      </c>
      <c r="S3828">
        <v>59001</v>
      </c>
      <c r="T3828" t="s">
        <v>336</v>
      </c>
    </row>
    <row r="3829" spans="1:20" x14ac:dyDescent="0.25">
      <c r="A3829" t="s">
        <v>764</v>
      </c>
      <c r="B3829" t="s">
        <v>765</v>
      </c>
      <c r="D3829">
        <v>908013010</v>
      </c>
      <c r="E3829" t="s">
        <v>766</v>
      </c>
      <c r="F3829" t="s">
        <v>767</v>
      </c>
      <c r="G3829" t="s">
        <v>333</v>
      </c>
      <c r="H3829">
        <v>17122</v>
      </c>
      <c r="I3829">
        <v>21.78</v>
      </c>
      <c r="J3829" t="s">
        <v>330</v>
      </c>
      <c r="K3829">
        <v>26</v>
      </c>
      <c r="L3829">
        <v>10.89</v>
      </c>
      <c r="M3829">
        <v>2</v>
      </c>
      <c r="O3829" t="s">
        <v>26</v>
      </c>
      <c r="P3829">
        <v>17122</v>
      </c>
      <c r="Q3829" t="s">
        <v>520</v>
      </c>
      <c r="R3829" t="s">
        <v>334</v>
      </c>
      <c r="S3829">
        <v>59001</v>
      </c>
      <c r="T3829" t="s">
        <v>336</v>
      </c>
    </row>
    <row r="3830" spans="1:20" x14ac:dyDescent="0.25">
      <c r="A3830" t="s">
        <v>953</v>
      </c>
      <c r="B3830" t="s">
        <v>347</v>
      </c>
      <c r="D3830">
        <v>906014001</v>
      </c>
      <c r="E3830" t="s">
        <v>770</v>
      </c>
      <c r="F3830" t="s">
        <v>771</v>
      </c>
      <c r="G3830" t="s">
        <v>333</v>
      </c>
      <c r="H3830">
        <v>17122</v>
      </c>
      <c r="I3830">
        <v>108.9</v>
      </c>
      <c r="J3830" t="s">
        <v>330</v>
      </c>
      <c r="K3830">
        <v>22</v>
      </c>
      <c r="L3830">
        <v>10.89</v>
      </c>
      <c r="M3830">
        <v>10</v>
      </c>
      <c r="O3830" t="s">
        <v>26</v>
      </c>
      <c r="P3830">
        <v>17122</v>
      </c>
      <c r="Q3830" t="s">
        <v>520</v>
      </c>
      <c r="R3830" t="s">
        <v>334</v>
      </c>
      <c r="S3830">
        <v>59001</v>
      </c>
      <c r="T3830" t="s">
        <v>336</v>
      </c>
    </row>
    <row r="3831" spans="1:20" x14ac:dyDescent="0.25">
      <c r="A3831" t="s">
        <v>1328</v>
      </c>
      <c r="B3831" t="s">
        <v>887</v>
      </c>
      <c r="D3831">
        <v>906011001</v>
      </c>
      <c r="E3831" t="s">
        <v>846</v>
      </c>
      <c r="F3831" t="s">
        <v>847</v>
      </c>
      <c r="G3831" t="s">
        <v>333</v>
      </c>
      <c r="H3831">
        <v>17122</v>
      </c>
      <c r="I3831">
        <v>283.14</v>
      </c>
      <c r="J3831" t="s">
        <v>330</v>
      </c>
      <c r="K3831">
        <v>10</v>
      </c>
      <c r="L3831">
        <v>10.89</v>
      </c>
      <c r="M3831">
        <v>26</v>
      </c>
      <c r="O3831" t="s">
        <v>26</v>
      </c>
      <c r="P3831">
        <v>17122</v>
      </c>
      <c r="Q3831" t="s">
        <v>520</v>
      </c>
      <c r="R3831" t="s">
        <v>334</v>
      </c>
      <c r="S3831">
        <v>59001</v>
      </c>
      <c r="T3831" t="s">
        <v>336</v>
      </c>
    </row>
    <row r="3832" spans="1:20" x14ac:dyDescent="0.25">
      <c r="A3832" t="s">
        <v>1397</v>
      </c>
      <c r="B3832" t="s">
        <v>407</v>
      </c>
      <c r="D3832">
        <v>906011001</v>
      </c>
      <c r="E3832" t="s">
        <v>846</v>
      </c>
      <c r="F3832" t="s">
        <v>847</v>
      </c>
      <c r="G3832" t="s">
        <v>333</v>
      </c>
      <c r="H3832">
        <v>17122</v>
      </c>
      <c r="I3832">
        <v>217.8</v>
      </c>
      <c r="J3832" t="s">
        <v>330</v>
      </c>
      <c r="K3832">
        <v>5</v>
      </c>
      <c r="L3832">
        <v>10.89</v>
      </c>
      <c r="M3832">
        <v>20</v>
      </c>
      <c r="O3832" t="s">
        <v>26</v>
      </c>
      <c r="P3832">
        <v>17122</v>
      </c>
      <c r="Q3832" t="s">
        <v>520</v>
      </c>
      <c r="R3832" t="s">
        <v>334</v>
      </c>
      <c r="S3832">
        <v>59001</v>
      </c>
      <c r="T3832" t="s">
        <v>336</v>
      </c>
    </row>
    <row r="3833" spans="1:20" x14ac:dyDescent="0.25">
      <c r="A3833" t="s">
        <v>1572</v>
      </c>
      <c r="B3833" t="s">
        <v>838</v>
      </c>
      <c r="D3833">
        <v>906011001</v>
      </c>
      <c r="E3833" t="s">
        <v>846</v>
      </c>
      <c r="F3833" t="s">
        <v>847</v>
      </c>
      <c r="G3833" t="s">
        <v>333</v>
      </c>
      <c r="H3833">
        <v>17122</v>
      </c>
      <c r="I3833">
        <v>240</v>
      </c>
      <c r="J3833" t="s">
        <v>330</v>
      </c>
      <c r="K3833">
        <v>5</v>
      </c>
      <c r="L3833">
        <v>10</v>
      </c>
      <c r="M3833">
        <v>24</v>
      </c>
      <c r="O3833" t="s">
        <v>26</v>
      </c>
      <c r="P3833">
        <v>17122</v>
      </c>
      <c r="Q3833" t="s">
        <v>520</v>
      </c>
      <c r="R3833" t="s">
        <v>334</v>
      </c>
      <c r="S3833">
        <v>59001</v>
      </c>
      <c r="T3833" t="s">
        <v>336</v>
      </c>
    </row>
    <row r="3834" spans="1:20" x14ac:dyDescent="0.25">
      <c r="A3834" t="s">
        <v>845</v>
      </c>
      <c r="B3834" t="s">
        <v>568</v>
      </c>
      <c r="D3834">
        <v>906011001</v>
      </c>
      <c r="E3834" t="s">
        <v>846</v>
      </c>
      <c r="F3834" t="s">
        <v>847</v>
      </c>
      <c r="G3834" t="s">
        <v>333</v>
      </c>
      <c r="H3834">
        <v>17122</v>
      </c>
      <c r="I3834">
        <v>150</v>
      </c>
      <c r="J3834" t="s">
        <v>330</v>
      </c>
      <c r="K3834">
        <v>10</v>
      </c>
      <c r="L3834">
        <v>10</v>
      </c>
      <c r="M3834">
        <v>15</v>
      </c>
      <c r="O3834" t="s">
        <v>26</v>
      </c>
      <c r="P3834">
        <v>17122</v>
      </c>
      <c r="Q3834" t="s">
        <v>520</v>
      </c>
      <c r="R3834" t="s">
        <v>334</v>
      </c>
      <c r="S3834">
        <v>59001</v>
      </c>
      <c r="T3834" t="s">
        <v>336</v>
      </c>
    </row>
    <row r="3835" spans="1:20" x14ac:dyDescent="0.25">
      <c r="A3835" t="s">
        <v>1443</v>
      </c>
      <c r="B3835" t="s">
        <v>796</v>
      </c>
      <c r="D3835">
        <v>904000000</v>
      </c>
      <c r="E3835" t="s">
        <v>756</v>
      </c>
      <c r="F3835" t="s">
        <v>1340</v>
      </c>
      <c r="G3835" t="s">
        <v>333</v>
      </c>
      <c r="H3835">
        <v>17122</v>
      </c>
      <c r="I3835">
        <v>320.8</v>
      </c>
      <c r="J3835" t="s">
        <v>330</v>
      </c>
      <c r="K3835">
        <v>6</v>
      </c>
      <c r="L3835">
        <v>16.04</v>
      </c>
      <c r="M3835">
        <v>20</v>
      </c>
      <c r="O3835" t="s">
        <v>26</v>
      </c>
      <c r="P3835">
        <v>17122</v>
      </c>
      <c r="Q3835" t="s">
        <v>520</v>
      </c>
      <c r="R3835" t="s">
        <v>334</v>
      </c>
      <c r="S3835">
        <v>59001</v>
      </c>
      <c r="T3835" t="s">
        <v>336</v>
      </c>
    </row>
    <row r="3836" spans="1:20" x14ac:dyDescent="0.25">
      <c r="A3836" t="s">
        <v>954</v>
      </c>
      <c r="B3836" t="s">
        <v>849</v>
      </c>
      <c r="D3836">
        <v>907035001</v>
      </c>
      <c r="E3836" t="s">
        <v>955</v>
      </c>
      <c r="F3836" t="s">
        <v>956</v>
      </c>
      <c r="G3836" t="s">
        <v>333</v>
      </c>
      <c r="H3836">
        <v>17122</v>
      </c>
      <c r="I3836">
        <v>370.26</v>
      </c>
      <c r="J3836" t="s">
        <v>330</v>
      </c>
      <c r="K3836">
        <v>5</v>
      </c>
      <c r="L3836">
        <v>10.89</v>
      </c>
      <c r="M3836">
        <v>34</v>
      </c>
      <c r="O3836" t="s">
        <v>26</v>
      </c>
      <c r="P3836">
        <v>17122</v>
      </c>
      <c r="Q3836" t="s">
        <v>520</v>
      </c>
      <c r="R3836" t="s">
        <v>334</v>
      </c>
      <c r="S3836">
        <v>59001</v>
      </c>
      <c r="T3836" t="s">
        <v>336</v>
      </c>
    </row>
    <row r="3837" spans="1:20" x14ac:dyDescent="0.25">
      <c r="A3837" t="s">
        <v>1241</v>
      </c>
      <c r="B3837" t="s">
        <v>456</v>
      </c>
      <c r="D3837">
        <v>907035001</v>
      </c>
      <c r="E3837" t="s">
        <v>955</v>
      </c>
      <c r="F3837" t="s">
        <v>956</v>
      </c>
      <c r="G3837" t="s">
        <v>333</v>
      </c>
      <c r="H3837">
        <v>17122</v>
      </c>
      <c r="I3837">
        <v>200</v>
      </c>
      <c r="J3837" t="s">
        <v>330</v>
      </c>
      <c r="K3837">
        <v>9</v>
      </c>
      <c r="L3837">
        <v>10</v>
      </c>
      <c r="M3837">
        <v>20</v>
      </c>
      <c r="O3837" t="s">
        <v>26</v>
      </c>
      <c r="P3837">
        <v>17122</v>
      </c>
      <c r="Q3837" t="s">
        <v>520</v>
      </c>
      <c r="R3837" t="s">
        <v>334</v>
      </c>
      <c r="S3837">
        <v>59001</v>
      </c>
      <c r="T3837" t="s">
        <v>336</v>
      </c>
    </row>
    <row r="3838" spans="1:20" x14ac:dyDescent="0.25">
      <c r="A3838" t="s">
        <v>1299</v>
      </c>
      <c r="B3838" t="s">
        <v>788</v>
      </c>
      <c r="D3838">
        <v>902029010</v>
      </c>
      <c r="E3838" t="s">
        <v>774</v>
      </c>
      <c r="F3838" t="s">
        <v>775</v>
      </c>
      <c r="G3838" t="s">
        <v>333</v>
      </c>
      <c r="H3838">
        <v>17122</v>
      </c>
      <c r="I3838">
        <v>756</v>
      </c>
      <c r="J3838" t="s">
        <v>330</v>
      </c>
      <c r="K3838">
        <v>3</v>
      </c>
      <c r="L3838">
        <v>28</v>
      </c>
      <c r="M3838">
        <v>27</v>
      </c>
      <c r="O3838" t="s">
        <v>26</v>
      </c>
      <c r="P3838">
        <v>17122</v>
      </c>
      <c r="Q3838" t="s">
        <v>520</v>
      </c>
      <c r="R3838" t="s">
        <v>334</v>
      </c>
      <c r="S3838">
        <v>59001</v>
      </c>
      <c r="T3838" t="s">
        <v>336</v>
      </c>
    </row>
    <row r="3839" spans="1:20" x14ac:dyDescent="0.25">
      <c r="A3839" t="s">
        <v>1299</v>
      </c>
      <c r="B3839" t="s">
        <v>788</v>
      </c>
      <c r="D3839">
        <v>902029010</v>
      </c>
      <c r="E3839" t="s">
        <v>774</v>
      </c>
      <c r="F3839" t="s">
        <v>775</v>
      </c>
      <c r="G3839" t="s">
        <v>333</v>
      </c>
      <c r="H3839">
        <v>17122</v>
      </c>
      <c r="I3839">
        <v>364</v>
      </c>
      <c r="J3839" t="s">
        <v>330</v>
      </c>
      <c r="K3839">
        <v>4</v>
      </c>
      <c r="L3839">
        <v>28</v>
      </c>
      <c r="M3839">
        <v>13</v>
      </c>
      <c r="O3839" t="s">
        <v>26</v>
      </c>
      <c r="P3839">
        <v>17122</v>
      </c>
      <c r="Q3839" t="s">
        <v>520</v>
      </c>
      <c r="R3839" t="s">
        <v>334</v>
      </c>
      <c r="S3839">
        <v>59001</v>
      </c>
      <c r="T3839" t="s">
        <v>336</v>
      </c>
    </row>
    <row r="3840" spans="1:20" x14ac:dyDescent="0.25">
      <c r="A3840" t="s">
        <v>957</v>
      </c>
      <c r="B3840" t="s">
        <v>356</v>
      </c>
      <c r="D3840">
        <v>907035001</v>
      </c>
      <c r="E3840" t="s">
        <v>955</v>
      </c>
      <c r="F3840" t="s">
        <v>956</v>
      </c>
      <c r="G3840" t="s">
        <v>333</v>
      </c>
      <c r="H3840">
        <v>17122</v>
      </c>
      <c r="I3840">
        <v>600</v>
      </c>
      <c r="J3840" t="s">
        <v>330</v>
      </c>
      <c r="K3840">
        <v>10</v>
      </c>
      <c r="L3840">
        <v>20</v>
      </c>
      <c r="M3840">
        <v>30</v>
      </c>
      <c r="O3840" t="s">
        <v>26</v>
      </c>
      <c r="P3840">
        <v>17122</v>
      </c>
      <c r="Q3840" t="s">
        <v>520</v>
      </c>
      <c r="R3840" t="s">
        <v>334</v>
      </c>
      <c r="S3840">
        <v>59001</v>
      </c>
      <c r="T3840" t="s">
        <v>336</v>
      </c>
    </row>
    <row r="3841" spans="1:20" x14ac:dyDescent="0.25">
      <c r="A3841" t="s">
        <v>1179</v>
      </c>
      <c r="B3841" t="s">
        <v>933</v>
      </c>
      <c r="D3841">
        <v>907035001</v>
      </c>
      <c r="E3841" t="s">
        <v>955</v>
      </c>
      <c r="F3841" t="s">
        <v>956</v>
      </c>
      <c r="G3841" t="s">
        <v>333</v>
      </c>
      <c r="H3841">
        <v>17122</v>
      </c>
      <c r="I3841">
        <v>481.2</v>
      </c>
      <c r="J3841" t="s">
        <v>330</v>
      </c>
      <c r="K3841">
        <v>12</v>
      </c>
      <c r="L3841">
        <v>16.04</v>
      </c>
      <c r="M3841">
        <v>30</v>
      </c>
      <c r="O3841" t="s">
        <v>26</v>
      </c>
      <c r="P3841">
        <v>17122</v>
      </c>
      <c r="Q3841" t="s">
        <v>520</v>
      </c>
      <c r="R3841" t="s">
        <v>334</v>
      </c>
      <c r="S3841">
        <v>59001</v>
      </c>
      <c r="T3841" t="s">
        <v>336</v>
      </c>
    </row>
    <row r="3842" spans="1:20" x14ac:dyDescent="0.25">
      <c r="A3842" t="s">
        <v>1473</v>
      </c>
      <c r="B3842" t="s">
        <v>792</v>
      </c>
      <c r="D3842">
        <v>909038000</v>
      </c>
      <c r="E3842" t="s">
        <v>862</v>
      </c>
      <c r="F3842" t="s">
        <v>863</v>
      </c>
      <c r="G3842" t="s">
        <v>333</v>
      </c>
      <c r="H3842">
        <v>17122</v>
      </c>
      <c r="I3842">
        <v>120</v>
      </c>
      <c r="J3842" t="s">
        <v>330</v>
      </c>
      <c r="K3842">
        <v>3</v>
      </c>
      <c r="L3842">
        <v>10</v>
      </c>
      <c r="M3842">
        <v>12</v>
      </c>
      <c r="O3842" t="s">
        <v>26</v>
      </c>
      <c r="P3842">
        <v>17122</v>
      </c>
      <c r="Q3842" t="s">
        <v>520</v>
      </c>
      <c r="R3842" t="s">
        <v>334</v>
      </c>
      <c r="S3842">
        <v>59001</v>
      </c>
      <c r="T3842" t="s">
        <v>336</v>
      </c>
    </row>
    <row r="3843" spans="1:20" x14ac:dyDescent="0.25">
      <c r="A3843" t="s">
        <v>848</v>
      </c>
      <c r="B3843" t="s">
        <v>849</v>
      </c>
      <c r="D3843">
        <v>906000000</v>
      </c>
      <c r="E3843" t="s">
        <v>850</v>
      </c>
      <c r="F3843" t="s">
        <v>851</v>
      </c>
      <c r="G3843" t="s">
        <v>333</v>
      </c>
      <c r="H3843">
        <v>17122</v>
      </c>
      <c r="I3843">
        <v>130.68</v>
      </c>
      <c r="J3843" t="s">
        <v>330</v>
      </c>
      <c r="K3843">
        <v>5</v>
      </c>
      <c r="L3843">
        <v>10.89</v>
      </c>
      <c r="M3843">
        <v>12</v>
      </c>
      <c r="O3843" t="s">
        <v>26</v>
      </c>
      <c r="P3843">
        <v>17122</v>
      </c>
      <c r="Q3843" t="s">
        <v>520</v>
      </c>
      <c r="R3843" t="s">
        <v>334</v>
      </c>
      <c r="S3843">
        <v>59001</v>
      </c>
      <c r="T3843" t="s">
        <v>336</v>
      </c>
    </row>
    <row r="3844" spans="1:20" x14ac:dyDescent="0.25">
      <c r="A3844" t="s">
        <v>1445</v>
      </c>
      <c r="B3844" t="s">
        <v>441</v>
      </c>
      <c r="D3844">
        <v>909090090</v>
      </c>
      <c r="E3844" t="s">
        <v>1310</v>
      </c>
      <c r="F3844" t="s">
        <v>1311</v>
      </c>
      <c r="G3844" t="s">
        <v>333</v>
      </c>
      <c r="H3844">
        <v>17122</v>
      </c>
      <c r="I3844">
        <v>60</v>
      </c>
      <c r="J3844" t="s">
        <v>330</v>
      </c>
      <c r="K3844">
        <v>2</v>
      </c>
      <c r="L3844">
        <v>10</v>
      </c>
      <c r="M3844">
        <v>6</v>
      </c>
      <c r="O3844" t="s">
        <v>26</v>
      </c>
      <c r="P3844">
        <v>17122</v>
      </c>
      <c r="Q3844" t="s">
        <v>520</v>
      </c>
      <c r="R3844" t="s">
        <v>334</v>
      </c>
      <c r="S3844">
        <v>59001</v>
      </c>
      <c r="T3844" t="s">
        <v>336</v>
      </c>
    </row>
    <row r="3845" spans="1:20" x14ac:dyDescent="0.25">
      <c r="A3845" t="s">
        <v>1374</v>
      </c>
      <c r="B3845" t="s">
        <v>792</v>
      </c>
      <c r="D3845">
        <v>909090090</v>
      </c>
      <c r="E3845" t="s">
        <v>1310</v>
      </c>
      <c r="F3845" t="s">
        <v>1311</v>
      </c>
      <c r="G3845" t="s">
        <v>333</v>
      </c>
      <c r="H3845">
        <v>17122</v>
      </c>
      <c r="I3845">
        <v>240</v>
      </c>
      <c r="J3845" t="s">
        <v>330</v>
      </c>
      <c r="K3845">
        <v>9</v>
      </c>
      <c r="L3845">
        <v>10</v>
      </c>
      <c r="M3845">
        <v>24</v>
      </c>
      <c r="O3845" t="s">
        <v>26</v>
      </c>
      <c r="P3845">
        <v>17122</v>
      </c>
      <c r="Q3845" t="s">
        <v>520</v>
      </c>
      <c r="R3845" t="s">
        <v>334</v>
      </c>
      <c r="S3845">
        <v>59001</v>
      </c>
      <c r="T3845" t="s">
        <v>336</v>
      </c>
    </row>
    <row r="3846" spans="1:20" x14ac:dyDescent="0.25">
      <c r="A3846" t="s">
        <v>1550</v>
      </c>
      <c r="B3846" t="s">
        <v>849</v>
      </c>
      <c r="D3846">
        <v>909090090</v>
      </c>
      <c r="E3846" t="s">
        <v>1310</v>
      </c>
      <c r="F3846" t="s">
        <v>1311</v>
      </c>
      <c r="G3846" t="s">
        <v>333</v>
      </c>
      <c r="H3846">
        <v>17122</v>
      </c>
      <c r="I3846">
        <v>145.19999999999999</v>
      </c>
      <c r="J3846" t="s">
        <v>330</v>
      </c>
      <c r="K3846">
        <v>4</v>
      </c>
      <c r="L3846">
        <v>24.2</v>
      </c>
      <c r="M3846">
        <v>6</v>
      </c>
      <c r="O3846" t="s">
        <v>26</v>
      </c>
      <c r="P3846">
        <v>17122</v>
      </c>
      <c r="Q3846" t="s">
        <v>520</v>
      </c>
      <c r="R3846" t="s">
        <v>334</v>
      </c>
      <c r="S3846">
        <v>59001</v>
      </c>
      <c r="T3846" t="s">
        <v>336</v>
      </c>
    </row>
    <row r="3847" spans="1:20" x14ac:dyDescent="0.25">
      <c r="A3847" t="s">
        <v>1573</v>
      </c>
      <c r="B3847" t="s">
        <v>759</v>
      </c>
      <c r="D3847">
        <v>909090090</v>
      </c>
      <c r="E3847" t="s">
        <v>1310</v>
      </c>
      <c r="F3847" t="s">
        <v>1311</v>
      </c>
      <c r="G3847" t="s">
        <v>333</v>
      </c>
      <c r="H3847">
        <v>17122</v>
      </c>
      <c r="I3847">
        <v>100</v>
      </c>
      <c r="J3847" t="s">
        <v>330</v>
      </c>
      <c r="K3847">
        <v>3</v>
      </c>
      <c r="L3847">
        <v>10</v>
      </c>
      <c r="M3847">
        <v>10</v>
      </c>
      <c r="O3847" t="s">
        <v>26</v>
      </c>
      <c r="P3847">
        <v>17122</v>
      </c>
      <c r="Q3847" t="s">
        <v>520</v>
      </c>
      <c r="R3847" t="s">
        <v>334</v>
      </c>
      <c r="S3847">
        <v>59001</v>
      </c>
      <c r="T3847" t="s">
        <v>336</v>
      </c>
    </row>
    <row r="3848" spans="1:20" x14ac:dyDescent="0.25">
      <c r="A3848" t="s">
        <v>1551</v>
      </c>
      <c r="B3848" t="s">
        <v>358</v>
      </c>
      <c r="D3848">
        <v>909090090</v>
      </c>
      <c r="E3848" t="s">
        <v>1310</v>
      </c>
      <c r="F3848" t="s">
        <v>1311</v>
      </c>
      <c r="G3848" t="s">
        <v>333</v>
      </c>
      <c r="H3848">
        <v>17122</v>
      </c>
      <c r="I3848">
        <v>264</v>
      </c>
      <c r="J3848" t="s">
        <v>330</v>
      </c>
      <c r="K3848">
        <v>2</v>
      </c>
      <c r="L3848">
        <v>22</v>
      </c>
      <c r="M3848">
        <v>12</v>
      </c>
      <c r="O3848" t="s">
        <v>26</v>
      </c>
      <c r="P3848">
        <v>17122</v>
      </c>
      <c r="Q3848" t="s">
        <v>520</v>
      </c>
      <c r="R3848" t="s">
        <v>334</v>
      </c>
      <c r="S3848">
        <v>59001</v>
      </c>
      <c r="T3848" t="s">
        <v>336</v>
      </c>
    </row>
    <row r="3849" spans="1:20" x14ac:dyDescent="0.25">
      <c r="A3849" t="s">
        <v>1390</v>
      </c>
      <c r="B3849" t="s">
        <v>761</v>
      </c>
      <c r="D3849">
        <v>901043020</v>
      </c>
      <c r="E3849" t="s">
        <v>1391</v>
      </c>
      <c r="F3849" t="s">
        <v>1392</v>
      </c>
      <c r="G3849" t="s">
        <v>333</v>
      </c>
      <c r="H3849">
        <v>17122</v>
      </c>
      <c r="I3849">
        <v>880</v>
      </c>
      <c r="J3849" t="s">
        <v>330</v>
      </c>
      <c r="K3849">
        <v>7</v>
      </c>
      <c r="L3849">
        <v>22</v>
      </c>
      <c r="M3849">
        <v>40</v>
      </c>
      <c r="O3849" t="s">
        <v>26</v>
      </c>
      <c r="P3849">
        <v>17122</v>
      </c>
      <c r="Q3849" t="s">
        <v>520</v>
      </c>
      <c r="R3849" t="s">
        <v>334</v>
      </c>
      <c r="S3849">
        <v>59001</v>
      </c>
      <c r="T3849" t="s">
        <v>336</v>
      </c>
    </row>
    <row r="3850" spans="1:20" x14ac:dyDescent="0.25">
      <c r="A3850" t="s">
        <v>1242</v>
      </c>
      <c r="B3850" t="s">
        <v>456</v>
      </c>
      <c r="D3850">
        <v>908013020</v>
      </c>
      <c r="E3850" t="s">
        <v>1008</v>
      </c>
      <c r="F3850" t="s">
        <v>1243</v>
      </c>
      <c r="G3850" t="s">
        <v>333</v>
      </c>
      <c r="H3850">
        <v>17122</v>
      </c>
      <c r="I3850">
        <v>40</v>
      </c>
      <c r="J3850" t="s">
        <v>330</v>
      </c>
      <c r="K3850">
        <v>5</v>
      </c>
      <c r="L3850">
        <v>10</v>
      </c>
      <c r="M3850">
        <v>4</v>
      </c>
      <c r="O3850" t="s">
        <v>26</v>
      </c>
      <c r="P3850">
        <v>17122</v>
      </c>
      <c r="Q3850" t="s">
        <v>520</v>
      </c>
      <c r="R3850" t="s">
        <v>334</v>
      </c>
      <c r="S3850">
        <v>59001</v>
      </c>
      <c r="T3850" t="s">
        <v>336</v>
      </c>
    </row>
    <row r="3851" spans="1:20" x14ac:dyDescent="0.25">
      <c r="A3851" t="s">
        <v>1411</v>
      </c>
      <c r="B3851" t="s">
        <v>349</v>
      </c>
      <c r="D3851">
        <v>908013020</v>
      </c>
      <c r="E3851" t="s">
        <v>1008</v>
      </c>
      <c r="F3851" t="s">
        <v>1243</v>
      </c>
      <c r="G3851" t="s">
        <v>333</v>
      </c>
      <c r="H3851">
        <v>17122</v>
      </c>
      <c r="I3851">
        <v>43.56</v>
      </c>
      <c r="J3851" t="s">
        <v>330</v>
      </c>
      <c r="K3851">
        <v>8</v>
      </c>
      <c r="L3851">
        <v>10.89</v>
      </c>
      <c r="M3851">
        <v>4</v>
      </c>
      <c r="O3851" t="s">
        <v>26</v>
      </c>
      <c r="P3851">
        <v>17122</v>
      </c>
      <c r="Q3851" t="s">
        <v>520</v>
      </c>
      <c r="R3851" t="s">
        <v>334</v>
      </c>
      <c r="S3851">
        <v>59001</v>
      </c>
      <c r="T3851" t="s">
        <v>336</v>
      </c>
    </row>
    <row r="3852" spans="1:20" x14ac:dyDescent="0.25">
      <c r="A3852" t="s">
        <v>958</v>
      </c>
      <c r="B3852" t="s">
        <v>580</v>
      </c>
      <c r="D3852">
        <v>906020001</v>
      </c>
      <c r="E3852" t="s">
        <v>959</v>
      </c>
      <c r="F3852" t="s">
        <v>960</v>
      </c>
      <c r="G3852" t="s">
        <v>333</v>
      </c>
      <c r="H3852">
        <v>17122</v>
      </c>
      <c r="I3852">
        <v>90</v>
      </c>
      <c r="J3852" t="s">
        <v>330</v>
      </c>
      <c r="K3852">
        <v>13</v>
      </c>
      <c r="L3852">
        <v>10</v>
      </c>
      <c r="M3852">
        <v>9</v>
      </c>
      <c r="O3852" t="s">
        <v>26</v>
      </c>
      <c r="P3852">
        <v>17122</v>
      </c>
      <c r="Q3852" t="s">
        <v>520</v>
      </c>
      <c r="R3852" t="s">
        <v>334</v>
      </c>
      <c r="S3852">
        <v>59001</v>
      </c>
      <c r="T3852" t="s">
        <v>336</v>
      </c>
    </row>
    <row r="3853" spans="1:20" x14ac:dyDescent="0.25">
      <c r="A3853" t="s">
        <v>958</v>
      </c>
      <c r="B3853" t="s">
        <v>580</v>
      </c>
      <c r="D3853">
        <v>906020001</v>
      </c>
      <c r="E3853" t="s">
        <v>959</v>
      </c>
      <c r="F3853" t="s">
        <v>960</v>
      </c>
      <c r="G3853" t="s">
        <v>333</v>
      </c>
      <c r="H3853">
        <v>17122</v>
      </c>
      <c r="I3853">
        <v>132</v>
      </c>
      <c r="J3853" t="s">
        <v>330</v>
      </c>
      <c r="K3853">
        <v>14</v>
      </c>
      <c r="L3853">
        <v>22</v>
      </c>
      <c r="M3853">
        <v>6</v>
      </c>
      <c r="O3853" t="s">
        <v>26</v>
      </c>
      <c r="P3853">
        <v>17122</v>
      </c>
      <c r="Q3853" t="s">
        <v>520</v>
      </c>
      <c r="R3853" t="s">
        <v>334</v>
      </c>
      <c r="S3853">
        <v>59001</v>
      </c>
      <c r="T3853" t="s">
        <v>336</v>
      </c>
    </row>
    <row r="3854" spans="1:20" x14ac:dyDescent="0.25">
      <c r="A3854" t="s">
        <v>1544</v>
      </c>
      <c r="B3854" t="s">
        <v>769</v>
      </c>
      <c r="D3854">
        <v>907036001</v>
      </c>
      <c r="E3854" t="s">
        <v>1271</v>
      </c>
      <c r="F3854" t="s">
        <v>1272</v>
      </c>
      <c r="G3854" t="s">
        <v>333</v>
      </c>
      <c r="H3854">
        <v>17122</v>
      </c>
      <c r="I3854">
        <v>218</v>
      </c>
      <c r="J3854" t="s">
        <v>330</v>
      </c>
      <c r="K3854">
        <v>6</v>
      </c>
      <c r="L3854">
        <v>10.9</v>
      </c>
      <c r="M3854">
        <v>20</v>
      </c>
      <c r="O3854" t="s">
        <v>26</v>
      </c>
      <c r="P3854">
        <v>17122</v>
      </c>
      <c r="Q3854" t="s">
        <v>520</v>
      </c>
      <c r="R3854" t="s">
        <v>334</v>
      </c>
      <c r="S3854">
        <v>59001</v>
      </c>
      <c r="T3854" t="s">
        <v>336</v>
      </c>
    </row>
    <row r="3855" spans="1:20" x14ac:dyDescent="0.25">
      <c r="A3855" t="s">
        <v>1362</v>
      </c>
      <c r="B3855" t="s">
        <v>761</v>
      </c>
      <c r="D3855">
        <v>903062040</v>
      </c>
      <c r="E3855" t="s">
        <v>962</v>
      </c>
      <c r="F3855" t="s">
        <v>963</v>
      </c>
      <c r="G3855" t="s">
        <v>333</v>
      </c>
      <c r="H3855">
        <v>17122</v>
      </c>
      <c r="I3855">
        <v>660</v>
      </c>
      <c r="J3855" t="s">
        <v>330</v>
      </c>
      <c r="K3855">
        <v>3</v>
      </c>
      <c r="L3855">
        <v>22</v>
      </c>
      <c r="M3855">
        <v>30</v>
      </c>
      <c r="O3855" t="s">
        <v>26</v>
      </c>
      <c r="P3855">
        <v>17122</v>
      </c>
      <c r="Q3855" t="s">
        <v>520</v>
      </c>
      <c r="R3855" t="s">
        <v>334</v>
      </c>
      <c r="S3855">
        <v>59001</v>
      </c>
      <c r="T3855" t="s">
        <v>336</v>
      </c>
    </row>
    <row r="3856" spans="1:20" x14ac:dyDescent="0.25">
      <c r="A3856" t="s">
        <v>1446</v>
      </c>
      <c r="B3856" t="s">
        <v>761</v>
      </c>
      <c r="D3856">
        <v>903062040</v>
      </c>
      <c r="E3856" t="s">
        <v>962</v>
      </c>
      <c r="F3856" t="s">
        <v>963</v>
      </c>
      <c r="G3856" t="s">
        <v>333</v>
      </c>
      <c r="H3856">
        <v>17122</v>
      </c>
      <c r="I3856">
        <v>440</v>
      </c>
      <c r="J3856" t="s">
        <v>330</v>
      </c>
      <c r="K3856">
        <v>6</v>
      </c>
      <c r="L3856">
        <v>22</v>
      </c>
      <c r="M3856">
        <v>20</v>
      </c>
      <c r="O3856" t="s">
        <v>26</v>
      </c>
      <c r="P3856">
        <v>17122</v>
      </c>
      <c r="Q3856" t="s">
        <v>520</v>
      </c>
      <c r="R3856" t="s">
        <v>334</v>
      </c>
      <c r="S3856">
        <v>59001</v>
      </c>
      <c r="T3856" t="s">
        <v>336</v>
      </c>
    </row>
    <row r="3857" spans="1:20" x14ac:dyDescent="0.25">
      <c r="A3857" t="s">
        <v>1446</v>
      </c>
      <c r="B3857" t="s">
        <v>761</v>
      </c>
      <c r="D3857">
        <v>903062040</v>
      </c>
      <c r="E3857" t="s">
        <v>962</v>
      </c>
      <c r="F3857" t="s">
        <v>963</v>
      </c>
      <c r="G3857" t="s">
        <v>333</v>
      </c>
      <c r="H3857">
        <v>17122</v>
      </c>
      <c r="I3857">
        <v>40</v>
      </c>
      <c r="J3857" t="s">
        <v>330</v>
      </c>
      <c r="K3857">
        <v>7</v>
      </c>
      <c r="L3857">
        <v>10</v>
      </c>
      <c r="M3857">
        <v>4</v>
      </c>
      <c r="O3857" t="s">
        <v>26</v>
      </c>
      <c r="P3857">
        <v>17122</v>
      </c>
      <c r="Q3857" t="s">
        <v>520</v>
      </c>
      <c r="R3857" t="s">
        <v>334</v>
      </c>
      <c r="S3857">
        <v>59001</v>
      </c>
      <c r="T3857" t="s">
        <v>336</v>
      </c>
    </row>
    <row r="3858" spans="1:20" x14ac:dyDescent="0.25">
      <c r="A3858" t="s">
        <v>772</v>
      </c>
      <c r="B3858" t="s">
        <v>773</v>
      </c>
      <c r="D3858">
        <v>902029010</v>
      </c>
      <c r="E3858" t="s">
        <v>774</v>
      </c>
      <c r="F3858" t="s">
        <v>775</v>
      </c>
      <c r="G3858" t="s">
        <v>333</v>
      </c>
      <c r="H3858">
        <v>17122</v>
      </c>
      <c r="I3858">
        <v>387.2</v>
      </c>
      <c r="J3858" t="s">
        <v>330</v>
      </c>
      <c r="K3858">
        <v>25</v>
      </c>
      <c r="L3858">
        <v>9.68</v>
      </c>
      <c r="M3858">
        <v>40</v>
      </c>
      <c r="O3858" t="s">
        <v>26</v>
      </c>
      <c r="P3858">
        <v>17122</v>
      </c>
      <c r="Q3858" t="s">
        <v>520</v>
      </c>
      <c r="R3858" t="s">
        <v>334</v>
      </c>
      <c r="S3858">
        <v>59001</v>
      </c>
      <c r="T3858" t="s">
        <v>336</v>
      </c>
    </row>
    <row r="3859" spans="1:20" x14ac:dyDescent="0.25">
      <c r="A3859" t="s">
        <v>964</v>
      </c>
      <c r="B3859" t="s">
        <v>580</v>
      </c>
      <c r="D3859">
        <v>902029020</v>
      </c>
      <c r="E3859" t="s">
        <v>965</v>
      </c>
      <c r="F3859" t="s">
        <v>775</v>
      </c>
      <c r="G3859" t="s">
        <v>333</v>
      </c>
      <c r="H3859">
        <v>17122</v>
      </c>
      <c r="I3859">
        <v>400</v>
      </c>
      <c r="J3859" t="s">
        <v>330</v>
      </c>
      <c r="K3859">
        <v>3</v>
      </c>
      <c r="L3859">
        <v>10</v>
      </c>
      <c r="M3859">
        <v>40</v>
      </c>
      <c r="O3859" t="s">
        <v>26</v>
      </c>
      <c r="P3859">
        <v>17122</v>
      </c>
      <c r="Q3859" t="s">
        <v>520</v>
      </c>
      <c r="R3859" t="s">
        <v>334</v>
      </c>
      <c r="S3859">
        <v>59001</v>
      </c>
      <c r="T3859" t="s">
        <v>336</v>
      </c>
    </row>
    <row r="3860" spans="1:20" x14ac:dyDescent="0.25">
      <c r="A3860" t="s">
        <v>966</v>
      </c>
      <c r="B3860" t="s">
        <v>441</v>
      </c>
      <c r="D3860">
        <v>902029010</v>
      </c>
      <c r="E3860" t="s">
        <v>774</v>
      </c>
      <c r="F3860" t="s">
        <v>775</v>
      </c>
      <c r="G3860" t="s">
        <v>333</v>
      </c>
      <c r="H3860">
        <v>17122</v>
      </c>
      <c r="I3860">
        <v>500</v>
      </c>
      <c r="J3860" t="s">
        <v>330</v>
      </c>
      <c r="K3860">
        <v>11</v>
      </c>
      <c r="L3860">
        <v>10</v>
      </c>
      <c r="M3860">
        <v>50</v>
      </c>
      <c r="O3860" t="s">
        <v>26</v>
      </c>
      <c r="P3860">
        <v>17122</v>
      </c>
      <c r="Q3860" t="s">
        <v>520</v>
      </c>
      <c r="R3860" t="s">
        <v>334</v>
      </c>
      <c r="S3860">
        <v>59001</v>
      </c>
      <c r="T3860" t="s">
        <v>336</v>
      </c>
    </row>
    <row r="3861" spans="1:20" x14ac:dyDescent="0.25">
      <c r="A3861" t="s">
        <v>1312</v>
      </c>
      <c r="B3861" t="s">
        <v>803</v>
      </c>
      <c r="D3861">
        <v>903045001</v>
      </c>
      <c r="E3861" t="s">
        <v>968</v>
      </c>
      <c r="F3861" t="s">
        <v>969</v>
      </c>
      <c r="G3861" t="s">
        <v>333</v>
      </c>
      <c r="H3861">
        <v>17122</v>
      </c>
      <c r="I3861">
        <v>120</v>
      </c>
      <c r="J3861" t="s">
        <v>330</v>
      </c>
      <c r="K3861">
        <v>5</v>
      </c>
      <c r="L3861">
        <v>10</v>
      </c>
      <c r="M3861">
        <v>12</v>
      </c>
      <c r="O3861" t="s">
        <v>26</v>
      </c>
      <c r="P3861">
        <v>17122</v>
      </c>
      <c r="Q3861" t="s">
        <v>520</v>
      </c>
      <c r="R3861" t="s">
        <v>334</v>
      </c>
      <c r="S3861">
        <v>59001</v>
      </c>
      <c r="T3861" t="s">
        <v>336</v>
      </c>
    </row>
    <row r="3862" spans="1:20" x14ac:dyDescent="0.25">
      <c r="A3862" t="s">
        <v>967</v>
      </c>
      <c r="B3862" t="s">
        <v>796</v>
      </c>
      <c r="D3862">
        <v>903045001</v>
      </c>
      <c r="E3862" t="s">
        <v>968</v>
      </c>
      <c r="F3862" t="s">
        <v>969</v>
      </c>
      <c r="G3862" t="s">
        <v>333</v>
      </c>
      <c r="H3862">
        <v>17122</v>
      </c>
      <c r="I3862">
        <v>80.2</v>
      </c>
      <c r="J3862" t="s">
        <v>330</v>
      </c>
      <c r="K3862">
        <v>11</v>
      </c>
      <c r="L3862">
        <v>16.04</v>
      </c>
      <c r="M3862">
        <v>5</v>
      </c>
      <c r="O3862" t="s">
        <v>26</v>
      </c>
      <c r="P3862">
        <v>17122</v>
      </c>
      <c r="Q3862" t="s">
        <v>520</v>
      </c>
      <c r="R3862" t="s">
        <v>334</v>
      </c>
      <c r="S3862">
        <v>59001</v>
      </c>
      <c r="T3862" t="s">
        <v>336</v>
      </c>
    </row>
    <row r="3863" spans="1:20" x14ac:dyDescent="0.25">
      <c r="A3863" t="s">
        <v>970</v>
      </c>
      <c r="B3863" t="s">
        <v>349</v>
      </c>
      <c r="D3863">
        <v>908013021</v>
      </c>
      <c r="E3863" t="s">
        <v>971</v>
      </c>
      <c r="F3863" t="s">
        <v>972</v>
      </c>
      <c r="G3863" t="s">
        <v>333</v>
      </c>
      <c r="H3863">
        <v>17122</v>
      </c>
      <c r="I3863">
        <v>32.67</v>
      </c>
      <c r="J3863" t="s">
        <v>330</v>
      </c>
      <c r="K3863">
        <v>5</v>
      </c>
      <c r="L3863">
        <v>10.89</v>
      </c>
      <c r="M3863">
        <v>3</v>
      </c>
      <c r="O3863" t="s">
        <v>26</v>
      </c>
      <c r="P3863">
        <v>17122</v>
      </c>
      <c r="Q3863" t="s">
        <v>520</v>
      </c>
      <c r="R3863" t="s">
        <v>334</v>
      </c>
      <c r="S3863">
        <v>59001</v>
      </c>
      <c r="T3863" t="s">
        <v>336</v>
      </c>
    </row>
    <row r="3864" spans="1:20" x14ac:dyDescent="0.25">
      <c r="A3864" t="s">
        <v>776</v>
      </c>
      <c r="B3864" t="s">
        <v>755</v>
      </c>
      <c r="D3864">
        <v>908090050</v>
      </c>
      <c r="E3864" t="s">
        <v>777</v>
      </c>
      <c r="F3864" t="s">
        <v>778</v>
      </c>
      <c r="G3864" t="s">
        <v>333</v>
      </c>
      <c r="H3864">
        <v>17122</v>
      </c>
      <c r="I3864">
        <v>64.16</v>
      </c>
      <c r="J3864" t="s">
        <v>330</v>
      </c>
      <c r="K3864">
        <v>9</v>
      </c>
      <c r="L3864">
        <v>16.04</v>
      </c>
      <c r="M3864">
        <v>4</v>
      </c>
      <c r="O3864" t="s">
        <v>26</v>
      </c>
      <c r="P3864">
        <v>17122</v>
      </c>
      <c r="Q3864" t="s">
        <v>520</v>
      </c>
      <c r="R3864" t="s">
        <v>334</v>
      </c>
      <c r="S3864">
        <v>59001</v>
      </c>
      <c r="T3864" t="s">
        <v>336</v>
      </c>
    </row>
    <row r="3865" spans="1:20" x14ac:dyDescent="0.25">
      <c r="A3865" t="s">
        <v>1467</v>
      </c>
      <c r="B3865" t="s">
        <v>769</v>
      </c>
      <c r="D3865">
        <v>903045001</v>
      </c>
      <c r="E3865" t="s">
        <v>968</v>
      </c>
      <c r="F3865" t="s">
        <v>969</v>
      </c>
      <c r="G3865" t="s">
        <v>333</v>
      </c>
      <c r="H3865">
        <v>17122</v>
      </c>
      <c r="I3865">
        <v>65.34</v>
      </c>
      <c r="J3865" t="s">
        <v>330</v>
      </c>
      <c r="K3865">
        <v>3</v>
      </c>
      <c r="L3865">
        <v>10.89</v>
      </c>
      <c r="M3865">
        <v>6</v>
      </c>
      <c r="O3865" t="s">
        <v>26</v>
      </c>
      <c r="P3865">
        <v>17122</v>
      </c>
      <c r="Q3865" t="s">
        <v>520</v>
      </c>
      <c r="R3865" t="s">
        <v>334</v>
      </c>
      <c r="S3865">
        <v>59001</v>
      </c>
      <c r="T3865" t="s">
        <v>336</v>
      </c>
    </row>
    <row r="3866" spans="1:20" x14ac:dyDescent="0.25">
      <c r="A3866" t="s">
        <v>779</v>
      </c>
      <c r="B3866" t="s">
        <v>456</v>
      </c>
      <c r="D3866">
        <v>906012001</v>
      </c>
      <c r="E3866" t="s">
        <v>780</v>
      </c>
      <c r="F3866" t="s">
        <v>781</v>
      </c>
      <c r="G3866" t="s">
        <v>333</v>
      </c>
      <c r="H3866">
        <v>17122</v>
      </c>
      <c r="I3866">
        <v>120</v>
      </c>
      <c r="J3866" t="s">
        <v>330</v>
      </c>
      <c r="K3866">
        <v>18</v>
      </c>
      <c r="L3866">
        <v>10</v>
      </c>
      <c r="M3866">
        <v>12</v>
      </c>
      <c r="O3866" t="s">
        <v>26</v>
      </c>
      <c r="P3866">
        <v>17122</v>
      </c>
      <c r="Q3866" t="s">
        <v>520</v>
      </c>
      <c r="R3866" t="s">
        <v>334</v>
      </c>
      <c r="S3866">
        <v>59001</v>
      </c>
      <c r="T3866" t="s">
        <v>336</v>
      </c>
    </row>
    <row r="3867" spans="1:20" x14ac:dyDescent="0.25">
      <c r="A3867" t="s">
        <v>1188</v>
      </c>
      <c r="B3867" t="s">
        <v>769</v>
      </c>
      <c r="D3867">
        <v>906012001</v>
      </c>
      <c r="E3867" t="s">
        <v>780</v>
      </c>
      <c r="F3867" t="s">
        <v>781</v>
      </c>
      <c r="G3867" t="s">
        <v>333</v>
      </c>
      <c r="H3867">
        <v>17122</v>
      </c>
      <c r="I3867">
        <v>108.9</v>
      </c>
      <c r="J3867" t="s">
        <v>330</v>
      </c>
      <c r="K3867">
        <v>1</v>
      </c>
      <c r="L3867">
        <v>10.89</v>
      </c>
      <c r="M3867">
        <v>10</v>
      </c>
      <c r="O3867" t="s">
        <v>26</v>
      </c>
      <c r="P3867">
        <v>17122</v>
      </c>
      <c r="Q3867" t="s">
        <v>520</v>
      </c>
      <c r="R3867" t="s">
        <v>334</v>
      </c>
      <c r="S3867">
        <v>59001</v>
      </c>
      <c r="T3867" t="s">
        <v>336</v>
      </c>
    </row>
    <row r="3868" spans="1:20" x14ac:dyDescent="0.25">
      <c r="A3868" t="s">
        <v>1341</v>
      </c>
      <c r="B3868" t="s">
        <v>759</v>
      </c>
      <c r="D3868">
        <v>906012001</v>
      </c>
      <c r="E3868" t="s">
        <v>780</v>
      </c>
      <c r="F3868" t="s">
        <v>781</v>
      </c>
      <c r="G3868" t="s">
        <v>333</v>
      </c>
      <c r="H3868">
        <v>17122</v>
      </c>
      <c r="I3868">
        <v>100</v>
      </c>
      <c r="J3868" t="s">
        <v>330</v>
      </c>
      <c r="K3868">
        <v>1</v>
      </c>
      <c r="L3868">
        <v>10</v>
      </c>
      <c r="M3868">
        <v>10</v>
      </c>
      <c r="O3868" t="s">
        <v>26</v>
      </c>
      <c r="P3868">
        <v>17122</v>
      </c>
      <c r="Q3868" t="s">
        <v>520</v>
      </c>
      <c r="R3868" t="s">
        <v>334</v>
      </c>
      <c r="S3868">
        <v>59001</v>
      </c>
      <c r="T3868" t="s">
        <v>336</v>
      </c>
    </row>
    <row r="3869" spans="1:20" x14ac:dyDescent="0.25">
      <c r="A3869" t="s">
        <v>1341</v>
      </c>
      <c r="B3869" t="s">
        <v>759</v>
      </c>
      <c r="D3869">
        <v>906012001</v>
      </c>
      <c r="E3869" t="s">
        <v>780</v>
      </c>
      <c r="F3869" t="s">
        <v>781</v>
      </c>
      <c r="G3869" t="s">
        <v>333</v>
      </c>
      <c r="H3869">
        <v>17122</v>
      </c>
      <c r="I3869">
        <v>20</v>
      </c>
      <c r="J3869" t="s">
        <v>330</v>
      </c>
      <c r="K3869">
        <v>2</v>
      </c>
      <c r="L3869">
        <v>10</v>
      </c>
      <c r="M3869">
        <v>2</v>
      </c>
      <c r="O3869" t="s">
        <v>26</v>
      </c>
      <c r="P3869">
        <v>17122</v>
      </c>
      <c r="Q3869" t="s">
        <v>520</v>
      </c>
      <c r="R3869" t="s">
        <v>334</v>
      </c>
      <c r="S3869">
        <v>59001</v>
      </c>
      <c r="T3869" t="s">
        <v>336</v>
      </c>
    </row>
    <row r="3870" spans="1:20" x14ac:dyDescent="0.25">
      <c r="A3870" t="s">
        <v>974</v>
      </c>
      <c r="B3870" t="s">
        <v>568</v>
      </c>
      <c r="D3870">
        <v>901010010</v>
      </c>
      <c r="E3870" t="s">
        <v>975</v>
      </c>
      <c r="F3870" t="s">
        <v>976</v>
      </c>
      <c r="G3870" t="s">
        <v>333</v>
      </c>
      <c r="H3870">
        <v>17122</v>
      </c>
      <c r="I3870">
        <v>100</v>
      </c>
      <c r="J3870" t="s">
        <v>330</v>
      </c>
      <c r="K3870">
        <v>16</v>
      </c>
      <c r="L3870">
        <v>10</v>
      </c>
      <c r="M3870">
        <v>10</v>
      </c>
      <c r="O3870" t="s">
        <v>26</v>
      </c>
      <c r="P3870">
        <v>17122</v>
      </c>
      <c r="Q3870" t="s">
        <v>520</v>
      </c>
      <c r="R3870" t="s">
        <v>334</v>
      </c>
      <c r="S3870">
        <v>59001</v>
      </c>
      <c r="T3870" t="s">
        <v>336</v>
      </c>
    </row>
    <row r="3871" spans="1:20" x14ac:dyDescent="0.25">
      <c r="A3871" t="s">
        <v>1376</v>
      </c>
      <c r="B3871" t="s">
        <v>796</v>
      </c>
      <c r="D3871">
        <v>908090080</v>
      </c>
      <c r="E3871" t="s">
        <v>1377</v>
      </c>
      <c r="F3871" t="s">
        <v>976</v>
      </c>
      <c r="G3871" t="s">
        <v>333</v>
      </c>
      <c r="H3871">
        <v>17122</v>
      </c>
      <c r="I3871">
        <v>32.08</v>
      </c>
      <c r="J3871" t="s">
        <v>330</v>
      </c>
      <c r="K3871">
        <v>8</v>
      </c>
      <c r="L3871">
        <v>16.04</v>
      </c>
      <c r="M3871">
        <v>2</v>
      </c>
      <c r="O3871" t="s">
        <v>26</v>
      </c>
      <c r="P3871">
        <v>17122</v>
      </c>
      <c r="Q3871" t="s">
        <v>520</v>
      </c>
      <c r="R3871" t="s">
        <v>334</v>
      </c>
      <c r="S3871">
        <v>59001</v>
      </c>
      <c r="T3871" t="s">
        <v>336</v>
      </c>
    </row>
    <row r="3872" spans="1:20" x14ac:dyDescent="0.25">
      <c r="A3872" t="s">
        <v>1106</v>
      </c>
      <c r="B3872" t="s">
        <v>1012</v>
      </c>
      <c r="D3872">
        <v>908013021</v>
      </c>
      <c r="E3872" t="s">
        <v>971</v>
      </c>
      <c r="F3872" t="s">
        <v>1107</v>
      </c>
      <c r="G3872" t="s">
        <v>333</v>
      </c>
      <c r="H3872">
        <v>17122</v>
      </c>
      <c r="I3872">
        <v>54.45</v>
      </c>
      <c r="J3872" t="s">
        <v>330</v>
      </c>
      <c r="K3872">
        <v>2</v>
      </c>
      <c r="L3872">
        <v>10.89</v>
      </c>
      <c r="M3872">
        <v>5</v>
      </c>
      <c r="O3872" t="s">
        <v>26</v>
      </c>
      <c r="P3872">
        <v>17122</v>
      </c>
      <c r="Q3872" t="s">
        <v>520</v>
      </c>
      <c r="R3872" t="s">
        <v>334</v>
      </c>
      <c r="S3872">
        <v>59001</v>
      </c>
      <c r="T3872" t="s">
        <v>336</v>
      </c>
    </row>
    <row r="3873" spans="1:20" x14ac:dyDescent="0.25">
      <c r="A3873" t="s">
        <v>1313</v>
      </c>
      <c r="B3873" t="s">
        <v>769</v>
      </c>
      <c r="D3873">
        <v>905000000</v>
      </c>
      <c r="E3873" t="s">
        <v>1066</v>
      </c>
      <c r="F3873" t="s">
        <v>1067</v>
      </c>
      <c r="G3873" t="s">
        <v>333</v>
      </c>
      <c r="H3873">
        <v>17122</v>
      </c>
      <c r="I3873">
        <v>10.9</v>
      </c>
      <c r="J3873" t="s">
        <v>330</v>
      </c>
      <c r="K3873">
        <v>7</v>
      </c>
      <c r="L3873">
        <v>10.9</v>
      </c>
      <c r="M3873">
        <v>1</v>
      </c>
      <c r="O3873" t="s">
        <v>26</v>
      </c>
      <c r="P3873">
        <v>17122</v>
      </c>
      <c r="Q3873" t="s">
        <v>520</v>
      </c>
      <c r="R3873" t="s">
        <v>334</v>
      </c>
      <c r="S3873">
        <v>59001</v>
      </c>
      <c r="T3873" t="s">
        <v>336</v>
      </c>
    </row>
    <row r="3874" spans="1:20" x14ac:dyDescent="0.25">
      <c r="A3874" t="s">
        <v>1313</v>
      </c>
      <c r="B3874" t="s">
        <v>769</v>
      </c>
      <c r="D3874">
        <v>905000000</v>
      </c>
      <c r="E3874" t="s">
        <v>1066</v>
      </c>
      <c r="F3874" t="s">
        <v>1067</v>
      </c>
      <c r="G3874" t="s">
        <v>333</v>
      </c>
      <c r="H3874">
        <v>17122</v>
      </c>
      <c r="I3874">
        <v>98.1</v>
      </c>
      <c r="J3874" t="s">
        <v>330</v>
      </c>
      <c r="K3874">
        <v>8</v>
      </c>
      <c r="L3874">
        <v>10.9</v>
      </c>
      <c r="M3874">
        <v>9</v>
      </c>
      <c r="O3874" t="s">
        <v>26</v>
      </c>
      <c r="P3874">
        <v>17122</v>
      </c>
      <c r="Q3874" t="s">
        <v>520</v>
      </c>
      <c r="R3874" t="s">
        <v>334</v>
      </c>
      <c r="S3874">
        <v>59001</v>
      </c>
      <c r="T3874" t="s">
        <v>336</v>
      </c>
    </row>
    <row r="3875" spans="1:20" x14ac:dyDescent="0.25">
      <c r="A3875" t="s">
        <v>1378</v>
      </c>
      <c r="B3875" t="s">
        <v>769</v>
      </c>
      <c r="D3875">
        <v>905000000</v>
      </c>
      <c r="E3875" t="s">
        <v>1066</v>
      </c>
      <c r="F3875" t="s">
        <v>1067</v>
      </c>
      <c r="G3875" t="s">
        <v>333</v>
      </c>
      <c r="H3875">
        <v>17122</v>
      </c>
      <c r="I3875">
        <v>218</v>
      </c>
      <c r="J3875" t="s">
        <v>330</v>
      </c>
      <c r="K3875">
        <v>1</v>
      </c>
      <c r="L3875">
        <v>10.9</v>
      </c>
      <c r="M3875">
        <v>20</v>
      </c>
      <c r="O3875" t="s">
        <v>26</v>
      </c>
      <c r="P3875">
        <v>17122</v>
      </c>
      <c r="Q3875" t="s">
        <v>520</v>
      </c>
      <c r="R3875" t="s">
        <v>334</v>
      </c>
      <c r="S3875">
        <v>59001</v>
      </c>
      <c r="T3875" t="s">
        <v>336</v>
      </c>
    </row>
    <row r="3876" spans="1:20" x14ac:dyDescent="0.25">
      <c r="A3876" t="s">
        <v>1148</v>
      </c>
      <c r="B3876" t="s">
        <v>358</v>
      </c>
      <c r="D3876">
        <v>908037010</v>
      </c>
      <c r="E3876" t="s">
        <v>1149</v>
      </c>
      <c r="F3876" t="s">
        <v>1150</v>
      </c>
      <c r="G3876" t="s">
        <v>333</v>
      </c>
      <c r="H3876">
        <v>17122</v>
      </c>
      <c r="I3876">
        <v>110</v>
      </c>
      <c r="J3876" t="s">
        <v>330</v>
      </c>
      <c r="K3876">
        <v>1</v>
      </c>
      <c r="L3876">
        <v>22</v>
      </c>
      <c r="M3876">
        <v>5</v>
      </c>
      <c r="O3876" t="s">
        <v>26</v>
      </c>
      <c r="P3876">
        <v>17122</v>
      </c>
      <c r="Q3876" t="s">
        <v>520</v>
      </c>
      <c r="R3876" t="s">
        <v>334</v>
      </c>
      <c r="S3876">
        <v>59001</v>
      </c>
      <c r="T3876" t="s">
        <v>336</v>
      </c>
    </row>
    <row r="3877" spans="1:20" x14ac:dyDescent="0.25">
      <c r="A3877" t="s">
        <v>1108</v>
      </c>
      <c r="B3877" t="s">
        <v>792</v>
      </c>
      <c r="D3877">
        <v>908013001</v>
      </c>
      <c r="E3877" t="s">
        <v>817</v>
      </c>
      <c r="F3877" t="s">
        <v>1109</v>
      </c>
      <c r="G3877" t="s">
        <v>333</v>
      </c>
      <c r="H3877">
        <v>17122</v>
      </c>
      <c r="I3877">
        <v>240</v>
      </c>
      <c r="J3877" t="s">
        <v>330</v>
      </c>
      <c r="K3877">
        <v>12</v>
      </c>
      <c r="L3877">
        <v>10</v>
      </c>
      <c r="M3877">
        <v>24</v>
      </c>
      <c r="O3877" t="s">
        <v>26</v>
      </c>
      <c r="P3877">
        <v>17122</v>
      </c>
      <c r="Q3877" t="s">
        <v>520</v>
      </c>
      <c r="R3877" t="s">
        <v>334</v>
      </c>
      <c r="S3877">
        <v>59001</v>
      </c>
      <c r="T3877" t="s">
        <v>336</v>
      </c>
    </row>
    <row r="3878" spans="1:20" x14ac:dyDescent="0.25">
      <c r="A3878" t="s">
        <v>1412</v>
      </c>
      <c r="B3878" t="s">
        <v>441</v>
      </c>
      <c r="D3878">
        <v>908013001</v>
      </c>
      <c r="E3878" t="s">
        <v>817</v>
      </c>
      <c r="F3878" t="s">
        <v>1109</v>
      </c>
      <c r="G3878" t="s">
        <v>333</v>
      </c>
      <c r="H3878">
        <v>17122</v>
      </c>
      <c r="I3878">
        <v>200</v>
      </c>
      <c r="J3878" t="s">
        <v>330</v>
      </c>
      <c r="K3878">
        <v>3</v>
      </c>
      <c r="L3878">
        <v>10</v>
      </c>
      <c r="M3878">
        <v>20</v>
      </c>
      <c r="O3878" t="s">
        <v>26</v>
      </c>
      <c r="P3878">
        <v>17122</v>
      </c>
      <c r="Q3878" t="s">
        <v>520</v>
      </c>
      <c r="R3878" t="s">
        <v>334</v>
      </c>
      <c r="S3878">
        <v>59001</v>
      </c>
      <c r="T3878" t="s">
        <v>336</v>
      </c>
    </row>
    <row r="3879" spans="1:20" x14ac:dyDescent="0.25">
      <c r="A3879" t="s">
        <v>1092</v>
      </c>
      <c r="B3879" t="s">
        <v>441</v>
      </c>
      <c r="D3879">
        <v>908066020</v>
      </c>
      <c r="E3879" t="s">
        <v>981</v>
      </c>
      <c r="F3879" t="s">
        <v>982</v>
      </c>
      <c r="G3879" t="s">
        <v>333</v>
      </c>
      <c r="H3879">
        <v>17122</v>
      </c>
      <c r="I3879">
        <v>50</v>
      </c>
      <c r="J3879" t="s">
        <v>330</v>
      </c>
      <c r="K3879">
        <v>13</v>
      </c>
      <c r="L3879">
        <v>10</v>
      </c>
      <c r="M3879">
        <v>5</v>
      </c>
      <c r="O3879" t="s">
        <v>26</v>
      </c>
      <c r="P3879">
        <v>17122</v>
      </c>
      <c r="Q3879" t="s">
        <v>520</v>
      </c>
      <c r="R3879" t="s">
        <v>334</v>
      </c>
      <c r="S3879">
        <v>59001</v>
      </c>
      <c r="T3879" t="s">
        <v>336</v>
      </c>
    </row>
    <row r="3880" spans="1:20" x14ac:dyDescent="0.25">
      <c r="A3880" t="s">
        <v>1151</v>
      </c>
      <c r="B3880" t="s">
        <v>580</v>
      </c>
      <c r="D3880">
        <v>908066020</v>
      </c>
      <c r="E3880" t="s">
        <v>981</v>
      </c>
      <c r="F3880" t="s">
        <v>982</v>
      </c>
      <c r="G3880" t="s">
        <v>333</v>
      </c>
      <c r="H3880">
        <v>17122</v>
      </c>
      <c r="I3880">
        <v>100</v>
      </c>
      <c r="J3880" t="s">
        <v>330</v>
      </c>
      <c r="K3880">
        <v>10</v>
      </c>
      <c r="L3880">
        <v>10</v>
      </c>
      <c r="M3880">
        <v>10</v>
      </c>
      <c r="O3880" t="s">
        <v>26</v>
      </c>
      <c r="P3880">
        <v>17122</v>
      </c>
      <c r="Q3880" t="s">
        <v>520</v>
      </c>
      <c r="R3880" t="s">
        <v>334</v>
      </c>
      <c r="S3880">
        <v>59001</v>
      </c>
      <c r="T3880" t="s">
        <v>336</v>
      </c>
    </row>
    <row r="3881" spans="1:20" x14ac:dyDescent="0.25">
      <c r="A3881" t="s">
        <v>1363</v>
      </c>
      <c r="B3881" t="s">
        <v>796</v>
      </c>
      <c r="D3881">
        <v>908090010</v>
      </c>
      <c r="E3881" t="s">
        <v>1364</v>
      </c>
      <c r="F3881" t="s">
        <v>982</v>
      </c>
      <c r="G3881" t="s">
        <v>333</v>
      </c>
      <c r="H3881">
        <v>17122</v>
      </c>
      <c r="I3881">
        <v>77.44</v>
      </c>
      <c r="J3881" t="s">
        <v>330</v>
      </c>
      <c r="K3881">
        <v>9</v>
      </c>
      <c r="L3881">
        <v>9.68</v>
      </c>
      <c r="M3881">
        <v>8</v>
      </c>
      <c r="O3881" t="s">
        <v>26</v>
      </c>
      <c r="P3881">
        <v>17122</v>
      </c>
      <c r="Q3881" t="s">
        <v>520</v>
      </c>
      <c r="R3881" t="s">
        <v>334</v>
      </c>
      <c r="S3881">
        <v>59001</v>
      </c>
      <c r="T3881" t="s">
        <v>336</v>
      </c>
    </row>
    <row r="3882" spans="1:20" x14ac:dyDescent="0.25">
      <c r="A3882" t="s">
        <v>977</v>
      </c>
      <c r="B3882" t="s">
        <v>792</v>
      </c>
      <c r="D3882">
        <v>909059001</v>
      </c>
      <c r="E3882" t="s">
        <v>978</v>
      </c>
      <c r="F3882" t="s">
        <v>979</v>
      </c>
      <c r="G3882" t="s">
        <v>333</v>
      </c>
      <c r="H3882">
        <v>17122</v>
      </c>
      <c r="I3882">
        <v>240</v>
      </c>
      <c r="J3882" t="s">
        <v>330</v>
      </c>
      <c r="K3882">
        <v>7</v>
      </c>
      <c r="L3882">
        <v>10</v>
      </c>
      <c r="M3882">
        <v>24</v>
      </c>
      <c r="O3882" t="s">
        <v>26</v>
      </c>
      <c r="P3882">
        <v>17122</v>
      </c>
      <c r="Q3882" t="s">
        <v>520</v>
      </c>
      <c r="R3882" t="s">
        <v>334</v>
      </c>
      <c r="S3882">
        <v>59001</v>
      </c>
      <c r="T3882" t="s">
        <v>336</v>
      </c>
    </row>
    <row r="3883" spans="1:20" x14ac:dyDescent="0.25">
      <c r="A3883" t="s">
        <v>1399</v>
      </c>
      <c r="B3883" t="s">
        <v>838</v>
      </c>
      <c r="D3883">
        <v>908066020</v>
      </c>
      <c r="E3883" t="s">
        <v>981</v>
      </c>
      <c r="F3883" t="s">
        <v>982</v>
      </c>
      <c r="G3883" t="s">
        <v>333</v>
      </c>
      <c r="H3883">
        <v>17122</v>
      </c>
      <c r="I3883">
        <v>50</v>
      </c>
      <c r="J3883" t="s">
        <v>330</v>
      </c>
      <c r="K3883">
        <v>8</v>
      </c>
      <c r="L3883">
        <v>10</v>
      </c>
      <c r="M3883">
        <v>5</v>
      </c>
      <c r="O3883" t="s">
        <v>26</v>
      </c>
      <c r="P3883">
        <v>17122</v>
      </c>
      <c r="Q3883" t="s">
        <v>520</v>
      </c>
      <c r="R3883" t="s">
        <v>334</v>
      </c>
      <c r="S3883">
        <v>59001</v>
      </c>
      <c r="T3883" t="s">
        <v>336</v>
      </c>
    </row>
    <row r="3884" spans="1:20" x14ac:dyDescent="0.25">
      <c r="A3884" t="s">
        <v>1300</v>
      </c>
      <c r="B3884" t="s">
        <v>1000</v>
      </c>
      <c r="D3884">
        <v>908066020</v>
      </c>
      <c r="E3884" t="s">
        <v>981</v>
      </c>
      <c r="F3884" t="s">
        <v>982</v>
      </c>
      <c r="G3884" t="s">
        <v>333</v>
      </c>
      <c r="H3884">
        <v>17122</v>
      </c>
      <c r="I3884">
        <v>200</v>
      </c>
      <c r="J3884" t="s">
        <v>330</v>
      </c>
      <c r="K3884">
        <v>17</v>
      </c>
      <c r="L3884">
        <v>10</v>
      </c>
      <c r="M3884">
        <v>20</v>
      </c>
      <c r="O3884" t="s">
        <v>26</v>
      </c>
      <c r="P3884">
        <v>17122</v>
      </c>
      <c r="Q3884" t="s">
        <v>520</v>
      </c>
      <c r="R3884" t="s">
        <v>334</v>
      </c>
      <c r="S3884">
        <v>59001</v>
      </c>
      <c r="T3884" t="s">
        <v>336</v>
      </c>
    </row>
    <row r="3885" spans="1:20" x14ac:dyDescent="0.25">
      <c r="A3885" t="s">
        <v>980</v>
      </c>
      <c r="B3885" t="s">
        <v>407</v>
      </c>
      <c r="D3885">
        <v>908066020</v>
      </c>
      <c r="E3885" t="s">
        <v>981</v>
      </c>
      <c r="F3885" t="s">
        <v>982</v>
      </c>
      <c r="G3885" t="s">
        <v>333</v>
      </c>
      <c r="H3885">
        <v>17122</v>
      </c>
      <c r="I3885">
        <v>261.36</v>
      </c>
      <c r="J3885" t="s">
        <v>330</v>
      </c>
      <c r="K3885">
        <v>4</v>
      </c>
      <c r="L3885">
        <v>10.89</v>
      </c>
      <c r="M3885">
        <v>24</v>
      </c>
      <c r="O3885" t="s">
        <v>26</v>
      </c>
      <c r="P3885">
        <v>17122</v>
      </c>
      <c r="Q3885" t="s">
        <v>520</v>
      </c>
      <c r="R3885" t="s">
        <v>334</v>
      </c>
      <c r="S3885">
        <v>59001</v>
      </c>
      <c r="T3885" t="s">
        <v>336</v>
      </c>
    </row>
    <row r="3886" spans="1:20" x14ac:dyDescent="0.25">
      <c r="A3886" t="s">
        <v>1379</v>
      </c>
      <c r="B3886" t="s">
        <v>608</v>
      </c>
      <c r="D3886">
        <v>908013020</v>
      </c>
      <c r="E3886" t="s">
        <v>1008</v>
      </c>
      <c r="F3886" t="s">
        <v>1380</v>
      </c>
      <c r="G3886" t="s">
        <v>333</v>
      </c>
      <c r="H3886">
        <v>17122</v>
      </c>
      <c r="I3886">
        <v>87.12</v>
      </c>
      <c r="J3886" t="s">
        <v>330</v>
      </c>
      <c r="K3886">
        <v>7</v>
      </c>
      <c r="L3886">
        <v>10.89</v>
      </c>
      <c r="M3886">
        <v>8</v>
      </c>
      <c r="O3886" t="s">
        <v>26</v>
      </c>
      <c r="P3886">
        <v>17122</v>
      </c>
      <c r="Q3886" t="s">
        <v>520</v>
      </c>
      <c r="R3886" t="s">
        <v>334</v>
      </c>
      <c r="S3886">
        <v>59001</v>
      </c>
      <c r="T3886" t="s">
        <v>336</v>
      </c>
    </row>
    <row r="3887" spans="1:20" x14ac:dyDescent="0.25">
      <c r="A3887" t="s">
        <v>782</v>
      </c>
      <c r="B3887" t="s">
        <v>358</v>
      </c>
      <c r="D3887">
        <v>901010020</v>
      </c>
      <c r="E3887" t="s">
        <v>762</v>
      </c>
      <c r="F3887" t="s">
        <v>783</v>
      </c>
      <c r="G3887" t="s">
        <v>333</v>
      </c>
      <c r="H3887">
        <v>17122</v>
      </c>
      <c r="I3887">
        <v>528</v>
      </c>
      <c r="J3887" t="s">
        <v>330</v>
      </c>
      <c r="K3887">
        <v>11</v>
      </c>
      <c r="L3887">
        <v>22</v>
      </c>
      <c r="M3887">
        <v>24</v>
      </c>
      <c r="O3887" t="s">
        <v>26</v>
      </c>
      <c r="P3887">
        <v>17122</v>
      </c>
      <c r="Q3887" t="s">
        <v>520</v>
      </c>
      <c r="R3887" t="s">
        <v>334</v>
      </c>
      <c r="S3887">
        <v>59001</v>
      </c>
      <c r="T3887" t="s">
        <v>336</v>
      </c>
    </row>
    <row r="3888" spans="1:20" x14ac:dyDescent="0.25">
      <c r="A3888" t="s">
        <v>1140</v>
      </c>
      <c r="B3888" t="s">
        <v>1141</v>
      </c>
      <c r="D3888">
        <v>901010020</v>
      </c>
      <c r="E3888" t="s">
        <v>762</v>
      </c>
      <c r="F3888" t="s">
        <v>783</v>
      </c>
      <c r="G3888" t="s">
        <v>333</v>
      </c>
      <c r="H3888">
        <v>17122</v>
      </c>
      <c r="I3888">
        <v>528</v>
      </c>
      <c r="J3888" t="s">
        <v>330</v>
      </c>
      <c r="K3888">
        <v>3</v>
      </c>
      <c r="L3888">
        <v>22</v>
      </c>
      <c r="M3888">
        <v>24</v>
      </c>
      <c r="O3888" t="s">
        <v>26</v>
      </c>
      <c r="P3888">
        <v>17122</v>
      </c>
      <c r="Q3888" t="s">
        <v>520</v>
      </c>
      <c r="R3888" t="s">
        <v>334</v>
      </c>
      <c r="S3888">
        <v>59001</v>
      </c>
      <c r="T3888" t="s">
        <v>336</v>
      </c>
    </row>
    <row r="3889" spans="1:20" x14ac:dyDescent="0.25">
      <c r="A3889" t="s">
        <v>1365</v>
      </c>
      <c r="B3889" t="s">
        <v>769</v>
      </c>
      <c r="D3889">
        <v>901010020</v>
      </c>
      <c r="E3889" t="s">
        <v>762</v>
      </c>
      <c r="F3889" t="s">
        <v>783</v>
      </c>
      <c r="G3889" t="s">
        <v>333</v>
      </c>
      <c r="H3889">
        <v>17122</v>
      </c>
      <c r="I3889">
        <v>392.04</v>
      </c>
      <c r="J3889" t="s">
        <v>330</v>
      </c>
      <c r="K3889">
        <v>2</v>
      </c>
      <c r="L3889">
        <v>10.89</v>
      </c>
      <c r="M3889">
        <v>36</v>
      </c>
      <c r="O3889" t="s">
        <v>26</v>
      </c>
      <c r="P3889">
        <v>17122</v>
      </c>
      <c r="Q3889" t="s">
        <v>520</v>
      </c>
      <c r="R3889" t="s">
        <v>334</v>
      </c>
      <c r="S3889">
        <v>59001</v>
      </c>
      <c r="T3889" t="s">
        <v>336</v>
      </c>
    </row>
    <row r="3890" spans="1:20" x14ac:dyDescent="0.25">
      <c r="A3890" t="s">
        <v>1450</v>
      </c>
      <c r="B3890" t="s">
        <v>769</v>
      </c>
      <c r="D3890">
        <v>901010010</v>
      </c>
      <c r="E3890" t="s">
        <v>975</v>
      </c>
      <c r="F3890" t="s">
        <v>783</v>
      </c>
      <c r="G3890" t="s">
        <v>333</v>
      </c>
      <c r="H3890">
        <v>17122</v>
      </c>
      <c r="I3890">
        <v>294.02999999999997</v>
      </c>
      <c r="J3890" t="s">
        <v>330</v>
      </c>
      <c r="K3890">
        <v>1</v>
      </c>
      <c r="L3890">
        <v>10.89</v>
      </c>
      <c r="M3890">
        <v>27</v>
      </c>
      <c r="O3890" t="s">
        <v>26</v>
      </c>
      <c r="P3890">
        <v>17122</v>
      </c>
      <c r="Q3890" t="s">
        <v>520</v>
      </c>
      <c r="R3890" t="s">
        <v>334</v>
      </c>
      <c r="S3890">
        <v>59001</v>
      </c>
      <c r="T3890" t="s">
        <v>336</v>
      </c>
    </row>
    <row r="3891" spans="1:20" x14ac:dyDescent="0.25">
      <c r="A3891" t="s">
        <v>1535</v>
      </c>
      <c r="B3891" t="s">
        <v>796</v>
      </c>
      <c r="D3891">
        <v>901021009</v>
      </c>
      <c r="E3891" t="s">
        <v>1536</v>
      </c>
      <c r="F3891" t="s">
        <v>783</v>
      </c>
      <c r="G3891" t="s">
        <v>333</v>
      </c>
      <c r="H3891">
        <v>17122</v>
      </c>
      <c r="I3891">
        <v>203.28</v>
      </c>
      <c r="J3891" t="s">
        <v>330</v>
      </c>
      <c r="K3891">
        <v>8</v>
      </c>
      <c r="L3891">
        <v>9.68</v>
      </c>
      <c r="M3891">
        <v>21</v>
      </c>
      <c r="O3891" t="s">
        <v>26</v>
      </c>
      <c r="P3891">
        <v>17122</v>
      </c>
      <c r="Q3891" t="s">
        <v>520</v>
      </c>
      <c r="R3891" t="s">
        <v>334</v>
      </c>
      <c r="S3891">
        <v>59001</v>
      </c>
      <c r="T3891" t="s">
        <v>336</v>
      </c>
    </row>
    <row r="3892" spans="1:20" x14ac:dyDescent="0.25">
      <c r="A3892" t="s">
        <v>1064</v>
      </c>
      <c r="B3892" t="s">
        <v>1065</v>
      </c>
      <c r="D3892">
        <v>905000000</v>
      </c>
      <c r="E3892" t="s">
        <v>1066</v>
      </c>
      <c r="F3892" t="s">
        <v>1067</v>
      </c>
      <c r="G3892" t="s">
        <v>333</v>
      </c>
      <c r="H3892">
        <v>17122</v>
      </c>
      <c r="I3892">
        <v>100</v>
      </c>
      <c r="J3892" t="s">
        <v>330</v>
      </c>
      <c r="K3892">
        <v>2</v>
      </c>
      <c r="L3892">
        <v>10</v>
      </c>
      <c r="M3892">
        <v>10</v>
      </c>
      <c r="O3892" t="s">
        <v>26</v>
      </c>
      <c r="P3892">
        <v>17122</v>
      </c>
      <c r="Q3892" t="s">
        <v>520</v>
      </c>
      <c r="R3892" t="s">
        <v>334</v>
      </c>
      <c r="S3892">
        <v>59001</v>
      </c>
      <c r="T3892" t="s">
        <v>336</v>
      </c>
    </row>
    <row r="3893" spans="1:20" x14ac:dyDescent="0.25">
      <c r="A3893" t="s">
        <v>853</v>
      </c>
      <c r="B3893" t="s">
        <v>358</v>
      </c>
      <c r="D3893">
        <v>909059030</v>
      </c>
      <c r="E3893" t="s">
        <v>854</v>
      </c>
      <c r="F3893" t="s">
        <v>855</v>
      </c>
      <c r="G3893" t="s">
        <v>333</v>
      </c>
      <c r="H3893">
        <v>17122</v>
      </c>
      <c r="I3893">
        <v>880</v>
      </c>
      <c r="J3893" t="s">
        <v>330</v>
      </c>
      <c r="K3893">
        <v>5</v>
      </c>
      <c r="L3893">
        <v>22</v>
      </c>
      <c r="M3893">
        <v>40</v>
      </c>
      <c r="O3893" t="s">
        <v>26</v>
      </c>
      <c r="P3893">
        <v>17122</v>
      </c>
      <c r="Q3893" t="s">
        <v>520</v>
      </c>
      <c r="R3893" t="s">
        <v>334</v>
      </c>
      <c r="S3893">
        <v>59001</v>
      </c>
      <c r="T3893" t="s">
        <v>336</v>
      </c>
    </row>
    <row r="3894" spans="1:20" x14ac:dyDescent="0.25">
      <c r="A3894" t="s">
        <v>1393</v>
      </c>
      <c r="B3894" t="s">
        <v>1141</v>
      </c>
      <c r="D3894">
        <v>905028001</v>
      </c>
      <c r="E3894" t="s">
        <v>1069</v>
      </c>
      <c r="F3894" t="s">
        <v>1070</v>
      </c>
      <c r="G3894" t="s">
        <v>333</v>
      </c>
      <c r="H3894">
        <v>17122</v>
      </c>
      <c r="I3894">
        <v>440</v>
      </c>
      <c r="J3894" t="s">
        <v>330</v>
      </c>
      <c r="K3894">
        <v>6</v>
      </c>
      <c r="L3894">
        <v>22</v>
      </c>
      <c r="M3894">
        <v>20</v>
      </c>
      <c r="O3894" t="s">
        <v>26</v>
      </c>
      <c r="P3894">
        <v>17122</v>
      </c>
      <c r="Q3894" t="s">
        <v>520</v>
      </c>
      <c r="R3894" t="s">
        <v>334</v>
      </c>
      <c r="S3894">
        <v>59001</v>
      </c>
      <c r="T3894" t="s">
        <v>336</v>
      </c>
    </row>
    <row r="3895" spans="1:20" x14ac:dyDescent="0.25">
      <c r="A3895" t="s">
        <v>1190</v>
      </c>
      <c r="B3895" t="s">
        <v>407</v>
      </c>
      <c r="D3895">
        <v>905028001</v>
      </c>
      <c r="E3895" t="s">
        <v>1069</v>
      </c>
      <c r="F3895" t="s">
        <v>1070</v>
      </c>
      <c r="G3895" t="s">
        <v>333</v>
      </c>
      <c r="H3895">
        <v>17122</v>
      </c>
      <c r="I3895">
        <v>108.9</v>
      </c>
      <c r="J3895" t="s">
        <v>330</v>
      </c>
      <c r="K3895">
        <v>8</v>
      </c>
      <c r="L3895">
        <v>10.89</v>
      </c>
      <c r="M3895">
        <v>10</v>
      </c>
      <c r="O3895" t="s">
        <v>26</v>
      </c>
      <c r="P3895">
        <v>17122</v>
      </c>
      <c r="Q3895" t="s">
        <v>520</v>
      </c>
      <c r="R3895" t="s">
        <v>334</v>
      </c>
      <c r="S3895">
        <v>59001</v>
      </c>
      <c r="T3895" t="s">
        <v>336</v>
      </c>
    </row>
    <row r="3896" spans="1:20" x14ac:dyDescent="0.25">
      <c r="A3896" t="s">
        <v>1511</v>
      </c>
      <c r="B3896" t="s">
        <v>765</v>
      </c>
      <c r="D3896">
        <v>905028001</v>
      </c>
      <c r="E3896" t="s">
        <v>1069</v>
      </c>
      <c r="F3896" t="s">
        <v>1070</v>
      </c>
      <c r="G3896" t="s">
        <v>333</v>
      </c>
      <c r="H3896">
        <v>17122</v>
      </c>
      <c r="I3896">
        <v>130.68</v>
      </c>
      <c r="J3896" t="s">
        <v>330</v>
      </c>
      <c r="K3896">
        <v>3</v>
      </c>
      <c r="L3896">
        <v>10.89</v>
      </c>
      <c r="M3896">
        <v>12</v>
      </c>
      <c r="O3896" t="s">
        <v>26</v>
      </c>
      <c r="P3896">
        <v>17122</v>
      </c>
      <c r="Q3896" t="s">
        <v>520</v>
      </c>
      <c r="R3896" t="s">
        <v>334</v>
      </c>
      <c r="S3896">
        <v>59001</v>
      </c>
      <c r="T3896" t="s">
        <v>336</v>
      </c>
    </row>
    <row r="3897" spans="1:20" x14ac:dyDescent="0.25">
      <c r="A3897" t="s">
        <v>983</v>
      </c>
      <c r="B3897" t="s">
        <v>796</v>
      </c>
      <c r="D3897">
        <v>901056001</v>
      </c>
      <c r="E3897" t="s">
        <v>865</v>
      </c>
      <c r="F3897" t="s">
        <v>866</v>
      </c>
      <c r="G3897" t="s">
        <v>333</v>
      </c>
      <c r="H3897">
        <v>17122</v>
      </c>
      <c r="I3897">
        <v>145.19999999999999</v>
      </c>
      <c r="J3897" t="s">
        <v>330</v>
      </c>
      <c r="K3897">
        <v>19</v>
      </c>
      <c r="L3897">
        <v>9.68</v>
      </c>
      <c r="M3897">
        <v>15</v>
      </c>
      <c r="O3897" t="s">
        <v>26</v>
      </c>
      <c r="P3897">
        <v>17122</v>
      </c>
      <c r="Q3897" t="s">
        <v>520</v>
      </c>
      <c r="R3897" t="s">
        <v>334</v>
      </c>
      <c r="S3897">
        <v>59001</v>
      </c>
      <c r="T3897" t="s">
        <v>336</v>
      </c>
    </row>
    <row r="3898" spans="1:20" x14ac:dyDescent="0.25">
      <c r="A3898" t="s">
        <v>856</v>
      </c>
      <c r="B3898" t="s">
        <v>796</v>
      </c>
      <c r="D3898">
        <v>904017001</v>
      </c>
      <c r="E3898" t="s">
        <v>857</v>
      </c>
      <c r="F3898" t="s">
        <v>858</v>
      </c>
      <c r="G3898" t="s">
        <v>333</v>
      </c>
      <c r="H3898">
        <v>17122</v>
      </c>
      <c r="I3898">
        <v>401</v>
      </c>
      <c r="J3898" t="s">
        <v>330</v>
      </c>
      <c r="K3898">
        <v>4</v>
      </c>
      <c r="L3898">
        <v>16.04</v>
      </c>
      <c r="M3898">
        <v>25</v>
      </c>
      <c r="O3898" t="s">
        <v>26</v>
      </c>
      <c r="P3898">
        <v>17122</v>
      </c>
      <c r="Q3898" t="s">
        <v>520</v>
      </c>
      <c r="R3898" t="s">
        <v>334</v>
      </c>
      <c r="S3898">
        <v>59001</v>
      </c>
      <c r="T3898" t="s">
        <v>336</v>
      </c>
    </row>
    <row r="3899" spans="1:20" x14ac:dyDescent="0.25">
      <c r="A3899" t="s">
        <v>1413</v>
      </c>
      <c r="B3899" t="s">
        <v>356</v>
      </c>
      <c r="D3899">
        <v>904017001</v>
      </c>
      <c r="E3899" t="s">
        <v>857</v>
      </c>
      <c r="F3899" t="s">
        <v>858</v>
      </c>
      <c r="G3899" t="s">
        <v>333</v>
      </c>
      <c r="H3899">
        <v>17122</v>
      </c>
      <c r="I3899">
        <v>360</v>
      </c>
      <c r="J3899" t="s">
        <v>330</v>
      </c>
      <c r="K3899">
        <v>14</v>
      </c>
      <c r="L3899">
        <v>20</v>
      </c>
      <c r="M3899">
        <v>18</v>
      </c>
      <c r="O3899" t="s">
        <v>26</v>
      </c>
      <c r="P3899">
        <v>17122</v>
      </c>
      <c r="Q3899" t="s">
        <v>520</v>
      </c>
      <c r="R3899" t="s">
        <v>334</v>
      </c>
      <c r="S3899">
        <v>59001</v>
      </c>
      <c r="T3899" t="s">
        <v>336</v>
      </c>
    </row>
    <row r="3900" spans="1:20" x14ac:dyDescent="0.25">
      <c r="A3900" t="s">
        <v>859</v>
      </c>
      <c r="B3900" t="s">
        <v>849</v>
      </c>
      <c r="D3900">
        <v>904017001</v>
      </c>
      <c r="E3900" t="s">
        <v>857</v>
      </c>
      <c r="F3900" t="s">
        <v>858</v>
      </c>
      <c r="G3900" t="s">
        <v>333</v>
      </c>
      <c r="H3900">
        <v>17122</v>
      </c>
      <c r="I3900">
        <v>544.5</v>
      </c>
      <c r="J3900" t="s">
        <v>330</v>
      </c>
      <c r="K3900">
        <v>6</v>
      </c>
      <c r="L3900">
        <v>10.89</v>
      </c>
      <c r="M3900">
        <v>50</v>
      </c>
      <c r="O3900" t="s">
        <v>26</v>
      </c>
      <c r="P3900">
        <v>17122</v>
      </c>
      <c r="Q3900" t="s">
        <v>520</v>
      </c>
      <c r="R3900" t="s">
        <v>334</v>
      </c>
      <c r="S3900">
        <v>59001</v>
      </c>
      <c r="T3900" t="s">
        <v>336</v>
      </c>
    </row>
    <row r="3901" spans="1:20" x14ac:dyDescent="0.25">
      <c r="A3901" t="s">
        <v>1301</v>
      </c>
      <c r="B3901" t="s">
        <v>769</v>
      </c>
      <c r="D3901">
        <v>904017001</v>
      </c>
      <c r="E3901" t="s">
        <v>857</v>
      </c>
      <c r="F3901" t="s">
        <v>858</v>
      </c>
      <c r="G3901" t="s">
        <v>333</v>
      </c>
      <c r="H3901">
        <v>17122</v>
      </c>
      <c r="I3901">
        <v>381.5</v>
      </c>
      <c r="J3901" t="s">
        <v>330</v>
      </c>
      <c r="K3901">
        <v>12</v>
      </c>
      <c r="L3901">
        <v>10.9</v>
      </c>
      <c r="M3901">
        <v>35</v>
      </c>
      <c r="O3901" t="s">
        <v>26</v>
      </c>
      <c r="P3901">
        <v>17122</v>
      </c>
      <c r="Q3901" t="s">
        <v>520</v>
      </c>
      <c r="R3901" t="s">
        <v>334</v>
      </c>
      <c r="S3901">
        <v>59001</v>
      </c>
      <c r="T3901" t="s">
        <v>336</v>
      </c>
    </row>
    <row r="3902" spans="1:20" x14ac:dyDescent="0.25">
      <c r="A3902" t="s">
        <v>1316</v>
      </c>
      <c r="B3902" t="s">
        <v>413</v>
      </c>
      <c r="D3902">
        <v>904017001</v>
      </c>
      <c r="E3902" t="s">
        <v>857</v>
      </c>
      <c r="F3902" t="s">
        <v>858</v>
      </c>
      <c r="G3902" t="s">
        <v>333</v>
      </c>
      <c r="H3902">
        <v>17122</v>
      </c>
      <c r="I3902">
        <v>283.14</v>
      </c>
      <c r="J3902" t="s">
        <v>330</v>
      </c>
      <c r="K3902">
        <v>20</v>
      </c>
      <c r="L3902">
        <v>10.89</v>
      </c>
      <c r="M3902">
        <v>26</v>
      </c>
      <c r="O3902" t="s">
        <v>26</v>
      </c>
      <c r="P3902">
        <v>17122</v>
      </c>
      <c r="Q3902" t="s">
        <v>520</v>
      </c>
      <c r="R3902" t="s">
        <v>334</v>
      </c>
      <c r="S3902">
        <v>59001</v>
      </c>
      <c r="T3902" t="s">
        <v>336</v>
      </c>
    </row>
    <row r="3903" spans="1:20" x14ac:dyDescent="0.25">
      <c r="A3903" t="s">
        <v>1277</v>
      </c>
      <c r="B3903" t="s">
        <v>769</v>
      </c>
      <c r="D3903">
        <v>904017001</v>
      </c>
      <c r="E3903" t="s">
        <v>857</v>
      </c>
      <c r="F3903" t="s">
        <v>858</v>
      </c>
      <c r="G3903" t="s">
        <v>333</v>
      </c>
      <c r="H3903">
        <v>17122</v>
      </c>
      <c r="I3903">
        <v>21.8</v>
      </c>
      <c r="J3903" t="s">
        <v>330</v>
      </c>
      <c r="K3903">
        <v>8</v>
      </c>
      <c r="L3903">
        <v>10.9</v>
      </c>
      <c r="M3903">
        <v>2</v>
      </c>
      <c r="O3903" t="s">
        <v>26</v>
      </c>
      <c r="P3903">
        <v>17122</v>
      </c>
      <c r="Q3903" t="s">
        <v>520</v>
      </c>
      <c r="R3903" t="s">
        <v>334</v>
      </c>
      <c r="S3903">
        <v>59001</v>
      </c>
      <c r="T3903" t="s">
        <v>336</v>
      </c>
    </row>
    <row r="3904" spans="1:20" x14ac:dyDescent="0.25">
      <c r="A3904" t="s">
        <v>1277</v>
      </c>
      <c r="B3904" t="s">
        <v>769</v>
      </c>
      <c r="D3904">
        <v>904017001</v>
      </c>
      <c r="E3904" t="s">
        <v>857</v>
      </c>
      <c r="F3904" t="s">
        <v>858</v>
      </c>
      <c r="G3904" t="s">
        <v>333</v>
      </c>
      <c r="H3904">
        <v>17122</v>
      </c>
      <c r="I3904">
        <v>43.56</v>
      </c>
      <c r="J3904" t="s">
        <v>330</v>
      </c>
      <c r="K3904">
        <v>9</v>
      </c>
      <c r="L3904">
        <v>10.89</v>
      </c>
      <c r="M3904">
        <v>4</v>
      </c>
      <c r="O3904" t="s">
        <v>26</v>
      </c>
      <c r="P3904">
        <v>17122</v>
      </c>
      <c r="Q3904" t="s">
        <v>520</v>
      </c>
      <c r="R3904" t="s">
        <v>334</v>
      </c>
      <c r="S3904">
        <v>59001</v>
      </c>
      <c r="T3904" t="s">
        <v>336</v>
      </c>
    </row>
    <row r="3905" spans="1:20" x14ac:dyDescent="0.25">
      <c r="A3905" t="s">
        <v>860</v>
      </c>
      <c r="B3905" t="s">
        <v>356</v>
      </c>
      <c r="D3905">
        <v>904017001</v>
      </c>
      <c r="E3905" t="s">
        <v>857</v>
      </c>
      <c r="F3905" t="s">
        <v>858</v>
      </c>
      <c r="G3905" t="s">
        <v>333</v>
      </c>
      <c r="H3905">
        <v>17122</v>
      </c>
      <c r="I3905">
        <v>100</v>
      </c>
      <c r="J3905" t="s">
        <v>330</v>
      </c>
      <c r="K3905">
        <v>4</v>
      </c>
      <c r="L3905">
        <v>10</v>
      </c>
      <c r="M3905">
        <v>10</v>
      </c>
      <c r="O3905" t="s">
        <v>26</v>
      </c>
      <c r="P3905">
        <v>17122</v>
      </c>
      <c r="Q3905" t="s">
        <v>520</v>
      </c>
      <c r="R3905" t="s">
        <v>334</v>
      </c>
      <c r="S3905">
        <v>59001</v>
      </c>
      <c r="T3905" t="s">
        <v>336</v>
      </c>
    </row>
    <row r="3906" spans="1:20" x14ac:dyDescent="0.25">
      <c r="A3906" t="s">
        <v>860</v>
      </c>
      <c r="B3906" t="s">
        <v>356</v>
      </c>
      <c r="D3906">
        <v>904017001</v>
      </c>
      <c r="E3906" t="s">
        <v>857</v>
      </c>
      <c r="F3906" t="s">
        <v>858</v>
      </c>
      <c r="G3906" t="s">
        <v>333</v>
      </c>
      <c r="H3906">
        <v>17122</v>
      </c>
      <c r="I3906">
        <v>2600</v>
      </c>
      <c r="J3906" t="s">
        <v>330</v>
      </c>
      <c r="K3906">
        <v>5</v>
      </c>
      <c r="L3906">
        <v>20</v>
      </c>
      <c r="M3906">
        <v>130</v>
      </c>
      <c r="O3906" t="s">
        <v>26</v>
      </c>
      <c r="P3906">
        <v>17122</v>
      </c>
      <c r="Q3906" t="s">
        <v>520</v>
      </c>
      <c r="R3906" t="s">
        <v>334</v>
      </c>
      <c r="S3906">
        <v>59001</v>
      </c>
      <c r="T3906" t="s">
        <v>336</v>
      </c>
    </row>
    <row r="3907" spans="1:20" x14ac:dyDescent="0.25">
      <c r="A3907" t="s">
        <v>985</v>
      </c>
      <c r="B3907" t="s">
        <v>358</v>
      </c>
      <c r="D3907">
        <v>909038000</v>
      </c>
      <c r="E3907" t="s">
        <v>862</v>
      </c>
      <c r="F3907" t="s">
        <v>863</v>
      </c>
      <c r="G3907" t="s">
        <v>333</v>
      </c>
      <c r="H3907">
        <v>17122</v>
      </c>
      <c r="I3907">
        <v>264</v>
      </c>
      <c r="J3907" t="s">
        <v>330</v>
      </c>
      <c r="K3907">
        <v>1</v>
      </c>
      <c r="L3907">
        <v>22</v>
      </c>
      <c r="M3907">
        <v>12</v>
      </c>
      <c r="O3907" t="s">
        <v>26</v>
      </c>
      <c r="P3907">
        <v>17122</v>
      </c>
      <c r="Q3907" t="s">
        <v>520</v>
      </c>
      <c r="R3907" t="s">
        <v>334</v>
      </c>
      <c r="S3907">
        <v>59001</v>
      </c>
      <c r="T3907" t="s">
        <v>336</v>
      </c>
    </row>
    <row r="3908" spans="1:20" x14ac:dyDescent="0.25">
      <c r="A3908" t="s">
        <v>1278</v>
      </c>
      <c r="B3908" t="s">
        <v>441</v>
      </c>
      <c r="D3908">
        <v>909038000</v>
      </c>
      <c r="E3908" t="s">
        <v>862</v>
      </c>
      <c r="F3908" t="s">
        <v>863</v>
      </c>
      <c r="G3908" t="s">
        <v>333</v>
      </c>
      <c r="H3908">
        <v>17122</v>
      </c>
      <c r="I3908">
        <v>100</v>
      </c>
      <c r="J3908" t="s">
        <v>330</v>
      </c>
      <c r="K3908">
        <v>4</v>
      </c>
      <c r="L3908">
        <v>10</v>
      </c>
      <c r="M3908">
        <v>10</v>
      </c>
      <c r="O3908" t="s">
        <v>26</v>
      </c>
      <c r="P3908">
        <v>17122</v>
      </c>
      <c r="Q3908" t="s">
        <v>520</v>
      </c>
      <c r="R3908" t="s">
        <v>334</v>
      </c>
      <c r="S3908">
        <v>59001</v>
      </c>
      <c r="T3908" t="s">
        <v>336</v>
      </c>
    </row>
    <row r="3909" spans="1:20" x14ac:dyDescent="0.25">
      <c r="A3909" t="s">
        <v>861</v>
      </c>
      <c r="B3909" t="s">
        <v>849</v>
      </c>
      <c r="D3909">
        <v>909038000</v>
      </c>
      <c r="E3909" t="s">
        <v>862</v>
      </c>
      <c r="F3909" t="s">
        <v>863</v>
      </c>
      <c r="G3909" t="s">
        <v>333</v>
      </c>
      <c r="H3909">
        <v>17122</v>
      </c>
      <c r="I3909">
        <v>130.68</v>
      </c>
      <c r="J3909" t="s">
        <v>330</v>
      </c>
      <c r="K3909">
        <v>4</v>
      </c>
      <c r="L3909">
        <v>10.89</v>
      </c>
      <c r="M3909">
        <v>12</v>
      </c>
      <c r="O3909" t="s">
        <v>26</v>
      </c>
      <c r="P3909">
        <v>17122</v>
      </c>
      <c r="Q3909" t="s">
        <v>520</v>
      </c>
      <c r="R3909" t="s">
        <v>334</v>
      </c>
      <c r="S3909">
        <v>59001</v>
      </c>
      <c r="T3909" t="s">
        <v>336</v>
      </c>
    </row>
    <row r="3910" spans="1:20" x14ac:dyDescent="0.25">
      <c r="A3910" t="s">
        <v>861</v>
      </c>
      <c r="B3910" t="s">
        <v>849</v>
      </c>
      <c r="D3910">
        <v>909038000</v>
      </c>
      <c r="E3910" t="s">
        <v>862</v>
      </c>
      <c r="F3910" t="s">
        <v>863</v>
      </c>
      <c r="G3910" t="s">
        <v>333</v>
      </c>
      <c r="H3910">
        <v>17122</v>
      </c>
      <c r="I3910">
        <v>871.2</v>
      </c>
      <c r="J3910" t="s">
        <v>330</v>
      </c>
      <c r="K3910">
        <v>6</v>
      </c>
      <c r="L3910">
        <v>24.2</v>
      </c>
      <c r="M3910">
        <v>36</v>
      </c>
      <c r="O3910" t="s">
        <v>26</v>
      </c>
      <c r="P3910">
        <v>17122</v>
      </c>
      <c r="Q3910" t="s">
        <v>520</v>
      </c>
      <c r="R3910" t="s">
        <v>334</v>
      </c>
      <c r="S3910">
        <v>59001</v>
      </c>
      <c r="T3910" t="s">
        <v>336</v>
      </c>
    </row>
    <row r="3911" spans="1:20" x14ac:dyDescent="0.25">
      <c r="A3911" t="s">
        <v>1123</v>
      </c>
      <c r="B3911" t="s">
        <v>1000</v>
      </c>
      <c r="D3911">
        <v>909038000</v>
      </c>
      <c r="E3911" t="s">
        <v>862</v>
      </c>
      <c r="F3911" t="s">
        <v>863</v>
      </c>
      <c r="G3911" t="s">
        <v>333</v>
      </c>
      <c r="H3911">
        <v>17122</v>
      </c>
      <c r="I3911">
        <v>120</v>
      </c>
      <c r="J3911" t="s">
        <v>330</v>
      </c>
      <c r="K3911">
        <v>5</v>
      </c>
      <c r="L3911">
        <v>10</v>
      </c>
      <c r="M3911">
        <v>12</v>
      </c>
      <c r="O3911" t="s">
        <v>26</v>
      </c>
      <c r="P3911">
        <v>17122</v>
      </c>
      <c r="Q3911" t="s">
        <v>520</v>
      </c>
      <c r="R3911" t="s">
        <v>334</v>
      </c>
      <c r="S3911">
        <v>59001</v>
      </c>
      <c r="T3911" t="s">
        <v>336</v>
      </c>
    </row>
    <row r="3912" spans="1:20" x14ac:dyDescent="0.25">
      <c r="A3912" t="s">
        <v>784</v>
      </c>
      <c r="B3912" t="s">
        <v>568</v>
      </c>
      <c r="D3912">
        <v>908030080</v>
      </c>
      <c r="E3912" t="s">
        <v>785</v>
      </c>
      <c r="F3912" t="s">
        <v>786</v>
      </c>
      <c r="G3912" t="s">
        <v>333</v>
      </c>
      <c r="H3912">
        <v>17122</v>
      </c>
      <c r="I3912">
        <v>50</v>
      </c>
      <c r="J3912" t="s">
        <v>330</v>
      </c>
      <c r="K3912">
        <v>17</v>
      </c>
      <c r="L3912">
        <v>10</v>
      </c>
      <c r="M3912">
        <v>5</v>
      </c>
      <c r="O3912" t="s">
        <v>26</v>
      </c>
      <c r="P3912">
        <v>17122</v>
      </c>
      <c r="Q3912" t="s">
        <v>520</v>
      </c>
      <c r="R3912" t="s">
        <v>334</v>
      </c>
      <c r="S3912">
        <v>59001</v>
      </c>
      <c r="T3912" t="s">
        <v>336</v>
      </c>
    </row>
    <row r="3913" spans="1:20" x14ac:dyDescent="0.25">
      <c r="A3913" t="s">
        <v>790</v>
      </c>
      <c r="B3913" t="s">
        <v>356</v>
      </c>
      <c r="D3913">
        <v>908030080</v>
      </c>
      <c r="E3913" t="s">
        <v>785</v>
      </c>
      <c r="F3913" t="s">
        <v>786</v>
      </c>
      <c r="G3913" t="s">
        <v>333</v>
      </c>
      <c r="H3913">
        <v>17122</v>
      </c>
      <c r="I3913">
        <v>120</v>
      </c>
      <c r="J3913" t="s">
        <v>330</v>
      </c>
      <c r="K3913">
        <v>1</v>
      </c>
      <c r="L3913">
        <v>20</v>
      </c>
      <c r="M3913">
        <v>6</v>
      </c>
      <c r="O3913" t="s">
        <v>26</v>
      </c>
      <c r="P3913">
        <v>17122</v>
      </c>
      <c r="Q3913" t="s">
        <v>520</v>
      </c>
      <c r="R3913" t="s">
        <v>334</v>
      </c>
      <c r="S3913">
        <v>59001</v>
      </c>
      <c r="T3913" t="s">
        <v>336</v>
      </c>
    </row>
    <row r="3914" spans="1:20" x14ac:dyDescent="0.25">
      <c r="A3914" t="s">
        <v>1343</v>
      </c>
      <c r="B3914" t="s">
        <v>769</v>
      </c>
      <c r="D3914">
        <v>901056001</v>
      </c>
      <c r="E3914" t="s">
        <v>865</v>
      </c>
      <c r="F3914" t="s">
        <v>866</v>
      </c>
      <c r="G3914" t="s">
        <v>333</v>
      </c>
      <c r="H3914">
        <v>17122</v>
      </c>
      <c r="I3914">
        <v>43.56</v>
      </c>
      <c r="J3914" t="s">
        <v>330</v>
      </c>
      <c r="K3914">
        <v>4</v>
      </c>
      <c r="L3914">
        <v>10.89</v>
      </c>
      <c r="M3914">
        <v>4</v>
      </c>
      <c r="O3914" t="s">
        <v>26</v>
      </c>
      <c r="P3914">
        <v>17122</v>
      </c>
      <c r="Q3914" t="s">
        <v>520</v>
      </c>
      <c r="R3914" t="s">
        <v>334</v>
      </c>
      <c r="S3914">
        <v>59001</v>
      </c>
      <c r="T3914" t="s">
        <v>336</v>
      </c>
    </row>
    <row r="3915" spans="1:20" x14ac:dyDescent="0.25">
      <c r="A3915" t="s">
        <v>986</v>
      </c>
      <c r="B3915" t="s">
        <v>441</v>
      </c>
      <c r="D3915">
        <v>902065010</v>
      </c>
      <c r="E3915" t="s">
        <v>987</v>
      </c>
      <c r="F3915" t="s">
        <v>988</v>
      </c>
      <c r="G3915" t="s">
        <v>333</v>
      </c>
      <c r="H3915">
        <v>17122</v>
      </c>
      <c r="I3915">
        <v>250</v>
      </c>
      <c r="J3915" t="s">
        <v>330</v>
      </c>
      <c r="K3915">
        <v>1</v>
      </c>
      <c r="L3915">
        <v>10</v>
      </c>
      <c r="M3915">
        <v>25</v>
      </c>
      <c r="O3915" t="s">
        <v>26</v>
      </c>
      <c r="P3915">
        <v>17122</v>
      </c>
      <c r="Q3915" t="s">
        <v>520</v>
      </c>
      <c r="R3915" t="s">
        <v>334</v>
      </c>
      <c r="S3915">
        <v>59001</v>
      </c>
      <c r="T3915" t="s">
        <v>336</v>
      </c>
    </row>
    <row r="3916" spans="1:20" x14ac:dyDescent="0.25">
      <c r="A3916" t="s">
        <v>1327</v>
      </c>
      <c r="B3916" t="s">
        <v>608</v>
      </c>
      <c r="D3916">
        <v>902065010</v>
      </c>
      <c r="E3916" t="s">
        <v>987</v>
      </c>
      <c r="F3916" t="s">
        <v>988</v>
      </c>
      <c r="G3916" t="s">
        <v>333</v>
      </c>
      <c r="H3916">
        <v>17122</v>
      </c>
      <c r="I3916">
        <v>130.68</v>
      </c>
      <c r="J3916" t="s">
        <v>330</v>
      </c>
      <c r="K3916">
        <v>8</v>
      </c>
      <c r="L3916">
        <v>10.89</v>
      </c>
      <c r="M3916">
        <v>12</v>
      </c>
      <c r="O3916" t="s">
        <v>26</v>
      </c>
      <c r="P3916">
        <v>17122</v>
      </c>
      <c r="Q3916" t="s">
        <v>520</v>
      </c>
      <c r="R3916" t="s">
        <v>334</v>
      </c>
      <c r="S3916">
        <v>59001</v>
      </c>
      <c r="T3916" t="s">
        <v>336</v>
      </c>
    </row>
    <row r="3917" spans="1:20" x14ac:dyDescent="0.25">
      <c r="A3917" t="s">
        <v>1110</v>
      </c>
      <c r="B3917" t="s">
        <v>761</v>
      </c>
      <c r="D3917">
        <v>902065010</v>
      </c>
      <c r="E3917" t="s">
        <v>987</v>
      </c>
      <c r="F3917" t="s">
        <v>988</v>
      </c>
      <c r="G3917" t="s">
        <v>333</v>
      </c>
      <c r="H3917">
        <v>17122</v>
      </c>
      <c r="I3917">
        <v>120</v>
      </c>
      <c r="J3917" t="s">
        <v>330</v>
      </c>
      <c r="K3917">
        <v>6</v>
      </c>
      <c r="L3917">
        <v>10</v>
      </c>
      <c r="M3917">
        <v>12</v>
      </c>
      <c r="O3917" t="s">
        <v>26</v>
      </c>
      <c r="P3917">
        <v>17122</v>
      </c>
      <c r="Q3917" t="s">
        <v>520</v>
      </c>
      <c r="R3917" t="s">
        <v>334</v>
      </c>
      <c r="S3917">
        <v>59001</v>
      </c>
      <c r="T3917" t="s">
        <v>336</v>
      </c>
    </row>
    <row r="3918" spans="1:20" x14ac:dyDescent="0.25">
      <c r="A3918" t="s">
        <v>1414</v>
      </c>
      <c r="B3918" t="s">
        <v>849</v>
      </c>
      <c r="D3918">
        <v>902065010</v>
      </c>
      <c r="E3918" t="s">
        <v>987</v>
      </c>
      <c r="F3918" t="s">
        <v>988</v>
      </c>
      <c r="G3918" t="s">
        <v>333</v>
      </c>
      <c r="H3918">
        <v>17122</v>
      </c>
      <c r="I3918">
        <v>968</v>
      </c>
      <c r="J3918" t="s">
        <v>330</v>
      </c>
      <c r="K3918">
        <v>4</v>
      </c>
      <c r="L3918">
        <v>24.2</v>
      </c>
      <c r="M3918">
        <v>40</v>
      </c>
      <c r="O3918" t="s">
        <v>26</v>
      </c>
      <c r="P3918">
        <v>17122</v>
      </c>
      <c r="Q3918" t="s">
        <v>520</v>
      </c>
      <c r="R3918" t="s">
        <v>334</v>
      </c>
      <c r="S3918">
        <v>59001</v>
      </c>
      <c r="T3918" t="s">
        <v>336</v>
      </c>
    </row>
    <row r="3919" spans="1:20" x14ac:dyDescent="0.25">
      <c r="A3919" t="s">
        <v>1192</v>
      </c>
      <c r="B3919" t="s">
        <v>792</v>
      </c>
      <c r="D3919">
        <v>902065010</v>
      </c>
      <c r="E3919" t="s">
        <v>987</v>
      </c>
      <c r="F3919" t="s">
        <v>988</v>
      </c>
      <c r="G3919" t="s">
        <v>333</v>
      </c>
      <c r="H3919">
        <v>17122</v>
      </c>
      <c r="I3919">
        <v>250</v>
      </c>
      <c r="J3919" t="s">
        <v>330</v>
      </c>
      <c r="K3919">
        <v>11</v>
      </c>
      <c r="L3919">
        <v>10</v>
      </c>
      <c r="M3919">
        <v>25</v>
      </c>
      <c r="O3919" t="s">
        <v>26</v>
      </c>
      <c r="P3919">
        <v>17122</v>
      </c>
      <c r="Q3919" t="s">
        <v>520</v>
      </c>
      <c r="R3919" t="s">
        <v>334</v>
      </c>
      <c r="S3919">
        <v>59001</v>
      </c>
      <c r="T3919" t="s">
        <v>336</v>
      </c>
    </row>
    <row r="3920" spans="1:20" x14ac:dyDescent="0.25">
      <c r="A3920" t="s">
        <v>1193</v>
      </c>
      <c r="B3920" t="s">
        <v>351</v>
      </c>
      <c r="D3920">
        <v>902065010</v>
      </c>
      <c r="E3920" t="s">
        <v>987</v>
      </c>
      <c r="F3920" t="s">
        <v>988</v>
      </c>
      <c r="G3920" t="s">
        <v>333</v>
      </c>
      <c r="H3920">
        <v>17122</v>
      </c>
      <c r="I3920">
        <v>387.2</v>
      </c>
      <c r="J3920" t="s">
        <v>330</v>
      </c>
      <c r="K3920">
        <v>18</v>
      </c>
      <c r="L3920">
        <v>9.68</v>
      </c>
      <c r="M3920">
        <v>40</v>
      </c>
      <c r="O3920" t="s">
        <v>26</v>
      </c>
      <c r="P3920">
        <v>17122</v>
      </c>
      <c r="Q3920" t="s">
        <v>520</v>
      </c>
      <c r="R3920" t="s">
        <v>334</v>
      </c>
      <c r="S3920">
        <v>59001</v>
      </c>
      <c r="T3920" t="s">
        <v>336</v>
      </c>
    </row>
    <row r="3921" spans="1:20" x14ac:dyDescent="0.25">
      <c r="A3921" t="s">
        <v>989</v>
      </c>
      <c r="B3921" t="s">
        <v>358</v>
      </c>
      <c r="D3921">
        <v>908030001</v>
      </c>
      <c r="E3921" t="s">
        <v>793</v>
      </c>
      <c r="F3921" t="s">
        <v>794</v>
      </c>
      <c r="G3921" t="s">
        <v>333</v>
      </c>
      <c r="H3921">
        <v>17122</v>
      </c>
      <c r="I3921">
        <v>264</v>
      </c>
      <c r="J3921" t="s">
        <v>330</v>
      </c>
      <c r="K3921">
        <v>3</v>
      </c>
      <c r="L3921">
        <v>22</v>
      </c>
      <c r="M3921">
        <v>12</v>
      </c>
      <c r="O3921" t="s">
        <v>26</v>
      </c>
      <c r="P3921">
        <v>17122</v>
      </c>
      <c r="Q3921" t="s">
        <v>520</v>
      </c>
      <c r="R3921" t="s">
        <v>334</v>
      </c>
      <c r="S3921">
        <v>59001</v>
      </c>
      <c r="T3921" t="s">
        <v>336</v>
      </c>
    </row>
    <row r="3922" spans="1:20" x14ac:dyDescent="0.25">
      <c r="A3922" t="s">
        <v>1367</v>
      </c>
      <c r="B3922" t="s">
        <v>413</v>
      </c>
      <c r="D3922">
        <v>908030001</v>
      </c>
      <c r="E3922" t="s">
        <v>793</v>
      </c>
      <c r="F3922" t="s">
        <v>794</v>
      </c>
      <c r="G3922" t="s">
        <v>333</v>
      </c>
      <c r="H3922">
        <v>17122</v>
      </c>
      <c r="I3922">
        <v>261.36</v>
      </c>
      <c r="J3922" t="s">
        <v>330</v>
      </c>
      <c r="K3922">
        <v>6</v>
      </c>
      <c r="L3922">
        <v>10.89</v>
      </c>
      <c r="M3922">
        <v>24</v>
      </c>
      <c r="O3922" t="s">
        <v>26</v>
      </c>
      <c r="P3922">
        <v>17122</v>
      </c>
      <c r="Q3922" t="s">
        <v>520</v>
      </c>
      <c r="R3922" t="s">
        <v>334</v>
      </c>
      <c r="S3922">
        <v>59001</v>
      </c>
      <c r="T3922" t="s">
        <v>336</v>
      </c>
    </row>
    <row r="3923" spans="1:20" x14ac:dyDescent="0.25">
      <c r="A3923" t="s">
        <v>990</v>
      </c>
      <c r="B3923" t="s">
        <v>803</v>
      </c>
      <c r="D3923">
        <v>908030001</v>
      </c>
      <c r="E3923" t="s">
        <v>793</v>
      </c>
      <c r="F3923" t="s">
        <v>794</v>
      </c>
      <c r="G3923" t="s">
        <v>333</v>
      </c>
      <c r="H3923">
        <v>17122</v>
      </c>
      <c r="I3923">
        <v>360</v>
      </c>
      <c r="J3923" t="s">
        <v>330</v>
      </c>
      <c r="K3923">
        <v>11</v>
      </c>
      <c r="L3923">
        <v>10</v>
      </c>
      <c r="M3923">
        <v>36</v>
      </c>
      <c r="O3923" t="s">
        <v>26</v>
      </c>
      <c r="P3923">
        <v>17122</v>
      </c>
      <c r="Q3923" t="s">
        <v>520</v>
      </c>
      <c r="R3923" t="s">
        <v>334</v>
      </c>
      <c r="S3923">
        <v>59001</v>
      </c>
      <c r="T3923" t="s">
        <v>336</v>
      </c>
    </row>
    <row r="3924" spans="1:20" x14ac:dyDescent="0.25">
      <c r="A3924" t="s">
        <v>991</v>
      </c>
      <c r="B3924" t="s">
        <v>358</v>
      </c>
      <c r="D3924">
        <v>908030001</v>
      </c>
      <c r="E3924" t="s">
        <v>793</v>
      </c>
      <c r="F3924" t="s">
        <v>794</v>
      </c>
      <c r="G3924" t="s">
        <v>333</v>
      </c>
      <c r="H3924">
        <v>17122</v>
      </c>
      <c r="I3924">
        <v>660</v>
      </c>
      <c r="J3924" t="s">
        <v>330</v>
      </c>
      <c r="K3924">
        <v>4</v>
      </c>
      <c r="L3924">
        <v>22</v>
      </c>
      <c r="M3924">
        <v>30</v>
      </c>
      <c r="O3924" t="s">
        <v>26</v>
      </c>
      <c r="P3924">
        <v>17122</v>
      </c>
      <c r="Q3924" t="s">
        <v>520</v>
      </c>
      <c r="R3924" t="s">
        <v>334</v>
      </c>
      <c r="S3924">
        <v>59001</v>
      </c>
      <c r="T3924" t="s">
        <v>336</v>
      </c>
    </row>
    <row r="3925" spans="1:20" x14ac:dyDescent="0.25">
      <c r="A3925" t="s">
        <v>992</v>
      </c>
      <c r="B3925" t="s">
        <v>358</v>
      </c>
      <c r="D3925">
        <v>908030001</v>
      </c>
      <c r="E3925" t="s">
        <v>793</v>
      </c>
      <c r="F3925" t="s">
        <v>794</v>
      </c>
      <c r="G3925" t="s">
        <v>333</v>
      </c>
      <c r="H3925">
        <v>17122</v>
      </c>
      <c r="I3925">
        <v>264</v>
      </c>
      <c r="J3925" t="s">
        <v>330</v>
      </c>
      <c r="K3925">
        <v>17</v>
      </c>
      <c r="L3925">
        <v>22</v>
      </c>
      <c r="M3925">
        <v>12</v>
      </c>
      <c r="O3925" t="s">
        <v>26</v>
      </c>
      <c r="P3925">
        <v>17122</v>
      </c>
      <c r="Q3925" t="s">
        <v>520</v>
      </c>
      <c r="R3925" t="s">
        <v>334</v>
      </c>
      <c r="S3925">
        <v>59001</v>
      </c>
      <c r="T3925" t="s">
        <v>336</v>
      </c>
    </row>
    <row r="3926" spans="1:20" x14ac:dyDescent="0.25">
      <c r="A3926" t="s">
        <v>1279</v>
      </c>
      <c r="B3926" t="s">
        <v>580</v>
      </c>
      <c r="D3926">
        <v>908030001</v>
      </c>
      <c r="E3926" t="s">
        <v>793</v>
      </c>
      <c r="F3926" t="s">
        <v>794</v>
      </c>
      <c r="G3926" t="s">
        <v>333</v>
      </c>
      <c r="H3926">
        <v>17122</v>
      </c>
      <c r="I3926">
        <v>240</v>
      </c>
      <c r="J3926" t="s">
        <v>330</v>
      </c>
      <c r="K3926">
        <v>6</v>
      </c>
      <c r="L3926">
        <v>10</v>
      </c>
      <c r="M3926">
        <v>24</v>
      </c>
      <c r="O3926" t="s">
        <v>26</v>
      </c>
      <c r="P3926">
        <v>17122</v>
      </c>
      <c r="Q3926" t="s">
        <v>520</v>
      </c>
      <c r="R3926" t="s">
        <v>334</v>
      </c>
      <c r="S3926">
        <v>59001</v>
      </c>
      <c r="T3926" t="s">
        <v>336</v>
      </c>
    </row>
    <row r="3927" spans="1:20" x14ac:dyDescent="0.25">
      <c r="A3927" t="s">
        <v>993</v>
      </c>
      <c r="B3927" t="s">
        <v>849</v>
      </c>
      <c r="D3927">
        <v>908030001</v>
      </c>
      <c r="E3927" t="s">
        <v>793</v>
      </c>
      <c r="F3927" t="s">
        <v>794</v>
      </c>
      <c r="G3927" t="s">
        <v>333</v>
      </c>
      <c r="H3927">
        <v>17122</v>
      </c>
      <c r="I3927">
        <v>1452</v>
      </c>
      <c r="J3927" t="s">
        <v>330</v>
      </c>
      <c r="K3927">
        <v>27</v>
      </c>
      <c r="L3927">
        <v>24.2</v>
      </c>
      <c r="M3927">
        <v>60</v>
      </c>
      <c r="O3927" t="s">
        <v>26</v>
      </c>
      <c r="P3927">
        <v>17122</v>
      </c>
      <c r="Q3927" t="s">
        <v>520</v>
      </c>
      <c r="R3927" t="s">
        <v>334</v>
      </c>
      <c r="S3927">
        <v>59001</v>
      </c>
      <c r="T3927" t="s">
        <v>336</v>
      </c>
    </row>
    <row r="3928" spans="1:20" x14ac:dyDescent="0.25">
      <c r="A3928" t="s">
        <v>1246</v>
      </c>
      <c r="B3928" t="s">
        <v>792</v>
      </c>
      <c r="D3928">
        <v>908030001</v>
      </c>
      <c r="E3928" t="s">
        <v>793</v>
      </c>
      <c r="F3928" t="s">
        <v>794</v>
      </c>
      <c r="G3928" t="s">
        <v>333</v>
      </c>
      <c r="H3928">
        <v>17122</v>
      </c>
      <c r="I3928">
        <v>120</v>
      </c>
      <c r="J3928" t="s">
        <v>330</v>
      </c>
      <c r="K3928">
        <v>2</v>
      </c>
      <c r="L3928">
        <v>10</v>
      </c>
      <c r="M3928">
        <v>12</v>
      </c>
      <c r="O3928" t="s">
        <v>26</v>
      </c>
      <c r="P3928">
        <v>17122</v>
      </c>
      <c r="Q3928" t="s">
        <v>520</v>
      </c>
      <c r="R3928" t="s">
        <v>334</v>
      </c>
      <c r="S3928">
        <v>59001</v>
      </c>
      <c r="T3928" t="s">
        <v>336</v>
      </c>
    </row>
    <row r="3929" spans="1:20" x14ac:dyDescent="0.25">
      <c r="A3929" t="s">
        <v>1071</v>
      </c>
      <c r="B3929" t="s">
        <v>456</v>
      </c>
      <c r="D3929">
        <v>908030001</v>
      </c>
      <c r="E3929" t="s">
        <v>793</v>
      </c>
      <c r="F3929" t="s">
        <v>794</v>
      </c>
      <c r="G3929" t="s">
        <v>333</v>
      </c>
      <c r="H3929">
        <v>17122</v>
      </c>
      <c r="I3929">
        <v>360</v>
      </c>
      <c r="J3929" t="s">
        <v>330</v>
      </c>
      <c r="K3929">
        <v>16</v>
      </c>
      <c r="L3929">
        <v>10</v>
      </c>
      <c r="M3929">
        <v>36</v>
      </c>
      <c r="O3929" t="s">
        <v>26</v>
      </c>
      <c r="P3929">
        <v>17122</v>
      </c>
      <c r="Q3929" t="s">
        <v>520</v>
      </c>
      <c r="R3929" t="s">
        <v>334</v>
      </c>
      <c r="S3929">
        <v>59001</v>
      </c>
      <c r="T3929" t="s">
        <v>336</v>
      </c>
    </row>
    <row r="3930" spans="1:20" x14ac:dyDescent="0.25">
      <c r="A3930" t="s">
        <v>791</v>
      </c>
      <c r="B3930" t="s">
        <v>792</v>
      </c>
      <c r="D3930">
        <v>908030001</v>
      </c>
      <c r="E3930" t="s">
        <v>793</v>
      </c>
      <c r="F3930" t="s">
        <v>794</v>
      </c>
      <c r="G3930" t="s">
        <v>333</v>
      </c>
      <c r="H3930">
        <v>17122</v>
      </c>
      <c r="I3930">
        <v>240</v>
      </c>
      <c r="J3930" t="s">
        <v>330</v>
      </c>
      <c r="K3930">
        <v>20</v>
      </c>
      <c r="L3930">
        <v>10</v>
      </c>
      <c r="M3930">
        <v>24</v>
      </c>
      <c r="O3930" t="s">
        <v>26</v>
      </c>
      <c r="P3930">
        <v>17122</v>
      </c>
      <c r="Q3930" t="s">
        <v>520</v>
      </c>
      <c r="R3930" t="s">
        <v>334</v>
      </c>
      <c r="S3930">
        <v>59001</v>
      </c>
      <c r="T3930" t="s">
        <v>336</v>
      </c>
    </row>
    <row r="3931" spans="1:20" x14ac:dyDescent="0.25">
      <c r="A3931" t="s">
        <v>1512</v>
      </c>
      <c r="B3931" t="s">
        <v>887</v>
      </c>
      <c r="D3931">
        <v>908013020</v>
      </c>
      <c r="E3931" t="s">
        <v>1008</v>
      </c>
      <c r="F3931" t="s">
        <v>1513</v>
      </c>
      <c r="G3931" t="s">
        <v>333</v>
      </c>
      <c r="H3931">
        <v>17122</v>
      </c>
      <c r="I3931">
        <v>21.78</v>
      </c>
      <c r="J3931" t="s">
        <v>330</v>
      </c>
      <c r="K3931">
        <v>3</v>
      </c>
      <c r="L3931">
        <v>10.89</v>
      </c>
      <c r="M3931">
        <v>2</v>
      </c>
      <c r="O3931" t="s">
        <v>26</v>
      </c>
      <c r="P3931">
        <v>17122</v>
      </c>
      <c r="Q3931" t="s">
        <v>520</v>
      </c>
      <c r="R3931" t="s">
        <v>334</v>
      </c>
      <c r="S3931">
        <v>59001</v>
      </c>
      <c r="T3931" t="s">
        <v>336</v>
      </c>
    </row>
    <row r="3932" spans="1:20" x14ac:dyDescent="0.25">
      <c r="A3932" t="s">
        <v>1302</v>
      </c>
      <c r="B3932" t="s">
        <v>441</v>
      </c>
      <c r="D3932">
        <v>908030020</v>
      </c>
      <c r="E3932" t="s">
        <v>799</v>
      </c>
      <c r="F3932" t="s">
        <v>797</v>
      </c>
      <c r="G3932" t="s">
        <v>333</v>
      </c>
      <c r="H3932">
        <v>17122</v>
      </c>
      <c r="I3932">
        <v>120</v>
      </c>
      <c r="J3932" t="s">
        <v>330</v>
      </c>
      <c r="K3932">
        <v>11</v>
      </c>
      <c r="L3932">
        <v>10</v>
      </c>
      <c r="M3932">
        <v>12</v>
      </c>
      <c r="O3932" t="s">
        <v>26</v>
      </c>
      <c r="P3932">
        <v>17122</v>
      </c>
      <c r="Q3932" t="s">
        <v>520</v>
      </c>
      <c r="R3932" t="s">
        <v>334</v>
      </c>
      <c r="S3932">
        <v>59001</v>
      </c>
      <c r="T3932" t="s">
        <v>336</v>
      </c>
    </row>
    <row r="3933" spans="1:20" x14ac:dyDescent="0.25">
      <c r="A3933" t="s">
        <v>1195</v>
      </c>
      <c r="B3933" t="s">
        <v>796</v>
      </c>
      <c r="D3933">
        <v>908030001</v>
      </c>
      <c r="E3933" t="s">
        <v>793</v>
      </c>
      <c r="F3933" t="s">
        <v>797</v>
      </c>
      <c r="G3933" t="s">
        <v>333</v>
      </c>
      <c r="H3933">
        <v>17122</v>
      </c>
      <c r="I3933">
        <v>19.36</v>
      </c>
      <c r="J3933" t="s">
        <v>330</v>
      </c>
      <c r="K3933">
        <v>14</v>
      </c>
      <c r="L3933">
        <v>9.68</v>
      </c>
      <c r="M3933">
        <v>2</v>
      </c>
      <c r="O3933" t="s">
        <v>26</v>
      </c>
      <c r="P3933">
        <v>17122</v>
      </c>
      <c r="Q3933" t="s">
        <v>520</v>
      </c>
      <c r="R3933" t="s">
        <v>334</v>
      </c>
      <c r="S3933">
        <v>59001</v>
      </c>
      <c r="T3933" t="s">
        <v>336</v>
      </c>
    </row>
    <row r="3934" spans="1:20" x14ac:dyDescent="0.25">
      <c r="A3934" t="s">
        <v>1072</v>
      </c>
      <c r="B3934" t="s">
        <v>568</v>
      </c>
      <c r="D3934">
        <v>908030020</v>
      </c>
      <c r="E3934" t="s">
        <v>799</v>
      </c>
      <c r="F3934" t="s">
        <v>797</v>
      </c>
      <c r="G3934" t="s">
        <v>333</v>
      </c>
      <c r="H3934">
        <v>17122</v>
      </c>
      <c r="I3934">
        <v>100</v>
      </c>
      <c r="J3934" t="s">
        <v>330</v>
      </c>
      <c r="K3934">
        <v>15</v>
      </c>
      <c r="L3934">
        <v>10</v>
      </c>
      <c r="M3934">
        <v>10</v>
      </c>
      <c r="O3934" t="s">
        <v>26</v>
      </c>
      <c r="P3934">
        <v>17122</v>
      </c>
      <c r="Q3934" t="s">
        <v>520</v>
      </c>
      <c r="R3934" t="s">
        <v>334</v>
      </c>
      <c r="S3934">
        <v>59001</v>
      </c>
      <c r="T3934" t="s">
        <v>336</v>
      </c>
    </row>
    <row r="3935" spans="1:20" x14ac:dyDescent="0.25">
      <c r="A3935" t="s">
        <v>795</v>
      </c>
      <c r="B3935" t="s">
        <v>796</v>
      </c>
      <c r="D3935">
        <v>908030001</v>
      </c>
      <c r="E3935" t="s">
        <v>793</v>
      </c>
      <c r="F3935" t="s">
        <v>797</v>
      </c>
      <c r="G3935" t="s">
        <v>333</v>
      </c>
      <c r="H3935">
        <v>17122</v>
      </c>
      <c r="I3935">
        <v>80.2</v>
      </c>
      <c r="J3935" t="s">
        <v>330</v>
      </c>
      <c r="K3935">
        <v>8</v>
      </c>
      <c r="L3935">
        <v>16.04</v>
      </c>
      <c r="M3935">
        <v>5</v>
      </c>
      <c r="O3935" t="s">
        <v>26</v>
      </c>
      <c r="P3935">
        <v>17122</v>
      </c>
      <c r="Q3935" t="s">
        <v>520</v>
      </c>
      <c r="R3935" t="s">
        <v>334</v>
      </c>
      <c r="S3935">
        <v>59001</v>
      </c>
      <c r="T3935" t="s">
        <v>336</v>
      </c>
    </row>
    <row r="3936" spans="1:20" x14ac:dyDescent="0.25">
      <c r="A3936" t="s">
        <v>798</v>
      </c>
      <c r="B3936" t="s">
        <v>358</v>
      </c>
      <c r="D3936">
        <v>908030020</v>
      </c>
      <c r="E3936" t="s">
        <v>799</v>
      </c>
      <c r="F3936" t="s">
        <v>797</v>
      </c>
      <c r="G3936" t="s">
        <v>333</v>
      </c>
      <c r="H3936">
        <v>17122</v>
      </c>
      <c r="I3936">
        <v>198</v>
      </c>
      <c r="J3936" t="s">
        <v>330</v>
      </c>
      <c r="K3936">
        <v>5</v>
      </c>
      <c r="L3936">
        <v>22</v>
      </c>
      <c r="M3936">
        <v>9</v>
      </c>
      <c r="O3936" t="s">
        <v>26</v>
      </c>
      <c r="P3936">
        <v>17122</v>
      </c>
      <c r="Q3936" t="s">
        <v>520</v>
      </c>
      <c r="R3936" t="s">
        <v>334</v>
      </c>
      <c r="S3936">
        <v>59001</v>
      </c>
      <c r="T3936" t="s">
        <v>336</v>
      </c>
    </row>
    <row r="3937" spans="1:20" x14ac:dyDescent="0.25">
      <c r="A3937" t="s">
        <v>798</v>
      </c>
      <c r="B3937" t="s">
        <v>358</v>
      </c>
      <c r="D3937">
        <v>908030020</v>
      </c>
      <c r="E3937" t="s">
        <v>799</v>
      </c>
      <c r="F3937" t="s">
        <v>797</v>
      </c>
      <c r="G3937" t="s">
        <v>333</v>
      </c>
      <c r="H3937">
        <v>17122</v>
      </c>
      <c r="I3937">
        <v>462</v>
      </c>
      <c r="J3937" t="s">
        <v>330</v>
      </c>
      <c r="K3937">
        <v>6</v>
      </c>
      <c r="L3937">
        <v>22</v>
      </c>
      <c r="M3937">
        <v>21</v>
      </c>
      <c r="O3937" t="s">
        <v>26</v>
      </c>
      <c r="P3937">
        <v>17122</v>
      </c>
      <c r="Q3937" t="s">
        <v>520</v>
      </c>
      <c r="R3937" t="s">
        <v>334</v>
      </c>
      <c r="S3937">
        <v>59001</v>
      </c>
      <c r="T3937" t="s">
        <v>336</v>
      </c>
    </row>
    <row r="3938" spans="1:20" x14ac:dyDescent="0.25">
      <c r="A3938" t="s">
        <v>1555</v>
      </c>
      <c r="B3938" t="s">
        <v>503</v>
      </c>
      <c r="D3938">
        <v>903062010</v>
      </c>
      <c r="E3938" t="s">
        <v>1248</v>
      </c>
      <c r="F3938" t="s">
        <v>1249</v>
      </c>
      <c r="G3938" t="s">
        <v>333</v>
      </c>
      <c r="H3938">
        <v>17122</v>
      </c>
      <c r="I3938">
        <v>481.2</v>
      </c>
      <c r="J3938" t="s">
        <v>330</v>
      </c>
      <c r="K3938">
        <v>5</v>
      </c>
      <c r="L3938">
        <v>16.04</v>
      </c>
      <c r="M3938">
        <v>30</v>
      </c>
      <c r="O3938" t="s">
        <v>26</v>
      </c>
      <c r="P3938">
        <v>17122</v>
      </c>
      <c r="Q3938" t="s">
        <v>520</v>
      </c>
      <c r="R3938" t="s">
        <v>334</v>
      </c>
      <c r="S3938">
        <v>59001</v>
      </c>
      <c r="T3938" t="s">
        <v>336</v>
      </c>
    </row>
    <row r="3939" spans="1:20" x14ac:dyDescent="0.25">
      <c r="A3939" t="s">
        <v>1451</v>
      </c>
      <c r="B3939" t="s">
        <v>1012</v>
      </c>
      <c r="D3939">
        <v>903062010</v>
      </c>
      <c r="E3939" t="s">
        <v>1248</v>
      </c>
      <c r="F3939" t="s">
        <v>1249</v>
      </c>
      <c r="G3939" t="s">
        <v>333</v>
      </c>
      <c r="H3939">
        <v>17122</v>
      </c>
      <c r="I3939">
        <v>130.68</v>
      </c>
      <c r="J3939" t="s">
        <v>330</v>
      </c>
      <c r="K3939">
        <v>5</v>
      </c>
      <c r="L3939">
        <v>10.89</v>
      </c>
      <c r="M3939">
        <v>12</v>
      </c>
      <c r="O3939" t="s">
        <v>26</v>
      </c>
      <c r="P3939">
        <v>17122</v>
      </c>
      <c r="Q3939" t="s">
        <v>520</v>
      </c>
      <c r="R3939" t="s">
        <v>334</v>
      </c>
      <c r="S3939">
        <v>59001</v>
      </c>
      <c r="T3939" t="s">
        <v>336</v>
      </c>
    </row>
    <row r="3940" spans="1:20" x14ac:dyDescent="0.25">
      <c r="A3940" t="s">
        <v>1293</v>
      </c>
      <c r="B3940" t="s">
        <v>796</v>
      </c>
      <c r="D3940">
        <v>906012001</v>
      </c>
      <c r="E3940" t="s">
        <v>780</v>
      </c>
      <c r="F3940" t="s">
        <v>801</v>
      </c>
      <c r="G3940" t="s">
        <v>333</v>
      </c>
      <c r="H3940">
        <v>17122</v>
      </c>
      <c r="I3940">
        <v>160.4</v>
      </c>
      <c r="J3940" t="s">
        <v>330</v>
      </c>
      <c r="K3940">
        <v>5</v>
      </c>
      <c r="L3940">
        <v>16.04</v>
      </c>
      <c r="M3940">
        <v>10</v>
      </c>
      <c r="O3940" t="s">
        <v>26</v>
      </c>
      <c r="P3940">
        <v>17122</v>
      </c>
      <c r="Q3940" t="s">
        <v>520</v>
      </c>
      <c r="R3940" t="s">
        <v>334</v>
      </c>
      <c r="S3940">
        <v>59001</v>
      </c>
      <c r="T3940" t="s">
        <v>336</v>
      </c>
    </row>
    <row r="3941" spans="1:20" x14ac:dyDescent="0.25">
      <c r="A3941" t="s">
        <v>1563</v>
      </c>
      <c r="B3941" t="s">
        <v>358</v>
      </c>
      <c r="D3941">
        <v>906012001</v>
      </c>
      <c r="E3941" t="s">
        <v>780</v>
      </c>
      <c r="F3941" t="s">
        <v>801</v>
      </c>
      <c r="G3941" t="s">
        <v>333</v>
      </c>
      <c r="H3941">
        <v>17122</v>
      </c>
      <c r="I3941">
        <v>220</v>
      </c>
      <c r="J3941" t="s">
        <v>330</v>
      </c>
      <c r="K3941">
        <v>4</v>
      </c>
      <c r="L3941">
        <v>22</v>
      </c>
      <c r="M3941">
        <v>10</v>
      </c>
      <c r="O3941" t="s">
        <v>26</v>
      </c>
      <c r="P3941">
        <v>17122</v>
      </c>
      <c r="Q3941" t="s">
        <v>520</v>
      </c>
      <c r="R3941" t="s">
        <v>334</v>
      </c>
      <c r="S3941">
        <v>59001</v>
      </c>
      <c r="T3941" t="s">
        <v>336</v>
      </c>
    </row>
    <row r="3942" spans="1:20" x14ac:dyDescent="0.25">
      <c r="A3942" t="s">
        <v>1197</v>
      </c>
      <c r="B3942" t="s">
        <v>407</v>
      </c>
      <c r="D3942">
        <v>907058001</v>
      </c>
      <c r="E3942" t="s">
        <v>804</v>
      </c>
      <c r="F3942" t="s">
        <v>805</v>
      </c>
      <c r="G3942" t="s">
        <v>333</v>
      </c>
      <c r="H3942">
        <v>17122</v>
      </c>
      <c r="I3942">
        <v>392.04</v>
      </c>
      <c r="J3942" t="s">
        <v>330</v>
      </c>
      <c r="K3942">
        <v>13</v>
      </c>
      <c r="L3942">
        <v>10.89</v>
      </c>
      <c r="M3942">
        <v>36</v>
      </c>
      <c r="O3942" t="s">
        <v>26</v>
      </c>
      <c r="P3942">
        <v>17122</v>
      </c>
      <c r="Q3942" t="s">
        <v>520</v>
      </c>
      <c r="R3942" t="s">
        <v>334</v>
      </c>
      <c r="S3942">
        <v>59001</v>
      </c>
      <c r="T3942" t="s">
        <v>336</v>
      </c>
    </row>
    <row r="3943" spans="1:20" x14ac:dyDescent="0.25">
      <c r="A3943" t="s">
        <v>1129</v>
      </c>
      <c r="B3943" t="s">
        <v>580</v>
      </c>
      <c r="D3943">
        <v>907058001</v>
      </c>
      <c r="E3943" t="s">
        <v>804</v>
      </c>
      <c r="F3943" t="s">
        <v>805</v>
      </c>
      <c r="G3943" t="s">
        <v>333</v>
      </c>
      <c r="H3943">
        <v>17122</v>
      </c>
      <c r="I3943">
        <v>480</v>
      </c>
      <c r="J3943" t="s">
        <v>330</v>
      </c>
      <c r="K3943">
        <v>5</v>
      </c>
      <c r="L3943">
        <v>10</v>
      </c>
      <c r="M3943">
        <v>48</v>
      </c>
      <c r="O3943" t="s">
        <v>26</v>
      </c>
      <c r="P3943">
        <v>17122</v>
      </c>
      <c r="Q3943" t="s">
        <v>520</v>
      </c>
      <c r="R3943" t="s">
        <v>334</v>
      </c>
      <c r="S3943">
        <v>59001</v>
      </c>
      <c r="T3943" t="s">
        <v>336</v>
      </c>
    </row>
    <row r="3944" spans="1:20" x14ac:dyDescent="0.25">
      <c r="A3944" t="s">
        <v>994</v>
      </c>
      <c r="B3944" t="s">
        <v>351</v>
      </c>
      <c r="D3944">
        <v>907058001</v>
      </c>
      <c r="E3944" t="s">
        <v>804</v>
      </c>
      <c r="F3944" t="s">
        <v>805</v>
      </c>
      <c r="G3944" t="s">
        <v>333</v>
      </c>
      <c r="H3944">
        <v>17122</v>
      </c>
      <c r="I3944">
        <v>348.48</v>
      </c>
      <c r="J3944" t="s">
        <v>330</v>
      </c>
      <c r="K3944">
        <v>22</v>
      </c>
      <c r="L3944">
        <v>9.68</v>
      </c>
      <c r="M3944">
        <v>36</v>
      </c>
      <c r="O3944" t="s">
        <v>26</v>
      </c>
      <c r="P3944">
        <v>17122</v>
      </c>
      <c r="Q3944" t="s">
        <v>520</v>
      </c>
      <c r="R3944" t="s">
        <v>334</v>
      </c>
      <c r="S3944">
        <v>59001</v>
      </c>
      <c r="T3944" t="s">
        <v>336</v>
      </c>
    </row>
    <row r="3945" spans="1:20" x14ac:dyDescent="0.25">
      <c r="A3945" t="s">
        <v>806</v>
      </c>
      <c r="B3945" t="s">
        <v>347</v>
      </c>
      <c r="D3945">
        <v>907058001</v>
      </c>
      <c r="E3945" t="s">
        <v>804</v>
      </c>
      <c r="F3945" t="s">
        <v>805</v>
      </c>
      <c r="G3945" t="s">
        <v>333</v>
      </c>
      <c r="H3945">
        <v>17122</v>
      </c>
      <c r="I3945">
        <v>130.68</v>
      </c>
      <c r="J3945" t="s">
        <v>330</v>
      </c>
      <c r="K3945">
        <v>2</v>
      </c>
      <c r="L3945">
        <v>10.89</v>
      </c>
      <c r="M3945">
        <v>12</v>
      </c>
      <c r="O3945" t="s">
        <v>26</v>
      </c>
      <c r="P3945">
        <v>17122</v>
      </c>
      <c r="Q3945" t="s">
        <v>520</v>
      </c>
      <c r="R3945" t="s">
        <v>334</v>
      </c>
      <c r="S3945">
        <v>59001</v>
      </c>
      <c r="T3945" t="s">
        <v>336</v>
      </c>
    </row>
    <row r="3946" spans="1:20" x14ac:dyDescent="0.25">
      <c r="A3946" t="s">
        <v>1476</v>
      </c>
      <c r="B3946" t="s">
        <v>849</v>
      </c>
      <c r="D3946">
        <v>907058001</v>
      </c>
      <c r="E3946" t="s">
        <v>804</v>
      </c>
      <c r="F3946" t="s">
        <v>805</v>
      </c>
      <c r="G3946" t="s">
        <v>333</v>
      </c>
      <c r="H3946">
        <v>17122</v>
      </c>
      <c r="I3946">
        <v>261.36</v>
      </c>
      <c r="J3946" t="s">
        <v>330</v>
      </c>
      <c r="K3946">
        <v>4</v>
      </c>
      <c r="L3946">
        <v>10.89</v>
      </c>
      <c r="M3946">
        <v>24</v>
      </c>
      <c r="O3946" t="s">
        <v>26</v>
      </c>
      <c r="P3946">
        <v>17122</v>
      </c>
      <c r="Q3946" t="s">
        <v>520</v>
      </c>
      <c r="R3946" t="s">
        <v>334</v>
      </c>
      <c r="S3946">
        <v>59001</v>
      </c>
      <c r="T3946" t="s">
        <v>336</v>
      </c>
    </row>
    <row r="3947" spans="1:20" x14ac:dyDescent="0.25">
      <c r="A3947" t="s">
        <v>1200</v>
      </c>
      <c r="B3947" t="s">
        <v>441</v>
      </c>
      <c r="D3947">
        <v>907058001</v>
      </c>
      <c r="E3947" t="s">
        <v>804</v>
      </c>
      <c r="F3947" t="s">
        <v>805</v>
      </c>
      <c r="G3947" t="s">
        <v>333</v>
      </c>
      <c r="H3947">
        <v>17122</v>
      </c>
      <c r="I3947">
        <v>120</v>
      </c>
      <c r="J3947" t="s">
        <v>330</v>
      </c>
      <c r="K3947">
        <v>11</v>
      </c>
      <c r="L3947">
        <v>10</v>
      </c>
      <c r="M3947">
        <v>12</v>
      </c>
      <c r="O3947" t="s">
        <v>26</v>
      </c>
      <c r="P3947">
        <v>17122</v>
      </c>
      <c r="Q3947" t="s">
        <v>520</v>
      </c>
      <c r="R3947" t="s">
        <v>334</v>
      </c>
      <c r="S3947">
        <v>59001</v>
      </c>
      <c r="T3947" t="s">
        <v>336</v>
      </c>
    </row>
    <row r="3948" spans="1:20" x14ac:dyDescent="0.25">
      <c r="A3948" t="s">
        <v>1131</v>
      </c>
      <c r="B3948" t="s">
        <v>611</v>
      </c>
      <c r="D3948">
        <v>907058001</v>
      </c>
      <c r="E3948" t="s">
        <v>804</v>
      </c>
      <c r="F3948" t="s">
        <v>805</v>
      </c>
      <c r="G3948" t="s">
        <v>333</v>
      </c>
      <c r="H3948">
        <v>17122</v>
      </c>
      <c r="I3948">
        <v>120</v>
      </c>
      <c r="J3948" t="s">
        <v>330</v>
      </c>
      <c r="K3948">
        <v>9</v>
      </c>
      <c r="L3948">
        <v>10</v>
      </c>
      <c r="M3948">
        <v>12</v>
      </c>
      <c r="O3948" t="s">
        <v>26</v>
      </c>
      <c r="P3948">
        <v>17122</v>
      </c>
      <c r="Q3948" t="s">
        <v>520</v>
      </c>
      <c r="R3948" t="s">
        <v>334</v>
      </c>
      <c r="S3948">
        <v>59001</v>
      </c>
      <c r="T3948" t="s">
        <v>336</v>
      </c>
    </row>
    <row r="3949" spans="1:20" x14ac:dyDescent="0.25">
      <c r="A3949" t="s">
        <v>1527</v>
      </c>
      <c r="B3949" t="s">
        <v>759</v>
      </c>
      <c r="D3949">
        <v>902064001</v>
      </c>
      <c r="E3949" t="s">
        <v>873</v>
      </c>
      <c r="F3949" t="s">
        <v>874</v>
      </c>
      <c r="G3949" t="s">
        <v>333</v>
      </c>
      <c r="H3949">
        <v>17122</v>
      </c>
      <c r="I3949">
        <v>50</v>
      </c>
      <c r="J3949" t="s">
        <v>330</v>
      </c>
      <c r="K3949">
        <v>6</v>
      </c>
      <c r="L3949">
        <v>10</v>
      </c>
      <c r="M3949">
        <v>5</v>
      </c>
      <c r="O3949" t="s">
        <v>26</v>
      </c>
      <c r="P3949">
        <v>17122</v>
      </c>
      <c r="Q3949" t="s">
        <v>520</v>
      </c>
      <c r="R3949" t="s">
        <v>334</v>
      </c>
      <c r="S3949">
        <v>59001</v>
      </c>
      <c r="T3949" t="s">
        <v>336</v>
      </c>
    </row>
    <row r="3950" spans="1:20" x14ac:dyDescent="0.25">
      <c r="A3950" t="s">
        <v>996</v>
      </c>
      <c r="B3950" t="s">
        <v>849</v>
      </c>
      <c r="D3950">
        <v>907053010</v>
      </c>
      <c r="E3950" t="s">
        <v>997</v>
      </c>
      <c r="F3950" t="s">
        <v>998</v>
      </c>
      <c r="G3950" t="s">
        <v>333</v>
      </c>
      <c r="H3950">
        <v>17122</v>
      </c>
      <c r="I3950">
        <v>1887.6</v>
      </c>
      <c r="J3950" t="s">
        <v>330</v>
      </c>
      <c r="K3950">
        <v>6</v>
      </c>
      <c r="L3950">
        <v>24.2</v>
      </c>
      <c r="M3950">
        <v>78</v>
      </c>
      <c r="O3950" t="s">
        <v>26</v>
      </c>
      <c r="P3950">
        <v>17122</v>
      </c>
      <c r="Q3950" t="s">
        <v>520</v>
      </c>
      <c r="R3950" t="s">
        <v>334</v>
      </c>
      <c r="S3950">
        <v>59001</v>
      </c>
      <c r="T3950" t="s">
        <v>336</v>
      </c>
    </row>
    <row r="3951" spans="1:20" x14ac:dyDescent="0.25">
      <c r="A3951" t="s">
        <v>996</v>
      </c>
      <c r="B3951" t="s">
        <v>849</v>
      </c>
      <c r="D3951">
        <v>907053010</v>
      </c>
      <c r="E3951" t="s">
        <v>997</v>
      </c>
      <c r="F3951" t="s">
        <v>998</v>
      </c>
      <c r="G3951" t="s">
        <v>333</v>
      </c>
      <c r="H3951">
        <v>17122</v>
      </c>
      <c r="I3951">
        <v>65.34</v>
      </c>
      <c r="J3951" t="s">
        <v>330</v>
      </c>
      <c r="K3951">
        <v>7</v>
      </c>
      <c r="L3951">
        <v>10.89</v>
      </c>
      <c r="M3951">
        <v>6</v>
      </c>
      <c r="O3951" t="s">
        <v>26</v>
      </c>
      <c r="P3951">
        <v>17122</v>
      </c>
      <c r="Q3951" t="s">
        <v>520</v>
      </c>
      <c r="R3951" t="s">
        <v>334</v>
      </c>
      <c r="S3951">
        <v>59001</v>
      </c>
      <c r="T3951" t="s">
        <v>336</v>
      </c>
    </row>
    <row r="3952" spans="1:20" x14ac:dyDescent="0.25">
      <c r="A3952" t="s">
        <v>1251</v>
      </c>
      <c r="B3952" t="s">
        <v>792</v>
      </c>
      <c r="D3952">
        <v>902064001</v>
      </c>
      <c r="E3952" t="s">
        <v>873</v>
      </c>
      <c r="F3952" t="s">
        <v>874</v>
      </c>
      <c r="G3952" t="s">
        <v>333</v>
      </c>
      <c r="H3952">
        <v>17122</v>
      </c>
      <c r="I3952">
        <v>200</v>
      </c>
      <c r="J3952" t="s">
        <v>330</v>
      </c>
      <c r="K3952">
        <v>4</v>
      </c>
      <c r="L3952">
        <v>10</v>
      </c>
      <c r="M3952">
        <v>20</v>
      </c>
      <c r="O3952" t="s">
        <v>26</v>
      </c>
      <c r="P3952">
        <v>17122</v>
      </c>
      <c r="Q3952" t="s">
        <v>520</v>
      </c>
      <c r="R3952" t="s">
        <v>334</v>
      </c>
      <c r="S3952">
        <v>59001</v>
      </c>
      <c r="T3952" t="s">
        <v>336</v>
      </c>
    </row>
    <row r="3953" spans="1:20" x14ac:dyDescent="0.25">
      <c r="A3953" t="s">
        <v>1382</v>
      </c>
      <c r="B3953" t="s">
        <v>358</v>
      </c>
      <c r="D3953">
        <v>902064001</v>
      </c>
      <c r="E3953" t="s">
        <v>873</v>
      </c>
      <c r="F3953" t="s">
        <v>874</v>
      </c>
      <c r="G3953" t="s">
        <v>333</v>
      </c>
      <c r="H3953">
        <v>17122</v>
      </c>
      <c r="I3953">
        <v>440</v>
      </c>
      <c r="J3953" t="s">
        <v>330</v>
      </c>
      <c r="K3953">
        <v>8</v>
      </c>
      <c r="L3953">
        <v>22</v>
      </c>
      <c r="M3953">
        <v>20</v>
      </c>
      <c r="O3953" t="s">
        <v>26</v>
      </c>
      <c r="P3953">
        <v>17122</v>
      </c>
      <c r="Q3953" t="s">
        <v>520</v>
      </c>
      <c r="R3953" t="s">
        <v>334</v>
      </c>
      <c r="S3953">
        <v>59001</v>
      </c>
      <c r="T3953" t="s">
        <v>336</v>
      </c>
    </row>
    <row r="3954" spans="1:20" x14ac:dyDescent="0.25">
      <c r="A3954" t="s">
        <v>1253</v>
      </c>
      <c r="B3954" t="s">
        <v>1065</v>
      </c>
      <c r="D3954">
        <v>907016010</v>
      </c>
      <c r="E3954" t="s">
        <v>1254</v>
      </c>
      <c r="F3954" t="s">
        <v>1255</v>
      </c>
      <c r="G3954" t="s">
        <v>333</v>
      </c>
      <c r="H3954">
        <v>17122</v>
      </c>
      <c r="I3954">
        <v>200</v>
      </c>
      <c r="J3954" t="s">
        <v>330</v>
      </c>
      <c r="K3954">
        <v>11</v>
      </c>
      <c r="L3954">
        <v>10</v>
      </c>
      <c r="M3954">
        <v>20</v>
      </c>
      <c r="O3954" t="s">
        <v>26</v>
      </c>
      <c r="P3954">
        <v>17122</v>
      </c>
      <c r="Q3954" t="s">
        <v>520</v>
      </c>
      <c r="R3954" t="s">
        <v>334</v>
      </c>
      <c r="S3954">
        <v>59001</v>
      </c>
      <c r="T3954" t="s">
        <v>336</v>
      </c>
    </row>
    <row r="3955" spans="1:20" x14ac:dyDescent="0.25">
      <c r="A3955" t="s">
        <v>1521</v>
      </c>
      <c r="B3955" t="s">
        <v>413</v>
      </c>
      <c r="D3955">
        <v>907016010</v>
      </c>
      <c r="E3955" t="s">
        <v>1254</v>
      </c>
      <c r="F3955" t="s">
        <v>1255</v>
      </c>
      <c r="G3955" t="s">
        <v>333</v>
      </c>
      <c r="H3955">
        <v>17122</v>
      </c>
      <c r="I3955">
        <v>108.9</v>
      </c>
      <c r="J3955" t="s">
        <v>330</v>
      </c>
      <c r="K3955">
        <v>6</v>
      </c>
      <c r="L3955">
        <v>10.89</v>
      </c>
      <c r="M3955">
        <v>10</v>
      </c>
      <c r="O3955" t="s">
        <v>26</v>
      </c>
      <c r="P3955">
        <v>17122</v>
      </c>
      <c r="Q3955" t="s">
        <v>520</v>
      </c>
      <c r="R3955" t="s">
        <v>334</v>
      </c>
      <c r="S3955">
        <v>59001</v>
      </c>
      <c r="T3955" t="s">
        <v>336</v>
      </c>
    </row>
    <row r="3956" spans="1:20" x14ac:dyDescent="0.25">
      <c r="A3956" t="s">
        <v>1528</v>
      </c>
      <c r="B3956" t="s">
        <v>568</v>
      </c>
      <c r="D3956">
        <v>902064001</v>
      </c>
      <c r="E3956" t="s">
        <v>873</v>
      </c>
      <c r="F3956" t="s">
        <v>874</v>
      </c>
      <c r="G3956" t="s">
        <v>333</v>
      </c>
      <c r="H3956">
        <v>17122</v>
      </c>
      <c r="I3956">
        <v>150</v>
      </c>
      <c r="J3956" t="s">
        <v>330</v>
      </c>
      <c r="K3956">
        <v>1</v>
      </c>
      <c r="L3956">
        <v>10</v>
      </c>
      <c r="M3956">
        <v>15</v>
      </c>
      <c r="O3956" t="s">
        <v>26</v>
      </c>
      <c r="P3956">
        <v>17122</v>
      </c>
      <c r="Q3956" t="s">
        <v>520</v>
      </c>
      <c r="R3956" t="s">
        <v>334</v>
      </c>
      <c r="S3956">
        <v>59001</v>
      </c>
      <c r="T3956" t="s">
        <v>336</v>
      </c>
    </row>
    <row r="3957" spans="1:20" x14ac:dyDescent="0.25">
      <c r="A3957" t="s">
        <v>1459</v>
      </c>
      <c r="B3957" t="s">
        <v>441</v>
      </c>
      <c r="D3957">
        <v>908030080</v>
      </c>
      <c r="E3957" t="s">
        <v>785</v>
      </c>
      <c r="F3957" t="s">
        <v>1460</v>
      </c>
      <c r="G3957" t="s">
        <v>333</v>
      </c>
      <c r="H3957">
        <v>17122</v>
      </c>
      <c r="I3957">
        <v>240</v>
      </c>
      <c r="J3957" t="s">
        <v>330</v>
      </c>
      <c r="K3957">
        <v>7</v>
      </c>
      <c r="L3957">
        <v>10</v>
      </c>
      <c r="M3957">
        <v>24</v>
      </c>
      <c r="O3957" t="s">
        <v>26</v>
      </c>
      <c r="P3957">
        <v>17122</v>
      </c>
      <c r="Q3957" t="s">
        <v>520</v>
      </c>
      <c r="R3957" t="s">
        <v>334</v>
      </c>
      <c r="S3957">
        <v>59001</v>
      </c>
      <c r="T3957" t="s">
        <v>336</v>
      </c>
    </row>
    <row r="3958" spans="1:20" x14ac:dyDescent="0.25">
      <c r="A3958" t="s">
        <v>1202</v>
      </c>
      <c r="B3958" t="s">
        <v>570</v>
      </c>
      <c r="D3958">
        <v>909038020</v>
      </c>
      <c r="E3958" t="s">
        <v>1203</v>
      </c>
      <c r="F3958" t="s">
        <v>1204</v>
      </c>
      <c r="G3958" t="s">
        <v>333</v>
      </c>
      <c r="H3958">
        <v>17122</v>
      </c>
      <c r="I3958">
        <v>300</v>
      </c>
      <c r="J3958" t="s">
        <v>330</v>
      </c>
      <c r="K3958">
        <v>7</v>
      </c>
      <c r="L3958">
        <v>10</v>
      </c>
      <c r="M3958">
        <v>30</v>
      </c>
      <c r="O3958" t="s">
        <v>26</v>
      </c>
      <c r="P3958">
        <v>17122</v>
      </c>
      <c r="Q3958" t="s">
        <v>520</v>
      </c>
      <c r="R3958" t="s">
        <v>334</v>
      </c>
      <c r="S3958">
        <v>59001</v>
      </c>
      <c r="T3958" t="s">
        <v>336</v>
      </c>
    </row>
    <row r="3959" spans="1:20" x14ac:dyDescent="0.25">
      <c r="A3959" t="s">
        <v>1468</v>
      </c>
      <c r="B3959" t="s">
        <v>580</v>
      </c>
      <c r="D3959">
        <v>908013033</v>
      </c>
      <c r="E3959" t="s">
        <v>1155</v>
      </c>
      <c r="F3959" t="s">
        <v>1156</v>
      </c>
      <c r="G3959" t="s">
        <v>333</v>
      </c>
      <c r="H3959">
        <v>17122</v>
      </c>
      <c r="I3959">
        <v>120</v>
      </c>
      <c r="J3959" t="s">
        <v>330</v>
      </c>
      <c r="K3959">
        <v>3</v>
      </c>
      <c r="L3959">
        <v>10</v>
      </c>
      <c r="M3959">
        <v>12</v>
      </c>
      <c r="O3959" t="s">
        <v>26</v>
      </c>
      <c r="P3959">
        <v>17122</v>
      </c>
      <c r="Q3959" t="s">
        <v>520</v>
      </c>
      <c r="R3959" t="s">
        <v>334</v>
      </c>
      <c r="S3959">
        <v>59001</v>
      </c>
      <c r="T3959" t="s">
        <v>336</v>
      </c>
    </row>
    <row r="3960" spans="1:20" x14ac:dyDescent="0.25">
      <c r="A3960" t="s">
        <v>1474</v>
      </c>
      <c r="B3960" t="s">
        <v>849</v>
      </c>
      <c r="D3960">
        <v>908013033</v>
      </c>
      <c r="E3960" t="s">
        <v>1155</v>
      </c>
      <c r="F3960" t="s">
        <v>1156</v>
      </c>
      <c r="G3960" t="s">
        <v>333</v>
      </c>
      <c r="H3960">
        <v>17122</v>
      </c>
      <c r="I3960">
        <v>242</v>
      </c>
      <c r="J3960" t="s">
        <v>330</v>
      </c>
      <c r="K3960">
        <v>10</v>
      </c>
      <c r="L3960">
        <v>24.2</v>
      </c>
      <c r="M3960">
        <v>10</v>
      </c>
      <c r="O3960" t="s">
        <v>26</v>
      </c>
      <c r="P3960">
        <v>17122</v>
      </c>
      <c r="Q3960" t="s">
        <v>520</v>
      </c>
      <c r="R3960" t="s">
        <v>334</v>
      </c>
      <c r="S3960">
        <v>59001</v>
      </c>
      <c r="T3960" t="s">
        <v>336</v>
      </c>
    </row>
    <row r="3961" spans="1:20" x14ac:dyDescent="0.25">
      <c r="A3961" t="s">
        <v>1154</v>
      </c>
      <c r="B3961" t="s">
        <v>796</v>
      </c>
      <c r="D3961">
        <v>908013033</v>
      </c>
      <c r="E3961" t="s">
        <v>1155</v>
      </c>
      <c r="F3961" t="s">
        <v>1156</v>
      </c>
      <c r="G3961" t="s">
        <v>333</v>
      </c>
      <c r="H3961">
        <v>17122</v>
      </c>
      <c r="I3961">
        <v>154.88</v>
      </c>
      <c r="J3961" t="s">
        <v>330</v>
      </c>
      <c r="K3961">
        <v>14</v>
      </c>
      <c r="L3961">
        <v>9.68</v>
      </c>
      <c r="M3961">
        <v>16</v>
      </c>
      <c r="O3961" t="s">
        <v>26</v>
      </c>
      <c r="P3961">
        <v>17122</v>
      </c>
      <c r="Q3961" t="s">
        <v>520</v>
      </c>
      <c r="R3961" t="s">
        <v>334</v>
      </c>
      <c r="S3961">
        <v>59001</v>
      </c>
      <c r="T3961" t="s">
        <v>336</v>
      </c>
    </row>
    <row r="3962" spans="1:20" x14ac:dyDescent="0.25">
      <c r="A3962" t="s">
        <v>1280</v>
      </c>
      <c r="B3962" t="s">
        <v>761</v>
      </c>
      <c r="D3962">
        <v>908013021</v>
      </c>
      <c r="E3962" t="s">
        <v>971</v>
      </c>
      <c r="F3962" t="s">
        <v>1281</v>
      </c>
      <c r="G3962" t="s">
        <v>333</v>
      </c>
      <c r="H3962">
        <v>17122</v>
      </c>
      <c r="I3962">
        <v>22</v>
      </c>
      <c r="J3962" t="s">
        <v>330</v>
      </c>
      <c r="K3962">
        <v>13</v>
      </c>
      <c r="L3962">
        <v>22</v>
      </c>
      <c r="M3962">
        <v>1</v>
      </c>
      <c r="O3962" t="s">
        <v>26</v>
      </c>
      <c r="P3962">
        <v>17122</v>
      </c>
      <c r="Q3962" t="s">
        <v>520</v>
      </c>
      <c r="R3962" t="s">
        <v>334</v>
      </c>
      <c r="S3962">
        <v>59001</v>
      </c>
      <c r="T3962" t="s">
        <v>336</v>
      </c>
    </row>
    <row r="3963" spans="1:20" x14ac:dyDescent="0.25">
      <c r="A3963" t="s">
        <v>875</v>
      </c>
      <c r="B3963" t="s">
        <v>876</v>
      </c>
      <c r="D3963">
        <v>906019001</v>
      </c>
      <c r="E3963" t="s">
        <v>877</v>
      </c>
      <c r="F3963" t="s">
        <v>878</v>
      </c>
      <c r="G3963" t="s">
        <v>333</v>
      </c>
      <c r="H3963">
        <v>17122</v>
      </c>
      <c r="I3963">
        <v>400</v>
      </c>
      <c r="J3963" t="s">
        <v>330</v>
      </c>
      <c r="K3963">
        <v>14</v>
      </c>
      <c r="L3963">
        <v>10</v>
      </c>
      <c r="M3963">
        <v>40</v>
      </c>
      <c r="O3963" t="s">
        <v>26</v>
      </c>
      <c r="P3963">
        <v>17122</v>
      </c>
      <c r="Q3963" t="s">
        <v>520</v>
      </c>
      <c r="R3963" t="s">
        <v>334</v>
      </c>
      <c r="S3963">
        <v>59001</v>
      </c>
      <c r="T3963" t="s">
        <v>336</v>
      </c>
    </row>
    <row r="3964" spans="1:20" x14ac:dyDescent="0.25">
      <c r="A3964" t="s">
        <v>999</v>
      </c>
      <c r="B3964" t="s">
        <v>1000</v>
      </c>
      <c r="D3964">
        <v>906019001</v>
      </c>
      <c r="E3964" t="s">
        <v>877</v>
      </c>
      <c r="F3964" t="s">
        <v>878</v>
      </c>
      <c r="G3964" t="s">
        <v>333</v>
      </c>
      <c r="H3964">
        <v>17122</v>
      </c>
      <c r="I3964">
        <v>240</v>
      </c>
      <c r="J3964" t="s">
        <v>330</v>
      </c>
      <c r="K3964">
        <v>5</v>
      </c>
      <c r="L3964">
        <v>10</v>
      </c>
      <c r="M3964">
        <v>24</v>
      </c>
      <c r="O3964" t="s">
        <v>26</v>
      </c>
      <c r="P3964">
        <v>17122</v>
      </c>
      <c r="Q3964" t="s">
        <v>520</v>
      </c>
      <c r="R3964" t="s">
        <v>334</v>
      </c>
      <c r="S3964">
        <v>59001</v>
      </c>
      <c r="T3964" t="s">
        <v>336</v>
      </c>
    </row>
    <row r="3965" spans="1:20" x14ac:dyDescent="0.25">
      <c r="A3965" t="s">
        <v>1574</v>
      </c>
      <c r="B3965" t="s">
        <v>769</v>
      </c>
      <c r="D3965">
        <v>906019001</v>
      </c>
      <c r="E3965" t="s">
        <v>877</v>
      </c>
      <c r="F3965" t="s">
        <v>878</v>
      </c>
      <c r="G3965" t="s">
        <v>333</v>
      </c>
      <c r="H3965">
        <v>17122</v>
      </c>
      <c r="I3965">
        <v>479.6</v>
      </c>
      <c r="J3965" t="s">
        <v>330</v>
      </c>
      <c r="K3965">
        <v>2</v>
      </c>
      <c r="L3965">
        <v>10.9</v>
      </c>
      <c r="M3965">
        <v>44</v>
      </c>
      <c r="O3965" t="s">
        <v>26</v>
      </c>
      <c r="P3965">
        <v>17122</v>
      </c>
      <c r="Q3965" t="s">
        <v>520</v>
      </c>
      <c r="R3965" t="s">
        <v>334</v>
      </c>
      <c r="S3965">
        <v>59001</v>
      </c>
      <c r="T3965" t="s">
        <v>336</v>
      </c>
    </row>
    <row r="3966" spans="1:20" x14ac:dyDescent="0.25">
      <c r="A3966" t="s">
        <v>879</v>
      </c>
      <c r="B3966" t="s">
        <v>796</v>
      </c>
      <c r="D3966">
        <v>906019001</v>
      </c>
      <c r="E3966" t="s">
        <v>877</v>
      </c>
      <c r="F3966" t="s">
        <v>878</v>
      </c>
      <c r="G3966" t="s">
        <v>333</v>
      </c>
      <c r="H3966">
        <v>17122</v>
      </c>
      <c r="I3966">
        <v>290.39999999999998</v>
      </c>
      <c r="J3966" t="s">
        <v>330</v>
      </c>
      <c r="K3966">
        <v>13</v>
      </c>
      <c r="L3966">
        <v>9.68</v>
      </c>
      <c r="M3966">
        <v>30</v>
      </c>
      <c r="O3966" t="s">
        <v>26</v>
      </c>
      <c r="P3966">
        <v>17122</v>
      </c>
      <c r="Q3966" t="s">
        <v>520</v>
      </c>
      <c r="R3966" t="s">
        <v>334</v>
      </c>
      <c r="S3966">
        <v>59001</v>
      </c>
      <c r="T3966" t="s">
        <v>336</v>
      </c>
    </row>
    <row r="3967" spans="1:20" x14ac:dyDescent="0.25">
      <c r="A3967" t="s">
        <v>1205</v>
      </c>
      <c r="B3967" t="s">
        <v>796</v>
      </c>
      <c r="D3967">
        <v>906019001</v>
      </c>
      <c r="E3967" t="s">
        <v>877</v>
      </c>
      <c r="F3967" t="s">
        <v>878</v>
      </c>
      <c r="G3967" t="s">
        <v>333</v>
      </c>
      <c r="H3967">
        <v>17122</v>
      </c>
      <c r="I3967">
        <v>481.2</v>
      </c>
      <c r="J3967" t="s">
        <v>330</v>
      </c>
      <c r="K3967">
        <v>21</v>
      </c>
      <c r="L3967">
        <v>16.04</v>
      </c>
      <c r="M3967">
        <v>30</v>
      </c>
      <c r="O3967" t="s">
        <v>26</v>
      </c>
      <c r="P3967">
        <v>17122</v>
      </c>
      <c r="Q3967" t="s">
        <v>520</v>
      </c>
      <c r="R3967" t="s">
        <v>334</v>
      </c>
      <c r="S3967">
        <v>59001</v>
      </c>
      <c r="T3967" t="s">
        <v>336</v>
      </c>
    </row>
    <row r="3968" spans="1:20" x14ac:dyDescent="0.25">
      <c r="A3968" t="s">
        <v>1208</v>
      </c>
      <c r="B3968" t="s">
        <v>849</v>
      </c>
      <c r="D3968">
        <v>907016030</v>
      </c>
      <c r="E3968" t="s">
        <v>1209</v>
      </c>
      <c r="F3968" t="s">
        <v>1210</v>
      </c>
      <c r="G3968" t="s">
        <v>333</v>
      </c>
      <c r="H3968">
        <v>17122</v>
      </c>
      <c r="I3968">
        <v>108.9</v>
      </c>
      <c r="J3968" t="s">
        <v>330</v>
      </c>
      <c r="K3968">
        <v>1</v>
      </c>
      <c r="L3968">
        <v>10.89</v>
      </c>
      <c r="M3968">
        <v>10</v>
      </c>
      <c r="O3968" t="s">
        <v>26</v>
      </c>
      <c r="P3968">
        <v>17122</v>
      </c>
      <c r="Q3968" t="s">
        <v>520</v>
      </c>
      <c r="R3968" t="s">
        <v>334</v>
      </c>
      <c r="S3968">
        <v>59001</v>
      </c>
      <c r="T3968" t="s">
        <v>336</v>
      </c>
    </row>
    <row r="3969" spans="1:20" x14ac:dyDescent="0.25">
      <c r="A3969" t="s">
        <v>1002</v>
      </c>
      <c r="B3969" t="s">
        <v>358</v>
      </c>
      <c r="D3969">
        <v>907053010</v>
      </c>
      <c r="E3969" t="s">
        <v>997</v>
      </c>
      <c r="F3969" t="s">
        <v>1003</v>
      </c>
      <c r="G3969" t="s">
        <v>333</v>
      </c>
      <c r="H3969">
        <v>17122</v>
      </c>
      <c r="I3969">
        <v>1056</v>
      </c>
      <c r="J3969" t="s">
        <v>330</v>
      </c>
      <c r="K3969">
        <v>14</v>
      </c>
      <c r="L3969">
        <v>22</v>
      </c>
      <c r="M3969">
        <v>48</v>
      </c>
      <c r="O3969" t="s">
        <v>26</v>
      </c>
      <c r="P3969">
        <v>17122</v>
      </c>
      <c r="Q3969" t="s">
        <v>520</v>
      </c>
      <c r="R3969" t="s">
        <v>334</v>
      </c>
      <c r="S3969">
        <v>59001</v>
      </c>
      <c r="T3969" t="s">
        <v>336</v>
      </c>
    </row>
    <row r="3970" spans="1:20" x14ac:dyDescent="0.25">
      <c r="A3970" t="s">
        <v>1211</v>
      </c>
      <c r="B3970" t="s">
        <v>796</v>
      </c>
      <c r="D3970">
        <v>907053001</v>
      </c>
      <c r="E3970" t="s">
        <v>1212</v>
      </c>
      <c r="F3970" t="s">
        <v>1003</v>
      </c>
      <c r="G3970" t="s">
        <v>333</v>
      </c>
      <c r="H3970">
        <v>17122</v>
      </c>
      <c r="I3970">
        <v>96.8</v>
      </c>
      <c r="J3970" t="s">
        <v>330</v>
      </c>
      <c r="K3970">
        <v>5</v>
      </c>
      <c r="L3970">
        <v>9.68</v>
      </c>
      <c r="M3970">
        <v>10</v>
      </c>
      <c r="O3970" t="s">
        <v>26</v>
      </c>
      <c r="P3970">
        <v>17122</v>
      </c>
      <c r="Q3970" t="s">
        <v>520</v>
      </c>
      <c r="R3970" t="s">
        <v>334</v>
      </c>
      <c r="S3970">
        <v>59001</v>
      </c>
      <c r="T3970" t="s">
        <v>336</v>
      </c>
    </row>
    <row r="3971" spans="1:20" x14ac:dyDescent="0.25">
      <c r="A3971" t="s">
        <v>1004</v>
      </c>
      <c r="B3971" t="s">
        <v>788</v>
      </c>
      <c r="D3971">
        <v>908013031</v>
      </c>
      <c r="E3971" t="s">
        <v>1005</v>
      </c>
      <c r="F3971" t="s">
        <v>1006</v>
      </c>
      <c r="G3971" t="s">
        <v>333</v>
      </c>
      <c r="H3971">
        <v>17122</v>
      </c>
      <c r="I3971">
        <v>240</v>
      </c>
      <c r="J3971" t="s">
        <v>330</v>
      </c>
      <c r="K3971">
        <v>7</v>
      </c>
      <c r="L3971">
        <v>10</v>
      </c>
      <c r="M3971">
        <v>24</v>
      </c>
      <c r="O3971" t="s">
        <v>26</v>
      </c>
      <c r="P3971">
        <v>17122</v>
      </c>
      <c r="Q3971" t="s">
        <v>520</v>
      </c>
      <c r="R3971" t="s">
        <v>334</v>
      </c>
      <c r="S3971">
        <v>59001</v>
      </c>
      <c r="T3971" t="s">
        <v>336</v>
      </c>
    </row>
    <row r="3972" spans="1:20" x14ac:dyDescent="0.25">
      <c r="A3972" t="s">
        <v>1452</v>
      </c>
      <c r="B3972" t="s">
        <v>816</v>
      </c>
      <c r="D3972">
        <v>908048001</v>
      </c>
      <c r="E3972" t="s">
        <v>881</v>
      </c>
      <c r="F3972" t="s">
        <v>882</v>
      </c>
      <c r="G3972" t="s">
        <v>333</v>
      </c>
      <c r="H3972">
        <v>17122</v>
      </c>
      <c r="I3972">
        <v>196.02</v>
      </c>
      <c r="J3972" t="s">
        <v>330</v>
      </c>
      <c r="K3972">
        <v>5</v>
      </c>
      <c r="L3972">
        <v>10.89</v>
      </c>
      <c r="M3972">
        <v>18</v>
      </c>
      <c r="O3972" t="s">
        <v>26</v>
      </c>
      <c r="P3972">
        <v>17122</v>
      </c>
      <c r="Q3972" t="s">
        <v>520</v>
      </c>
      <c r="R3972" t="s">
        <v>334</v>
      </c>
      <c r="S3972">
        <v>59001</v>
      </c>
      <c r="T3972" t="s">
        <v>336</v>
      </c>
    </row>
    <row r="3973" spans="1:20" x14ac:dyDescent="0.25">
      <c r="A3973" t="s">
        <v>880</v>
      </c>
      <c r="B3973" t="s">
        <v>358</v>
      </c>
      <c r="D3973">
        <v>908048001</v>
      </c>
      <c r="E3973" t="s">
        <v>881</v>
      </c>
      <c r="F3973" t="s">
        <v>882</v>
      </c>
      <c r="G3973" t="s">
        <v>333</v>
      </c>
      <c r="H3973">
        <v>17122</v>
      </c>
      <c r="I3973">
        <v>660</v>
      </c>
      <c r="J3973" t="s">
        <v>330</v>
      </c>
      <c r="K3973">
        <v>1</v>
      </c>
      <c r="L3973">
        <v>22</v>
      </c>
      <c r="M3973">
        <v>30</v>
      </c>
      <c r="O3973" t="s">
        <v>26</v>
      </c>
      <c r="P3973">
        <v>17122</v>
      </c>
      <c r="Q3973" t="s">
        <v>520</v>
      </c>
      <c r="R3973" t="s">
        <v>334</v>
      </c>
      <c r="S3973">
        <v>59001</v>
      </c>
      <c r="T3973" t="s">
        <v>336</v>
      </c>
    </row>
    <row r="3974" spans="1:20" x14ac:dyDescent="0.25">
      <c r="A3974" t="s">
        <v>1407</v>
      </c>
      <c r="B3974" t="s">
        <v>759</v>
      </c>
      <c r="D3974">
        <v>901057001</v>
      </c>
      <c r="E3974" t="s">
        <v>813</v>
      </c>
      <c r="F3974" t="s">
        <v>814</v>
      </c>
      <c r="G3974" t="s">
        <v>333</v>
      </c>
      <c r="H3974">
        <v>17122</v>
      </c>
      <c r="I3974">
        <v>100</v>
      </c>
      <c r="J3974" t="s">
        <v>330</v>
      </c>
      <c r="K3974">
        <v>7</v>
      </c>
      <c r="L3974">
        <v>10</v>
      </c>
      <c r="M3974">
        <v>10</v>
      </c>
      <c r="O3974" t="s">
        <v>26</v>
      </c>
      <c r="P3974">
        <v>17122</v>
      </c>
      <c r="Q3974" t="s">
        <v>520</v>
      </c>
      <c r="R3974" t="s">
        <v>334</v>
      </c>
      <c r="S3974">
        <v>59001</v>
      </c>
      <c r="T3974" t="s">
        <v>336</v>
      </c>
    </row>
    <row r="3975" spans="1:20" x14ac:dyDescent="0.25">
      <c r="A3975" t="s">
        <v>807</v>
      </c>
      <c r="B3975" t="s">
        <v>413</v>
      </c>
      <c r="D3975">
        <v>904054040</v>
      </c>
      <c r="E3975" t="s">
        <v>808</v>
      </c>
      <c r="F3975" t="s">
        <v>809</v>
      </c>
      <c r="G3975" t="s">
        <v>333</v>
      </c>
      <c r="H3975">
        <v>17122</v>
      </c>
      <c r="I3975">
        <v>217.8</v>
      </c>
      <c r="J3975" t="s">
        <v>330</v>
      </c>
      <c r="K3975">
        <v>16</v>
      </c>
      <c r="L3975">
        <v>10.89</v>
      </c>
      <c r="M3975">
        <v>20</v>
      </c>
      <c r="O3975" t="s">
        <v>26</v>
      </c>
      <c r="P3975">
        <v>17122</v>
      </c>
      <c r="Q3975" t="s">
        <v>520</v>
      </c>
      <c r="R3975" t="s">
        <v>334</v>
      </c>
      <c r="S3975">
        <v>59001</v>
      </c>
      <c r="T3975" t="s">
        <v>336</v>
      </c>
    </row>
    <row r="3976" spans="1:20" x14ac:dyDescent="0.25">
      <c r="A3976" t="s">
        <v>810</v>
      </c>
      <c r="B3976" t="s">
        <v>503</v>
      </c>
      <c r="D3976">
        <v>908030020</v>
      </c>
      <c r="E3976" t="s">
        <v>799</v>
      </c>
      <c r="F3976" t="s">
        <v>811</v>
      </c>
      <c r="G3976" t="s">
        <v>333</v>
      </c>
      <c r="H3976">
        <v>17122</v>
      </c>
      <c r="I3976">
        <v>160.4</v>
      </c>
      <c r="J3976" t="s">
        <v>330</v>
      </c>
      <c r="K3976">
        <v>3</v>
      </c>
      <c r="L3976">
        <v>16.04</v>
      </c>
      <c r="M3976">
        <v>10</v>
      </c>
      <c r="O3976" t="s">
        <v>26</v>
      </c>
      <c r="P3976">
        <v>17122</v>
      </c>
      <c r="Q3976" t="s">
        <v>520</v>
      </c>
      <c r="R3976" t="s">
        <v>334</v>
      </c>
      <c r="S3976">
        <v>59001</v>
      </c>
      <c r="T3976" t="s">
        <v>336</v>
      </c>
    </row>
    <row r="3977" spans="1:20" x14ac:dyDescent="0.25">
      <c r="A3977" t="s">
        <v>883</v>
      </c>
      <c r="B3977" t="s">
        <v>849</v>
      </c>
      <c r="D3977">
        <v>905026001</v>
      </c>
      <c r="E3977" t="s">
        <v>884</v>
      </c>
      <c r="F3977" t="s">
        <v>885</v>
      </c>
      <c r="G3977" t="s">
        <v>333</v>
      </c>
      <c r="H3977">
        <v>17122</v>
      </c>
      <c r="I3977">
        <v>119.79</v>
      </c>
      <c r="J3977" t="s">
        <v>330</v>
      </c>
      <c r="K3977">
        <v>10</v>
      </c>
      <c r="L3977">
        <v>10.89</v>
      </c>
      <c r="M3977">
        <v>11</v>
      </c>
      <c r="O3977" t="s">
        <v>26</v>
      </c>
      <c r="P3977">
        <v>17122</v>
      </c>
      <c r="Q3977" t="s">
        <v>520</v>
      </c>
      <c r="R3977" t="s">
        <v>334</v>
      </c>
      <c r="S3977">
        <v>59001</v>
      </c>
      <c r="T3977" t="s">
        <v>336</v>
      </c>
    </row>
    <row r="3978" spans="1:20" x14ac:dyDescent="0.25">
      <c r="A3978" t="s">
        <v>1160</v>
      </c>
      <c r="B3978" t="s">
        <v>796</v>
      </c>
      <c r="D3978">
        <v>905026001</v>
      </c>
      <c r="E3978" t="s">
        <v>884</v>
      </c>
      <c r="F3978" t="s">
        <v>885</v>
      </c>
      <c r="G3978" t="s">
        <v>333</v>
      </c>
      <c r="H3978">
        <v>17122</v>
      </c>
      <c r="I3978">
        <v>192.48</v>
      </c>
      <c r="J3978" t="s">
        <v>330</v>
      </c>
      <c r="K3978">
        <v>15</v>
      </c>
      <c r="L3978">
        <v>16.04</v>
      </c>
      <c r="M3978">
        <v>12</v>
      </c>
      <c r="O3978" t="s">
        <v>26</v>
      </c>
      <c r="P3978">
        <v>17122</v>
      </c>
      <c r="Q3978" t="s">
        <v>520</v>
      </c>
      <c r="R3978" t="s">
        <v>334</v>
      </c>
      <c r="S3978">
        <v>59001</v>
      </c>
      <c r="T3978" t="s">
        <v>336</v>
      </c>
    </row>
    <row r="3979" spans="1:20" x14ac:dyDescent="0.25">
      <c r="A3979" t="s">
        <v>1161</v>
      </c>
      <c r="B3979" t="s">
        <v>611</v>
      </c>
      <c r="D3979">
        <v>905026001</v>
      </c>
      <c r="E3979" t="s">
        <v>884</v>
      </c>
      <c r="F3979" t="s">
        <v>885</v>
      </c>
      <c r="G3979" t="s">
        <v>333</v>
      </c>
      <c r="H3979">
        <v>17122</v>
      </c>
      <c r="I3979">
        <v>240</v>
      </c>
      <c r="J3979" t="s">
        <v>330</v>
      </c>
      <c r="K3979">
        <v>17</v>
      </c>
      <c r="L3979">
        <v>10</v>
      </c>
      <c r="M3979">
        <v>24</v>
      </c>
      <c r="O3979" t="s">
        <v>26</v>
      </c>
      <c r="P3979">
        <v>17122</v>
      </c>
      <c r="Q3979" t="s">
        <v>520</v>
      </c>
      <c r="R3979" t="s">
        <v>334</v>
      </c>
      <c r="S3979">
        <v>59001</v>
      </c>
      <c r="T3979" t="s">
        <v>336</v>
      </c>
    </row>
    <row r="3980" spans="1:20" x14ac:dyDescent="0.25">
      <c r="A3980" t="s">
        <v>1007</v>
      </c>
      <c r="B3980" t="s">
        <v>626</v>
      </c>
      <c r="D3980">
        <v>908013020</v>
      </c>
      <c r="E3980" t="s">
        <v>1008</v>
      </c>
      <c r="F3980" t="s">
        <v>1009</v>
      </c>
      <c r="G3980" t="s">
        <v>333</v>
      </c>
      <c r="H3980">
        <v>17122</v>
      </c>
      <c r="I3980">
        <v>168</v>
      </c>
      <c r="J3980" t="s">
        <v>330</v>
      </c>
      <c r="K3980">
        <v>10</v>
      </c>
      <c r="L3980">
        <v>28</v>
      </c>
      <c r="M3980">
        <v>6</v>
      </c>
      <c r="O3980" t="s">
        <v>26</v>
      </c>
      <c r="P3980">
        <v>17122</v>
      </c>
      <c r="Q3980" t="s">
        <v>520</v>
      </c>
      <c r="R3980" t="s">
        <v>334</v>
      </c>
      <c r="S3980">
        <v>59001</v>
      </c>
      <c r="T3980" t="s">
        <v>336</v>
      </c>
    </row>
    <row r="3981" spans="1:20" x14ac:dyDescent="0.25">
      <c r="A3981" t="s">
        <v>1010</v>
      </c>
      <c r="B3981" t="s">
        <v>413</v>
      </c>
      <c r="D3981">
        <v>908013020</v>
      </c>
      <c r="E3981" t="s">
        <v>1008</v>
      </c>
      <c r="F3981" t="s">
        <v>1009</v>
      </c>
      <c r="G3981" t="s">
        <v>333</v>
      </c>
      <c r="H3981">
        <v>17122</v>
      </c>
      <c r="I3981">
        <v>65.34</v>
      </c>
      <c r="J3981" t="s">
        <v>330</v>
      </c>
      <c r="K3981">
        <v>5</v>
      </c>
      <c r="L3981">
        <v>10.89</v>
      </c>
      <c r="M3981">
        <v>6</v>
      </c>
      <c r="O3981" t="s">
        <v>26</v>
      </c>
      <c r="P3981">
        <v>17122</v>
      </c>
      <c r="Q3981" t="s">
        <v>520</v>
      </c>
      <c r="R3981" t="s">
        <v>334</v>
      </c>
      <c r="S3981">
        <v>59001</v>
      </c>
      <c r="T3981" t="s">
        <v>336</v>
      </c>
    </row>
    <row r="3982" spans="1:20" x14ac:dyDescent="0.25">
      <c r="A3982" t="s">
        <v>1014</v>
      </c>
      <c r="B3982" t="s">
        <v>887</v>
      </c>
      <c r="D3982">
        <v>908013020</v>
      </c>
      <c r="E3982" t="s">
        <v>1008</v>
      </c>
      <c r="F3982" t="s">
        <v>1015</v>
      </c>
      <c r="G3982" t="s">
        <v>333</v>
      </c>
      <c r="H3982">
        <v>17122</v>
      </c>
      <c r="I3982">
        <v>43.56</v>
      </c>
      <c r="J3982" t="s">
        <v>330</v>
      </c>
      <c r="K3982">
        <v>3</v>
      </c>
      <c r="L3982">
        <v>10.89</v>
      </c>
      <c r="M3982">
        <v>4</v>
      </c>
      <c r="O3982" t="s">
        <v>26</v>
      </c>
      <c r="P3982">
        <v>17122</v>
      </c>
      <c r="Q3982" t="s">
        <v>520</v>
      </c>
      <c r="R3982" t="s">
        <v>334</v>
      </c>
      <c r="S3982">
        <v>59001</v>
      </c>
      <c r="T3982" t="s">
        <v>336</v>
      </c>
    </row>
    <row r="3983" spans="1:20" x14ac:dyDescent="0.25">
      <c r="A3983" t="s">
        <v>1016</v>
      </c>
      <c r="B3983" t="s">
        <v>626</v>
      </c>
      <c r="D3983">
        <v>901057001</v>
      </c>
      <c r="E3983" t="s">
        <v>813</v>
      </c>
      <c r="F3983" t="s">
        <v>814</v>
      </c>
      <c r="G3983" t="s">
        <v>333</v>
      </c>
      <c r="H3983">
        <v>17122</v>
      </c>
      <c r="I3983">
        <v>48.12</v>
      </c>
      <c r="J3983" t="s">
        <v>330</v>
      </c>
      <c r="K3983">
        <v>5</v>
      </c>
      <c r="L3983">
        <v>16.04</v>
      </c>
      <c r="M3983">
        <v>3</v>
      </c>
      <c r="O3983" t="s">
        <v>26</v>
      </c>
      <c r="P3983">
        <v>17122</v>
      </c>
      <c r="Q3983" t="s">
        <v>520</v>
      </c>
      <c r="R3983" t="s">
        <v>334</v>
      </c>
      <c r="S3983">
        <v>59001</v>
      </c>
      <c r="T3983" t="s">
        <v>336</v>
      </c>
    </row>
    <row r="3984" spans="1:20" x14ac:dyDescent="0.25">
      <c r="A3984" t="s">
        <v>1016</v>
      </c>
      <c r="B3984" t="s">
        <v>626</v>
      </c>
      <c r="D3984">
        <v>901057001</v>
      </c>
      <c r="E3984" t="s">
        <v>813</v>
      </c>
      <c r="F3984" t="s">
        <v>814</v>
      </c>
      <c r="G3984" t="s">
        <v>333</v>
      </c>
      <c r="H3984">
        <v>17122</v>
      </c>
      <c r="I3984">
        <v>476</v>
      </c>
      <c r="J3984" t="s">
        <v>330</v>
      </c>
      <c r="K3984">
        <v>6</v>
      </c>
      <c r="L3984">
        <v>28</v>
      </c>
      <c r="M3984">
        <v>17</v>
      </c>
      <c r="O3984" t="s">
        <v>26</v>
      </c>
      <c r="P3984">
        <v>17122</v>
      </c>
      <c r="Q3984" t="s">
        <v>520</v>
      </c>
      <c r="R3984" t="s">
        <v>334</v>
      </c>
      <c r="S3984">
        <v>59001</v>
      </c>
      <c r="T3984" t="s">
        <v>336</v>
      </c>
    </row>
    <row r="3985" spans="1:20" x14ac:dyDescent="0.25">
      <c r="A3985" t="s">
        <v>1017</v>
      </c>
      <c r="B3985" t="s">
        <v>1018</v>
      </c>
      <c r="D3985">
        <v>901057001</v>
      </c>
      <c r="E3985" t="s">
        <v>813</v>
      </c>
      <c r="F3985" t="s">
        <v>814</v>
      </c>
      <c r="G3985" t="s">
        <v>333</v>
      </c>
      <c r="H3985">
        <v>17122</v>
      </c>
      <c r="I3985">
        <v>150</v>
      </c>
      <c r="J3985" t="s">
        <v>330</v>
      </c>
      <c r="K3985">
        <v>3</v>
      </c>
      <c r="L3985">
        <v>10</v>
      </c>
      <c r="M3985">
        <v>15</v>
      </c>
      <c r="O3985" t="s">
        <v>26</v>
      </c>
      <c r="P3985">
        <v>17122</v>
      </c>
      <c r="Q3985" t="s">
        <v>520</v>
      </c>
      <c r="R3985" t="s">
        <v>334</v>
      </c>
      <c r="S3985">
        <v>59001</v>
      </c>
      <c r="T3985" t="s">
        <v>336</v>
      </c>
    </row>
    <row r="3986" spans="1:20" x14ac:dyDescent="0.25">
      <c r="A3986" t="s">
        <v>1213</v>
      </c>
      <c r="B3986" t="s">
        <v>849</v>
      </c>
      <c r="D3986">
        <v>901057001</v>
      </c>
      <c r="E3986" t="s">
        <v>813</v>
      </c>
      <c r="F3986" t="s">
        <v>814</v>
      </c>
      <c r="G3986" t="s">
        <v>333</v>
      </c>
      <c r="H3986">
        <v>17122</v>
      </c>
      <c r="I3986">
        <v>108.9</v>
      </c>
      <c r="J3986" t="s">
        <v>330</v>
      </c>
      <c r="K3986">
        <v>4</v>
      </c>
      <c r="L3986">
        <v>10.89</v>
      </c>
      <c r="M3986">
        <v>10</v>
      </c>
      <c r="O3986" t="s">
        <v>26</v>
      </c>
      <c r="P3986">
        <v>17122</v>
      </c>
      <c r="Q3986" t="s">
        <v>520</v>
      </c>
      <c r="R3986" t="s">
        <v>334</v>
      </c>
      <c r="S3986">
        <v>59001</v>
      </c>
      <c r="T3986" t="s">
        <v>336</v>
      </c>
    </row>
    <row r="3987" spans="1:20" x14ac:dyDescent="0.25">
      <c r="A3987" t="s">
        <v>812</v>
      </c>
      <c r="B3987" t="s">
        <v>358</v>
      </c>
      <c r="D3987">
        <v>901057001</v>
      </c>
      <c r="E3987" t="s">
        <v>813</v>
      </c>
      <c r="F3987" t="s">
        <v>814</v>
      </c>
      <c r="G3987" t="s">
        <v>333</v>
      </c>
      <c r="H3987">
        <v>17122</v>
      </c>
      <c r="I3987">
        <v>440</v>
      </c>
      <c r="J3987" t="s">
        <v>330</v>
      </c>
      <c r="K3987">
        <v>3</v>
      </c>
      <c r="L3987">
        <v>22</v>
      </c>
      <c r="M3987">
        <v>20</v>
      </c>
      <c r="O3987" t="s">
        <v>26</v>
      </c>
      <c r="P3987">
        <v>17122</v>
      </c>
      <c r="Q3987" t="s">
        <v>520</v>
      </c>
      <c r="R3987" t="s">
        <v>334</v>
      </c>
      <c r="S3987">
        <v>59001</v>
      </c>
      <c r="T3987" t="s">
        <v>336</v>
      </c>
    </row>
    <row r="3988" spans="1:20" x14ac:dyDescent="0.25">
      <c r="A3988" t="s">
        <v>1575</v>
      </c>
      <c r="B3988" t="s">
        <v>608</v>
      </c>
      <c r="D3988">
        <v>901090070</v>
      </c>
      <c r="E3988" t="s">
        <v>945</v>
      </c>
      <c r="F3988" t="s">
        <v>1021</v>
      </c>
      <c r="G3988" t="s">
        <v>333</v>
      </c>
      <c r="H3988">
        <v>17122</v>
      </c>
      <c r="I3988">
        <v>130.68</v>
      </c>
      <c r="J3988" t="s">
        <v>330</v>
      </c>
      <c r="K3988">
        <v>1</v>
      </c>
      <c r="L3988">
        <v>10.89</v>
      </c>
      <c r="M3988">
        <v>12</v>
      </c>
      <c r="O3988" t="s">
        <v>26</v>
      </c>
      <c r="P3988">
        <v>17122</v>
      </c>
      <c r="Q3988" t="s">
        <v>520</v>
      </c>
      <c r="R3988" t="s">
        <v>334</v>
      </c>
      <c r="S3988">
        <v>59001</v>
      </c>
      <c r="T3988" t="s">
        <v>336</v>
      </c>
    </row>
    <row r="3989" spans="1:20" x14ac:dyDescent="0.25">
      <c r="A3989" t="s">
        <v>1100</v>
      </c>
      <c r="B3989" t="s">
        <v>413</v>
      </c>
      <c r="D3989">
        <v>901090070</v>
      </c>
      <c r="E3989" t="s">
        <v>945</v>
      </c>
      <c r="F3989" t="s">
        <v>1021</v>
      </c>
      <c r="G3989" t="s">
        <v>333</v>
      </c>
      <c r="H3989">
        <v>17122</v>
      </c>
      <c r="I3989">
        <v>108.9</v>
      </c>
      <c r="J3989" t="s">
        <v>330</v>
      </c>
      <c r="K3989">
        <v>3</v>
      </c>
      <c r="L3989">
        <v>10.89</v>
      </c>
      <c r="M3989">
        <v>10</v>
      </c>
      <c r="O3989" t="s">
        <v>26</v>
      </c>
      <c r="P3989">
        <v>17122</v>
      </c>
      <c r="Q3989" t="s">
        <v>520</v>
      </c>
      <c r="R3989" t="s">
        <v>334</v>
      </c>
      <c r="S3989">
        <v>59001</v>
      </c>
      <c r="T3989" t="s">
        <v>336</v>
      </c>
    </row>
    <row r="3990" spans="1:20" x14ac:dyDescent="0.25">
      <c r="A3990" t="s">
        <v>1132</v>
      </c>
      <c r="B3990" t="s">
        <v>407</v>
      </c>
      <c r="D3990">
        <v>901090070</v>
      </c>
      <c r="E3990" t="s">
        <v>945</v>
      </c>
      <c r="F3990" t="s">
        <v>1021</v>
      </c>
      <c r="G3990" t="s">
        <v>333</v>
      </c>
      <c r="H3990">
        <v>17122</v>
      </c>
      <c r="I3990">
        <v>261.36</v>
      </c>
      <c r="J3990" t="s">
        <v>330</v>
      </c>
      <c r="K3990">
        <v>18</v>
      </c>
      <c r="L3990">
        <v>10.89</v>
      </c>
      <c r="M3990">
        <v>24</v>
      </c>
      <c r="O3990" t="s">
        <v>26</v>
      </c>
      <c r="P3990">
        <v>17122</v>
      </c>
      <c r="Q3990" t="s">
        <v>520</v>
      </c>
      <c r="R3990" t="s">
        <v>334</v>
      </c>
      <c r="S3990">
        <v>59001</v>
      </c>
      <c r="T3990" t="s">
        <v>336</v>
      </c>
    </row>
    <row r="3991" spans="1:20" x14ac:dyDescent="0.25">
      <c r="A3991" t="s">
        <v>1370</v>
      </c>
      <c r="B3991" t="s">
        <v>441</v>
      </c>
      <c r="D3991">
        <v>901090070</v>
      </c>
      <c r="E3991" t="s">
        <v>945</v>
      </c>
      <c r="F3991" t="s">
        <v>1021</v>
      </c>
      <c r="G3991" t="s">
        <v>333</v>
      </c>
      <c r="H3991">
        <v>17122</v>
      </c>
      <c r="I3991">
        <v>50</v>
      </c>
      <c r="J3991" t="s">
        <v>330</v>
      </c>
      <c r="K3991">
        <v>2</v>
      </c>
      <c r="L3991">
        <v>10</v>
      </c>
      <c r="M3991">
        <v>5</v>
      </c>
      <c r="O3991" t="s">
        <v>26</v>
      </c>
      <c r="P3991">
        <v>17122</v>
      </c>
      <c r="Q3991" t="s">
        <v>520</v>
      </c>
      <c r="R3991" t="s">
        <v>334</v>
      </c>
      <c r="S3991">
        <v>59001</v>
      </c>
      <c r="T3991" t="s">
        <v>336</v>
      </c>
    </row>
    <row r="3992" spans="1:20" x14ac:dyDescent="0.25">
      <c r="A3992" t="s">
        <v>888</v>
      </c>
      <c r="B3992" t="s">
        <v>568</v>
      </c>
      <c r="D3992">
        <v>904017050</v>
      </c>
      <c r="E3992" t="s">
        <v>889</v>
      </c>
      <c r="F3992" t="s">
        <v>890</v>
      </c>
      <c r="G3992" t="s">
        <v>333</v>
      </c>
      <c r="H3992">
        <v>17122</v>
      </c>
      <c r="I3992">
        <v>450</v>
      </c>
      <c r="J3992" t="s">
        <v>330</v>
      </c>
      <c r="K3992">
        <v>3</v>
      </c>
      <c r="L3992">
        <v>10</v>
      </c>
      <c r="M3992">
        <v>45</v>
      </c>
      <c r="O3992" t="s">
        <v>26</v>
      </c>
      <c r="P3992">
        <v>17122</v>
      </c>
      <c r="Q3992" t="s">
        <v>520</v>
      </c>
      <c r="R3992" t="s">
        <v>334</v>
      </c>
      <c r="S3992">
        <v>59001</v>
      </c>
      <c r="T3992" t="s">
        <v>336</v>
      </c>
    </row>
    <row r="3993" spans="1:20" x14ac:dyDescent="0.25">
      <c r="A3993" t="s">
        <v>1022</v>
      </c>
      <c r="B3993" t="s">
        <v>441</v>
      </c>
      <c r="D3993">
        <v>908013021</v>
      </c>
      <c r="E3993" t="s">
        <v>971</v>
      </c>
      <c r="F3993" t="s">
        <v>1023</v>
      </c>
      <c r="G3993" t="s">
        <v>333</v>
      </c>
      <c r="H3993">
        <v>17122</v>
      </c>
      <c r="I3993">
        <v>10</v>
      </c>
      <c r="J3993" t="s">
        <v>330</v>
      </c>
      <c r="K3993">
        <v>13</v>
      </c>
      <c r="L3993">
        <v>10</v>
      </c>
      <c r="M3993">
        <v>1</v>
      </c>
      <c r="O3993" t="s">
        <v>26</v>
      </c>
      <c r="P3993">
        <v>17122</v>
      </c>
      <c r="Q3993" t="s">
        <v>520</v>
      </c>
      <c r="R3993" t="s">
        <v>334</v>
      </c>
      <c r="S3993">
        <v>59001</v>
      </c>
      <c r="T3993" t="s">
        <v>336</v>
      </c>
    </row>
    <row r="3994" spans="1:20" x14ac:dyDescent="0.25">
      <c r="A3994" t="s">
        <v>1453</v>
      </c>
      <c r="B3994" t="s">
        <v>1141</v>
      </c>
      <c r="D3994">
        <v>908013030</v>
      </c>
      <c r="E3994" t="s">
        <v>1039</v>
      </c>
      <c r="F3994" t="s">
        <v>1419</v>
      </c>
      <c r="G3994" t="s">
        <v>333</v>
      </c>
      <c r="H3994">
        <v>17122</v>
      </c>
      <c r="I3994">
        <v>44</v>
      </c>
      <c r="J3994" t="s">
        <v>330</v>
      </c>
      <c r="K3994">
        <v>3</v>
      </c>
      <c r="L3994">
        <v>22</v>
      </c>
      <c r="M3994">
        <v>2</v>
      </c>
      <c r="O3994" t="s">
        <v>26</v>
      </c>
      <c r="P3994">
        <v>17122</v>
      </c>
      <c r="Q3994" t="s">
        <v>520</v>
      </c>
      <c r="R3994" t="s">
        <v>334</v>
      </c>
      <c r="S3994">
        <v>59001</v>
      </c>
      <c r="T3994" t="s">
        <v>336</v>
      </c>
    </row>
    <row r="3995" spans="1:20" x14ac:dyDescent="0.25">
      <c r="A3995" t="s">
        <v>1133</v>
      </c>
      <c r="B3995" t="s">
        <v>788</v>
      </c>
      <c r="D3995">
        <v>903034001</v>
      </c>
      <c r="E3995" t="s">
        <v>892</v>
      </c>
      <c r="F3995" t="s">
        <v>893</v>
      </c>
      <c r="G3995" t="s">
        <v>333</v>
      </c>
      <c r="H3995">
        <v>17122</v>
      </c>
      <c r="I3995">
        <v>120</v>
      </c>
      <c r="J3995" t="s">
        <v>330</v>
      </c>
      <c r="K3995">
        <v>12</v>
      </c>
      <c r="L3995">
        <v>10</v>
      </c>
      <c r="M3995">
        <v>12</v>
      </c>
      <c r="O3995" t="s">
        <v>26</v>
      </c>
      <c r="P3995">
        <v>17122</v>
      </c>
      <c r="Q3995" t="s">
        <v>520</v>
      </c>
      <c r="R3995" t="s">
        <v>334</v>
      </c>
      <c r="S3995">
        <v>59001</v>
      </c>
      <c r="T3995" t="s">
        <v>336</v>
      </c>
    </row>
    <row r="3996" spans="1:20" x14ac:dyDescent="0.25">
      <c r="A3996" t="s">
        <v>1024</v>
      </c>
      <c r="B3996" t="s">
        <v>413</v>
      </c>
      <c r="D3996">
        <v>903034001</v>
      </c>
      <c r="E3996" t="s">
        <v>892</v>
      </c>
      <c r="F3996" t="s">
        <v>893</v>
      </c>
      <c r="G3996" t="s">
        <v>333</v>
      </c>
      <c r="H3996">
        <v>17122</v>
      </c>
      <c r="I3996">
        <v>130.68</v>
      </c>
      <c r="J3996" t="s">
        <v>330</v>
      </c>
      <c r="K3996">
        <v>19</v>
      </c>
      <c r="L3996">
        <v>10.89</v>
      </c>
      <c r="M3996">
        <v>12</v>
      </c>
      <c r="O3996" t="s">
        <v>26</v>
      </c>
      <c r="P3996">
        <v>17122</v>
      </c>
      <c r="Q3996" t="s">
        <v>520</v>
      </c>
      <c r="R3996" t="s">
        <v>334</v>
      </c>
      <c r="S3996">
        <v>59001</v>
      </c>
      <c r="T3996" t="s">
        <v>336</v>
      </c>
    </row>
    <row r="3997" spans="1:20" x14ac:dyDescent="0.25">
      <c r="A3997" t="s">
        <v>891</v>
      </c>
      <c r="B3997" t="s">
        <v>441</v>
      </c>
      <c r="D3997">
        <v>903034001</v>
      </c>
      <c r="E3997" t="s">
        <v>892</v>
      </c>
      <c r="F3997" t="s">
        <v>893</v>
      </c>
      <c r="G3997" t="s">
        <v>333</v>
      </c>
      <c r="H3997">
        <v>17122</v>
      </c>
      <c r="I3997">
        <v>120</v>
      </c>
      <c r="J3997" t="s">
        <v>330</v>
      </c>
      <c r="K3997">
        <v>13</v>
      </c>
      <c r="L3997">
        <v>10</v>
      </c>
      <c r="M3997">
        <v>12</v>
      </c>
      <c r="O3997" t="s">
        <v>26</v>
      </c>
      <c r="P3997">
        <v>17122</v>
      </c>
      <c r="Q3997" t="s">
        <v>520</v>
      </c>
      <c r="R3997" t="s">
        <v>334</v>
      </c>
      <c r="S3997">
        <v>59001</v>
      </c>
      <c r="T3997" t="s">
        <v>336</v>
      </c>
    </row>
    <row r="3998" spans="1:20" x14ac:dyDescent="0.25">
      <c r="A3998" t="s">
        <v>894</v>
      </c>
      <c r="B3998" t="s">
        <v>580</v>
      </c>
      <c r="D3998">
        <v>903034001</v>
      </c>
      <c r="E3998" t="s">
        <v>892</v>
      </c>
      <c r="F3998" t="s">
        <v>893</v>
      </c>
      <c r="G3998" t="s">
        <v>333</v>
      </c>
      <c r="H3998">
        <v>17122</v>
      </c>
      <c r="I3998">
        <v>120</v>
      </c>
      <c r="J3998" t="s">
        <v>330</v>
      </c>
      <c r="K3998">
        <v>11</v>
      </c>
      <c r="L3998">
        <v>10</v>
      </c>
      <c r="M3998">
        <v>12</v>
      </c>
      <c r="O3998" t="s">
        <v>26</v>
      </c>
      <c r="P3998">
        <v>17122</v>
      </c>
      <c r="Q3998" t="s">
        <v>520</v>
      </c>
      <c r="R3998" t="s">
        <v>334</v>
      </c>
      <c r="S3998">
        <v>59001</v>
      </c>
      <c r="T3998" t="s">
        <v>336</v>
      </c>
    </row>
    <row r="3999" spans="1:20" x14ac:dyDescent="0.25">
      <c r="A3999" t="s">
        <v>1360</v>
      </c>
      <c r="B3999" t="s">
        <v>358</v>
      </c>
      <c r="D3999">
        <v>909000000</v>
      </c>
      <c r="E3999" t="s">
        <v>1074</v>
      </c>
      <c r="F3999" t="s">
        <v>1028</v>
      </c>
      <c r="G3999" t="s">
        <v>333</v>
      </c>
      <c r="H3999">
        <v>17122</v>
      </c>
      <c r="I3999">
        <v>440</v>
      </c>
      <c r="J3999" t="s">
        <v>330</v>
      </c>
      <c r="K3999">
        <v>8</v>
      </c>
      <c r="L3999">
        <v>22</v>
      </c>
      <c r="M3999">
        <v>20</v>
      </c>
      <c r="O3999" t="s">
        <v>26</v>
      </c>
      <c r="P3999">
        <v>17122</v>
      </c>
      <c r="Q3999" t="s">
        <v>520</v>
      </c>
      <c r="R3999" t="s">
        <v>334</v>
      </c>
      <c r="S3999">
        <v>59001</v>
      </c>
      <c r="T3999" t="s">
        <v>336</v>
      </c>
    </row>
    <row r="4000" spans="1:20" x14ac:dyDescent="0.25">
      <c r="A4000" t="s">
        <v>1073</v>
      </c>
      <c r="B4000" t="s">
        <v>358</v>
      </c>
      <c r="D4000">
        <v>909000000</v>
      </c>
      <c r="E4000" t="s">
        <v>1074</v>
      </c>
      <c r="F4000" t="s">
        <v>1028</v>
      </c>
      <c r="G4000" t="s">
        <v>333</v>
      </c>
      <c r="H4000">
        <v>17122</v>
      </c>
      <c r="I4000">
        <v>110</v>
      </c>
      <c r="J4000" t="s">
        <v>330</v>
      </c>
      <c r="K4000">
        <v>8</v>
      </c>
      <c r="L4000">
        <v>22</v>
      </c>
      <c r="M4000">
        <v>5</v>
      </c>
      <c r="O4000" t="s">
        <v>26</v>
      </c>
      <c r="P4000">
        <v>17122</v>
      </c>
      <c r="Q4000" t="s">
        <v>520</v>
      </c>
      <c r="R4000" t="s">
        <v>334</v>
      </c>
      <c r="S4000">
        <v>59001</v>
      </c>
      <c r="T4000" t="s">
        <v>336</v>
      </c>
    </row>
    <row r="4001" spans="1:20" x14ac:dyDescent="0.25">
      <c r="A4001" t="s">
        <v>1073</v>
      </c>
      <c r="B4001" t="s">
        <v>358</v>
      </c>
      <c r="D4001">
        <v>909000000</v>
      </c>
      <c r="E4001" t="s">
        <v>1074</v>
      </c>
      <c r="F4001" t="s">
        <v>1028</v>
      </c>
      <c r="G4001" t="s">
        <v>333</v>
      </c>
      <c r="H4001">
        <v>17122</v>
      </c>
      <c r="I4001">
        <v>330</v>
      </c>
      <c r="J4001" t="s">
        <v>330</v>
      </c>
      <c r="K4001">
        <v>9</v>
      </c>
      <c r="L4001">
        <v>22</v>
      </c>
      <c r="M4001">
        <v>15</v>
      </c>
      <c r="O4001" t="s">
        <v>26</v>
      </c>
      <c r="P4001">
        <v>17122</v>
      </c>
      <c r="Q4001" t="s">
        <v>520</v>
      </c>
      <c r="R4001" t="s">
        <v>334</v>
      </c>
      <c r="S4001">
        <v>59001</v>
      </c>
      <c r="T4001" t="s">
        <v>336</v>
      </c>
    </row>
    <row r="4002" spans="1:20" x14ac:dyDescent="0.25">
      <c r="A4002" t="s">
        <v>1349</v>
      </c>
      <c r="B4002" t="s">
        <v>568</v>
      </c>
      <c r="D4002">
        <v>901033001</v>
      </c>
      <c r="E4002" t="s">
        <v>1027</v>
      </c>
      <c r="F4002" t="s">
        <v>1028</v>
      </c>
      <c r="G4002" t="s">
        <v>333</v>
      </c>
      <c r="H4002">
        <v>17122</v>
      </c>
      <c r="I4002">
        <v>200</v>
      </c>
      <c r="J4002" t="s">
        <v>330</v>
      </c>
      <c r="K4002">
        <v>5</v>
      </c>
      <c r="L4002">
        <v>10</v>
      </c>
      <c r="M4002">
        <v>20</v>
      </c>
      <c r="O4002" t="s">
        <v>26</v>
      </c>
      <c r="P4002">
        <v>17122</v>
      </c>
      <c r="Q4002" t="s">
        <v>520</v>
      </c>
      <c r="R4002" t="s">
        <v>334</v>
      </c>
      <c r="S4002">
        <v>59001</v>
      </c>
      <c r="T4002" t="s">
        <v>336</v>
      </c>
    </row>
    <row r="4003" spans="1:20" x14ac:dyDescent="0.25">
      <c r="A4003" t="s">
        <v>1215</v>
      </c>
      <c r="B4003" t="s">
        <v>407</v>
      </c>
      <c r="D4003">
        <v>909000000</v>
      </c>
      <c r="E4003" t="s">
        <v>1074</v>
      </c>
      <c r="F4003" t="s">
        <v>1028</v>
      </c>
      <c r="G4003" t="s">
        <v>333</v>
      </c>
      <c r="H4003">
        <v>17122</v>
      </c>
      <c r="I4003">
        <v>217.8</v>
      </c>
      <c r="J4003" t="s">
        <v>330</v>
      </c>
      <c r="K4003">
        <v>10</v>
      </c>
      <c r="L4003">
        <v>10.89</v>
      </c>
      <c r="M4003">
        <v>20</v>
      </c>
      <c r="O4003" t="s">
        <v>26</v>
      </c>
      <c r="P4003">
        <v>17122</v>
      </c>
      <c r="Q4003" t="s">
        <v>520</v>
      </c>
      <c r="R4003" t="s">
        <v>334</v>
      </c>
      <c r="S4003">
        <v>59001</v>
      </c>
      <c r="T4003" t="s">
        <v>336</v>
      </c>
    </row>
    <row r="4004" spans="1:20" x14ac:dyDescent="0.25">
      <c r="A4004" t="s">
        <v>1216</v>
      </c>
      <c r="B4004" t="s">
        <v>358</v>
      </c>
      <c r="D4004">
        <v>909090030</v>
      </c>
      <c r="E4004" t="s">
        <v>896</v>
      </c>
      <c r="F4004" t="s">
        <v>897</v>
      </c>
      <c r="G4004" t="s">
        <v>333</v>
      </c>
      <c r="H4004">
        <v>17122</v>
      </c>
      <c r="I4004">
        <v>330</v>
      </c>
      <c r="J4004" t="s">
        <v>330</v>
      </c>
      <c r="K4004">
        <v>14</v>
      </c>
      <c r="L4004">
        <v>22</v>
      </c>
      <c r="M4004">
        <v>15</v>
      </c>
      <c r="O4004" t="s">
        <v>26</v>
      </c>
      <c r="P4004">
        <v>17122</v>
      </c>
      <c r="Q4004" t="s">
        <v>520</v>
      </c>
      <c r="R4004" t="s">
        <v>334</v>
      </c>
      <c r="S4004">
        <v>59001</v>
      </c>
      <c r="T4004" t="s">
        <v>336</v>
      </c>
    </row>
    <row r="4005" spans="1:20" x14ac:dyDescent="0.25">
      <c r="A4005" t="s">
        <v>898</v>
      </c>
      <c r="B4005" t="s">
        <v>849</v>
      </c>
      <c r="D4005">
        <v>909090030</v>
      </c>
      <c r="E4005" t="s">
        <v>896</v>
      </c>
      <c r="F4005" t="s">
        <v>897</v>
      </c>
      <c r="G4005" t="s">
        <v>333</v>
      </c>
      <c r="H4005">
        <v>17122</v>
      </c>
      <c r="I4005">
        <v>130.68</v>
      </c>
      <c r="J4005" t="s">
        <v>330</v>
      </c>
      <c r="K4005">
        <v>1</v>
      </c>
      <c r="L4005">
        <v>10.89</v>
      </c>
      <c r="M4005">
        <v>12</v>
      </c>
      <c r="O4005" t="s">
        <v>26</v>
      </c>
      <c r="P4005">
        <v>17122</v>
      </c>
      <c r="Q4005" t="s">
        <v>520</v>
      </c>
      <c r="R4005" t="s">
        <v>334</v>
      </c>
      <c r="S4005">
        <v>59001</v>
      </c>
      <c r="T4005" t="s">
        <v>336</v>
      </c>
    </row>
    <row r="4006" spans="1:20" x14ac:dyDescent="0.25">
      <c r="A4006" t="s">
        <v>1288</v>
      </c>
      <c r="B4006" t="s">
        <v>792</v>
      </c>
      <c r="D4006">
        <v>909090030</v>
      </c>
      <c r="E4006" t="s">
        <v>896</v>
      </c>
      <c r="F4006" t="s">
        <v>897</v>
      </c>
      <c r="G4006" t="s">
        <v>333</v>
      </c>
      <c r="H4006">
        <v>17122</v>
      </c>
      <c r="I4006">
        <v>220</v>
      </c>
      <c r="J4006" t="s">
        <v>330</v>
      </c>
      <c r="K4006">
        <v>1</v>
      </c>
      <c r="L4006">
        <v>10</v>
      </c>
      <c r="M4006">
        <v>22</v>
      </c>
      <c r="O4006" t="s">
        <v>26</v>
      </c>
      <c r="P4006">
        <v>17122</v>
      </c>
      <c r="Q4006" t="s">
        <v>520</v>
      </c>
      <c r="R4006" t="s">
        <v>334</v>
      </c>
      <c r="S4006">
        <v>59001</v>
      </c>
      <c r="T4006" t="s">
        <v>336</v>
      </c>
    </row>
    <row r="4007" spans="1:20" x14ac:dyDescent="0.25">
      <c r="A4007" t="s">
        <v>1029</v>
      </c>
      <c r="B4007" t="s">
        <v>580</v>
      </c>
      <c r="D4007">
        <v>905024001</v>
      </c>
      <c r="E4007" t="s">
        <v>1030</v>
      </c>
      <c r="F4007" t="s">
        <v>1031</v>
      </c>
      <c r="G4007" t="s">
        <v>333</v>
      </c>
      <c r="H4007">
        <v>17122</v>
      </c>
      <c r="I4007">
        <v>200</v>
      </c>
      <c r="J4007" t="s">
        <v>330</v>
      </c>
      <c r="K4007">
        <v>5</v>
      </c>
      <c r="L4007">
        <v>10</v>
      </c>
      <c r="M4007">
        <v>20</v>
      </c>
      <c r="O4007" t="s">
        <v>26</v>
      </c>
      <c r="P4007">
        <v>17122</v>
      </c>
      <c r="Q4007" t="s">
        <v>520</v>
      </c>
      <c r="R4007" t="s">
        <v>334</v>
      </c>
      <c r="S4007">
        <v>59001</v>
      </c>
      <c r="T4007" t="s">
        <v>336</v>
      </c>
    </row>
    <row r="4008" spans="1:20" x14ac:dyDescent="0.25">
      <c r="A4008" t="s">
        <v>1032</v>
      </c>
      <c r="B4008" t="s">
        <v>769</v>
      </c>
      <c r="D4008">
        <v>905024001</v>
      </c>
      <c r="E4008" t="s">
        <v>1030</v>
      </c>
      <c r="F4008" t="s">
        <v>1031</v>
      </c>
      <c r="G4008" t="s">
        <v>333</v>
      </c>
      <c r="H4008">
        <v>17122</v>
      </c>
      <c r="I4008">
        <v>218</v>
      </c>
      <c r="J4008" t="s">
        <v>330</v>
      </c>
      <c r="K4008">
        <v>6</v>
      </c>
      <c r="L4008">
        <v>10.9</v>
      </c>
      <c r="M4008">
        <v>20</v>
      </c>
      <c r="O4008" t="s">
        <v>26</v>
      </c>
      <c r="P4008">
        <v>17122</v>
      </c>
      <c r="Q4008" t="s">
        <v>520</v>
      </c>
      <c r="R4008" t="s">
        <v>334</v>
      </c>
      <c r="S4008">
        <v>59001</v>
      </c>
      <c r="T4008" t="s">
        <v>336</v>
      </c>
    </row>
    <row r="4009" spans="1:20" x14ac:dyDescent="0.25">
      <c r="A4009" t="s">
        <v>1033</v>
      </c>
      <c r="B4009" t="s">
        <v>347</v>
      </c>
      <c r="D4009">
        <v>903034001</v>
      </c>
      <c r="E4009" t="s">
        <v>892</v>
      </c>
      <c r="F4009" t="s">
        <v>893</v>
      </c>
      <c r="G4009" t="s">
        <v>333</v>
      </c>
      <c r="H4009">
        <v>17122</v>
      </c>
      <c r="I4009">
        <v>217.8</v>
      </c>
      <c r="J4009" t="s">
        <v>330</v>
      </c>
      <c r="K4009">
        <v>10</v>
      </c>
      <c r="L4009">
        <v>10.89</v>
      </c>
      <c r="M4009">
        <v>20</v>
      </c>
      <c r="O4009" t="s">
        <v>26</v>
      </c>
      <c r="P4009">
        <v>17122</v>
      </c>
      <c r="Q4009" t="s">
        <v>520</v>
      </c>
      <c r="R4009" t="s">
        <v>334</v>
      </c>
      <c r="S4009">
        <v>59001</v>
      </c>
      <c r="T4009" t="s">
        <v>336</v>
      </c>
    </row>
    <row r="4010" spans="1:20" x14ac:dyDescent="0.25">
      <c r="A4010" t="s">
        <v>1034</v>
      </c>
      <c r="B4010" t="s">
        <v>769</v>
      </c>
      <c r="D4010">
        <v>903034001</v>
      </c>
      <c r="E4010" t="s">
        <v>892</v>
      </c>
      <c r="F4010" t="s">
        <v>893</v>
      </c>
      <c r="G4010" t="s">
        <v>333</v>
      </c>
      <c r="H4010">
        <v>17122</v>
      </c>
      <c r="I4010">
        <v>120</v>
      </c>
      <c r="J4010" t="s">
        <v>330</v>
      </c>
      <c r="K4010">
        <v>4</v>
      </c>
      <c r="L4010">
        <v>10</v>
      </c>
      <c r="M4010">
        <v>12</v>
      </c>
      <c r="O4010" t="s">
        <v>26</v>
      </c>
      <c r="P4010">
        <v>17122</v>
      </c>
      <c r="Q4010" t="s">
        <v>520</v>
      </c>
      <c r="R4010" t="s">
        <v>334</v>
      </c>
      <c r="S4010">
        <v>59001</v>
      </c>
      <c r="T4010" t="s">
        <v>336</v>
      </c>
    </row>
    <row r="4011" spans="1:20" x14ac:dyDescent="0.25">
      <c r="A4011" t="s">
        <v>1134</v>
      </c>
      <c r="B4011" t="s">
        <v>1018</v>
      </c>
      <c r="D4011">
        <v>901010001</v>
      </c>
      <c r="E4011" t="s">
        <v>900</v>
      </c>
      <c r="F4011" t="s">
        <v>901</v>
      </c>
      <c r="G4011" t="s">
        <v>333</v>
      </c>
      <c r="H4011">
        <v>17122</v>
      </c>
      <c r="I4011">
        <v>360</v>
      </c>
      <c r="J4011" t="s">
        <v>330</v>
      </c>
      <c r="K4011">
        <v>9</v>
      </c>
      <c r="L4011">
        <v>10</v>
      </c>
      <c r="M4011">
        <v>36</v>
      </c>
      <c r="O4011" t="s">
        <v>26</v>
      </c>
      <c r="P4011">
        <v>17122</v>
      </c>
      <c r="Q4011" t="s">
        <v>520</v>
      </c>
      <c r="R4011" t="s">
        <v>334</v>
      </c>
      <c r="S4011">
        <v>59001</v>
      </c>
      <c r="T4011" t="s">
        <v>336</v>
      </c>
    </row>
    <row r="4012" spans="1:20" x14ac:dyDescent="0.25">
      <c r="A4012" t="s">
        <v>899</v>
      </c>
      <c r="B4012" t="s">
        <v>887</v>
      </c>
      <c r="D4012">
        <v>901010001</v>
      </c>
      <c r="E4012" t="s">
        <v>900</v>
      </c>
      <c r="F4012" t="s">
        <v>901</v>
      </c>
      <c r="G4012" t="s">
        <v>333</v>
      </c>
      <c r="H4012">
        <v>17122</v>
      </c>
      <c r="I4012">
        <v>392.04</v>
      </c>
      <c r="J4012" t="s">
        <v>330</v>
      </c>
      <c r="K4012">
        <v>19</v>
      </c>
      <c r="L4012">
        <v>10.89</v>
      </c>
      <c r="M4012">
        <v>36</v>
      </c>
      <c r="O4012" t="s">
        <v>26</v>
      </c>
      <c r="P4012">
        <v>17122</v>
      </c>
      <c r="Q4012" t="s">
        <v>520</v>
      </c>
      <c r="R4012" t="s">
        <v>334</v>
      </c>
      <c r="S4012">
        <v>59001</v>
      </c>
      <c r="T4012" t="s">
        <v>336</v>
      </c>
    </row>
    <row r="4013" spans="1:20" x14ac:dyDescent="0.25">
      <c r="A4013" t="s">
        <v>902</v>
      </c>
      <c r="B4013" t="s">
        <v>903</v>
      </c>
      <c r="D4013">
        <v>901010001</v>
      </c>
      <c r="E4013" t="s">
        <v>900</v>
      </c>
      <c r="F4013" t="s">
        <v>901</v>
      </c>
      <c r="G4013" t="s">
        <v>333</v>
      </c>
      <c r="H4013">
        <v>17122</v>
      </c>
      <c r="I4013">
        <v>160</v>
      </c>
      <c r="J4013" t="s">
        <v>330</v>
      </c>
      <c r="K4013">
        <v>14</v>
      </c>
      <c r="L4013">
        <v>10</v>
      </c>
      <c r="M4013">
        <v>16</v>
      </c>
      <c r="O4013" t="s">
        <v>26</v>
      </c>
      <c r="P4013">
        <v>17122</v>
      </c>
      <c r="Q4013" t="s">
        <v>520</v>
      </c>
      <c r="R4013" t="s">
        <v>334</v>
      </c>
      <c r="S4013">
        <v>59001</v>
      </c>
      <c r="T4013" t="s">
        <v>336</v>
      </c>
    </row>
    <row r="4014" spans="1:20" x14ac:dyDescent="0.25">
      <c r="A4014" t="s">
        <v>1035</v>
      </c>
      <c r="B4014" t="s">
        <v>924</v>
      </c>
      <c r="D4014">
        <v>901010001</v>
      </c>
      <c r="E4014" t="s">
        <v>900</v>
      </c>
      <c r="F4014" t="s">
        <v>901</v>
      </c>
      <c r="G4014" t="s">
        <v>333</v>
      </c>
      <c r="H4014">
        <v>17122</v>
      </c>
      <c r="I4014">
        <v>261.36</v>
      </c>
      <c r="J4014" t="s">
        <v>330</v>
      </c>
      <c r="K4014">
        <v>7</v>
      </c>
      <c r="L4014">
        <v>10.89</v>
      </c>
      <c r="M4014">
        <v>24</v>
      </c>
      <c r="O4014" t="s">
        <v>26</v>
      </c>
      <c r="P4014">
        <v>17122</v>
      </c>
      <c r="Q4014" t="s">
        <v>520</v>
      </c>
      <c r="R4014" t="s">
        <v>334</v>
      </c>
      <c r="S4014">
        <v>59001</v>
      </c>
      <c r="T4014" t="s">
        <v>336</v>
      </c>
    </row>
    <row r="4015" spans="1:20" x14ac:dyDescent="0.25">
      <c r="A4015" t="s">
        <v>1219</v>
      </c>
      <c r="B4015" t="s">
        <v>407</v>
      </c>
      <c r="D4015">
        <v>908023001</v>
      </c>
      <c r="E4015" t="s">
        <v>905</v>
      </c>
      <c r="F4015" t="s">
        <v>906</v>
      </c>
      <c r="G4015" t="s">
        <v>333</v>
      </c>
      <c r="H4015">
        <v>17122</v>
      </c>
      <c r="I4015">
        <v>130.68</v>
      </c>
      <c r="J4015" t="s">
        <v>330</v>
      </c>
      <c r="K4015">
        <v>17</v>
      </c>
      <c r="L4015">
        <v>10.89</v>
      </c>
      <c r="M4015">
        <v>12</v>
      </c>
      <c r="O4015" t="s">
        <v>26</v>
      </c>
      <c r="P4015">
        <v>17122</v>
      </c>
      <c r="Q4015" t="s">
        <v>520</v>
      </c>
      <c r="R4015" t="s">
        <v>334</v>
      </c>
      <c r="S4015">
        <v>59001</v>
      </c>
      <c r="T4015" t="s">
        <v>336</v>
      </c>
    </row>
    <row r="4016" spans="1:20" x14ac:dyDescent="0.25">
      <c r="A4016" t="s">
        <v>1037</v>
      </c>
      <c r="B4016" t="s">
        <v>849</v>
      </c>
      <c r="D4016">
        <v>908023001</v>
      </c>
      <c r="E4016" t="s">
        <v>905</v>
      </c>
      <c r="F4016" t="s">
        <v>906</v>
      </c>
      <c r="G4016" t="s">
        <v>333</v>
      </c>
      <c r="H4016">
        <v>17122</v>
      </c>
      <c r="I4016">
        <v>130.68</v>
      </c>
      <c r="J4016" t="s">
        <v>330</v>
      </c>
      <c r="K4016">
        <v>17</v>
      </c>
      <c r="L4016">
        <v>10.89</v>
      </c>
      <c r="M4016">
        <v>12</v>
      </c>
      <c r="O4016" t="s">
        <v>26</v>
      </c>
      <c r="P4016">
        <v>17122</v>
      </c>
      <c r="Q4016" t="s">
        <v>520</v>
      </c>
      <c r="R4016" t="s">
        <v>334</v>
      </c>
      <c r="S4016">
        <v>59001</v>
      </c>
      <c r="T4016" t="s">
        <v>336</v>
      </c>
    </row>
    <row r="4017" spans="1:20" x14ac:dyDescent="0.25">
      <c r="A4017" t="s">
        <v>1259</v>
      </c>
      <c r="B4017" t="s">
        <v>803</v>
      </c>
      <c r="D4017">
        <v>908023001</v>
      </c>
      <c r="E4017" t="s">
        <v>905</v>
      </c>
      <c r="F4017" t="s">
        <v>906</v>
      </c>
      <c r="G4017" t="s">
        <v>333</v>
      </c>
      <c r="H4017">
        <v>17122</v>
      </c>
      <c r="I4017">
        <v>60</v>
      </c>
      <c r="J4017" t="s">
        <v>330</v>
      </c>
      <c r="K4017">
        <v>2</v>
      </c>
      <c r="L4017">
        <v>10</v>
      </c>
      <c r="M4017">
        <v>6</v>
      </c>
      <c r="O4017" t="s">
        <v>26</v>
      </c>
      <c r="P4017">
        <v>17122</v>
      </c>
      <c r="Q4017" t="s">
        <v>520</v>
      </c>
      <c r="R4017" t="s">
        <v>334</v>
      </c>
      <c r="S4017">
        <v>59001</v>
      </c>
      <c r="T4017" t="s">
        <v>336</v>
      </c>
    </row>
    <row r="4018" spans="1:20" x14ac:dyDescent="0.25">
      <c r="A4018" t="s">
        <v>1260</v>
      </c>
      <c r="B4018" t="s">
        <v>765</v>
      </c>
      <c r="D4018">
        <v>908023001</v>
      </c>
      <c r="E4018" t="s">
        <v>905</v>
      </c>
      <c r="F4018" t="s">
        <v>906</v>
      </c>
      <c r="G4018" t="s">
        <v>333</v>
      </c>
      <c r="H4018">
        <v>17122</v>
      </c>
      <c r="I4018">
        <v>217.8</v>
      </c>
      <c r="J4018" t="s">
        <v>330</v>
      </c>
      <c r="K4018">
        <v>15</v>
      </c>
      <c r="L4018">
        <v>10.89</v>
      </c>
      <c r="M4018">
        <v>20</v>
      </c>
      <c r="O4018" t="s">
        <v>26</v>
      </c>
      <c r="P4018">
        <v>17122</v>
      </c>
      <c r="Q4018" t="s">
        <v>520</v>
      </c>
      <c r="R4018" t="s">
        <v>334</v>
      </c>
      <c r="S4018">
        <v>59001</v>
      </c>
      <c r="T4018" t="s">
        <v>336</v>
      </c>
    </row>
    <row r="4019" spans="1:20" x14ac:dyDescent="0.25">
      <c r="A4019" t="s">
        <v>1221</v>
      </c>
      <c r="B4019" t="s">
        <v>924</v>
      </c>
      <c r="D4019">
        <v>908013030</v>
      </c>
      <c r="E4019" t="s">
        <v>1039</v>
      </c>
      <c r="F4019" t="s">
        <v>1040</v>
      </c>
      <c r="G4019" t="s">
        <v>333</v>
      </c>
      <c r="H4019">
        <v>17122</v>
      </c>
      <c r="I4019">
        <v>32.67</v>
      </c>
      <c r="J4019" t="s">
        <v>330</v>
      </c>
      <c r="K4019">
        <v>6</v>
      </c>
      <c r="L4019">
        <v>10.89</v>
      </c>
      <c r="M4019">
        <v>3</v>
      </c>
      <c r="O4019" t="s">
        <v>26</v>
      </c>
      <c r="P4019">
        <v>17122</v>
      </c>
      <c r="Q4019" t="s">
        <v>520</v>
      </c>
      <c r="R4019" t="s">
        <v>334</v>
      </c>
      <c r="S4019">
        <v>59001</v>
      </c>
      <c r="T4019" t="s">
        <v>336</v>
      </c>
    </row>
    <row r="4020" spans="1:20" x14ac:dyDescent="0.25">
      <c r="A4020" t="s">
        <v>1136</v>
      </c>
      <c r="B4020" t="s">
        <v>441</v>
      </c>
      <c r="D4020">
        <v>908013030</v>
      </c>
      <c r="E4020" t="s">
        <v>1039</v>
      </c>
      <c r="F4020" t="s">
        <v>1040</v>
      </c>
      <c r="G4020" t="s">
        <v>333</v>
      </c>
      <c r="H4020">
        <v>17122</v>
      </c>
      <c r="I4020">
        <v>60</v>
      </c>
      <c r="J4020" t="s">
        <v>330</v>
      </c>
      <c r="K4020">
        <v>9</v>
      </c>
      <c r="L4020">
        <v>10</v>
      </c>
      <c r="M4020">
        <v>6</v>
      </c>
      <c r="O4020" t="s">
        <v>26</v>
      </c>
      <c r="P4020">
        <v>17122</v>
      </c>
      <c r="Q4020" t="s">
        <v>520</v>
      </c>
      <c r="R4020" t="s">
        <v>334</v>
      </c>
      <c r="S4020">
        <v>59001</v>
      </c>
      <c r="T4020" t="s">
        <v>336</v>
      </c>
    </row>
    <row r="4021" spans="1:20" x14ac:dyDescent="0.25">
      <c r="A4021" t="s">
        <v>1038</v>
      </c>
      <c r="B4021" t="s">
        <v>580</v>
      </c>
      <c r="D4021">
        <v>908013030</v>
      </c>
      <c r="E4021" t="s">
        <v>1039</v>
      </c>
      <c r="F4021" t="s">
        <v>1040</v>
      </c>
      <c r="G4021" t="s">
        <v>333</v>
      </c>
      <c r="H4021">
        <v>17122</v>
      </c>
      <c r="I4021">
        <v>60</v>
      </c>
      <c r="J4021" t="s">
        <v>330</v>
      </c>
      <c r="K4021">
        <v>24</v>
      </c>
      <c r="L4021">
        <v>10</v>
      </c>
      <c r="M4021">
        <v>6</v>
      </c>
      <c r="O4021" t="s">
        <v>26</v>
      </c>
      <c r="P4021">
        <v>17122</v>
      </c>
      <c r="Q4021" t="s">
        <v>520</v>
      </c>
      <c r="R4021" t="s">
        <v>334</v>
      </c>
      <c r="S4021">
        <v>59001</v>
      </c>
      <c r="T4021" t="s">
        <v>336</v>
      </c>
    </row>
    <row r="4022" spans="1:20" x14ac:dyDescent="0.25">
      <c r="A4022" t="s">
        <v>1041</v>
      </c>
      <c r="B4022" t="s">
        <v>792</v>
      </c>
      <c r="D4022">
        <v>908013030</v>
      </c>
      <c r="E4022" t="s">
        <v>1039</v>
      </c>
      <c r="F4022" t="s">
        <v>1040</v>
      </c>
      <c r="G4022" t="s">
        <v>333</v>
      </c>
      <c r="H4022">
        <v>17122</v>
      </c>
      <c r="I4022">
        <v>90</v>
      </c>
      <c r="J4022" t="s">
        <v>330</v>
      </c>
      <c r="K4022">
        <v>5</v>
      </c>
      <c r="L4022">
        <v>10</v>
      </c>
      <c r="M4022">
        <v>9</v>
      </c>
      <c r="O4022" t="s">
        <v>26</v>
      </c>
      <c r="P4022">
        <v>17122</v>
      </c>
      <c r="Q4022" t="s">
        <v>520</v>
      </c>
      <c r="R4022" t="s">
        <v>334</v>
      </c>
      <c r="S4022">
        <v>59001</v>
      </c>
      <c r="T4022" t="s">
        <v>336</v>
      </c>
    </row>
    <row r="4023" spans="1:20" x14ac:dyDescent="0.25">
      <c r="A4023" t="s">
        <v>907</v>
      </c>
      <c r="B4023" t="s">
        <v>356</v>
      </c>
      <c r="D4023">
        <v>908023010</v>
      </c>
      <c r="E4023" t="s">
        <v>820</v>
      </c>
      <c r="F4023" t="s">
        <v>821</v>
      </c>
      <c r="G4023" t="s">
        <v>333</v>
      </c>
      <c r="H4023">
        <v>17122</v>
      </c>
      <c r="I4023">
        <v>400</v>
      </c>
      <c r="J4023" t="s">
        <v>330</v>
      </c>
      <c r="K4023">
        <v>16</v>
      </c>
      <c r="L4023">
        <v>20</v>
      </c>
      <c r="M4023">
        <v>20</v>
      </c>
      <c r="O4023" t="s">
        <v>26</v>
      </c>
      <c r="P4023">
        <v>17122</v>
      </c>
      <c r="Q4023" t="s">
        <v>520</v>
      </c>
      <c r="R4023" t="s">
        <v>334</v>
      </c>
      <c r="S4023">
        <v>59001</v>
      </c>
      <c r="T4023" t="s">
        <v>336</v>
      </c>
    </row>
    <row r="4024" spans="1:20" x14ac:dyDescent="0.25">
      <c r="A4024" t="s">
        <v>1290</v>
      </c>
      <c r="B4024" t="s">
        <v>773</v>
      </c>
      <c r="D4024">
        <v>908023010</v>
      </c>
      <c r="E4024" t="s">
        <v>820</v>
      </c>
      <c r="F4024" t="s">
        <v>821</v>
      </c>
      <c r="G4024" t="s">
        <v>333</v>
      </c>
      <c r="H4024">
        <v>17122</v>
      </c>
      <c r="I4024">
        <v>145.19999999999999</v>
      </c>
      <c r="J4024" t="s">
        <v>330</v>
      </c>
      <c r="K4024">
        <v>1</v>
      </c>
      <c r="L4024">
        <v>9.68</v>
      </c>
      <c r="M4024">
        <v>15</v>
      </c>
      <c r="O4024" t="s">
        <v>26</v>
      </c>
      <c r="P4024">
        <v>17122</v>
      </c>
      <c r="Q4024" t="s">
        <v>520</v>
      </c>
      <c r="R4024" t="s">
        <v>334</v>
      </c>
      <c r="S4024">
        <v>59001</v>
      </c>
      <c r="T4024" t="s">
        <v>336</v>
      </c>
    </row>
    <row r="4025" spans="1:20" x14ac:dyDescent="0.25">
      <c r="A4025" t="s">
        <v>1042</v>
      </c>
      <c r="B4025" t="s">
        <v>580</v>
      </c>
      <c r="D4025">
        <v>908023010</v>
      </c>
      <c r="E4025" t="s">
        <v>820</v>
      </c>
      <c r="F4025" t="s">
        <v>821</v>
      </c>
      <c r="G4025" t="s">
        <v>333</v>
      </c>
      <c r="H4025">
        <v>17122</v>
      </c>
      <c r="I4025">
        <v>200</v>
      </c>
      <c r="J4025" t="s">
        <v>330</v>
      </c>
      <c r="K4025">
        <v>9</v>
      </c>
      <c r="L4025">
        <v>10</v>
      </c>
      <c r="M4025">
        <v>20</v>
      </c>
      <c r="O4025" t="s">
        <v>26</v>
      </c>
      <c r="P4025">
        <v>17122</v>
      </c>
      <c r="Q4025" t="s">
        <v>520</v>
      </c>
      <c r="R4025" t="s">
        <v>334</v>
      </c>
      <c r="S4025">
        <v>59001</v>
      </c>
      <c r="T4025" t="s">
        <v>336</v>
      </c>
    </row>
    <row r="4026" spans="1:20" x14ac:dyDescent="0.25">
      <c r="A4026" t="s">
        <v>1291</v>
      </c>
      <c r="B4026" t="s">
        <v>769</v>
      </c>
      <c r="D4026">
        <v>908023010</v>
      </c>
      <c r="E4026" t="s">
        <v>820</v>
      </c>
      <c r="F4026" t="s">
        <v>821</v>
      </c>
      <c r="G4026" t="s">
        <v>333</v>
      </c>
      <c r="H4026">
        <v>17122</v>
      </c>
      <c r="I4026">
        <v>163.5</v>
      </c>
      <c r="J4026" t="s">
        <v>330</v>
      </c>
      <c r="K4026">
        <v>1</v>
      </c>
      <c r="L4026">
        <v>10.9</v>
      </c>
      <c r="M4026">
        <v>15</v>
      </c>
      <c r="O4026" t="s">
        <v>26</v>
      </c>
      <c r="P4026">
        <v>17122</v>
      </c>
      <c r="Q4026" t="s">
        <v>520</v>
      </c>
      <c r="R4026" t="s">
        <v>334</v>
      </c>
      <c r="S4026">
        <v>59001</v>
      </c>
      <c r="T4026" t="s">
        <v>336</v>
      </c>
    </row>
    <row r="4027" spans="1:20" x14ac:dyDescent="0.25">
      <c r="A4027" t="s">
        <v>1350</v>
      </c>
      <c r="B4027" t="s">
        <v>849</v>
      </c>
      <c r="D4027">
        <v>905025001</v>
      </c>
      <c r="E4027" t="s">
        <v>909</v>
      </c>
      <c r="F4027" t="s">
        <v>910</v>
      </c>
      <c r="G4027" t="s">
        <v>333</v>
      </c>
      <c r="H4027">
        <v>17122</v>
      </c>
      <c r="I4027">
        <v>435.6</v>
      </c>
      <c r="J4027" t="s">
        <v>330</v>
      </c>
      <c r="K4027">
        <v>9</v>
      </c>
      <c r="L4027">
        <v>10.89</v>
      </c>
      <c r="M4027">
        <v>40</v>
      </c>
      <c r="O4027" t="s">
        <v>26</v>
      </c>
      <c r="P4027">
        <v>17122</v>
      </c>
      <c r="Q4027" t="s">
        <v>520</v>
      </c>
      <c r="R4027" t="s">
        <v>334</v>
      </c>
      <c r="S4027">
        <v>59001</v>
      </c>
      <c r="T4027" t="s">
        <v>336</v>
      </c>
    </row>
    <row r="4028" spans="1:20" x14ac:dyDescent="0.25">
      <c r="A4028" t="s">
        <v>1105</v>
      </c>
      <c r="B4028" t="s">
        <v>456</v>
      </c>
      <c r="D4028">
        <v>905025001</v>
      </c>
      <c r="E4028" t="s">
        <v>909</v>
      </c>
      <c r="F4028" t="s">
        <v>910</v>
      </c>
      <c r="G4028" t="s">
        <v>333</v>
      </c>
      <c r="H4028">
        <v>17122</v>
      </c>
      <c r="I4028">
        <v>400</v>
      </c>
      <c r="J4028" t="s">
        <v>330</v>
      </c>
      <c r="K4028">
        <v>14</v>
      </c>
      <c r="L4028">
        <v>10</v>
      </c>
      <c r="M4028">
        <v>40</v>
      </c>
      <c r="O4028" t="s">
        <v>26</v>
      </c>
      <c r="P4028">
        <v>17122</v>
      </c>
      <c r="Q4028" t="s">
        <v>520</v>
      </c>
      <c r="R4028" t="s">
        <v>334</v>
      </c>
      <c r="S4028">
        <v>59001</v>
      </c>
      <c r="T4028" t="s">
        <v>336</v>
      </c>
    </row>
    <row r="4029" spans="1:20" x14ac:dyDescent="0.25">
      <c r="A4029" t="s">
        <v>908</v>
      </c>
      <c r="B4029" t="s">
        <v>503</v>
      </c>
      <c r="D4029">
        <v>905025001</v>
      </c>
      <c r="E4029" t="s">
        <v>909</v>
      </c>
      <c r="F4029" t="s">
        <v>910</v>
      </c>
      <c r="G4029" t="s">
        <v>333</v>
      </c>
      <c r="H4029">
        <v>17122</v>
      </c>
      <c r="I4029">
        <v>481.2</v>
      </c>
      <c r="J4029" t="s">
        <v>330</v>
      </c>
      <c r="K4029">
        <v>11</v>
      </c>
      <c r="L4029">
        <v>16.04</v>
      </c>
      <c r="M4029">
        <v>30</v>
      </c>
      <c r="O4029" t="s">
        <v>26</v>
      </c>
      <c r="P4029">
        <v>17122</v>
      </c>
      <c r="Q4029" t="s">
        <v>520</v>
      </c>
      <c r="R4029" t="s">
        <v>334</v>
      </c>
      <c r="S4029">
        <v>59001</v>
      </c>
      <c r="T4029" t="s">
        <v>336</v>
      </c>
    </row>
    <row r="4030" spans="1:20" x14ac:dyDescent="0.25">
      <c r="A4030" t="s">
        <v>1162</v>
      </c>
      <c r="B4030" t="s">
        <v>358</v>
      </c>
      <c r="D4030">
        <v>905025001</v>
      </c>
      <c r="E4030" t="s">
        <v>909</v>
      </c>
      <c r="F4030" t="s">
        <v>910</v>
      </c>
      <c r="G4030" t="s">
        <v>333</v>
      </c>
      <c r="H4030">
        <v>17122</v>
      </c>
      <c r="I4030">
        <v>220</v>
      </c>
      <c r="J4030" t="s">
        <v>330</v>
      </c>
      <c r="K4030">
        <v>15</v>
      </c>
      <c r="L4030">
        <v>22</v>
      </c>
      <c r="M4030">
        <v>10</v>
      </c>
      <c r="O4030" t="s">
        <v>26</v>
      </c>
      <c r="P4030">
        <v>17122</v>
      </c>
      <c r="Q4030" t="s">
        <v>520</v>
      </c>
      <c r="R4030" t="s">
        <v>334</v>
      </c>
      <c r="S4030">
        <v>59001</v>
      </c>
      <c r="T4030" t="s">
        <v>336</v>
      </c>
    </row>
    <row r="4031" spans="1:20" x14ac:dyDescent="0.25">
      <c r="A4031" t="s">
        <v>1421</v>
      </c>
      <c r="B4031" t="s">
        <v>792</v>
      </c>
      <c r="D4031">
        <v>905025001</v>
      </c>
      <c r="E4031" t="s">
        <v>909</v>
      </c>
      <c r="F4031" t="s">
        <v>910</v>
      </c>
      <c r="G4031" t="s">
        <v>333</v>
      </c>
      <c r="H4031">
        <v>17122</v>
      </c>
      <c r="I4031">
        <v>100</v>
      </c>
      <c r="J4031" t="s">
        <v>330</v>
      </c>
      <c r="K4031">
        <v>5</v>
      </c>
      <c r="L4031">
        <v>10</v>
      </c>
      <c r="M4031">
        <v>10</v>
      </c>
      <c r="O4031" t="s">
        <v>26</v>
      </c>
      <c r="P4031">
        <v>17122</v>
      </c>
      <c r="Q4031" t="s">
        <v>520</v>
      </c>
      <c r="R4031" t="s">
        <v>334</v>
      </c>
      <c r="S4031">
        <v>59001</v>
      </c>
      <c r="T4031" t="s">
        <v>336</v>
      </c>
    </row>
    <row r="4032" spans="1:20" x14ac:dyDescent="0.25">
      <c r="A4032" t="s">
        <v>1043</v>
      </c>
      <c r="B4032" t="s">
        <v>611</v>
      </c>
      <c r="D4032">
        <v>905025001</v>
      </c>
      <c r="E4032" t="s">
        <v>909</v>
      </c>
      <c r="F4032" t="s">
        <v>910</v>
      </c>
      <c r="G4032" t="s">
        <v>333</v>
      </c>
      <c r="H4032">
        <v>17122</v>
      </c>
      <c r="I4032">
        <v>200</v>
      </c>
      <c r="J4032" t="s">
        <v>330</v>
      </c>
      <c r="K4032">
        <v>3</v>
      </c>
      <c r="L4032">
        <v>10</v>
      </c>
      <c r="M4032">
        <v>20</v>
      </c>
      <c r="O4032" t="s">
        <v>26</v>
      </c>
      <c r="P4032">
        <v>17122</v>
      </c>
      <c r="Q4032" t="s">
        <v>520</v>
      </c>
      <c r="R4032" t="s">
        <v>334</v>
      </c>
      <c r="S4032">
        <v>59001</v>
      </c>
      <c r="T4032" t="s">
        <v>336</v>
      </c>
    </row>
    <row r="4033" spans="1:20" x14ac:dyDescent="0.25">
      <c r="A4033" t="s">
        <v>912</v>
      </c>
      <c r="B4033" t="s">
        <v>413</v>
      </c>
      <c r="D4033">
        <v>905039001</v>
      </c>
      <c r="E4033" t="s">
        <v>913</v>
      </c>
      <c r="F4033" t="s">
        <v>914</v>
      </c>
      <c r="G4033" t="s">
        <v>333</v>
      </c>
      <c r="H4033">
        <v>17122</v>
      </c>
      <c r="I4033">
        <v>326.7</v>
      </c>
      <c r="J4033" t="s">
        <v>330</v>
      </c>
      <c r="K4033">
        <v>13</v>
      </c>
      <c r="L4033">
        <v>10.89</v>
      </c>
      <c r="M4033">
        <v>30</v>
      </c>
      <c r="O4033" t="s">
        <v>26</v>
      </c>
      <c r="P4033">
        <v>17122</v>
      </c>
      <c r="Q4033" t="s">
        <v>520</v>
      </c>
      <c r="R4033" t="s">
        <v>334</v>
      </c>
      <c r="S4033">
        <v>59001</v>
      </c>
      <c r="T4033" t="s">
        <v>336</v>
      </c>
    </row>
    <row r="4034" spans="1:20" x14ac:dyDescent="0.25">
      <c r="A4034" t="s">
        <v>1137</v>
      </c>
      <c r="B4034" t="s">
        <v>503</v>
      </c>
      <c r="D4034">
        <v>905039001</v>
      </c>
      <c r="E4034" t="s">
        <v>913</v>
      </c>
      <c r="F4034" t="s">
        <v>914</v>
      </c>
      <c r="G4034" t="s">
        <v>333</v>
      </c>
      <c r="H4034">
        <v>17122</v>
      </c>
      <c r="I4034">
        <v>320.8</v>
      </c>
      <c r="J4034" t="s">
        <v>330</v>
      </c>
      <c r="K4034">
        <v>6</v>
      </c>
      <c r="L4034">
        <v>16.04</v>
      </c>
      <c r="M4034">
        <v>20</v>
      </c>
      <c r="O4034" t="s">
        <v>26</v>
      </c>
      <c r="P4034">
        <v>17122</v>
      </c>
      <c r="Q4034" t="s">
        <v>520</v>
      </c>
      <c r="R4034" t="s">
        <v>334</v>
      </c>
      <c r="S4034">
        <v>59001</v>
      </c>
      <c r="T4034" t="s">
        <v>336</v>
      </c>
    </row>
    <row r="4035" spans="1:20" x14ac:dyDescent="0.25">
      <c r="A4035" t="s">
        <v>1351</v>
      </c>
      <c r="B4035" t="s">
        <v>933</v>
      </c>
      <c r="D4035">
        <v>905039001</v>
      </c>
      <c r="E4035" t="s">
        <v>913</v>
      </c>
      <c r="F4035" t="s">
        <v>914</v>
      </c>
      <c r="G4035" t="s">
        <v>333</v>
      </c>
      <c r="H4035">
        <v>17122</v>
      </c>
      <c r="I4035">
        <v>160.4</v>
      </c>
      <c r="J4035" t="s">
        <v>330</v>
      </c>
      <c r="K4035">
        <v>15</v>
      </c>
      <c r="L4035">
        <v>16.04</v>
      </c>
      <c r="M4035">
        <v>10</v>
      </c>
      <c r="O4035" t="s">
        <v>26</v>
      </c>
      <c r="P4035">
        <v>17122</v>
      </c>
      <c r="Q4035" t="s">
        <v>520</v>
      </c>
      <c r="R4035" t="s">
        <v>334</v>
      </c>
      <c r="S4035">
        <v>59001</v>
      </c>
      <c r="T4035" t="s">
        <v>336</v>
      </c>
    </row>
    <row r="4036" spans="1:20" x14ac:dyDescent="0.25">
      <c r="A4036" t="s">
        <v>915</v>
      </c>
      <c r="B4036" t="s">
        <v>849</v>
      </c>
      <c r="D4036">
        <v>905039001</v>
      </c>
      <c r="E4036" t="s">
        <v>913</v>
      </c>
      <c r="F4036" t="s">
        <v>914</v>
      </c>
      <c r="G4036" t="s">
        <v>333</v>
      </c>
      <c r="H4036">
        <v>17122</v>
      </c>
      <c r="I4036">
        <v>108.9</v>
      </c>
      <c r="J4036" t="s">
        <v>330</v>
      </c>
      <c r="K4036">
        <v>9</v>
      </c>
      <c r="L4036">
        <v>10.89</v>
      </c>
      <c r="M4036">
        <v>10</v>
      </c>
      <c r="O4036" t="s">
        <v>26</v>
      </c>
      <c r="P4036">
        <v>17122</v>
      </c>
      <c r="Q4036" t="s">
        <v>520</v>
      </c>
      <c r="R4036" t="s">
        <v>334</v>
      </c>
      <c r="S4036">
        <v>59001</v>
      </c>
      <c r="T4036" t="s">
        <v>336</v>
      </c>
    </row>
    <row r="4037" spans="1:20" x14ac:dyDescent="0.25">
      <c r="A4037" t="s">
        <v>1111</v>
      </c>
      <c r="B4037" t="s">
        <v>1065</v>
      </c>
      <c r="D4037">
        <v>905039001</v>
      </c>
      <c r="E4037" t="s">
        <v>913</v>
      </c>
      <c r="F4037" t="s">
        <v>914</v>
      </c>
      <c r="G4037" t="s">
        <v>333</v>
      </c>
      <c r="H4037">
        <v>17122</v>
      </c>
      <c r="I4037">
        <v>120</v>
      </c>
      <c r="J4037" t="s">
        <v>330</v>
      </c>
      <c r="K4037">
        <v>9</v>
      </c>
      <c r="L4037">
        <v>10</v>
      </c>
      <c r="M4037">
        <v>12</v>
      </c>
      <c r="O4037" t="s">
        <v>26</v>
      </c>
      <c r="P4037">
        <v>17122</v>
      </c>
      <c r="Q4037" t="s">
        <v>520</v>
      </c>
      <c r="R4037" t="s">
        <v>334</v>
      </c>
      <c r="S4037">
        <v>59001</v>
      </c>
      <c r="T4037" t="s">
        <v>336</v>
      </c>
    </row>
    <row r="4038" spans="1:20" x14ac:dyDescent="0.25">
      <c r="A4038" t="s">
        <v>1044</v>
      </c>
      <c r="B4038" t="s">
        <v>849</v>
      </c>
      <c r="D4038">
        <v>902029001</v>
      </c>
      <c r="E4038" t="s">
        <v>1045</v>
      </c>
      <c r="F4038" t="s">
        <v>1046</v>
      </c>
      <c r="G4038" t="s">
        <v>333</v>
      </c>
      <c r="H4038">
        <v>17122</v>
      </c>
      <c r="I4038">
        <v>242</v>
      </c>
      <c r="J4038" t="s">
        <v>330</v>
      </c>
      <c r="K4038">
        <v>17</v>
      </c>
      <c r="L4038">
        <v>24.2</v>
      </c>
      <c r="M4038">
        <v>10</v>
      </c>
      <c r="O4038" t="s">
        <v>26</v>
      </c>
      <c r="P4038">
        <v>17122</v>
      </c>
      <c r="Q4038" t="s">
        <v>520</v>
      </c>
      <c r="R4038" t="s">
        <v>334</v>
      </c>
      <c r="S4038">
        <v>59001</v>
      </c>
      <c r="T4038" t="s">
        <v>336</v>
      </c>
    </row>
    <row r="4039" spans="1:20" x14ac:dyDescent="0.25">
      <c r="A4039" t="s">
        <v>1262</v>
      </c>
      <c r="B4039" t="s">
        <v>816</v>
      </c>
      <c r="D4039">
        <v>903062040</v>
      </c>
      <c r="E4039" t="s">
        <v>962</v>
      </c>
      <c r="F4039" t="s">
        <v>1224</v>
      </c>
      <c r="G4039" t="s">
        <v>333</v>
      </c>
      <c r="H4039">
        <v>17122</v>
      </c>
      <c r="I4039">
        <v>21.78</v>
      </c>
      <c r="J4039" t="s">
        <v>330</v>
      </c>
      <c r="K4039">
        <v>2</v>
      </c>
      <c r="L4039">
        <v>10.89</v>
      </c>
      <c r="M4039">
        <v>2</v>
      </c>
      <c r="O4039" t="s">
        <v>26</v>
      </c>
      <c r="P4039">
        <v>17122</v>
      </c>
      <c r="Q4039" t="s">
        <v>520</v>
      </c>
      <c r="R4039" t="s">
        <v>334</v>
      </c>
      <c r="S4039">
        <v>59001</v>
      </c>
      <c r="T4039" t="s">
        <v>336</v>
      </c>
    </row>
    <row r="4040" spans="1:20" x14ac:dyDescent="0.25">
      <c r="A4040" t="s">
        <v>1352</v>
      </c>
      <c r="B4040" t="s">
        <v>761</v>
      </c>
      <c r="D4040">
        <v>906055001</v>
      </c>
      <c r="E4040" t="s">
        <v>868</v>
      </c>
      <c r="F4040" t="s">
        <v>917</v>
      </c>
      <c r="G4040" t="s">
        <v>333</v>
      </c>
      <c r="H4040">
        <v>17122</v>
      </c>
      <c r="I4040">
        <v>1100</v>
      </c>
      <c r="J4040" t="s">
        <v>330</v>
      </c>
      <c r="K4040">
        <v>2</v>
      </c>
      <c r="L4040">
        <v>22</v>
      </c>
      <c r="M4040">
        <v>50</v>
      </c>
      <c r="O4040" t="s">
        <v>26</v>
      </c>
      <c r="P4040">
        <v>17122</v>
      </c>
      <c r="Q4040" t="s">
        <v>520</v>
      </c>
      <c r="R4040" t="s">
        <v>334</v>
      </c>
      <c r="S4040">
        <v>59001</v>
      </c>
      <c r="T4040" t="s">
        <v>336</v>
      </c>
    </row>
    <row r="4041" spans="1:20" x14ac:dyDescent="0.25">
      <c r="A4041" t="s">
        <v>1048</v>
      </c>
      <c r="B4041" t="s">
        <v>838</v>
      </c>
      <c r="D4041">
        <v>906055001</v>
      </c>
      <c r="E4041" t="s">
        <v>868</v>
      </c>
      <c r="F4041" t="s">
        <v>917</v>
      </c>
      <c r="G4041" t="s">
        <v>333</v>
      </c>
      <c r="H4041">
        <v>17122</v>
      </c>
      <c r="I4041">
        <v>200</v>
      </c>
      <c r="J4041" t="s">
        <v>330</v>
      </c>
      <c r="K4041">
        <v>7</v>
      </c>
      <c r="L4041">
        <v>10</v>
      </c>
      <c r="M4041">
        <v>20</v>
      </c>
      <c r="O4041" t="s">
        <v>26</v>
      </c>
      <c r="P4041">
        <v>17122</v>
      </c>
      <c r="Q4041" t="s">
        <v>520</v>
      </c>
      <c r="R4041" t="s">
        <v>334</v>
      </c>
      <c r="S4041">
        <v>59001</v>
      </c>
      <c r="T4041" t="s">
        <v>336</v>
      </c>
    </row>
    <row r="4042" spans="1:20" x14ac:dyDescent="0.25">
      <c r="A4042" t="s">
        <v>1138</v>
      </c>
      <c r="B4042" t="s">
        <v>773</v>
      </c>
      <c r="D4042">
        <v>906055001</v>
      </c>
      <c r="E4042" t="s">
        <v>868</v>
      </c>
      <c r="F4042" t="s">
        <v>917</v>
      </c>
      <c r="G4042" t="s">
        <v>333</v>
      </c>
      <c r="H4042">
        <v>17122</v>
      </c>
      <c r="I4042">
        <v>232.32</v>
      </c>
      <c r="J4042" t="s">
        <v>330</v>
      </c>
      <c r="K4042">
        <v>20</v>
      </c>
      <c r="L4042">
        <v>9.68</v>
      </c>
      <c r="M4042">
        <v>24</v>
      </c>
      <c r="O4042" t="s">
        <v>26</v>
      </c>
      <c r="P4042">
        <v>17122</v>
      </c>
      <c r="Q4042" t="s">
        <v>520</v>
      </c>
      <c r="R4042" t="s">
        <v>334</v>
      </c>
      <c r="S4042">
        <v>59001</v>
      </c>
      <c r="T4042" t="s">
        <v>336</v>
      </c>
    </row>
    <row r="4043" spans="1:20" x14ac:dyDescent="0.25">
      <c r="A4043" t="s">
        <v>1353</v>
      </c>
      <c r="B4043" t="s">
        <v>796</v>
      </c>
      <c r="D4043">
        <v>906055001</v>
      </c>
      <c r="E4043" t="s">
        <v>868</v>
      </c>
      <c r="F4043" t="s">
        <v>917</v>
      </c>
      <c r="G4043" t="s">
        <v>333</v>
      </c>
      <c r="H4043">
        <v>17122</v>
      </c>
      <c r="I4043">
        <v>193.6</v>
      </c>
      <c r="J4043" t="s">
        <v>330</v>
      </c>
      <c r="K4043">
        <v>12</v>
      </c>
      <c r="L4043">
        <v>9.68</v>
      </c>
      <c r="M4043">
        <v>20</v>
      </c>
      <c r="O4043" t="s">
        <v>26</v>
      </c>
      <c r="P4043">
        <v>17122</v>
      </c>
      <c r="Q4043" t="s">
        <v>520</v>
      </c>
      <c r="R4043" t="s">
        <v>334</v>
      </c>
      <c r="S4043">
        <v>59001</v>
      </c>
      <c r="T4043" t="s">
        <v>336</v>
      </c>
    </row>
    <row r="4044" spans="1:20" x14ac:dyDescent="0.25">
      <c r="A4044" t="s">
        <v>1519</v>
      </c>
      <c r="B4044" t="s">
        <v>788</v>
      </c>
      <c r="D4044">
        <v>906055001</v>
      </c>
      <c r="E4044" t="s">
        <v>868</v>
      </c>
      <c r="F4044" t="s">
        <v>917</v>
      </c>
      <c r="G4044" t="s">
        <v>333</v>
      </c>
      <c r="H4044">
        <v>17122</v>
      </c>
      <c r="I4044">
        <v>500</v>
      </c>
      <c r="J4044" t="s">
        <v>330</v>
      </c>
      <c r="K4044">
        <v>7</v>
      </c>
      <c r="L4044">
        <v>10</v>
      </c>
      <c r="M4044">
        <v>50</v>
      </c>
      <c r="O4044" t="s">
        <v>26</v>
      </c>
      <c r="P4044">
        <v>17122</v>
      </c>
      <c r="Q4044" t="s">
        <v>520</v>
      </c>
      <c r="R4044" t="s">
        <v>334</v>
      </c>
      <c r="S4044">
        <v>59001</v>
      </c>
      <c r="T4044" t="s">
        <v>336</v>
      </c>
    </row>
    <row r="4045" spans="1:20" x14ac:dyDescent="0.25">
      <c r="A4045" t="s">
        <v>1529</v>
      </c>
      <c r="B4045" t="s">
        <v>1018</v>
      </c>
      <c r="D4045">
        <v>906055001</v>
      </c>
      <c r="E4045" t="s">
        <v>868</v>
      </c>
      <c r="F4045" t="s">
        <v>917</v>
      </c>
      <c r="G4045" t="s">
        <v>333</v>
      </c>
      <c r="H4045">
        <v>17122</v>
      </c>
      <c r="I4045">
        <v>400</v>
      </c>
      <c r="J4045" t="s">
        <v>330</v>
      </c>
      <c r="K4045">
        <v>4</v>
      </c>
      <c r="L4045">
        <v>10</v>
      </c>
      <c r="M4045">
        <v>40</v>
      </c>
      <c r="O4045" t="s">
        <v>26</v>
      </c>
      <c r="P4045">
        <v>17122</v>
      </c>
      <c r="Q4045" t="s">
        <v>520</v>
      </c>
      <c r="R4045" t="s">
        <v>334</v>
      </c>
      <c r="S4045">
        <v>59001</v>
      </c>
      <c r="T4045" t="s">
        <v>336</v>
      </c>
    </row>
    <row r="4046" spans="1:20" x14ac:dyDescent="0.25">
      <c r="A4046" t="s">
        <v>1050</v>
      </c>
      <c r="B4046" t="s">
        <v>608</v>
      </c>
      <c r="D4046">
        <v>905018010</v>
      </c>
      <c r="E4046" t="s">
        <v>1051</v>
      </c>
      <c r="F4046" t="s">
        <v>1052</v>
      </c>
      <c r="G4046" t="s">
        <v>333</v>
      </c>
      <c r="H4046">
        <v>17122</v>
      </c>
      <c r="I4046">
        <v>108.9</v>
      </c>
      <c r="J4046" t="s">
        <v>330</v>
      </c>
      <c r="K4046">
        <v>1</v>
      </c>
      <c r="L4046">
        <v>10.89</v>
      </c>
      <c r="M4046">
        <v>10</v>
      </c>
      <c r="O4046" t="s">
        <v>26</v>
      </c>
      <c r="P4046">
        <v>17122</v>
      </c>
      <c r="Q4046" t="s">
        <v>520</v>
      </c>
      <c r="R4046" t="s">
        <v>334</v>
      </c>
      <c r="S4046">
        <v>59001</v>
      </c>
      <c r="T4046" t="s">
        <v>336</v>
      </c>
    </row>
    <row r="4047" spans="1:20" x14ac:dyDescent="0.25">
      <c r="A4047" t="s">
        <v>1546</v>
      </c>
      <c r="B4047" t="s">
        <v>769</v>
      </c>
      <c r="D4047">
        <v>908013032</v>
      </c>
      <c r="E4047" t="s">
        <v>1532</v>
      </c>
      <c r="F4047" t="s">
        <v>1547</v>
      </c>
      <c r="G4047" t="s">
        <v>333</v>
      </c>
      <c r="H4047">
        <v>17122</v>
      </c>
      <c r="I4047">
        <v>109</v>
      </c>
      <c r="J4047" t="s">
        <v>330</v>
      </c>
      <c r="K4047">
        <v>5</v>
      </c>
      <c r="L4047">
        <v>10.9</v>
      </c>
      <c r="M4047">
        <v>10</v>
      </c>
      <c r="O4047" t="s">
        <v>26</v>
      </c>
      <c r="P4047">
        <v>17122</v>
      </c>
      <c r="Q4047" t="s">
        <v>520</v>
      </c>
      <c r="R4047" t="s">
        <v>334</v>
      </c>
      <c r="S4047">
        <v>59001</v>
      </c>
      <c r="T4047" t="s">
        <v>336</v>
      </c>
    </row>
    <row r="4048" spans="1:20" x14ac:dyDescent="0.25">
      <c r="A4048" t="s">
        <v>1053</v>
      </c>
      <c r="B4048" t="s">
        <v>608</v>
      </c>
      <c r="D4048">
        <v>908013021</v>
      </c>
      <c r="E4048" t="s">
        <v>971</v>
      </c>
      <c r="F4048" t="s">
        <v>1054</v>
      </c>
      <c r="G4048" t="s">
        <v>333</v>
      </c>
      <c r="H4048">
        <v>17122</v>
      </c>
      <c r="I4048">
        <v>21.78</v>
      </c>
      <c r="J4048" t="s">
        <v>330</v>
      </c>
      <c r="K4048">
        <v>4</v>
      </c>
      <c r="L4048">
        <v>10.89</v>
      </c>
      <c r="M4048">
        <v>2</v>
      </c>
      <c r="O4048" t="s">
        <v>26</v>
      </c>
      <c r="P4048">
        <v>17122</v>
      </c>
      <c r="Q4048" t="s">
        <v>520</v>
      </c>
      <c r="R4048" t="s">
        <v>334</v>
      </c>
      <c r="S4048">
        <v>59001</v>
      </c>
      <c r="T4048" t="s">
        <v>336</v>
      </c>
    </row>
    <row r="4049" spans="1:20" x14ac:dyDescent="0.25">
      <c r="A4049" t="s">
        <v>918</v>
      </c>
      <c r="B4049" t="s">
        <v>759</v>
      </c>
      <c r="D4049">
        <v>902029010</v>
      </c>
      <c r="E4049" t="s">
        <v>774</v>
      </c>
      <c r="F4049" t="s">
        <v>919</v>
      </c>
      <c r="G4049" t="s">
        <v>333</v>
      </c>
      <c r="H4049">
        <v>17122</v>
      </c>
      <c r="I4049">
        <v>200</v>
      </c>
      <c r="J4049" t="s">
        <v>330</v>
      </c>
      <c r="K4049">
        <v>14</v>
      </c>
      <c r="L4049">
        <v>10</v>
      </c>
      <c r="M4049">
        <v>20</v>
      </c>
      <c r="O4049" t="s">
        <v>26</v>
      </c>
      <c r="P4049">
        <v>17122</v>
      </c>
      <c r="Q4049" t="s">
        <v>520</v>
      </c>
      <c r="R4049" t="s">
        <v>334</v>
      </c>
      <c r="S4049">
        <v>59001</v>
      </c>
      <c r="T4049" t="s">
        <v>336</v>
      </c>
    </row>
    <row r="4050" spans="1:20" x14ac:dyDescent="0.25">
      <c r="A4050" t="s">
        <v>1263</v>
      </c>
      <c r="B4050" t="s">
        <v>803</v>
      </c>
      <c r="D4050">
        <v>902029010</v>
      </c>
      <c r="E4050" t="s">
        <v>774</v>
      </c>
      <c r="F4050" t="s">
        <v>919</v>
      </c>
      <c r="G4050" t="s">
        <v>333</v>
      </c>
      <c r="H4050">
        <v>17122</v>
      </c>
      <c r="I4050">
        <v>400</v>
      </c>
      <c r="J4050" t="s">
        <v>330</v>
      </c>
      <c r="K4050">
        <v>18</v>
      </c>
      <c r="L4050">
        <v>10</v>
      </c>
      <c r="M4050">
        <v>40</v>
      </c>
      <c r="O4050" t="s">
        <v>26</v>
      </c>
      <c r="P4050">
        <v>17122</v>
      </c>
      <c r="Q4050" t="s">
        <v>520</v>
      </c>
      <c r="R4050" t="s">
        <v>334</v>
      </c>
      <c r="S4050">
        <v>59001</v>
      </c>
      <c r="T4050" t="s">
        <v>336</v>
      </c>
    </row>
    <row r="4051" spans="1:20" x14ac:dyDescent="0.25">
      <c r="A4051" t="s">
        <v>1081</v>
      </c>
      <c r="B4051" t="s">
        <v>887</v>
      </c>
      <c r="D4051">
        <v>905015001</v>
      </c>
      <c r="E4051" t="s">
        <v>823</v>
      </c>
      <c r="F4051" t="s">
        <v>824</v>
      </c>
      <c r="G4051" t="s">
        <v>333</v>
      </c>
      <c r="H4051">
        <v>17122</v>
      </c>
      <c r="I4051">
        <v>54.45</v>
      </c>
      <c r="J4051" t="s">
        <v>330</v>
      </c>
      <c r="K4051">
        <v>1</v>
      </c>
      <c r="L4051">
        <v>10.89</v>
      </c>
      <c r="M4051">
        <v>5</v>
      </c>
      <c r="O4051" t="s">
        <v>26</v>
      </c>
      <c r="P4051">
        <v>17122</v>
      </c>
      <c r="Q4051" t="s">
        <v>520</v>
      </c>
      <c r="R4051" t="s">
        <v>334</v>
      </c>
      <c r="S4051">
        <v>59001</v>
      </c>
      <c r="T4051" t="s">
        <v>336</v>
      </c>
    </row>
    <row r="4052" spans="1:20" x14ac:dyDescent="0.25">
      <c r="A4052" t="s">
        <v>1331</v>
      </c>
      <c r="B4052" t="s">
        <v>769</v>
      </c>
      <c r="D4052">
        <v>905015001</v>
      </c>
      <c r="E4052" t="s">
        <v>823</v>
      </c>
      <c r="F4052" t="s">
        <v>824</v>
      </c>
      <c r="G4052" t="s">
        <v>333</v>
      </c>
      <c r="H4052">
        <v>17122</v>
      </c>
      <c r="I4052">
        <v>30</v>
      </c>
      <c r="J4052" t="s">
        <v>330</v>
      </c>
      <c r="K4052">
        <v>6</v>
      </c>
      <c r="L4052">
        <v>10</v>
      </c>
      <c r="M4052">
        <v>3</v>
      </c>
      <c r="O4052" t="s">
        <v>26</v>
      </c>
      <c r="P4052">
        <v>17122</v>
      </c>
      <c r="Q4052" t="s">
        <v>520</v>
      </c>
      <c r="R4052" t="s">
        <v>334</v>
      </c>
      <c r="S4052">
        <v>59001</v>
      </c>
      <c r="T4052" t="s">
        <v>336</v>
      </c>
    </row>
    <row r="4053" spans="1:20" x14ac:dyDescent="0.25">
      <c r="A4053" t="s">
        <v>822</v>
      </c>
      <c r="B4053" t="s">
        <v>796</v>
      </c>
      <c r="D4053">
        <v>905015001</v>
      </c>
      <c r="E4053" t="s">
        <v>823</v>
      </c>
      <c r="F4053" t="s">
        <v>824</v>
      </c>
      <c r="G4053" t="s">
        <v>333</v>
      </c>
      <c r="H4053">
        <v>17122</v>
      </c>
      <c r="I4053">
        <v>48.12</v>
      </c>
      <c r="J4053" t="s">
        <v>330</v>
      </c>
      <c r="K4053">
        <v>5</v>
      </c>
      <c r="L4053">
        <v>16.04</v>
      </c>
      <c r="M4053">
        <v>3</v>
      </c>
      <c r="O4053" t="s">
        <v>26</v>
      </c>
      <c r="P4053">
        <v>17122</v>
      </c>
      <c r="Q4053" t="s">
        <v>520</v>
      </c>
      <c r="R4053" t="s">
        <v>334</v>
      </c>
      <c r="S4053">
        <v>59001</v>
      </c>
      <c r="T4053" t="s">
        <v>336</v>
      </c>
    </row>
    <row r="4054" spans="1:20" x14ac:dyDescent="0.25">
      <c r="A4054" t="s">
        <v>1332</v>
      </c>
      <c r="B4054" t="s">
        <v>849</v>
      </c>
      <c r="D4054">
        <v>905015001</v>
      </c>
      <c r="E4054" t="s">
        <v>823</v>
      </c>
      <c r="F4054" t="s">
        <v>824</v>
      </c>
      <c r="G4054" t="s">
        <v>333</v>
      </c>
      <c r="H4054">
        <v>17122</v>
      </c>
      <c r="I4054">
        <v>32.67</v>
      </c>
      <c r="J4054" t="s">
        <v>330</v>
      </c>
      <c r="K4054">
        <v>6</v>
      </c>
      <c r="L4054">
        <v>10.89</v>
      </c>
      <c r="M4054">
        <v>3</v>
      </c>
      <c r="O4054" t="s">
        <v>26</v>
      </c>
      <c r="P4054">
        <v>17122</v>
      </c>
      <c r="Q4054" t="s">
        <v>520</v>
      </c>
      <c r="R4054" t="s">
        <v>334</v>
      </c>
      <c r="S4054">
        <v>59001</v>
      </c>
      <c r="T4054" t="s">
        <v>336</v>
      </c>
    </row>
    <row r="4055" spans="1:20" x14ac:dyDescent="0.25">
      <c r="A4055" t="s">
        <v>1422</v>
      </c>
      <c r="B4055" t="s">
        <v>792</v>
      </c>
      <c r="D4055">
        <v>905015001</v>
      </c>
      <c r="E4055" t="s">
        <v>823</v>
      </c>
      <c r="F4055" t="s">
        <v>824</v>
      </c>
      <c r="G4055" t="s">
        <v>333</v>
      </c>
      <c r="H4055">
        <v>17122</v>
      </c>
      <c r="I4055">
        <v>30</v>
      </c>
      <c r="J4055" t="s">
        <v>330</v>
      </c>
      <c r="K4055">
        <v>5</v>
      </c>
      <c r="L4055">
        <v>10</v>
      </c>
      <c r="M4055">
        <v>3</v>
      </c>
      <c r="O4055" t="s">
        <v>26</v>
      </c>
      <c r="P4055">
        <v>17122</v>
      </c>
      <c r="Q4055" t="s">
        <v>520</v>
      </c>
      <c r="R4055" t="s">
        <v>334</v>
      </c>
      <c r="S4055">
        <v>59001</v>
      </c>
      <c r="T4055" t="s">
        <v>336</v>
      </c>
    </row>
    <row r="4056" spans="1:20" x14ac:dyDescent="0.25">
      <c r="A4056" t="s">
        <v>1226</v>
      </c>
      <c r="B4056" t="s">
        <v>358</v>
      </c>
      <c r="D4056">
        <v>905015001</v>
      </c>
      <c r="E4056" t="s">
        <v>823</v>
      </c>
      <c r="F4056" t="s">
        <v>824</v>
      </c>
      <c r="G4056" t="s">
        <v>333</v>
      </c>
      <c r="H4056">
        <v>17122</v>
      </c>
      <c r="I4056">
        <v>110</v>
      </c>
      <c r="J4056" t="s">
        <v>330</v>
      </c>
      <c r="K4056">
        <v>5</v>
      </c>
      <c r="L4056">
        <v>22</v>
      </c>
      <c r="M4056">
        <v>5</v>
      </c>
      <c r="O4056" t="s">
        <v>26</v>
      </c>
      <c r="P4056">
        <v>17122</v>
      </c>
      <c r="Q4056" t="s">
        <v>520</v>
      </c>
      <c r="R4056" t="s">
        <v>334</v>
      </c>
      <c r="S4056">
        <v>59001</v>
      </c>
      <c r="T4056" t="s">
        <v>336</v>
      </c>
    </row>
    <row r="4057" spans="1:20" x14ac:dyDescent="0.25">
      <c r="A4057" t="s">
        <v>1083</v>
      </c>
      <c r="B4057" t="s">
        <v>765</v>
      </c>
      <c r="D4057">
        <v>905032001</v>
      </c>
      <c r="E4057" t="s">
        <v>1084</v>
      </c>
      <c r="F4057" t="s">
        <v>1085</v>
      </c>
      <c r="G4057" t="s">
        <v>333</v>
      </c>
      <c r="H4057">
        <v>17122</v>
      </c>
      <c r="I4057">
        <v>108.9</v>
      </c>
      <c r="J4057" t="s">
        <v>330</v>
      </c>
      <c r="K4057">
        <v>5</v>
      </c>
      <c r="L4057">
        <v>10.89</v>
      </c>
      <c r="M4057">
        <v>10</v>
      </c>
      <c r="O4057" t="s">
        <v>26</v>
      </c>
      <c r="P4057">
        <v>17122</v>
      </c>
      <c r="Q4057" t="s">
        <v>520</v>
      </c>
      <c r="R4057" t="s">
        <v>334</v>
      </c>
      <c r="S4057">
        <v>59001</v>
      </c>
      <c r="T4057" t="s">
        <v>336</v>
      </c>
    </row>
    <row r="4058" spans="1:20" x14ac:dyDescent="0.25">
      <c r="A4058" t="s">
        <v>1423</v>
      </c>
      <c r="B4058" t="s">
        <v>580</v>
      </c>
      <c r="D4058">
        <v>905032001</v>
      </c>
      <c r="E4058" t="s">
        <v>1084</v>
      </c>
      <c r="F4058" t="s">
        <v>1085</v>
      </c>
      <c r="G4058" t="s">
        <v>333</v>
      </c>
      <c r="H4058">
        <v>17122</v>
      </c>
      <c r="I4058">
        <v>170</v>
      </c>
      <c r="J4058" t="s">
        <v>330</v>
      </c>
      <c r="K4058">
        <v>2</v>
      </c>
      <c r="L4058">
        <v>10</v>
      </c>
      <c r="M4058">
        <v>17</v>
      </c>
      <c r="O4058" t="s">
        <v>26</v>
      </c>
      <c r="P4058">
        <v>17122</v>
      </c>
      <c r="Q4058" t="s">
        <v>520</v>
      </c>
      <c r="R4058" t="s">
        <v>334</v>
      </c>
      <c r="S4058">
        <v>59001</v>
      </c>
      <c r="T4058" t="s">
        <v>336</v>
      </c>
    </row>
    <row r="4059" spans="1:20" x14ac:dyDescent="0.25">
      <c r="A4059" t="s">
        <v>1086</v>
      </c>
      <c r="B4059" t="s">
        <v>796</v>
      </c>
      <c r="D4059">
        <v>905032001</v>
      </c>
      <c r="E4059" t="s">
        <v>1084</v>
      </c>
      <c r="F4059" t="s">
        <v>1085</v>
      </c>
      <c r="G4059" t="s">
        <v>333</v>
      </c>
      <c r="H4059">
        <v>17122</v>
      </c>
      <c r="I4059">
        <v>160.4</v>
      </c>
      <c r="J4059" t="s">
        <v>330</v>
      </c>
      <c r="K4059">
        <v>2</v>
      </c>
      <c r="L4059">
        <v>16.04</v>
      </c>
      <c r="M4059">
        <v>10</v>
      </c>
      <c r="O4059" t="s">
        <v>26</v>
      </c>
      <c r="P4059">
        <v>17122</v>
      </c>
      <c r="Q4059" t="s">
        <v>520</v>
      </c>
      <c r="R4059" t="s">
        <v>334</v>
      </c>
      <c r="S4059">
        <v>59001</v>
      </c>
      <c r="T4059" t="s">
        <v>336</v>
      </c>
    </row>
    <row r="4060" spans="1:20" x14ac:dyDescent="0.25">
      <c r="A4060" t="s">
        <v>1428</v>
      </c>
      <c r="B4060" t="s">
        <v>611</v>
      </c>
      <c r="D4060">
        <v>905032001</v>
      </c>
      <c r="E4060" t="s">
        <v>1084</v>
      </c>
      <c r="F4060" t="s">
        <v>1085</v>
      </c>
      <c r="G4060" t="s">
        <v>333</v>
      </c>
      <c r="H4060">
        <v>17122</v>
      </c>
      <c r="I4060">
        <v>200</v>
      </c>
      <c r="J4060" t="s">
        <v>330</v>
      </c>
      <c r="K4060">
        <v>1</v>
      </c>
      <c r="L4060">
        <v>10</v>
      </c>
      <c r="M4060">
        <v>20</v>
      </c>
      <c r="O4060" t="s">
        <v>26</v>
      </c>
      <c r="P4060">
        <v>17122</v>
      </c>
      <c r="Q4060" t="s">
        <v>520</v>
      </c>
      <c r="R4060" t="s">
        <v>334</v>
      </c>
      <c r="S4060">
        <v>59001</v>
      </c>
      <c r="T4060" t="s">
        <v>336</v>
      </c>
    </row>
    <row r="4061" spans="1:20" x14ac:dyDescent="0.25">
      <c r="A4061" t="s">
        <v>1424</v>
      </c>
      <c r="B4061" t="s">
        <v>792</v>
      </c>
      <c r="D4061">
        <v>905032001</v>
      </c>
      <c r="E4061" t="s">
        <v>1084</v>
      </c>
      <c r="F4061" t="s">
        <v>1085</v>
      </c>
      <c r="G4061" t="s">
        <v>333</v>
      </c>
      <c r="H4061">
        <v>17122</v>
      </c>
      <c r="I4061">
        <v>100</v>
      </c>
      <c r="J4061" t="s">
        <v>330</v>
      </c>
      <c r="K4061">
        <v>2</v>
      </c>
      <c r="L4061">
        <v>10</v>
      </c>
      <c r="M4061">
        <v>10</v>
      </c>
      <c r="O4061" t="s">
        <v>26</v>
      </c>
      <c r="P4061">
        <v>17122</v>
      </c>
      <c r="Q4061" t="s">
        <v>520</v>
      </c>
      <c r="R4061" t="s">
        <v>334</v>
      </c>
      <c r="S4061">
        <v>59001</v>
      </c>
      <c r="T4061" t="s">
        <v>336</v>
      </c>
    </row>
    <row r="4062" spans="1:20" x14ac:dyDescent="0.25">
      <c r="A4062" t="s">
        <v>1371</v>
      </c>
      <c r="B4062" t="s">
        <v>769</v>
      </c>
      <c r="D4062">
        <v>905032001</v>
      </c>
      <c r="E4062" t="s">
        <v>1084</v>
      </c>
      <c r="F4062" t="s">
        <v>1085</v>
      </c>
      <c r="G4062" t="s">
        <v>333</v>
      </c>
      <c r="H4062">
        <v>17122</v>
      </c>
      <c r="I4062">
        <v>100</v>
      </c>
      <c r="J4062" t="s">
        <v>330</v>
      </c>
      <c r="K4062">
        <v>7</v>
      </c>
      <c r="L4062">
        <v>10</v>
      </c>
      <c r="M4062">
        <v>10</v>
      </c>
      <c r="O4062" t="s">
        <v>26</v>
      </c>
      <c r="P4062">
        <v>17122</v>
      </c>
      <c r="Q4062" t="s">
        <v>520</v>
      </c>
      <c r="R4062" t="s">
        <v>334</v>
      </c>
      <c r="S4062">
        <v>59001</v>
      </c>
      <c r="T4062" t="s">
        <v>336</v>
      </c>
    </row>
    <row r="4063" spans="1:20" x14ac:dyDescent="0.25">
      <c r="A4063" t="s">
        <v>825</v>
      </c>
      <c r="B4063" t="s">
        <v>358</v>
      </c>
      <c r="D4063">
        <v>904047001</v>
      </c>
      <c r="E4063" t="s">
        <v>826</v>
      </c>
      <c r="F4063" t="s">
        <v>827</v>
      </c>
      <c r="G4063" t="s">
        <v>333</v>
      </c>
      <c r="H4063">
        <v>17122</v>
      </c>
      <c r="I4063">
        <v>528</v>
      </c>
      <c r="J4063" t="s">
        <v>330</v>
      </c>
      <c r="K4063">
        <v>23</v>
      </c>
      <c r="L4063">
        <v>22</v>
      </c>
      <c r="M4063">
        <v>24</v>
      </c>
      <c r="O4063" t="s">
        <v>26</v>
      </c>
      <c r="P4063">
        <v>17122</v>
      </c>
      <c r="Q4063" t="s">
        <v>520</v>
      </c>
      <c r="R4063" t="s">
        <v>334</v>
      </c>
      <c r="S4063">
        <v>59001</v>
      </c>
      <c r="T4063" t="s">
        <v>336</v>
      </c>
    </row>
    <row r="4064" spans="1:20" x14ac:dyDescent="0.25">
      <c r="A4064" t="s">
        <v>1164</v>
      </c>
      <c r="B4064" t="s">
        <v>796</v>
      </c>
      <c r="D4064">
        <v>904047001</v>
      </c>
      <c r="E4064" t="s">
        <v>826</v>
      </c>
      <c r="F4064" t="s">
        <v>827</v>
      </c>
      <c r="G4064" t="s">
        <v>333</v>
      </c>
      <c r="H4064">
        <v>17122</v>
      </c>
      <c r="I4064">
        <v>232.32</v>
      </c>
      <c r="J4064" t="s">
        <v>330</v>
      </c>
      <c r="K4064">
        <v>6</v>
      </c>
      <c r="L4064">
        <v>9.68</v>
      </c>
      <c r="M4064">
        <v>24</v>
      </c>
      <c r="O4064" t="s">
        <v>26</v>
      </c>
      <c r="P4064">
        <v>17122</v>
      </c>
      <c r="Q4064" t="s">
        <v>520</v>
      </c>
      <c r="R4064" t="s">
        <v>334</v>
      </c>
      <c r="S4064">
        <v>59001</v>
      </c>
      <c r="T4064" t="s">
        <v>336</v>
      </c>
    </row>
    <row r="4065" spans="1:20" x14ac:dyDescent="0.25">
      <c r="A4065" t="s">
        <v>1320</v>
      </c>
      <c r="B4065" t="s">
        <v>765</v>
      </c>
      <c r="D4065">
        <v>908000000</v>
      </c>
      <c r="E4065" t="s">
        <v>1102</v>
      </c>
      <c r="F4065" t="s">
        <v>1103</v>
      </c>
      <c r="G4065" t="s">
        <v>333</v>
      </c>
      <c r="H4065">
        <v>17122</v>
      </c>
      <c r="I4065">
        <v>32.67</v>
      </c>
      <c r="J4065" t="s">
        <v>330</v>
      </c>
      <c r="K4065">
        <v>7</v>
      </c>
      <c r="L4065">
        <v>10.89</v>
      </c>
      <c r="M4065">
        <v>3</v>
      </c>
      <c r="O4065" t="s">
        <v>26</v>
      </c>
      <c r="P4065">
        <v>17122</v>
      </c>
      <c r="Q4065" t="s">
        <v>520</v>
      </c>
      <c r="R4065" t="s">
        <v>334</v>
      </c>
      <c r="S4065">
        <v>59001</v>
      </c>
      <c r="T4065" t="s">
        <v>336</v>
      </c>
    </row>
    <row r="4066" spans="1:20" x14ac:dyDescent="0.25">
      <c r="A4066" t="s">
        <v>1055</v>
      </c>
      <c r="B4066" t="s">
        <v>849</v>
      </c>
      <c r="D4066">
        <v>904047001</v>
      </c>
      <c r="E4066" t="s">
        <v>826</v>
      </c>
      <c r="F4066" t="s">
        <v>827</v>
      </c>
      <c r="G4066" t="s">
        <v>333</v>
      </c>
      <c r="H4066">
        <v>17122</v>
      </c>
      <c r="I4066">
        <v>261.36</v>
      </c>
      <c r="J4066" t="s">
        <v>330</v>
      </c>
      <c r="K4066">
        <v>1</v>
      </c>
      <c r="L4066">
        <v>10.89</v>
      </c>
      <c r="M4066">
        <v>24</v>
      </c>
      <c r="O4066" t="s">
        <v>26</v>
      </c>
      <c r="P4066">
        <v>17122</v>
      </c>
      <c r="Q4066" t="s">
        <v>520</v>
      </c>
      <c r="R4066" t="s">
        <v>334</v>
      </c>
      <c r="S4066">
        <v>59001</v>
      </c>
      <c r="T4066" t="s">
        <v>336</v>
      </c>
    </row>
    <row r="4067" spans="1:20" x14ac:dyDescent="0.25">
      <c r="A4067" t="s">
        <v>1565</v>
      </c>
      <c r="B4067" t="s">
        <v>580</v>
      </c>
      <c r="D4067">
        <v>905018001</v>
      </c>
      <c r="E4067" t="s">
        <v>1388</v>
      </c>
      <c r="F4067" t="s">
        <v>1389</v>
      </c>
      <c r="G4067" t="s">
        <v>333</v>
      </c>
      <c r="H4067">
        <v>17122</v>
      </c>
      <c r="I4067">
        <v>100</v>
      </c>
      <c r="J4067" t="s">
        <v>330</v>
      </c>
      <c r="K4067">
        <v>3</v>
      </c>
      <c r="L4067">
        <v>10</v>
      </c>
      <c r="M4067">
        <v>10</v>
      </c>
      <c r="O4067" t="s">
        <v>26</v>
      </c>
      <c r="P4067">
        <v>17122</v>
      </c>
      <c r="Q4067" t="s">
        <v>520</v>
      </c>
      <c r="R4067" t="s">
        <v>334</v>
      </c>
      <c r="S4067">
        <v>59001</v>
      </c>
      <c r="T4067" t="s">
        <v>336</v>
      </c>
    </row>
    <row r="4068" spans="1:20" x14ac:dyDescent="0.25">
      <c r="A4068" t="s">
        <v>1570</v>
      </c>
      <c r="B4068" t="s">
        <v>769</v>
      </c>
      <c r="D4068">
        <v>905018001</v>
      </c>
      <c r="E4068" t="s">
        <v>1388</v>
      </c>
      <c r="F4068" t="s">
        <v>1389</v>
      </c>
      <c r="G4068" t="s">
        <v>333</v>
      </c>
      <c r="H4068">
        <v>17122</v>
      </c>
      <c r="I4068">
        <v>130.80000000000001</v>
      </c>
      <c r="J4068" t="s">
        <v>330</v>
      </c>
      <c r="K4068">
        <v>2</v>
      </c>
      <c r="L4068">
        <v>10.9</v>
      </c>
      <c r="M4068">
        <v>12</v>
      </c>
      <c r="O4068" t="s">
        <v>26</v>
      </c>
      <c r="P4068">
        <v>17122</v>
      </c>
      <c r="Q4068" t="s">
        <v>520</v>
      </c>
      <c r="R4068" t="s">
        <v>334</v>
      </c>
      <c r="S4068">
        <v>59001</v>
      </c>
      <c r="T4068" t="s">
        <v>336</v>
      </c>
    </row>
    <row r="4069" spans="1:20" x14ac:dyDescent="0.25">
      <c r="A4069" t="s">
        <v>1387</v>
      </c>
      <c r="B4069" t="s">
        <v>933</v>
      </c>
      <c r="D4069">
        <v>905018001</v>
      </c>
      <c r="E4069" t="s">
        <v>1388</v>
      </c>
      <c r="F4069" t="s">
        <v>1389</v>
      </c>
      <c r="G4069" t="s">
        <v>333</v>
      </c>
      <c r="H4069">
        <v>17122</v>
      </c>
      <c r="I4069">
        <v>160.4</v>
      </c>
      <c r="J4069" t="s">
        <v>330</v>
      </c>
      <c r="K4069">
        <v>5</v>
      </c>
      <c r="L4069">
        <v>16.04</v>
      </c>
      <c r="M4069">
        <v>10</v>
      </c>
      <c r="O4069" t="s">
        <v>26</v>
      </c>
      <c r="P4069">
        <v>17122</v>
      </c>
      <c r="Q4069" t="s">
        <v>520</v>
      </c>
      <c r="R4069" t="s">
        <v>334</v>
      </c>
      <c r="S4069">
        <v>59001</v>
      </c>
      <c r="T4069" t="s">
        <v>336</v>
      </c>
    </row>
    <row r="4070" spans="1:20" x14ac:dyDescent="0.25">
      <c r="A4070" t="s">
        <v>1175</v>
      </c>
      <c r="B4070" t="s">
        <v>773</v>
      </c>
      <c r="D4070">
        <v>906014001</v>
      </c>
      <c r="E4070" t="s">
        <v>770</v>
      </c>
      <c r="F4070" t="s">
        <v>771</v>
      </c>
      <c r="G4070" t="s">
        <v>333</v>
      </c>
      <c r="H4070">
        <v>17126</v>
      </c>
      <c r="I4070">
        <v>153</v>
      </c>
      <c r="J4070" t="s">
        <v>330</v>
      </c>
      <c r="K4070">
        <v>11</v>
      </c>
      <c r="L4070">
        <v>15.3</v>
      </c>
      <c r="M4070">
        <v>10</v>
      </c>
      <c r="O4070" t="s">
        <v>26</v>
      </c>
      <c r="P4070">
        <v>17126</v>
      </c>
      <c r="Q4070" t="s">
        <v>521</v>
      </c>
      <c r="R4070" t="s">
        <v>334</v>
      </c>
      <c r="S4070">
        <v>59001</v>
      </c>
      <c r="T4070" t="s">
        <v>336</v>
      </c>
    </row>
    <row r="4071" spans="1:20" x14ac:dyDescent="0.25">
      <c r="A4071" t="s">
        <v>947</v>
      </c>
      <c r="B4071" t="s">
        <v>580</v>
      </c>
      <c r="D4071">
        <v>906014001</v>
      </c>
      <c r="E4071" t="s">
        <v>770</v>
      </c>
      <c r="F4071" t="s">
        <v>771</v>
      </c>
      <c r="G4071" t="s">
        <v>333</v>
      </c>
      <c r="H4071">
        <v>17126</v>
      </c>
      <c r="I4071">
        <v>65</v>
      </c>
      <c r="J4071" t="s">
        <v>330</v>
      </c>
      <c r="K4071">
        <v>25</v>
      </c>
      <c r="L4071">
        <v>13</v>
      </c>
      <c r="M4071">
        <v>5</v>
      </c>
      <c r="O4071" t="s">
        <v>26</v>
      </c>
      <c r="P4071">
        <v>17126</v>
      </c>
      <c r="Q4071" t="s">
        <v>521</v>
      </c>
      <c r="R4071" t="s">
        <v>334</v>
      </c>
      <c r="S4071">
        <v>59001</v>
      </c>
      <c r="T4071" t="s">
        <v>336</v>
      </c>
    </row>
    <row r="4072" spans="1:20" x14ac:dyDescent="0.25">
      <c r="A4072" t="s">
        <v>844</v>
      </c>
      <c r="B4072" t="s">
        <v>773</v>
      </c>
      <c r="D4072">
        <v>908013010</v>
      </c>
      <c r="E4072" t="s">
        <v>766</v>
      </c>
      <c r="F4072" t="s">
        <v>767</v>
      </c>
      <c r="G4072" t="s">
        <v>333</v>
      </c>
      <c r="H4072">
        <v>17126</v>
      </c>
      <c r="I4072">
        <v>45.9</v>
      </c>
      <c r="J4072" t="s">
        <v>330</v>
      </c>
      <c r="K4072">
        <v>12</v>
      </c>
      <c r="L4072">
        <v>15.3</v>
      </c>
      <c r="M4072">
        <v>3</v>
      </c>
      <c r="O4072" t="s">
        <v>26</v>
      </c>
      <c r="P4072">
        <v>17126</v>
      </c>
      <c r="Q4072" t="s">
        <v>521</v>
      </c>
      <c r="R4072" t="s">
        <v>334</v>
      </c>
      <c r="S4072">
        <v>59001</v>
      </c>
      <c r="T4072" t="s">
        <v>336</v>
      </c>
    </row>
    <row r="4073" spans="1:20" x14ac:dyDescent="0.25">
      <c r="A4073" t="s">
        <v>951</v>
      </c>
      <c r="B4073" t="s">
        <v>952</v>
      </c>
      <c r="D4073">
        <v>906014001</v>
      </c>
      <c r="E4073" t="s">
        <v>770</v>
      </c>
      <c r="F4073" t="s">
        <v>771</v>
      </c>
      <c r="G4073" t="s">
        <v>333</v>
      </c>
      <c r="H4073">
        <v>17126</v>
      </c>
      <c r="I4073">
        <v>145.19999999999999</v>
      </c>
      <c r="J4073" t="s">
        <v>330</v>
      </c>
      <c r="K4073">
        <v>9</v>
      </c>
      <c r="L4073">
        <v>29.04</v>
      </c>
      <c r="M4073">
        <v>5</v>
      </c>
      <c r="O4073" t="s">
        <v>26</v>
      </c>
      <c r="P4073">
        <v>17126</v>
      </c>
      <c r="Q4073" t="s">
        <v>521</v>
      </c>
      <c r="R4073" t="s">
        <v>334</v>
      </c>
      <c r="S4073">
        <v>59001</v>
      </c>
      <c r="T4073" t="s">
        <v>336</v>
      </c>
    </row>
    <row r="4074" spans="1:20" x14ac:dyDescent="0.25">
      <c r="A4074" t="s">
        <v>953</v>
      </c>
      <c r="B4074" t="s">
        <v>347</v>
      </c>
      <c r="D4074">
        <v>906014001</v>
      </c>
      <c r="E4074" t="s">
        <v>770</v>
      </c>
      <c r="F4074" t="s">
        <v>771</v>
      </c>
      <c r="G4074" t="s">
        <v>333</v>
      </c>
      <c r="H4074">
        <v>17126</v>
      </c>
      <c r="I4074">
        <v>57.7</v>
      </c>
      <c r="J4074" t="s">
        <v>330</v>
      </c>
      <c r="K4074">
        <v>9</v>
      </c>
      <c r="L4074">
        <v>11.54</v>
      </c>
      <c r="M4074">
        <v>5</v>
      </c>
      <c r="O4074" t="s">
        <v>26</v>
      </c>
      <c r="P4074">
        <v>17126</v>
      </c>
      <c r="Q4074" t="s">
        <v>521</v>
      </c>
      <c r="R4074" t="s">
        <v>334</v>
      </c>
      <c r="S4074">
        <v>59001</v>
      </c>
      <c r="T4074" t="s">
        <v>336</v>
      </c>
    </row>
    <row r="4075" spans="1:20" x14ac:dyDescent="0.25">
      <c r="A4075" t="s">
        <v>1298</v>
      </c>
      <c r="B4075" t="s">
        <v>769</v>
      </c>
      <c r="D4075">
        <v>907035001</v>
      </c>
      <c r="E4075" t="s">
        <v>955</v>
      </c>
      <c r="F4075" t="s">
        <v>956</v>
      </c>
      <c r="G4075" t="s">
        <v>333</v>
      </c>
      <c r="H4075">
        <v>17126</v>
      </c>
      <c r="I4075">
        <v>78</v>
      </c>
      <c r="J4075" t="s">
        <v>330</v>
      </c>
      <c r="K4075">
        <v>15</v>
      </c>
      <c r="L4075">
        <v>13</v>
      </c>
      <c r="M4075">
        <v>6</v>
      </c>
      <c r="O4075" t="s">
        <v>26</v>
      </c>
      <c r="P4075">
        <v>17126</v>
      </c>
      <c r="Q4075" t="s">
        <v>521</v>
      </c>
      <c r="R4075" t="s">
        <v>334</v>
      </c>
      <c r="S4075">
        <v>59001</v>
      </c>
      <c r="T4075" t="s">
        <v>336</v>
      </c>
    </row>
    <row r="4076" spans="1:20" x14ac:dyDescent="0.25">
      <c r="A4076" t="s">
        <v>1298</v>
      </c>
      <c r="B4076" t="s">
        <v>769</v>
      </c>
      <c r="D4076">
        <v>907035001</v>
      </c>
      <c r="E4076" t="s">
        <v>955</v>
      </c>
      <c r="F4076" t="s">
        <v>956</v>
      </c>
      <c r="G4076" t="s">
        <v>333</v>
      </c>
      <c r="H4076">
        <v>17126</v>
      </c>
      <c r="I4076">
        <v>161.56</v>
      </c>
      <c r="J4076" t="s">
        <v>330</v>
      </c>
      <c r="K4076">
        <v>16</v>
      </c>
      <c r="L4076">
        <v>11.54</v>
      </c>
      <c r="M4076">
        <v>14</v>
      </c>
      <c r="O4076" t="s">
        <v>26</v>
      </c>
      <c r="P4076">
        <v>17126</v>
      </c>
      <c r="Q4076" t="s">
        <v>521</v>
      </c>
      <c r="R4076" t="s">
        <v>334</v>
      </c>
      <c r="S4076">
        <v>59001</v>
      </c>
      <c r="T4076" t="s">
        <v>336</v>
      </c>
    </row>
    <row r="4077" spans="1:20" x14ac:dyDescent="0.25">
      <c r="A4077" t="s">
        <v>957</v>
      </c>
      <c r="B4077" t="s">
        <v>356</v>
      </c>
      <c r="D4077">
        <v>907035001</v>
      </c>
      <c r="E4077" t="s">
        <v>955</v>
      </c>
      <c r="F4077" t="s">
        <v>956</v>
      </c>
      <c r="G4077" t="s">
        <v>333</v>
      </c>
      <c r="H4077">
        <v>17126</v>
      </c>
      <c r="I4077">
        <v>260</v>
      </c>
      <c r="J4077" t="s">
        <v>330</v>
      </c>
      <c r="K4077">
        <v>22</v>
      </c>
      <c r="L4077">
        <v>13</v>
      </c>
      <c r="M4077">
        <v>20</v>
      </c>
      <c r="O4077" t="s">
        <v>26</v>
      </c>
      <c r="P4077">
        <v>17126</v>
      </c>
      <c r="Q4077" t="s">
        <v>521</v>
      </c>
      <c r="R4077" t="s">
        <v>334</v>
      </c>
      <c r="S4077">
        <v>59001</v>
      </c>
      <c r="T4077" t="s">
        <v>336</v>
      </c>
    </row>
    <row r="4078" spans="1:20" x14ac:dyDescent="0.25">
      <c r="A4078" t="s">
        <v>1540</v>
      </c>
      <c r="B4078" t="s">
        <v>441</v>
      </c>
      <c r="D4078">
        <v>906000000</v>
      </c>
      <c r="E4078" t="s">
        <v>850</v>
      </c>
      <c r="F4078" t="s">
        <v>851</v>
      </c>
      <c r="G4078" t="s">
        <v>333</v>
      </c>
      <c r="H4078">
        <v>17126</v>
      </c>
      <c r="I4078">
        <v>26</v>
      </c>
      <c r="J4078" t="s">
        <v>330</v>
      </c>
      <c r="K4078">
        <v>7</v>
      </c>
      <c r="L4078">
        <v>13</v>
      </c>
      <c r="M4078">
        <v>2</v>
      </c>
      <c r="O4078" t="s">
        <v>26</v>
      </c>
      <c r="P4078">
        <v>17126</v>
      </c>
      <c r="Q4078" t="s">
        <v>521</v>
      </c>
      <c r="R4078" t="s">
        <v>334</v>
      </c>
      <c r="S4078">
        <v>59001</v>
      </c>
      <c r="T4078" t="s">
        <v>336</v>
      </c>
    </row>
    <row r="4079" spans="1:20" x14ac:dyDescent="0.25">
      <c r="A4079" t="s">
        <v>1064</v>
      </c>
      <c r="B4079" t="s">
        <v>1065</v>
      </c>
      <c r="D4079">
        <v>905000000</v>
      </c>
      <c r="E4079" t="s">
        <v>1066</v>
      </c>
      <c r="F4079" t="s">
        <v>1067</v>
      </c>
      <c r="G4079" t="s">
        <v>333</v>
      </c>
      <c r="H4079">
        <v>17126</v>
      </c>
      <c r="I4079">
        <v>30.6</v>
      </c>
      <c r="J4079" t="s">
        <v>330</v>
      </c>
      <c r="K4079">
        <v>9</v>
      </c>
      <c r="L4079">
        <v>15.3</v>
      </c>
      <c r="M4079">
        <v>2</v>
      </c>
      <c r="O4079" t="s">
        <v>26</v>
      </c>
      <c r="P4079">
        <v>17126</v>
      </c>
      <c r="Q4079" t="s">
        <v>521</v>
      </c>
      <c r="R4079" t="s">
        <v>334</v>
      </c>
      <c r="S4079">
        <v>59001</v>
      </c>
      <c r="T4079" t="s">
        <v>336</v>
      </c>
    </row>
    <row r="4080" spans="1:20" x14ac:dyDescent="0.25">
      <c r="A4080" t="s">
        <v>1576</v>
      </c>
      <c r="B4080" t="s">
        <v>838</v>
      </c>
      <c r="D4080">
        <v>905028001</v>
      </c>
      <c r="E4080" t="s">
        <v>1069</v>
      </c>
      <c r="F4080" t="s">
        <v>1070</v>
      </c>
      <c r="G4080" t="s">
        <v>333</v>
      </c>
      <c r="H4080">
        <v>17126</v>
      </c>
      <c r="I4080">
        <v>13</v>
      </c>
      <c r="J4080" t="s">
        <v>330</v>
      </c>
      <c r="K4080">
        <v>2</v>
      </c>
      <c r="L4080">
        <v>13</v>
      </c>
      <c r="M4080">
        <v>1</v>
      </c>
      <c r="O4080" t="s">
        <v>26</v>
      </c>
      <c r="P4080">
        <v>17126</v>
      </c>
      <c r="Q4080" t="s">
        <v>521</v>
      </c>
      <c r="R4080" t="s">
        <v>334</v>
      </c>
      <c r="S4080">
        <v>59001</v>
      </c>
      <c r="T4080" t="s">
        <v>336</v>
      </c>
    </row>
    <row r="4081" spans="1:20" x14ac:dyDescent="0.25">
      <c r="A4081" t="s">
        <v>860</v>
      </c>
      <c r="B4081" t="s">
        <v>356</v>
      </c>
      <c r="D4081">
        <v>904017001</v>
      </c>
      <c r="E4081" t="s">
        <v>857</v>
      </c>
      <c r="F4081" t="s">
        <v>858</v>
      </c>
      <c r="G4081" t="s">
        <v>333</v>
      </c>
      <c r="H4081">
        <v>17126</v>
      </c>
      <c r="I4081">
        <v>390</v>
      </c>
      <c r="J4081" t="s">
        <v>330</v>
      </c>
      <c r="K4081">
        <v>17</v>
      </c>
      <c r="L4081">
        <v>13</v>
      </c>
      <c r="M4081">
        <v>30</v>
      </c>
      <c r="O4081" t="s">
        <v>26</v>
      </c>
      <c r="P4081">
        <v>17126</v>
      </c>
      <c r="Q4081" t="s">
        <v>521</v>
      </c>
      <c r="R4081" t="s">
        <v>334</v>
      </c>
      <c r="S4081">
        <v>59001</v>
      </c>
      <c r="T4081" t="s">
        <v>336</v>
      </c>
    </row>
    <row r="4082" spans="1:20" x14ac:dyDescent="0.25">
      <c r="A4082" t="s">
        <v>986</v>
      </c>
      <c r="B4082" t="s">
        <v>441</v>
      </c>
      <c r="D4082">
        <v>902065010</v>
      </c>
      <c r="E4082" t="s">
        <v>987</v>
      </c>
      <c r="F4082" t="s">
        <v>988</v>
      </c>
      <c r="G4082" t="s">
        <v>333</v>
      </c>
      <c r="H4082">
        <v>17126</v>
      </c>
      <c r="I4082">
        <v>65</v>
      </c>
      <c r="J4082" t="s">
        <v>330</v>
      </c>
      <c r="K4082">
        <v>16</v>
      </c>
      <c r="L4082">
        <v>13</v>
      </c>
      <c r="M4082">
        <v>5</v>
      </c>
      <c r="O4082" t="s">
        <v>26</v>
      </c>
      <c r="P4082">
        <v>17126</v>
      </c>
      <c r="Q4082" t="s">
        <v>521</v>
      </c>
      <c r="R4082" t="s">
        <v>334</v>
      </c>
      <c r="S4082">
        <v>59001</v>
      </c>
      <c r="T4082" t="s">
        <v>336</v>
      </c>
    </row>
    <row r="4083" spans="1:20" x14ac:dyDescent="0.25">
      <c r="A4083" t="s">
        <v>1192</v>
      </c>
      <c r="B4083" t="s">
        <v>792</v>
      </c>
      <c r="D4083">
        <v>902065010</v>
      </c>
      <c r="E4083" t="s">
        <v>987</v>
      </c>
      <c r="F4083" t="s">
        <v>988</v>
      </c>
      <c r="G4083" t="s">
        <v>333</v>
      </c>
      <c r="H4083">
        <v>17126</v>
      </c>
      <c r="I4083">
        <v>104</v>
      </c>
      <c r="J4083" t="s">
        <v>330</v>
      </c>
      <c r="K4083">
        <v>4</v>
      </c>
      <c r="L4083">
        <v>13</v>
      </c>
      <c r="M4083">
        <v>8</v>
      </c>
      <c r="O4083" t="s">
        <v>26</v>
      </c>
      <c r="P4083">
        <v>17126</v>
      </c>
      <c r="Q4083" t="s">
        <v>521</v>
      </c>
      <c r="R4083" t="s">
        <v>334</v>
      </c>
      <c r="S4083">
        <v>59001</v>
      </c>
      <c r="T4083" t="s">
        <v>336</v>
      </c>
    </row>
    <row r="4084" spans="1:20" x14ac:dyDescent="0.25">
      <c r="A4084" t="s">
        <v>989</v>
      </c>
      <c r="B4084" t="s">
        <v>358</v>
      </c>
      <c r="D4084">
        <v>908030001</v>
      </c>
      <c r="E4084" t="s">
        <v>793</v>
      </c>
      <c r="F4084" t="s">
        <v>794</v>
      </c>
      <c r="G4084" t="s">
        <v>333</v>
      </c>
      <c r="H4084">
        <v>17126</v>
      </c>
      <c r="I4084">
        <v>65</v>
      </c>
      <c r="J4084" t="s">
        <v>330</v>
      </c>
      <c r="K4084">
        <v>20</v>
      </c>
      <c r="L4084">
        <v>13</v>
      </c>
      <c r="M4084">
        <v>5</v>
      </c>
      <c r="O4084" t="s">
        <v>26</v>
      </c>
      <c r="P4084">
        <v>17126</v>
      </c>
      <c r="Q4084" t="s">
        <v>521</v>
      </c>
      <c r="R4084" t="s">
        <v>334</v>
      </c>
      <c r="S4084">
        <v>59001</v>
      </c>
      <c r="T4084" t="s">
        <v>336</v>
      </c>
    </row>
    <row r="4085" spans="1:20" x14ac:dyDescent="0.25">
      <c r="A4085" t="s">
        <v>867</v>
      </c>
      <c r="B4085" t="s">
        <v>769</v>
      </c>
      <c r="D4085">
        <v>906055001</v>
      </c>
      <c r="E4085" t="s">
        <v>868</v>
      </c>
      <c r="F4085" t="s">
        <v>869</v>
      </c>
      <c r="G4085" t="s">
        <v>333</v>
      </c>
      <c r="H4085">
        <v>17126</v>
      </c>
      <c r="I4085">
        <v>130</v>
      </c>
      <c r="J4085" t="s">
        <v>330</v>
      </c>
      <c r="K4085">
        <v>1</v>
      </c>
      <c r="L4085">
        <v>13</v>
      </c>
      <c r="M4085">
        <v>10</v>
      </c>
      <c r="O4085" t="s">
        <v>26</v>
      </c>
      <c r="P4085">
        <v>17126</v>
      </c>
      <c r="Q4085" t="s">
        <v>521</v>
      </c>
      <c r="R4085" t="s">
        <v>334</v>
      </c>
      <c r="S4085">
        <v>59001</v>
      </c>
      <c r="T4085" t="s">
        <v>336</v>
      </c>
    </row>
    <row r="4086" spans="1:20" x14ac:dyDescent="0.25">
      <c r="A4086" t="s">
        <v>800</v>
      </c>
      <c r="B4086" t="s">
        <v>568</v>
      </c>
      <c r="D4086">
        <v>906012001</v>
      </c>
      <c r="E4086" t="s">
        <v>780</v>
      </c>
      <c r="F4086" t="s">
        <v>801</v>
      </c>
      <c r="G4086" t="s">
        <v>333</v>
      </c>
      <c r="H4086">
        <v>17126</v>
      </c>
      <c r="I4086">
        <v>15.3</v>
      </c>
      <c r="J4086" t="s">
        <v>330</v>
      </c>
      <c r="K4086">
        <v>3</v>
      </c>
      <c r="L4086">
        <v>15.3</v>
      </c>
      <c r="M4086">
        <v>1</v>
      </c>
      <c r="O4086" t="s">
        <v>26</v>
      </c>
      <c r="P4086">
        <v>17126</v>
      </c>
      <c r="Q4086" t="s">
        <v>521</v>
      </c>
      <c r="R4086" t="s">
        <v>334</v>
      </c>
      <c r="S4086">
        <v>59001</v>
      </c>
      <c r="T4086" t="s">
        <v>336</v>
      </c>
    </row>
    <row r="4087" spans="1:20" x14ac:dyDescent="0.25">
      <c r="A4087" t="s">
        <v>800</v>
      </c>
      <c r="B4087" t="s">
        <v>568</v>
      </c>
      <c r="D4087">
        <v>906012001</v>
      </c>
      <c r="E4087" t="s">
        <v>780</v>
      </c>
      <c r="F4087" t="s">
        <v>801</v>
      </c>
      <c r="G4087" t="s">
        <v>333</v>
      </c>
      <c r="H4087">
        <v>17126</v>
      </c>
      <c r="I4087">
        <v>117</v>
      </c>
      <c r="J4087" t="s">
        <v>330</v>
      </c>
      <c r="K4087">
        <v>4</v>
      </c>
      <c r="L4087">
        <v>13</v>
      </c>
      <c r="M4087">
        <v>9</v>
      </c>
      <c r="O4087" t="s">
        <v>26</v>
      </c>
      <c r="P4087">
        <v>17126</v>
      </c>
      <c r="Q4087" t="s">
        <v>521</v>
      </c>
      <c r="R4087" t="s">
        <v>334</v>
      </c>
      <c r="S4087">
        <v>59001</v>
      </c>
      <c r="T4087" t="s">
        <v>336</v>
      </c>
    </row>
    <row r="4088" spans="1:20" x14ac:dyDescent="0.25">
      <c r="A4088" t="s">
        <v>1001</v>
      </c>
      <c r="B4088" t="s">
        <v>351</v>
      </c>
      <c r="D4088">
        <v>906019001</v>
      </c>
      <c r="E4088" t="s">
        <v>877</v>
      </c>
      <c r="F4088" t="s">
        <v>878</v>
      </c>
      <c r="G4088" t="s">
        <v>333</v>
      </c>
      <c r="H4088">
        <v>17126</v>
      </c>
      <c r="I4088">
        <v>76.5</v>
      </c>
      <c r="J4088" t="s">
        <v>330</v>
      </c>
      <c r="K4088">
        <v>11</v>
      </c>
      <c r="L4088">
        <v>15.3</v>
      </c>
      <c r="M4088">
        <v>5</v>
      </c>
      <c r="O4088" t="s">
        <v>26</v>
      </c>
      <c r="P4088">
        <v>17126</v>
      </c>
      <c r="Q4088" t="s">
        <v>521</v>
      </c>
      <c r="R4088" t="s">
        <v>334</v>
      </c>
      <c r="S4088">
        <v>59001</v>
      </c>
      <c r="T4088" t="s">
        <v>336</v>
      </c>
    </row>
    <row r="4089" spans="1:20" x14ac:dyDescent="0.25">
      <c r="A4089" t="s">
        <v>1357</v>
      </c>
      <c r="B4089" t="s">
        <v>769</v>
      </c>
      <c r="D4089">
        <v>905026001</v>
      </c>
      <c r="E4089" t="s">
        <v>884</v>
      </c>
      <c r="F4089" t="s">
        <v>885</v>
      </c>
      <c r="G4089" t="s">
        <v>333</v>
      </c>
      <c r="H4089">
        <v>17126</v>
      </c>
      <c r="I4089">
        <v>130</v>
      </c>
      <c r="J4089" t="s">
        <v>330</v>
      </c>
      <c r="K4089">
        <v>1</v>
      </c>
      <c r="L4089">
        <v>13</v>
      </c>
      <c r="M4089">
        <v>10</v>
      </c>
      <c r="O4089" t="s">
        <v>26</v>
      </c>
      <c r="P4089">
        <v>17126</v>
      </c>
      <c r="Q4089" t="s">
        <v>521</v>
      </c>
      <c r="R4089" t="s">
        <v>334</v>
      </c>
      <c r="S4089">
        <v>59001</v>
      </c>
      <c r="T4089" t="s">
        <v>336</v>
      </c>
    </row>
    <row r="4090" spans="1:20" x14ac:dyDescent="0.25">
      <c r="A4090" t="s">
        <v>1160</v>
      </c>
      <c r="B4090" t="s">
        <v>796</v>
      </c>
      <c r="D4090">
        <v>905026001</v>
      </c>
      <c r="E4090" t="s">
        <v>884</v>
      </c>
      <c r="F4090" t="s">
        <v>885</v>
      </c>
      <c r="G4090" t="s">
        <v>333</v>
      </c>
      <c r="H4090">
        <v>17126</v>
      </c>
      <c r="I4090">
        <v>76.5</v>
      </c>
      <c r="J4090" t="s">
        <v>330</v>
      </c>
      <c r="K4090">
        <v>11</v>
      </c>
      <c r="L4090">
        <v>15.3</v>
      </c>
      <c r="M4090">
        <v>5</v>
      </c>
      <c r="O4090" t="s">
        <v>26</v>
      </c>
      <c r="P4090">
        <v>17126</v>
      </c>
      <c r="Q4090" t="s">
        <v>521</v>
      </c>
      <c r="R4090" t="s">
        <v>334</v>
      </c>
      <c r="S4090">
        <v>59001</v>
      </c>
      <c r="T4090" t="s">
        <v>336</v>
      </c>
    </row>
    <row r="4091" spans="1:20" x14ac:dyDescent="0.25">
      <c r="A4091" t="s">
        <v>1417</v>
      </c>
      <c r="B4091" t="s">
        <v>933</v>
      </c>
      <c r="D4091">
        <v>901057001</v>
      </c>
      <c r="E4091" t="s">
        <v>813</v>
      </c>
      <c r="F4091" t="s">
        <v>814</v>
      </c>
      <c r="G4091" t="s">
        <v>333</v>
      </c>
      <c r="H4091">
        <v>17126</v>
      </c>
      <c r="I4091">
        <v>76.5</v>
      </c>
      <c r="J4091" t="s">
        <v>330</v>
      </c>
      <c r="K4091">
        <v>10</v>
      </c>
      <c r="L4091">
        <v>15.3</v>
      </c>
      <c r="M4091">
        <v>5</v>
      </c>
      <c r="O4091" t="s">
        <v>26</v>
      </c>
      <c r="P4091">
        <v>17126</v>
      </c>
      <c r="Q4091" t="s">
        <v>521</v>
      </c>
      <c r="R4091" t="s">
        <v>334</v>
      </c>
      <c r="S4091">
        <v>59001</v>
      </c>
      <c r="T4091" t="s">
        <v>336</v>
      </c>
    </row>
    <row r="4092" spans="1:20" x14ac:dyDescent="0.25">
      <c r="A4092" t="s">
        <v>888</v>
      </c>
      <c r="B4092" t="s">
        <v>568</v>
      </c>
      <c r="D4092">
        <v>904017050</v>
      </c>
      <c r="E4092" t="s">
        <v>889</v>
      </c>
      <c r="F4092" t="s">
        <v>890</v>
      </c>
      <c r="G4092" t="s">
        <v>333</v>
      </c>
      <c r="H4092">
        <v>17126</v>
      </c>
      <c r="I4092">
        <v>229.5</v>
      </c>
      <c r="J4092" t="s">
        <v>330</v>
      </c>
      <c r="K4092">
        <v>15</v>
      </c>
      <c r="L4092">
        <v>15.3</v>
      </c>
      <c r="M4092">
        <v>15</v>
      </c>
      <c r="O4092" t="s">
        <v>26</v>
      </c>
      <c r="P4092">
        <v>17126</v>
      </c>
      <c r="Q4092" t="s">
        <v>521</v>
      </c>
      <c r="R4092" t="s">
        <v>334</v>
      </c>
      <c r="S4092">
        <v>59001</v>
      </c>
      <c r="T4092" t="s">
        <v>336</v>
      </c>
    </row>
    <row r="4093" spans="1:20" x14ac:dyDescent="0.25">
      <c r="A4093" t="s">
        <v>1289</v>
      </c>
      <c r="B4093" t="s">
        <v>887</v>
      </c>
      <c r="D4093">
        <v>903034001</v>
      </c>
      <c r="E4093" t="s">
        <v>892</v>
      </c>
      <c r="F4093" t="s">
        <v>893</v>
      </c>
      <c r="G4093" t="s">
        <v>333</v>
      </c>
      <c r="H4093">
        <v>17126</v>
      </c>
      <c r="I4093">
        <v>46.16</v>
      </c>
      <c r="J4093" t="s">
        <v>330</v>
      </c>
      <c r="K4093">
        <v>26</v>
      </c>
      <c r="L4093">
        <v>11.54</v>
      </c>
      <c r="M4093">
        <v>4</v>
      </c>
      <c r="O4093" t="s">
        <v>26</v>
      </c>
      <c r="P4093">
        <v>17126</v>
      </c>
      <c r="Q4093" t="s">
        <v>521</v>
      </c>
      <c r="R4093" t="s">
        <v>334</v>
      </c>
      <c r="S4093">
        <v>59001</v>
      </c>
      <c r="T4093" t="s">
        <v>336</v>
      </c>
    </row>
    <row r="4094" spans="1:20" x14ac:dyDescent="0.25">
      <c r="A4094" t="s">
        <v>1289</v>
      </c>
      <c r="B4094" t="s">
        <v>887</v>
      </c>
      <c r="D4094">
        <v>903034001</v>
      </c>
      <c r="E4094" t="s">
        <v>892</v>
      </c>
      <c r="F4094" t="s">
        <v>893</v>
      </c>
      <c r="G4094" t="s">
        <v>333</v>
      </c>
      <c r="H4094">
        <v>17126</v>
      </c>
      <c r="I4094">
        <v>58.08</v>
      </c>
      <c r="J4094" t="s">
        <v>330</v>
      </c>
      <c r="K4094">
        <v>27</v>
      </c>
      <c r="L4094">
        <v>29.04</v>
      </c>
      <c r="M4094">
        <v>2</v>
      </c>
      <c r="O4094" t="s">
        <v>26</v>
      </c>
      <c r="P4094">
        <v>17126</v>
      </c>
      <c r="Q4094" t="s">
        <v>521</v>
      </c>
      <c r="R4094" t="s">
        <v>334</v>
      </c>
      <c r="S4094">
        <v>59001</v>
      </c>
      <c r="T4094" t="s">
        <v>336</v>
      </c>
    </row>
    <row r="4095" spans="1:20" x14ac:dyDescent="0.25">
      <c r="A4095" t="s">
        <v>899</v>
      </c>
      <c r="B4095" t="s">
        <v>887</v>
      </c>
      <c r="D4095">
        <v>901010001</v>
      </c>
      <c r="E4095" t="s">
        <v>900</v>
      </c>
      <c r="F4095" t="s">
        <v>901</v>
      </c>
      <c r="G4095" t="s">
        <v>333</v>
      </c>
      <c r="H4095">
        <v>17126</v>
      </c>
      <c r="I4095">
        <v>145.19999999999999</v>
      </c>
      <c r="J4095" t="s">
        <v>330</v>
      </c>
      <c r="K4095">
        <v>14</v>
      </c>
      <c r="L4095">
        <v>29.04</v>
      </c>
      <c r="M4095">
        <v>5</v>
      </c>
      <c r="O4095" t="s">
        <v>26</v>
      </c>
      <c r="P4095">
        <v>17126</v>
      </c>
      <c r="Q4095" t="s">
        <v>521</v>
      </c>
      <c r="R4095" t="s">
        <v>334</v>
      </c>
      <c r="S4095">
        <v>59001</v>
      </c>
      <c r="T4095" t="s">
        <v>336</v>
      </c>
    </row>
    <row r="4096" spans="1:20" x14ac:dyDescent="0.25">
      <c r="A4096" t="s">
        <v>902</v>
      </c>
      <c r="B4096" t="s">
        <v>903</v>
      </c>
      <c r="D4096">
        <v>901010001</v>
      </c>
      <c r="E4096" t="s">
        <v>900</v>
      </c>
      <c r="F4096" t="s">
        <v>901</v>
      </c>
      <c r="G4096" t="s">
        <v>333</v>
      </c>
      <c r="H4096">
        <v>17126</v>
      </c>
      <c r="I4096">
        <v>65</v>
      </c>
      <c r="J4096" t="s">
        <v>330</v>
      </c>
      <c r="K4096">
        <v>13</v>
      </c>
      <c r="L4096">
        <v>13</v>
      </c>
      <c r="M4096">
        <v>5</v>
      </c>
      <c r="O4096" t="s">
        <v>26</v>
      </c>
      <c r="P4096">
        <v>17126</v>
      </c>
      <c r="Q4096" t="s">
        <v>521</v>
      </c>
      <c r="R4096" t="s">
        <v>334</v>
      </c>
      <c r="S4096">
        <v>59001</v>
      </c>
      <c r="T4096" t="s">
        <v>336</v>
      </c>
    </row>
    <row r="4097" spans="1:20" x14ac:dyDescent="0.25">
      <c r="A4097" t="s">
        <v>1260</v>
      </c>
      <c r="B4097" t="s">
        <v>765</v>
      </c>
      <c r="D4097">
        <v>908023001</v>
      </c>
      <c r="E4097" t="s">
        <v>905</v>
      </c>
      <c r="F4097" t="s">
        <v>906</v>
      </c>
      <c r="G4097" t="s">
        <v>333</v>
      </c>
      <c r="H4097">
        <v>17126</v>
      </c>
      <c r="I4097">
        <v>115.4</v>
      </c>
      <c r="J4097" t="s">
        <v>330</v>
      </c>
      <c r="K4097">
        <v>12</v>
      </c>
      <c r="L4097">
        <v>11.54</v>
      </c>
      <c r="M4097">
        <v>10</v>
      </c>
      <c r="O4097" t="s">
        <v>26</v>
      </c>
      <c r="P4097">
        <v>17126</v>
      </c>
      <c r="Q4097" t="s">
        <v>521</v>
      </c>
      <c r="R4097" t="s">
        <v>334</v>
      </c>
      <c r="S4097">
        <v>59001</v>
      </c>
      <c r="T4097" t="s">
        <v>336</v>
      </c>
    </row>
    <row r="4098" spans="1:20" x14ac:dyDescent="0.25">
      <c r="A4098" t="s">
        <v>1400</v>
      </c>
      <c r="B4098" t="s">
        <v>356</v>
      </c>
      <c r="D4098">
        <v>905039001</v>
      </c>
      <c r="E4098" t="s">
        <v>913</v>
      </c>
      <c r="F4098" t="s">
        <v>914</v>
      </c>
      <c r="G4098" t="s">
        <v>333</v>
      </c>
      <c r="H4098">
        <v>17126</v>
      </c>
      <c r="I4098">
        <v>208</v>
      </c>
      <c r="J4098" t="s">
        <v>330</v>
      </c>
      <c r="K4098">
        <v>11</v>
      </c>
      <c r="L4098">
        <v>13</v>
      </c>
      <c r="M4098">
        <v>16</v>
      </c>
      <c r="O4098" t="s">
        <v>26</v>
      </c>
      <c r="P4098">
        <v>17126</v>
      </c>
      <c r="Q4098" t="s">
        <v>521</v>
      </c>
      <c r="R4098" t="s">
        <v>334</v>
      </c>
      <c r="S4098">
        <v>59001</v>
      </c>
      <c r="T4098" t="s">
        <v>336</v>
      </c>
    </row>
    <row r="4099" spans="1:20" x14ac:dyDescent="0.25">
      <c r="A4099" t="s">
        <v>908</v>
      </c>
      <c r="B4099" t="s">
        <v>503</v>
      </c>
      <c r="D4099">
        <v>905025001</v>
      </c>
      <c r="E4099" t="s">
        <v>909</v>
      </c>
      <c r="F4099" t="s">
        <v>910</v>
      </c>
      <c r="G4099" t="s">
        <v>333</v>
      </c>
      <c r="H4099">
        <v>17126</v>
      </c>
      <c r="I4099">
        <v>45.9</v>
      </c>
      <c r="J4099" t="s">
        <v>330</v>
      </c>
      <c r="K4099">
        <v>4</v>
      </c>
      <c r="L4099">
        <v>15.3</v>
      </c>
      <c r="M4099">
        <v>3</v>
      </c>
      <c r="O4099" t="s">
        <v>26</v>
      </c>
      <c r="P4099">
        <v>17126</v>
      </c>
      <c r="Q4099" t="s">
        <v>521</v>
      </c>
      <c r="R4099" t="s">
        <v>334</v>
      </c>
      <c r="S4099">
        <v>59001</v>
      </c>
      <c r="T4099" t="s">
        <v>336</v>
      </c>
    </row>
    <row r="4100" spans="1:20" x14ac:dyDescent="0.25">
      <c r="A4100" t="s">
        <v>1529</v>
      </c>
      <c r="B4100" t="s">
        <v>1018</v>
      </c>
      <c r="D4100">
        <v>906055001</v>
      </c>
      <c r="E4100" t="s">
        <v>868</v>
      </c>
      <c r="F4100" t="s">
        <v>917</v>
      </c>
      <c r="G4100" t="s">
        <v>333</v>
      </c>
      <c r="H4100">
        <v>17126</v>
      </c>
      <c r="I4100">
        <v>65</v>
      </c>
      <c r="J4100" t="s">
        <v>330</v>
      </c>
      <c r="K4100">
        <v>11</v>
      </c>
      <c r="L4100">
        <v>13</v>
      </c>
      <c r="M4100">
        <v>5</v>
      </c>
      <c r="O4100" t="s">
        <v>26</v>
      </c>
      <c r="P4100">
        <v>17126</v>
      </c>
      <c r="Q4100" t="s">
        <v>521</v>
      </c>
      <c r="R4100" t="s">
        <v>334</v>
      </c>
      <c r="S4100">
        <v>59001</v>
      </c>
      <c r="T4100" t="s">
        <v>336</v>
      </c>
    </row>
    <row r="4101" spans="1:20" x14ac:dyDescent="0.25">
      <c r="A4101" t="s">
        <v>1225</v>
      </c>
      <c r="B4101" t="s">
        <v>933</v>
      </c>
      <c r="D4101">
        <v>905015001</v>
      </c>
      <c r="E4101" t="s">
        <v>823</v>
      </c>
      <c r="F4101" t="s">
        <v>824</v>
      </c>
      <c r="G4101" t="s">
        <v>333</v>
      </c>
      <c r="H4101">
        <v>17126</v>
      </c>
      <c r="I4101">
        <v>45.9</v>
      </c>
      <c r="J4101" t="s">
        <v>330</v>
      </c>
      <c r="K4101">
        <v>9</v>
      </c>
      <c r="L4101">
        <v>15.3</v>
      </c>
      <c r="M4101">
        <v>3</v>
      </c>
      <c r="O4101" t="s">
        <v>26</v>
      </c>
      <c r="P4101">
        <v>17126</v>
      </c>
      <c r="Q4101" t="s">
        <v>521</v>
      </c>
      <c r="R4101" t="s">
        <v>334</v>
      </c>
      <c r="S4101">
        <v>59001</v>
      </c>
      <c r="T4101" t="s">
        <v>336</v>
      </c>
    </row>
    <row r="4102" spans="1:20" x14ac:dyDescent="0.25">
      <c r="A4102" t="s">
        <v>841</v>
      </c>
      <c r="B4102" t="s">
        <v>803</v>
      </c>
      <c r="D4102">
        <v>904069001</v>
      </c>
      <c r="E4102" t="s">
        <v>842</v>
      </c>
      <c r="F4102" t="s">
        <v>843</v>
      </c>
      <c r="G4102" t="s">
        <v>333</v>
      </c>
      <c r="H4102">
        <v>17127</v>
      </c>
      <c r="I4102">
        <v>3.74</v>
      </c>
      <c r="J4102" t="s">
        <v>330</v>
      </c>
      <c r="K4102">
        <v>2</v>
      </c>
      <c r="L4102">
        <v>3.74</v>
      </c>
      <c r="M4102">
        <v>1</v>
      </c>
      <c r="O4102" t="s">
        <v>26</v>
      </c>
      <c r="P4102">
        <v>17127</v>
      </c>
      <c r="Q4102" t="s">
        <v>1577</v>
      </c>
      <c r="R4102" t="s">
        <v>334</v>
      </c>
      <c r="S4102">
        <v>59001</v>
      </c>
      <c r="T4102" t="s">
        <v>336</v>
      </c>
    </row>
    <row r="4103" spans="1:20" x14ac:dyDescent="0.25">
      <c r="A4103" t="s">
        <v>841</v>
      </c>
      <c r="B4103" t="s">
        <v>803</v>
      </c>
      <c r="D4103">
        <v>904069001</v>
      </c>
      <c r="E4103" t="s">
        <v>842</v>
      </c>
      <c r="F4103" t="s">
        <v>843</v>
      </c>
      <c r="G4103" t="s">
        <v>333</v>
      </c>
      <c r="H4103">
        <v>17127</v>
      </c>
      <c r="I4103">
        <v>29.79</v>
      </c>
      <c r="J4103" t="s">
        <v>330</v>
      </c>
      <c r="K4103">
        <v>3</v>
      </c>
      <c r="L4103">
        <v>3.31</v>
      </c>
      <c r="M4103">
        <v>9</v>
      </c>
      <c r="O4103" t="s">
        <v>26</v>
      </c>
      <c r="P4103">
        <v>17127</v>
      </c>
      <c r="Q4103" t="s">
        <v>522</v>
      </c>
      <c r="R4103" t="s">
        <v>334</v>
      </c>
      <c r="S4103">
        <v>59001</v>
      </c>
      <c r="T4103" t="s">
        <v>336</v>
      </c>
    </row>
    <row r="4104" spans="1:20" x14ac:dyDescent="0.25">
      <c r="A4104" t="s">
        <v>764</v>
      </c>
      <c r="B4104" t="s">
        <v>765</v>
      </c>
      <c r="D4104">
        <v>908013010</v>
      </c>
      <c r="E4104" t="s">
        <v>766</v>
      </c>
      <c r="F4104" t="s">
        <v>767</v>
      </c>
      <c r="G4104" t="s">
        <v>333</v>
      </c>
      <c r="H4104">
        <v>17127</v>
      </c>
      <c r="I4104">
        <v>63</v>
      </c>
      <c r="J4104" t="s">
        <v>330</v>
      </c>
      <c r="K4104">
        <v>20</v>
      </c>
      <c r="L4104">
        <v>4.2</v>
      </c>
      <c r="M4104">
        <v>15</v>
      </c>
      <c r="O4104" t="s">
        <v>26</v>
      </c>
      <c r="P4104">
        <v>17127</v>
      </c>
      <c r="Q4104" t="s">
        <v>522</v>
      </c>
      <c r="R4104" t="s">
        <v>334</v>
      </c>
      <c r="S4104">
        <v>59001</v>
      </c>
      <c r="T4104" t="s">
        <v>336</v>
      </c>
    </row>
    <row r="4105" spans="1:20" x14ac:dyDescent="0.25">
      <c r="A4105" t="s">
        <v>1061</v>
      </c>
      <c r="B4105" t="s">
        <v>568</v>
      </c>
      <c r="D4105">
        <v>902029010</v>
      </c>
      <c r="E4105" t="s">
        <v>774</v>
      </c>
      <c r="F4105" t="s">
        <v>775</v>
      </c>
      <c r="G4105" t="s">
        <v>333</v>
      </c>
      <c r="H4105">
        <v>17127</v>
      </c>
      <c r="I4105">
        <v>78.08</v>
      </c>
      <c r="J4105" t="s">
        <v>330</v>
      </c>
      <c r="K4105">
        <v>22</v>
      </c>
      <c r="L4105">
        <v>9.76</v>
      </c>
      <c r="M4105">
        <v>8</v>
      </c>
      <c r="O4105" t="s">
        <v>26</v>
      </c>
      <c r="P4105">
        <v>17127</v>
      </c>
      <c r="Q4105" t="s">
        <v>522</v>
      </c>
      <c r="R4105" t="s">
        <v>334</v>
      </c>
      <c r="S4105">
        <v>59001</v>
      </c>
      <c r="T4105" t="s">
        <v>336</v>
      </c>
    </row>
    <row r="4106" spans="1:20" x14ac:dyDescent="0.25">
      <c r="A4106" t="s">
        <v>1061</v>
      </c>
      <c r="B4106" t="s">
        <v>568</v>
      </c>
      <c r="D4106">
        <v>902029010</v>
      </c>
      <c r="E4106" t="s">
        <v>774</v>
      </c>
      <c r="F4106" t="s">
        <v>775</v>
      </c>
      <c r="G4106" t="s">
        <v>333</v>
      </c>
      <c r="H4106">
        <v>17127</v>
      </c>
      <c r="I4106">
        <v>8.76</v>
      </c>
      <c r="J4106" t="s">
        <v>330</v>
      </c>
      <c r="K4106">
        <v>23</v>
      </c>
      <c r="L4106">
        <v>8.76</v>
      </c>
      <c r="M4106">
        <v>1</v>
      </c>
      <c r="O4106" t="s">
        <v>26</v>
      </c>
      <c r="P4106">
        <v>17127</v>
      </c>
      <c r="Q4106" t="s">
        <v>522</v>
      </c>
      <c r="R4106" t="s">
        <v>334</v>
      </c>
      <c r="S4106">
        <v>59001</v>
      </c>
      <c r="T4106" t="s">
        <v>336</v>
      </c>
    </row>
    <row r="4107" spans="1:20" x14ac:dyDescent="0.25">
      <c r="A4107" t="s">
        <v>1061</v>
      </c>
      <c r="B4107" t="s">
        <v>568</v>
      </c>
      <c r="D4107">
        <v>902029010</v>
      </c>
      <c r="E4107" t="s">
        <v>774</v>
      </c>
      <c r="F4107" t="s">
        <v>775</v>
      </c>
      <c r="G4107" t="s">
        <v>333</v>
      </c>
      <c r="H4107">
        <v>17127</v>
      </c>
      <c r="I4107">
        <v>3.31</v>
      </c>
      <c r="J4107" t="s">
        <v>330</v>
      </c>
      <c r="K4107">
        <v>24</v>
      </c>
      <c r="L4107">
        <v>3.31</v>
      </c>
      <c r="M4107">
        <v>1</v>
      </c>
      <c r="O4107" t="s">
        <v>26</v>
      </c>
      <c r="P4107">
        <v>17127</v>
      </c>
      <c r="Q4107" t="s">
        <v>522</v>
      </c>
      <c r="R4107" t="s">
        <v>334</v>
      </c>
      <c r="S4107">
        <v>59001</v>
      </c>
      <c r="T4107" t="s">
        <v>336</v>
      </c>
    </row>
    <row r="4108" spans="1:20" x14ac:dyDescent="0.25">
      <c r="A4108" t="s">
        <v>1228</v>
      </c>
      <c r="B4108" t="s">
        <v>580</v>
      </c>
      <c r="D4108">
        <v>908030001</v>
      </c>
      <c r="E4108" t="s">
        <v>793</v>
      </c>
      <c r="F4108" t="s">
        <v>794</v>
      </c>
      <c r="G4108" t="s">
        <v>333</v>
      </c>
      <c r="H4108">
        <v>17127</v>
      </c>
      <c r="I4108">
        <v>66.2</v>
      </c>
      <c r="J4108" t="s">
        <v>330</v>
      </c>
      <c r="K4108">
        <v>15</v>
      </c>
      <c r="L4108">
        <v>3.31</v>
      </c>
      <c r="M4108">
        <v>20</v>
      </c>
      <c r="O4108" t="s">
        <v>26</v>
      </c>
      <c r="P4108">
        <v>17127</v>
      </c>
      <c r="Q4108" t="s">
        <v>522</v>
      </c>
      <c r="R4108" t="s">
        <v>334</v>
      </c>
      <c r="S4108">
        <v>59001</v>
      </c>
      <c r="T4108" t="s">
        <v>336</v>
      </c>
    </row>
    <row r="4109" spans="1:20" x14ac:dyDescent="0.25">
      <c r="A4109" t="s">
        <v>1229</v>
      </c>
      <c r="B4109" t="s">
        <v>769</v>
      </c>
      <c r="D4109">
        <v>908030001</v>
      </c>
      <c r="E4109" t="s">
        <v>793</v>
      </c>
      <c r="F4109" t="s">
        <v>794</v>
      </c>
      <c r="G4109" t="s">
        <v>333</v>
      </c>
      <c r="H4109">
        <v>17127</v>
      </c>
      <c r="I4109">
        <v>126</v>
      </c>
      <c r="J4109" t="s">
        <v>330</v>
      </c>
      <c r="K4109">
        <v>3</v>
      </c>
      <c r="L4109">
        <v>4.2</v>
      </c>
      <c r="M4109">
        <v>30</v>
      </c>
      <c r="O4109" t="s">
        <v>26</v>
      </c>
      <c r="P4109">
        <v>17127</v>
      </c>
      <c r="Q4109" t="s">
        <v>522</v>
      </c>
      <c r="R4109" t="s">
        <v>334</v>
      </c>
      <c r="S4109">
        <v>59001</v>
      </c>
      <c r="T4109" t="s">
        <v>336</v>
      </c>
    </row>
    <row r="4110" spans="1:20" x14ac:dyDescent="0.25">
      <c r="A4110" t="s">
        <v>1503</v>
      </c>
      <c r="B4110" t="s">
        <v>1141</v>
      </c>
      <c r="D4110">
        <v>902064001</v>
      </c>
      <c r="E4110" t="s">
        <v>873</v>
      </c>
      <c r="F4110" t="s">
        <v>874</v>
      </c>
      <c r="G4110" t="s">
        <v>333</v>
      </c>
      <c r="H4110">
        <v>17127</v>
      </c>
      <c r="I4110">
        <v>165.5</v>
      </c>
      <c r="J4110" t="s">
        <v>330</v>
      </c>
      <c r="K4110">
        <v>4</v>
      </c>
      <c r="L4110">
        <v>3.31</v>
      </c>
      <c r="M4110">
        <v>50</v>
      </c>
      <c r="O4110" t="s">
        <v>26</v>
      </c>
      <c r="P4110">
        <v>17127</v>
      </c>
      <c r="Q4110" t="s">
        <v>522</v>
      </c>
      <c r="R4110" t="s">
        <v>334</v>
      </c>
      <c r="S4110">
        <v>59001</v>
      </c>
      <c r="T4110" t="s">
        <v>336</v>
      </c>
    </row>
    <row r="4111" spans="1:20" x14ac:dyDescent="0.25">
      <c r="A4111" t="s">
        <v>872</v>
      </c>
      <c r="B4111" t="s">
        <v>803</v>
      </c>
      <c r="D4111">
        <v>902064001</v>
      </c>
      <c r="E4111" t="s">
        <v>873</v>
      </c>
      <c r="F4111" t="s">
        <v>874</v>
      </c>
      <c r="G4111" t="s">
        <v>333</v>
      </c>
      <c r="H4111">
        <v>17127</v>
      </c>
      <c r="I4111">
        <v>62.89</v>
      </c>
      <c r="J4111" t="s">
        <v>330</v>
      </c>
      <c r="K4111">
        <v>19</v>
      </c>
      <c r="L4111">
        <v>3.31</v>
      </c>
      <c r="M4111">
        <v>19</v>
      </c>
      <c r="O4111" t="s">
        <v>26</v>
      </c>
      <c r="P4111">
        <v>17127</v>
      </c>
      <c r="Q4111" t="s">
        <v>522</v>
      </c>
      <c r="R4111" t="s">
        <v>334</v>
      </c>
      <c r="S4111">
        <v>59001</v>
      </c>
      <c r="T4111" t="s">
        <v>336</v>
      </c>
    </row>
    <row r="4112" spans="1:20" x14ac:dyDescent="0.25">
      <c r="A4112" t="s">
        <v>872</v>
      </c>
      <c r="B4112" t="s">
        <v>803</v>
      </c>
      <c r="D4112">
        <v>902064001</v>
      </c>
      <c r="E4112" t="s">
        <v>873</v>
      </c>
      <c r="F4112" t="s">
        <v>874</v>
      </c>
      <c r="G4112" t="s">
        <v>333</v>
      </c>
      <c r="H4112">
        <v>17127</v>
      </c>
      <c r="I4112">
        <v>29.8</v>
      </c>
      <c r="J4112" t="s">
        <v>330</v>
      </c>
      <c r="K4112">
        <v>20</v>
      </c>
      <c r="L4112">
        <v>29.8</v>
      </c>
      <c r="M4112">
        <v>1</v>
      </c>
      <c r="O4112" t="s">
        <v>26</v>
      </c>
      <c r="P4112">
        <v>17127</v>
      </c>
      <c r="Q4112" t="s">
        <v>522</v>
      </c>
      <c r="R4112" t="s">
        <v>334</v>
      </c>
      <c r="S4112">
        <v>59001</v>
      </c>
      <c r="T4112" t="s">
        <v>336</v>
      </c>
    </row>
    <row r="4113" spans="1:20" x14ac:dyDescent="0.25">
      <c r="A4113" t="s">
        <v>872</v>
      </c>
      <c r="B4113" t="s">
        <v>803</v>
      </c>
      <c r="D4113">
        <v>902064001</v>
      </c>
      <c r="E4113" t="s">
        <v>873</v>
      </c>
      <c r="F4113" t="s">
        <v>874</v>
      </c>
      <c r="G4113" t="s">
        <v>333</v>
      </c>
      <c r="H4113">
        <v>17127</v>
      </c>
      <c r="I4113">
        <v>546</v>
      </c>
      <c r="J4113" t="s">
        <v>330</v>
      </c>
      <c r="K4113">
        <v>21</v>
      </c>
      <c r="L4113">
        <v>4.2</v>
      </c>
      <c r="M4113">
        <v>130</v>
      </c>
      <c r="O4113" t="s">
        <v>26</v>
      </c>
      <c r="P4113">
        <v>17127</v>
      </c>
      <c r="Q4113" t="s">
        <v>522</v>
      </c>
      <c r="R4113" t="s">
        <v>334</v>
      </c>
      <c r="S4113">
        <v>59001</v>
      </c>
      <c r="T4113" t="s">
        <v>336</v>
      </c>
    </row>
    <row r="4114" spans="1:20" x14ac:dyDescent="0.25">
      <c r="A4114" t="s">
        <v>880</v>
      </c>
      <c r="B4114" t="s">
        <v>358</v>
      </c>
      <c r="D4114">
        <v>908048001</v>
      </c>
      <c r="E4114" t="s">
        <v>881</v>
      </c>
      <c r="F4114" t="s">
        <v>882</v>
      </c>
      <c r="G4114" t="s">
        <v>333</v>
      </c>
      <c r="H4114">
        <v>17127</v>
      </c>
      <c r="I4114">
        <v>496.5</v>
      </c>
      <c r="J4114" t="s">
        <v>330</v>
      </c>
      <c r="K4114">
        <v>15</v>
      </c>
      <c r="L4114">
        <v>3.31</v>
      </c>
      <c r="M4114">
        <v>150</v>
      </c>
      <c r="O4114" t="s">
        <v>26</v>
      </c>
      <c r="P4114">
        <v>17127</v>
      </c>
      <c r="Q4114" t="s">
        <v>522</v>
      </c>
      <c r="R4114" t="s">
        <v>334</v>
      </c>
      <c r="S4114">
        <v>59001</v>
      </c>
      <c r="T4114" t="s">
        <v>336</v>
      </c>
    </row>
    <row r="4115" spans="1:20" x14ac:dyDescent="0.25">
      <c r="A4115" t="s">
        <v>1033</v>
      </c>
      <c r="B4115" t="s">
        <v>347</v>
      </c>
      <c r="D4115">
        <v>903034001</v>
      </c>
      <c r="E4115" t="s">
        <v>892</v>
      </c>
      <c r="F4115" t="s">
        <v>893</v>
      </c>
      <c r="G4115" t="s">
        <v>333</v>
      </c>
      <c r="H4115">
        <v>17127</v>
      </c>
      <c r="I4115">
        <v>420</v>
      </c>
      <c r="J4115" t="s">
        <v>330</v>
      </c>
      <c r="K4115">
        <v>26</v>
      </c>
      <c r="L4115">
        <v>4.2</v>
      </c>
      <c r="M4115">
        <v>100</v>
      </c>
      <c r="O4115" t="s">
        <v>26</v>
      </c>
      <c r="P4115">
        <v>17127</v>
      </c>
      <c r="Q4115" t="s">
        <v>522</v>
      </c>
      <c r="R4115" t="s">
        <v>334</v>
      </c>
      <c r="S4115">
        <v>59001</v>
      </c>
      <c r="T4115" t="s">
        <v>336</v>
      </c>
    </row>
    <row r="4116" spans="1:20" x14ac:dyDescent="0.25">
      <c r="A4116" t="s">
        <v>828</v>
      </c>
      <c r="B4116" t="s">
        <v>356</v>
      </c>
      <c r="D4116">
        <v>908013040</v>
      </c>
      <c r="E4116" t="s">
        <v>829</v>
      </c>
      <c r="F4116" t="s">
        <v>830</v>
      </c>
      <c r="G4116" t="s">
        <v>333</v>
      </c>
      <c r="H4116">
        <v>17128</v>
      </c>
      <c r="I4116">
        <v>7440</v>
      </c>
      <c r="J4116" t="s">
        <v>330</v>
      </c>
      <c r="K4116">
        <v>7</v>
      </c>
      <c r="L4116">
        <v>4</v>
      </c>
      <c r="M4116">
        <v>1860</v>
      </c>
      <c r="O4116" t="s">
        <v>26</v>
      </c>
      <c r="P4116">
        <v>17128</v>
      </c>
      <c r="Q4116" t="s">
        <v>523</v>
      </c>
      <c r="R4116" t="s">
        <v>334</v>
      </c>
      <c r="S4116">
        <v>59001</v>
      </c>
      <c r="T4116" t="s">
        <v>336</v>
      </c>
    </row>
    <row r="4117" spans="1:20" x14ac:dyDescent="0.25">
      <c r="A4117" t="s">
        <v>828</v>
      </c>
      <c r="B4117" t="s">
        <v>356</v>
      </c>
      <c r="D4117">
        <v>908013040</v>
      </c>
      <c r="E4117" t="s">
        <v>829</v>
      </c>
      <c r="F4117" t="s">
        <v>830</v>
      </c>
      <c r="G4117" t="s">
        <v>333</v>
      </c>
      <c r="H4117">
        <v>17128</v>
      </c>
      <c r="I4117">
        <v>52560</v>
      </c>
      <c r="J4117" t="s">
        <v>330</v>
      </c>
      <c r="K4117">
        <v>8</v>
      </c>
      <c r="L4117">
        <v>4</v>
      </c>
      <c r="M4117">
        <v>13140</v>
      </c>
      <c r="O4117" t="s">
        <v>26</v>
      </c>
      <c r="P4117">
        <v>17128</v>
      </c>
      <c r="Q4117" t="s">
        <v>523</v>
      </c>
      <c r="R4117" t="s">
        <v>334</v>
      </c>
      <c r="S4117">
        <v>59001</v>
      </c>
      <c r="T4117" t="s">
        <v>336</v>
      </c>
    </row>
    <row r="4118" spans="1:20" x14ac:dyDescent="0.25">
      <c r="A4118" t="s">
        <v>1264</v>
      </c>
      <c r="B4118" t="s">
        <v>924</v>
      </c>
      <c r="D4118">
        <v>904054001</v>
      </c>
      <c r="E4118" t="s">
        <v>832</v>
      </c>
      <c r="F4118" t="s">
        <v>833</v>
      </c>
      <c r="G4118" t="s">
        <v>333</v>
      </c>
      <c r="H4118">
        <v>17128</v>
      </c>
      <c r="I4118">
        <v>400</v>
      </c>
      <c r="J4118" t="s">
        <v>330</v>
      </c>
      <c r="K4118">
        <v>18</v>
      </c>
      <c r="L4118">
        <v>4</v>
      </c>
      <c r="M4118">
        <v>100</v>
      </c>
      <c r="O4118" t="s">
        <v>26</v>
      </c>
      <c r="P4118">
        <v>17128</v>
      </c>
      <c r="Q4118" t="s">
        <v>523</v>
      </c>
      <c r="R4118" t="s">
        <v>334</v>
      </c>
      <c r="S4118">
        <v>59001</v>
      </c>
      <c r="T4118" t="s">
        <v>336</v>
      </c>
    </row>
    <row r="4119" spans="1:20" x14ac:dyDescent="0.25">
      <c r="A4119" t="s">
        <v>1440</v>
      </c>
      <c r="B4119" t="s">
        <v>356</v>
      </c>
      <c r="D4119">
        <v>907036001</v>
      </c>
      <c r="E4119" t="s">
        <v>1271</v>
      </c>
      <c r="F4119" t="s">
        <v>1272</v>
      </c>
      <c r="G4119" t="s">
        <v>333</v>
      </c>
      <c r="H4119">
        <v>17128</v>
      </c>
      <c r="I4119">
        <v>120</v>
      </c>
      <c r="J4119" t="s">
        <v>330</v>
      </c>
      <c r="K4119">
        <v>2</v>
      </c>
      <c r="L4119">
        <v>4</v>
      </c>
      <c r="M4119">
        <v>30</v>
      </c>
      <c r="O4119" t="s">
        <v>26</v>
      </c>
      <c r="P4119">
        <v>17128</v>
      </c>
      <c r="Q4119" t="s">
        <v>523</v>
      </c>
      <c r="R4119" t="s">
        <v>334</v>
      </c>
      <c r="S4119">
        <v>59001</v>
      </c>
      <c r="T4119" t="s">
        <v>336</v>
      </c>
    </row>
    <row r="4120" spans="1:20" x14ac:dyDescent="0.25">
      <c r="A4120" t="s">
        <v>1174</v>
      </c>
      <c r="B4120" t="s">
        <v>413</v>
      </c>
      <c r="D4120">
        <v>901010010</v>
      </c>
      <c r="E4120" t="s">
        <v>975</v>
      </c>
      <c r="F4120" t="s">
        <v>946</v>
      </c>
      <c r="G4120" t="s">
        <v>333</v>
      </c>
      <c r="H4120">
        <v>17128</v>
      </c>
      <c r="I4120">
        <v>400</v>
      </c>
      <c r="J4120" t="s">
        <v>330</v>
      </c>
      <c r="K4120">
        <v>17</v>
      </c>
      <c r="L4120">
        <v>4</v>
      </c>
      <c r="M4120">
        <v>100</v>
      </c>
      <c r="O4120" t="s">
        <v>26</v>
      </c>
      <c r="P4120">
        <v>17128</v>
      </c>
      <c r="Q4120" t="s">
        <v>523</v>
      </c>
      <c r="R4120" t="s">
        <v>334</v>
      </c>
      <c r="S4120">
        <v>59001</v>
      </c>
      <c r="T4120" t="s">
        <v>336</v>
      </c>
    </row>
    <row r="4121" spans="1:20" x14ac:dyDescent="0.25">
      <c r="A4121" t="s">
        <v>950</v>
      </c>
      <c r="B4121" t="s">
        <v>887</v>
      </c>
      <c r="D4121">
        <v>908013010</v>
      </c>
      <c r="E4121" t="s">
        <v>766</v>
      </c>
      <c r="F4121" t="s">
        <v>767</v>
      </c>
      <c r="G4121" t="s">
        <v>333</v>
      </c>
      <c r="H4121">
        <v>17128</v>
      </c>
      <c r="I4121">
        <v>89.4</v>
      </c>
      <c r="J4121" t="s">
        <v>330</v>
      </c>
      <c r="K4121">
        <v>3</v>
      </c>
      <c r="L4121">
        <v>4.47</v>
      </c>
      <c r="M4121">
        <v>20</v>
      </c>
      <c r="O4121" t="s">
        <v>26</v>
      </c>
      <c r="P4121">
        <v>17128</v>
      </c>
      <c r="Q4121" t="s">
        <v>523</v>
      </c>
      <c r="R4121" t="s">
        <v>334</v>
      </c>
      <c r="S4121">
        <v>59001</v>
      </c>
      <c r="T4121" t="s">
        <v>336</v>
      </c>
    </row>
    <row r="4122" spans="1:20" x14ac:dyDescent="0.25">
      <c r="A4122" t="s">
        <v>1446</v>
      </c>
      <c r="B4122" t="s">
        <v>761</v>
      </c>
      <c r="D4122">
        <v>903062040</v>
      </c>
      <c r="E4122" t="s">
        <v>962</v>
      </c>
      <c r="F4122" t="s">
        <v>963</v>
      </c>
      <c r="G4122" t="s">
        <v>333</v>
      </c>
      <c r="H4122">
        <v>17128</v>
      </c>
      <c r="I4122">
        <v>1200</v>
      </c>
      <c r="J4122" t="s">
        <v>330</v>
      </c>
      <c r="K4122">
        <v>2</v>
      </c>
      <c r="L4122">
        <v>4</v>
      </c>
      <c r="M4122">
        <v>300</v>
      </c>
      <c r="O4122" t="s">
        <v>26</v>
      </c>
      <c r="P4122">
        <v>17128</v>
      </c>
      <c r="Q4122" t="s">
        <v>523</v>
      </c>
      <c r="R4122" t="s">
        <v>334</v>
      </c>
      <c r="S4122">
        <v>59001</v>
      </c>
      <c r="T4122" t="s">
        <v>336</v>
      </c>
    </row>
    <row r="4123" spans="1:20" x14ac:dyDescent="0.25">
      <c r="A4123" t="s">
        <v>983</v>
      </c>
      <c r="B4123" t="s">
        <v>796</v>
      </c>
      <c r="D4123">
        <v>901056001</v>
      </c>
      <c r="E4123" t="s">
        <v>865</v>
      </c>
      <c r="F4123" t="s">
        <v>866</v>
      </c>
      <c r="G4123" t="s">
        <v>333</v>
      </c>
      <c r="H4123">
        <v>17128</v>
      </c>
      <c r="I4123">
        <v>96.8</v>
      </c>
      <c r="J4123" t="s">
        <v>330</v>
      </c>
      <c r="K4123">
        <v>11</v>
      </c>
      <c r="L4123">
        <v>4.84</v>
      </c>
      <c r="M4123">
        <v>20</v>
      </c>
      <c r="O4123" t="s">
        <v>26</v>
      </c>
      <c r="P4123">
        <v>17128</v>
      </c>
      <c r="Q4123" t="s">
        <v>523</v>
      </c>
      <c r="R4123" t="s">
        <v>334</v>
      </c>
      <c r="S4123">
        <v>59001</v>
      </c>
      <c r="T4123" t="s">
        <v>336</v>
      </c>
    </row>
    <row r="4124" spans="1:20" x14ac:dyDescent="0.25">
      <c r="A4124" t="s">
        <v>860</v>
      </c>
      <c r="B4124" t="s">
        <v>356</v>
      </c>
      <c r="D4124">
        <v>904017001</v>
      </c>
      <c r="E4124" t="s">
        <v>857</v>
      </c>
      <c r="F4124" t="s">
        <v>858</v>
      </c>
      <c r="G4124" t="s">
        <v>333</v>
      </c>
      <c r="H4124">
        <v>17128</v>
      </c>
      <c r="I4124">
        <v>400</v>
      </c>
      <c r="J4124" t="s">
        <v>330</v>
      </c>
      <c r="K4124">
        <v>47</v>
      </c>
      <c r="L4124">
        <v>4</v>
      </c>
      <c r="M4124">
        <v>100</v>
      </c>
      <c r="O4124" t="s">
        <v>26</v>
      </c>
      <c r="P4124">
        <v>17128</v>
      </c>
      <c r="Q4124" t="s">
        <v>523</v>
      </c>
      <c r="R4124" t="s">
        <v>334</v>
      </c>
      <c r="S4124">
        <v>59001</v>
      </c>
      <c r="T4124" t="s">
        <v>336</v>
      </c>
    </row>
    <row r="4125" spans="1:20" x14ac:dyDescent="0.25">
      <c r="A4125" t="s">
        <v>991</v>
      </c>
      <c r="B4125" t="s">
        <v>358</v>
      </c>
      <c r="D4125">
        <v>908030001</v>
      </c>
      <c r="E4125" t="s">
        <v>793</v>
      </c>
      <c r="F4125" t="s">
        <v>794</v>
      </c>
      <c r="G4125" t="s">
        <v>333</v>
      </c>
      <c r="H4125">
        <v>17128</v>
      </c>
      <c r="I4125">
        <v>40</v>
      </c>
      <c r="J4125" t="s">
        <v>330</v>
      </c>
      <c r="K4125">
        <v>13</v>
      </c>
      <c r="L4125">
        <v>4</v>
      </c>
      <c r="M4125">
        <v>10</v>
      </c>
      <c r="O4125" t="s">
        <v>26</v>
      </c>
      <c r="P4125">
        <v>17128</v>
      </c>
      <c r="Q4125" t="s">
        <v>523</v>
      </c>
      <c r="R4125" t="s">
        <v>334</v>
      </c>
      <c r="S4125">
        <v>59001</v>
      </c>
      <c r="T4125" t="s">
        <v>336</v>
      </c>
    </row>
    <row r="4126" spans="1:20" x14ac:dyDescent="0.25">
      <c r="A4126" t="s">
        <v>1279</v>
      </c>
      <c r="B4126" t="s">
        <v>580</v>
      </c>
      <c r="D4126">
        <v>908030001</v>
      </c>
      <c r="E4126" t="s">
        <v>793</v>
      </c>
      <c r="F4126" t="s">
        <v>794</v>
      </c>
      <c r="G4126" t="s">
        <v>333</v>
      </c>
      <c r="H4126">
        <v>17128</v>
      </c>
      <c r="I4126">
        <v>40</v>
      </c>
      <c r="J4126" t="s">
        <v>330</v>
      </c>
      <c r="K4126">
        <v>1</v>
      </c>
      <c r="L4126">
        <v>4</v>
      </c>
      <c r="M4126">
        <v>10</v>
      </c>
      <c r="O4126" t="s">
        <v>26</v>
      </c>
      <c r="P4126">
        <v>17128</v>
      </c>
      <c r="Q4126" t="s">
        <v>523</v>
      </c>
      <c r="R4126" t="s">
        <v>334</v>
      </c>
      <c r="S4126">
        <v>59001</v>
      </c>
      <c r="T4126" t="s">
        <v>336</v>
      </c>
    </row>
    <row r="4127" spans="1:20" x14ac:dyDescent="0.25">
      <c r="A4127" t="s">
        <v>1152</v>
      </c>
      <c r="B4127" t="s">
        <v>924</v>
      </c>
      <c r="D4127">
        <v>908030001</v>
      </c>
      <c r="E4127" t="s">
        <v>793</v>
      </c>
      <c r="F4127" t="s">
        <v>794</v>
      </c>
      <c r="G4127" t="s">
        <v>333</v>
      </c>
      <c r="H4127">
        <v>17128</v>
      </c>
      <c r="I4127">
        <v>2000</v>
      </c>
      <c r="J4127" t="s">
        <v>330</v>
      </c>
      <c r="K4127">
        <v>18</v>
      </c>
      <c r="L4127">
        <v>4</v>
      </c>
      <c r="M4127">
        <v>500</v>
      </c>
      <c r="O4127" t="s">
        <v>26</v>
      </c>
      <c r="P4127">
        <v>17128</v>
      </c>
      <c r="Q4127" t="s">
        <v>523</v>
      </c>
      <c r="R4127" t="s">
        <v>334</v>
      </c>
      <c r="S4127">
        <v>59001</v>
      </c>
      <c r="T4127" t="s">
        <v>336</v>
      </c>
    </row>
    <row r="4128" spans="1:20" x14ac:dyDescent="0.25">
      <c r="A4128" t="s">
        <v>1381</v>
      </c>
      <c r="B4128" t="s">
        <v>755</v>
      </c>
      <c r="D4128">
        <v>908030001</v>
      </c>
      <c r="E4128" t="s">
        <v>793</v>
      </c>
      <c r="F4128" t="s">
        <v>797</v>
      </c>
      <c r="G4128" t="s">
        <v>333</v>
      </c>
      <c r="H4128">
        <v>17128</v>
      </c>
      <c r="I4128">
        <v>96.8</v>
      </c>
      <c r="J4128" t="s">
        <v>330</v>
      </c>
      <c r="K4128">
        <v>6</v>
      </c>
      <c r="L4128">
        <v>4.84</v>
      </c>
      <c r="M4128">
        <v>20</v>
      </c>
      <c r="O4128" t="s">
        <v>26</v>
      </c>
      <c r="P4128">
        <v>17128</v>
      </c>
      <c r="Q4128" t="s">
        <v>523</v>
      </c>
      <c r="R4128" t="s">
        <v>334</v>
      </c>
      <c r="S4128">
        <v>59001</v>
      </c>
      <c r="T4128" t="s">
        <v>336</v>
      </c>
    </row>
    <row r="4129" spans="1:20" x14ac:dyDescent="0.25">
      <c r="A4129" t="s">
        <v>1072</v>
      </c>
      <c r="B4129" t="s">
        <v>568</v>
      </c>
      <c r="D4129">
        <v>908030020</v>
      </c>
      <c r="E4129" t="s">
        <v>799</v>
      </c>
      <c r="F4129" t="s">
        <v>797</v>
      </c>
      <c r="G4129" t="s">
        <v>333</v>
      </c>
      <c r="H4129">
        <v>17128</v>
      </c>
      <c r="I4129">
        <v>677.6</v>
      </c>
      <c r="J4129" t="s">
        <v>330</v>
      </c>
      <c r="K4129">
        <v>4</v>
      </c>
      <c r="L4129">
        <v>4.84</v>
      </c>
      <c r="M4129">
        <v>140</v>
      </c>
      <c r="O4129" t="s">
        <v>26</v>
      </c>
      <c r="P4129">
        <v>17128</v>
      </c>
      <c r="Q4129" t="s">
        <v>523</v>
      </c>
      <c r="R4129" t="s">
        <v>334</v>
      </c>
      <c r="S4129">
        <v>59001</v>
      </c>
      <c r="T4129" t="s">
        <v>336</v>
      </c>
    </row>
    <row r="4130" spans="1:20" x14ac:dyDescent="0.25">
      <c r="A4130" t="s">
        <v>1072</v>
      </c>
      <c r="B4130" t="s">
        <v>568</v>
      </c>
      <c r="D4130">
        <v>908030020</v>
      </c>
      <c r="E4130" t="s">
        <v>799</v>
      </c>
      <c r="F4130" t="s">
        <v>797</v>
      </c>
      <c r="G4130" t="s">
        <v>333</v>
      </c>
      <c r="H4130">
        <v>17128</v>
      </c>
      <c r="I4130">
        <v>290.39999999999998</v>
      </c>
      <c r="J4130" t="s">
        <v>330</v>
      </c>
      <c r="K4130">
        <v>5</v>
      </c>
      <c r="L4130">
        <v>4.84</v>
      </c>
      <c r="M4130">
        <v>60</v>
      </c>
      <c r="O4130" t="s">
        <v>26</v>
      </c>
      <c r="P4130">
        <v>17128</v>
      </c>
      <c r="Q4130" t="s">
        <v>523</v>
      </c>
      <c r="R4130" t="s">
        <v>334</v>
      </c>
      <c r="S4130">
        <v>59001</v>
      </c>
      <c r="T4130" t="s">
        <v>336</v>
      </c>
    </row>
    <row r="4131" spans="1:20" x14ac:dyDescent="0.25">
      <c r="A4131" t="s">
        <v>1368</v>
      </c>
      <c r="B4131" t="s">
        <v>441</v>
      </c>
      <c r="D4131">
        <v>906012001</v>
      </c>
      <c r="E4131" t="s">
        <v>780</v>
      </c>
      <c r="F4131" t="s">
        <v>801</v>
      </c>
      <c r="G4131" t="s">
        <v>333</v>
      </c>
      <c r="H4131">
        <v>17128</v>
      </c>
      <c r="I4131">
        <v>193.6</v>
      </c>
      <c r="J4131" t="s">
        <v>330</v>
      </c>
      <c r="K4131">
        <v>5</v>
      </c>
      <c r="L4131">
        <v>4.84</v>
      </c>
      <c r="M4131">
        <v>40</v>
      </c>
      <c r="O4131" t="s">
        <v>26</v>
      </c>
      <c r="P4131">
        <v>17128</v>
      </c>
      <c r="Q4131" t="s">
        <v>523</v>
      </c>
      <c r="R4131" t="s">
        <v>334</v>
      </c>
      <c r="S4131">
        <v>59001</v>
      </c>
      <c r="T4131" t="s">
        <v>336</v>
      </c>
    </row>
    <row r="4132" spans="1:20" x14ac:dyDescent="0.25">
      <c r="A4132" t="s">
        <v>1368</v>
      </c>
      <c r="B4132" t="s">
        <v>441</v>
      </c>
      <c r="D4132">
        <v>906012001</v>
      </c>
      <c r="E4132" t="s">
        <v>780</v>
      </c>
      <c r="F4132" t="s">
        <v>801</v>
      </c>
      <c r="G4132" t="s">
        <v>333</v>
      </c>
      <c r="H4132">
        <v>17128</v>
      </c>
      <c r="I4132">
        <v>40</v>
      </c>
      <c r="J4132" t="s">
        <v>330</v>
      </c>
      <c r="K4132">
        <v>6</v>
      </c>
      <c r="L4132">
        <v>4</v>
      </c>
      <c r="M4132">
        <v>10</v>
      </c>
      <c r="O4132" t="s">
        <v>26</v>
      </c>
      <c r="P4132">
        <v>17128</v>
      </c>
      <c r="Q4132" t="s">
        <v>523</v>
      </c>
      <c r="R4132" t="s">
        <v>334</v>
      </c>
      <c r="S4132">
        <v>59001</v>
      </c>
      <c r="T4132" t="s">
        <v>336</v>
      </c>
    </row>
    <row r="4133" spans="1:20" x14ac:dyDescent="0.25">
      <c r="A4133" t="s">
        <v>994</v>
      </c>
      <c r="B4133" t="s">
        <v>351</v>
      </c>
      <c r="D4133">
        <v>907058001</v>
      </c>
      <c r="E4133" t="s">
        <v>804</v>
      </c>
      <c r="F4133" t="s">
        <v>805</v>
      </c>
      <c r="G4133" t="s">
        <v>333</v>
      </c>
      <c r="H4133">
        <v>17128</v>
      </c>
      <c r="I4133">
        <v>242</v>
      </c>
      <c r="J4133" t="s">
        <v>330</v>
      </c>
      <c r="K4133">
        <v>24</v>
      </c>
      <c r="L4133">
        <v>4.84</v>
      </c>
      <c r="M4133">
        <v>50</v>
      </c>
      <c r="O4133" t="s">
        <v>26</v>
      </c>
      <c r="P4133">
        <v>17128</v>
      </c>
      <c r="Q4133" t="s">
        <v>523</v>
      </c>
      <c r="R4133" t="s">
        <v>334</v>
      </c>
      <c r="S4133">
        <v>59001</v>
      </c>
      <c r="T4133" t="s">
        <v>336</v>
      </c>
    </row>
    <row r="4134" spans="1:20" x14ac:dyDescent="0.25">
      <c r="A4134" t="s">
        <v>871</v>
      </c>
      <c r="B4134" t="s">
        <v>407</v>
      </c>
      <c r="D4134">
        <v>907058001</v>
      </c>
      <c r="E4134" t="s">
        <v>804</v>
      </c>
      <c r="F4134" t="s">
        <v>805</v>
      </c>
      <c r="G4134" t="s">
        <v>333</v>
      </c>
      <c r="H4134">
        <v>17128</v>
      </c>
      <c r="I4134">
        <v>800</v>
      </c>
      <c r="J4134" t="s">
        <v>330</v>
      </c>
      <c r="K4134">
        <v>9</v>
      </c>
      <c r="L4134">
        <v>4</v>
      </c>
      <c r="M4134">
        <v>200</v>
      </c>
      <c r="O4134" t="s">
        <v>26</v>
      </c>
      <c r="P4134">
        <v>17128</v>
      </c>
      <c r="Q4134" t="s">
        <v>523</v>
      </c>
      <c r="R4134" t="s">
        <v>334</v>
      </c>
      <c r="S4134">
        <v>59001</v>
      </c>
      <c r="T4134" t="s">
        <v>336</v>
      </c>
    </row>
    <row r="4135" spans="1:20" x14ac:dyDescent="0.25">
      <c r="A4135" t="s">
        <v>1252</v>
      </c>
      <c r="B4135" t="s">
        <v>849</v>
      </c>
      <c r="D4135">
        <v>902064001</v>
      </c>
      <c r="E4135" t="s">
        <v>873</v>
      </c>
      <c r="F4135" t="s">
        <v>874</v>
      </c>
      <c r="G4135" t="s">
        <v>333</v>
      </c>
      <c r="H4135">
        <v>17128</v>
      </c>
      <c r="I4135">
        <v>100</v>
      </c>
      <c r="J4135" t="s">
        <v>330</v>
      </c>
      <c r="K4135">
        <v>10</v>
      </c>
      <c r="L4135">
        <v>4</v>
      </c>
      <c r="M4135">
        <v>25</v>
      </c>
      <c r="O4135" t="s">
        <v>26</v>
      </c>
      <c r="P4135">
        <v>17128</v>
      </c>
      <c r="Q4135" t="s">
        <v>523</v>
      </c>
      <c r="R4135" t="s">
        <v>334</v>
      </c>
      <c r="S4135">
        <v>59001</v>
      </c>
      <c r="T4135" t="s">
        <v>336</v>
      </c>
    </row>
    <row r="4136" spans="1:20" x14ac:dyDescent="0.25">
      <c r="A4136" t="s">
        <v>1252</v>
      </c>
      <c r="B4136" t="s">
        <v>849</v>
      </c>
      <c r="D4136">
        <v>902064001</v>
      </c>
      <c r="E4136" t="s">
        <v>873</v>
      </c>
      <c r="F4136" t="s">
        <v>874</v>
      </c>
      <c r="G4136" t="s">
        <v>333</v>
      </c>
      <c r="H4136">
        <v>17128</v>
      </c>
      <c r="I4136">
        <v>1229.25</v>
      </c>
      <c r="J4136" t="s">
        <v>330</v>
      </c>
      <c r="K4136">
        <v>11</v>
      </c>
      <c r="L4136">
        <v>4.47</v>
      </c>
      <c r="M4136">
        <v>275</v>
      </c>
      <c r="O4136" t="s">
        <v>26</v>
      </c>
      <c r="P4136">
        <v>17128</v>
      </c>
      <c r="Q4136" t="s">
        <v>523</v>
      </c>
      <c r="R4136" t="s">
        <v>334</v>
      </c>
      <c r="S4136">
        <v>59001</v>
      </c>
      <c r="T4136" t="s">
        <v>336</v>
      </c>
    </row>
    <row r="4137" spans="1:20" x14ac:dyDescent="0.25">
      <c r="A4137" t="s">
        <v>1528</v>
      </c>
      <c r="B4137" t="s">
        <v>568</v>
      </c>
      <c r="D4137">
        <v>902064001</v>
      </c>
      <c r="E4137" t="s">
        <v>873</v>
      </c>
      <c r="F4137" t="s">
        <v>874</v>
      </c>
      <c r="G4137" t="s">
        <v>333</v>
      </c>
      <c r="H4137">
        <v>17128</v>
      </c>
      <c r="I4137">
        <v>484</v>
      </c>
      <c r="J4137" t="s">
        <v>330</v>
      </c>
      <c r="K4137">
        <v>3</v>
      </c>
      <c r="L4137">
        <v>4.84</v>
      </c>
      <c r="M4137">
        <v>100</v>
      </c>
      <c r="O4137" t="s">
        <v>26</v>
      </c>
      <c r="P4137">
        <v>17128</v>
      </c>
      <c r="Q4137" t="s">
        <v>523</v>
      </c>
      <c r="R4137" t="s">
        <v>334</v>
      </c>
      <c r="S4137">
        <v>59001</v>
      </c>
      <c r="T4137" t="s">
        <v>336</v>
      </c>
    </row>
    <row r="4138" spans="1:20" x14ac:dyDescent="0.25">
      <c r="A4138" t="s">
        <v>1283</v>
      </c>
      <c r="B4138" t="s">
        <v>593</v>
      </c>
      <c r="D4138">
        <v>906019001</v>
      </c>
      <c r="E4138" t="s">
        <v>877</v>
      </c>
      <c r="F4138" t="s">
        <v>878</v>
      </c>
      <c r="G4138" t="s">
        <v>333</v>
      </c>
      <c r="H4138">
        <v>17128</v>
      </c>
      <c r="I4138">
        <v>200</v>
      </c>
      <c r="J4138" t="s">
        <v>330</v>
      </c>
      <c r="K4138">
        <v>4</v>
      </c>
      <c r="L4138">
        <v>4</v>
      </c>
      <c r="M4138">
        <v>50</v>
      </c>
      <c r="O4138" t="s">
        <v>26</v>
      </c>
      <c r="P4138">
        <v>17128</v>
      </c>
      <c r="Q4138" t="s">
        <v>523</v>
      </c>
      <c r="R4138" t="s">
        <v>334</v>
      </c>
      <c r="S4138">
        <v>59001</v>
      </c>
      <c r="T4138" t="s">
        <v>336</v>
      </c>
    </row>
    <row r="4139" spans="1:20" x14ac:dyDescent="0.25">
      <c r="A4139" t="s">
        <v>1098</v>
      </c>
      <c r="B4139" t="s">
        <v>351</v>
      </c>
      <c r="D4139">
        <v>906019001</v>
      </c>
      <c r="E4139" t="s">
        <v>877</v>
      </c>
      <c r="F4139" t="s">
        <v>878</v>
      </c>
      <c r="G4139" t="s">
        <v>333</v>
      </c>
      <c r="H4139">
        <v>17128</v>
      </c>
      <c r="I4139">
        <v>193.6</v>
      </c>
      <c r="J4139" t="s">
        <v>330</v>
      </c>
      <c r="K4139">
        <v>1</v>
      </c>
      <c r="L4139">
        <v>4.84</v>
      </c>
      <c r="M4139">
        <v>40</v>
      </c>
      <c r="O4139" t="s">
        <v>26</v>
      </c>
      <c r="P4139">
        <v>17128</v>
      </c>
      <c r="Q4139" t="s">
        <v>523</v>
      </c>
      <c r="R4139" t="s">
        <v>334</v>
      </c>
      <c r="S4139">
        <v>59001</v>
      </c>
      <c r="T4139" t="s">
        <v>336</v>
      </c>
    </row>
    <row r="4140" spans="1:20" x14ac:dyDescent="0.25">
      <c r="A4140" t="s">
        <v>999</v>
      </c>
      <c r="B4140" t="s">
        <v>1000</v>
      </c>
      <c r="D4140">
        <v>906019001</v>
      </c>
      <c r="E4140" t="s">
        <v>877</v>
      </c>
      <c r="F4140" t="s">
        <v>878</v>
      </c>
      <c r="G4140" t="s">
        <v>333</v>
      </c>
      <c r="H4140">
        <v>17128</v>
      </c>
      <c r="I4140">
        <v>60</v>
      </c>
      <c r="J4140" t="s">
        <v>330</v>
      </c>
      <c r="K4140">
        <v>13</v>
      </c>
      <c r="L4140">
        <v>4</v>
      </c>
      <c r="M4140">
        <v>15</v>
      </c>
      <c r="O4140" t="s">
        <v>26</v>
      </c>
      <c r="P4140">
        <v>17128</v>
      </c>
      <c r="Q4140" t="s">
        <v>523</v>
      </c>
      <c r="R4140" t="s">
        <v>334</v>
      </c>
      <c r="S4140">
        <v>59001</v>
      </c>
      <c r="T4140" t="s">
        <v>336</v>
      </c>
    </row>
    <row r="4141" spans="1:20" x14ac:dyDescent="0.25">
      <c r="A4141" t="s">
        <v>1357</v>
      </c>
      <c r="B4141" t="s">
        <v>769</v>
      </c>
      <c r="D4141">
        <v>905026001</v>
      </c>
      <c r="E4141" t="s">
        <v>884</v>
      </c>
      <c r="F4141" t="s">
        <v>885</v>
      </c>
      <c r="G4141" t="s">
        <v>333</v>
      </c>
      <c r="H4141">
        <v>17128</v>
      </c>
      <c r="I4141">
        <v>200</v>
      </c>
      <c r="J4141" t="s">
        <v>330</v>
      </c>
      <c r="K4141">
        <v>4</v>
      </c>
      <c r="L4141">
        <v>4</v>
      </c>
      <c r="M4141">
        <v>50</v>
      </c>
      <c r="O4141" t="s">
        <v>26</v>
      </c>
      <c r="P4141">
        <v>17128</v>
      </c>
      <c r="Q4141" t="s">
        <v>523</v>
      </c>
      <c r="R4141" t="s">
        <v>334</v>
      </c>
      <c r="S4141">
        <v>59001</v>
      </c>
      <c r="T4141" t="s">
        <v>336</v>
      </c>
    </row>
    <row r="4142" spans="1:20" x14ac:dyDescent="0.25">
      <c r="A4142" t="s">
        <v>1034</v>
      </c>
      <c r="B4142" t="s">
        <v>769</v>
      </c>
      <c r="D4142">
        <v>903034001</v>
      </c>
      <c r="E4142" t="s">
        <v>892</v>
      </c>
      <c r="F4142" t="s">
        <v>893</v>
      </c>
      <c r="G4142" t="s">
        <v>333</v>
      </c>
      <c r="H4142">
        <v>17128</v>
      </c>
      <c r="I4142">
        <v>2000</v>
      </c>
      <c r="J4142" t="s">
        <v>330</v>
      </c>
      <c r="K4142">
        <v>17</v>
      </c>
      <c r="L4142">
        <v>4</v>
      </c>
      <c r="M4142">
        <v>500</v>
      </c>
      <c r="O4142" t="s">
        <v>26</v>
      </c>
      <c r="P4142">
        <v>17128</v>
      </c>
      <c r="Q4142" t="s">
        <v>523</v>
      </c>
      <c r="R4142" t="s">
        <v>334</v>
      </c>
      <c r="S4142">
        <v>59001</v>
      </c>
      <c r="T4142" t="s">
        <v>336</v>
      </c>
    </row>
    <row r="4143" spans="1:20" x14ac:dyDescent="0.25">
      <c r="A4143" t="s">
        <v>1171</v>
      </c>
      <c r="B4143" t="s">
        <v>849</v>
      </c>
      <c r="D4143">
        <v>904054010</v>
      </c>
      <c r="E4143" t="s">
        <v>751</v>
      </c>
      <c r="F4143" t="s">
        <v>752</v>
      </c>
      <c r="G4143" t="s">
        <v>333</v>
      </c>
      <c r="H4143">
        <v>17129</v>
      </c>
      <c r="I4143">
        <v>49.78</v>
      </c>
      <c r="J4143" t="s">
        <v>330</v>
      </c>
      <c r="K4143">
        <v>9</v>
      </c>
      <c r="L4143">
        <v>2.62</v>
      </c>
      <c r="M4143">
        <v>19</v>
      </c>
      <c r="O4143" t="s">
        <v>26</v>
      </c>
      <c r="P4143">
        <v>17129</v>
      </c>
      <c r="Q4143" t="s">
        <v>1578</v>
      </c>
      <c r="R4143" t="s">
        <v>334</v>
      </c>
      <c r="S4143">
        <v>59001</v>
      </c>
      <c r="T4143" t="s">
        <v>336</v>
      </c>
    </row>
    <row r="4144" spans="1:20" x14ac:dyDescent="0.25">
      <c r="A4144" t="s">
        <v>1171</v>
      </c>
      <c r="B4144" t="s">
        <v>849</v>
      </c>
      <c r="D4144">
        <v>904054010</v>
      </c>
      <c r="E4144" t="s">
        <v>751</v>
      </c>
      <c r="F4144" t="s">
        <v>752</v>
      </c>
      <c r="G4144" t="s">
        <v>333</v>
      </c>
      <c r="H4144">
        <v>17129</v>
      </c>
      <c r="I4144">
        <v>26.18</v>
      </c>
      <c r="J4144" t="s">
        <v>330</v>
      </c>
      <c r="K4144">
        <v>10</v>
      </c>
      <c r="L4144">
        <v>2.38</v>
      </c>
      <c r="M4144">
        <v>11</v>
      </c>
      <c r="O4144" t="s">
        <v>26</v>
      </c>
      <c r="P4144">
        <v>17129</v>
      </c>
      <c r="Q4144" t="s">
        <v>1578</v>
      </c>
      <c r="R4144" t="s">
        <v>334</v>
      </c>
      <c r="S4144">
        <v>59001</v>
      </c>
      <c r="T4144" t="s">
        <v>336</v>
      </c>
    </row>
    <row r="4145" spans="1:20" x14ac:dyDescent="0.25">
      <c r="A4145" t="s">
        <v>1474</v>
      </c>
      <c r="B4145" t="s">
        <v>849</v>
      </c>
      <c r="D4145">
        <v>908013033</v>
      </c>
      <c r="E4145" t="s">
        <v>1155</v>
      </c>
      <c r="F4145" t="s">
        <v>1156</v>
      </c>
      <c r="G4145" t="s">
        <v>333</v>
      </c>
      <c r="H4145">
        <v>17129</v>
      </c>
      <c r="I4145">
        <v>2.02</v>
      </c>
      <c r="J4145" t="s">
        <v>330</v>
      </c>
      <c r="K4145">
        <v>12</v>
      </c>
      <c r="L4145">
        <v>2.02</v>
      </c>
      <c r="M4145">
        <v>1</v>
      </c>
      <c r="O4145" t="s">
        <v>26</v>
      </c>
      <c r="P4145">
        <v>17129</v>
      </c>
      <c r="Q4145" t="s">
        <v>1578</v>
      </c>
      <c r="R4145" t="s">
        <v>334</v>
      </c>
      <c r="S4145">
        <v>59001</v>
      </c>
      <c r="T4145" t="s">
        <v>336</v>
      </c>
    </row>
    <row r="4146" spans="1:20" x14ac:dyDescent="0.25">
      <c r="A4146" t="s">
        <v>1474</v>
      </c>
      <c r="B4146" t="s">
        <v>849</v>
      </c>
      <c r="D4146">
        <v>908013033</v>
      </c>
      <c r="E4146" t="s">
        <v>1155</v>
      </c>
      <c r="F4146" t="s">
        <v>1156</v>
      </c>
      <c r="G4146" t="s">
        <v>333</v>
      </c>
      <c r="H4146">
        <v>17129</v>
      </c>
      <c r="I4146">
        <v>49.78</v>
      </c>
      <c r="J4146" t="s">
        <v>330</v>
      </c>
      <c r="K4146">
        <v>13</v>
      </c>
      <c r="L4146">
        <v>2.62</v>
      </c>
      <c r="M4146">
        <v>19</v>
      </c>
      <c r="O4146" t="s">
        <v>26</v>
      </c>
      <c r="P4146">
        <v>17129</v>
      </c>
      <c r="Q4146" t="s">
        <v>1578</v>
      </c>
      <c r="R4146" t="s">
        <v>334</v>
      </c>
      <c r="S4146">
        <v>59001</v>
      </c>
      <c r="T4146" t="s">
        <v>336</v>
      </c>
    </row>
    <row r="4147" spans="1:20" x14ac:dyDescent="0.25">
      <c r="A4147" t="s">
        <v>1530</v>
      </c>
      <c r="B4147" t="s">
        <v>358</v>
      </c>
      <c r="D4147">
        <v>908000000</v>
      </c>
      <c r="E4147" t="s">
        <v>1102</v>
      </c>
      <c r="F4147" t="s">
        <v>1233</v>
      </c>
      <c r="G4147" t="s">
        <v>333</v>
      </c>
      <c r="H4147">
        <v>17130</v>
      </c>
      <c r="I4147">
        <v>108</v>
      </c>
      <c r="J4147" t="s">
        <v>330</v>
      </c>
      <c r="K4147">
        <v>4</v>
      </c>
      <c r="L4147">
        <v>12</v>
      </c>
      <c r="M4147">
        <v>9</v>
      </c>
      <c r="O4147" t="s">
        <v>26</v>
      </c>
      <c r="P4147">
        <v>17130</v>
      </c>
      <c r="Q4147" t="s">
        <v>525</v>
      </c>
      <c r="R4147" t="s">
        <v>334</v>
      </c>
      <c r="S4147">
        <v>59001</v>
      </c>
      <c r="T4147" t="s">
        <v>336</v>
      </c>
    </row>
    <row r="4148" spans="1:20" x14ac:dyDescent="0.25">
      <c r="A4148" t="s">
        <v>920</v>
      </c>
      <c r="B4148" t="s">
        <v>570</v>
      </c>
      <c r="D4148">
        <v>904069020</v>
      </c>
      <c r="E4148" t="s">
        <v>921</v>
      </c>
      <c r="F4148" t="s">
        <v>922</v>
      </c>
      <c r="G4148" t="s">
        <v>333</v>
      </c>
      <c r="H4148">
        <v>17130</v>
      </c>
      <c r="I4148">
        <v>103.5</v>
      </c>
      <c r="J4148" t="s">
        <v>330</v>
      </c>
      <c r="K4148">
        <v>3</v>
      </c>
      <c r="L4148">
        <v>11.5</v>
      </c>
      <c r="M4148">
        <v>9</v>
      </c>
      <c r="O4148" t="s">
        <v>26</v>
      </c>
      <c r="P4148">
        <v>17130</v>
      </c>
      <c r="Q4148" t="s">
        <v>525</v>
      </c>
      <c r="R4148" t="s">
        <v>334</v>
      </c>
      <c r="S4148">
        <v>59001</v>
      </c>
      <c r="T4148" t="s">
        <v>336</v>
      </c>
    </row>
    <row r="4149" spans="1:20" x14ac:dyDescent="0.25">
      <c r="A4149" t="s">
        <v>828</v>
      </c>
      <c r="B4149" t="s">
        <v>356</v>
      </c>
      <c r="D4149">
        <v>908013040</v>
      </c>
      <c r="E4149" t="s">
        <v>829</v>
      </c>
      <c r="F4149" t="s">
        <v>830</v>
      </c>
      <c r="G4149" t="s">
        <v>333</v>
      </c>
      <c r="H4149">
        <v>17130</v>
      </c>
      <c r="I4149">
        <v>120</v>
      </c>
      <c r="J4149" t="s">
        <v>330</v>
      </c>
      <c r="K4149">
        <v>15</v>
      </c>
      <c r="L4149">
        <v>12</v>
      </c>
      <c r="M4149">
        <v>10</v>
      </c>
      <c r="O4149" t="s">
        <v>26</v>
      </c>
      <c r="P4149">
        <v>17130</v>
      </c>
      <c r="Q4149" t="s">
        <v>525</v>
      </c>
      <c r="R4149" t="s">
        <v>334</v>
      </c>
      <c r="S4149">
        <v>59001</v>
      </c>
      <c r="T4149" t="s">
        <v>336</v>
      </c>
    </row>
    <row r="4150" spans="1:20" x14ac:dyDescent="0.25">
      <c r="A4150" t="s">
        <v>1333</v>
      </c>
      <c r="B4150" t="s">
        <v>329</v>
      </c>
      <c r="D4150">
        <v>907027001</v>
      </c>
      <c r="E4150" t="s">
        <v>1334</v>
      </c>
      <c r="F4150" t="s">
        <v>1335</v>
      </c>
      <c r="G4150" t="s">
        <v>333</v>
      </c>
      <c r="H4150">
        <v>17130</v>
      </c>
      <c r="I4150">
        <v>110</v>
      </c>
      <c r="J4150" t="s">
        <v>330</v>
      </c>
      <c r="K4150">
        <v>9</v>
      </c>
      <c r="L4150">
        <v>11</v>
      </c>
      <c r="M4150">
        <v>10</v>
      </c>
      <c r="O4150" t="s">
        <v>26</v>
      </c>
      <c r="P4150">
        <v>17130</v>
      </c>
      <c r="Q4150" t="s">
        <v>525</v>
      </c>
      <c r="R4150" t="s">
        <v>334</v>
      </c>
      <c r="S4150">
        <v>59001</v>
      </c>
      <c r="T4150" t="s">
        <v>336</v>
      </c>
    </row>
    <row r="4151" spans="1:20" x14ac:dyDescent="0.25">
      <c r="A4151" t="s">
        <v>1264</v>
      </c>
      <c r="B4151" t="s">
        <v>924</v>
      </c>
      <c r="D4151">
        <v>904054001</v>
      </c>
      <c r="E4151" t="s">
        <v>832</v>
      </c>
      <c r="F4151" t="s">
        <v>833</v>
      </c>
      <c r="G4151" t="s">
        <v>333</v>
      </c>
      <c r="H4151">
        <v>17130</v>
      </c>
      <c r="I4151">
        <v>144</v>
      </c>
      <c r="J4151" t="s">
        <v>330</v>
      </c>
      <c r="K4151">
        <v>12</v>
      </c>
      <c r="L4151">
        <v>12</v>
      </c>
      <c r="M4151">
        <v>12</v>
      </c>
      <c r="O4151" t="s">
        <v>26</v>
      </c>
      <c r="P4151">
        <v>17130</v>
      </c>
      <c r="Q4151" t="s">
        <v>525</v>
      </c>
      <c r="R4151" t="s">
        <v>334</v>
      </c>
      <c r="S4151">
        <v>59001</v>
      </c>
      <c r="T4151" t="s">
        <v>336</v>
      </c>
    </row>
    <row r="4152" spans="1:20" x14ac:dyDescent="0.25">
      <c r="A4152" t="s">
        <v>1336</v>
      </c>
      <c r="B4152" t="s">
        <v>358</v>
      </c>
      <c r="D4152">
        <v>904054001</v>
      </c>
      <c r="E4152" t="s">
        <v>832</v>
      </c>
      <c r="F4152" t="s">
        <v>833</v>
      </c>
      <c r="G4152" t="s">
        <v>333</v>
      </c>
      <c r="H4152">
        <v>17130</v>
      </c>
      <c r="I4152">
        <v>240</v>
      </c>
      <c r="J4152" t="s">
        <v>330</v>
      </c>
      <c r="K4152">
        <v>7</v>
      </c>
      <c r="L4152">
        <v>12</v>
      </c>
      <c r="M4152">
        <v>20</v>
      </c>
      <c r="O4152" t="s">
        <v>26</v>
      </c>
      <c r="P4152">
        <v>17130</v>
      </c>
      <c r="Q4152" t="s">
        <v>525</v>
      </c>
      <c r="R4152" t="s">
        <v>334</v>
      </c>
      <c r="S4152">
        <v>59001</v>
      </c>
      <c r="T4152" t="s">
        <v>336</v>
      </c>
    </row>
    <row r="4153" spans="1:20" x14ac:dyDescent="0.25">
      <c r="A4153" t="s">
        <v>923</v>
      </c>
      <c r="B4153" t="s">
        <v>924</v>
      </c>
      <c r="D4153">
        <v>907000000</v>
      </c>
      <c r="E4153" t="s">
        <v>925</v>
      </c>
      <c r="F4153" t="s">
        <v>926</v>
      </c>
      <c r="G4153" t="s">
        <v>333</v>
      </c>
      <c r="H4153">
        <v>17130</v>
      </c>
      <c r="I4153">
        <v>120</v>
      </c>
      <c r="J4153" t="s">
        <v>330</v>
      </c>
      <c r="K4153">
        <v>3</v>
      </c>
      <c r="L4153">
        <v>12</v>
      </c>
      <c r="M4153">
        <v>10</v>
      </c>
      <c r="O4153" t="s">
        <v>26</v>
      </c>
      <c r="P4153">
        <v>17130</v>
      </c>
      <c r="Q4153" t="s">
        <v>525</v>
      </c>
      <c r="R4153" t="s">
        <v>334</v>
      </c>
      <c r="S4153">
        <v>59001</v>
      </c>
      <c r="T4153" t="s">
        <v>336</v>
      </c>
    </row>
    <row r="4154" spans="1:20" x14ac:dyDescent="0.25">
      <c r="A4154" t="s">
        <v>1166</v>
      </c>
      <c r="B4154" t="s">
        <v>626</v>
      </c>
      <c r="D4154">
        <v>904017020</v>
      </c>
      <c r="E4154" t="s">
        <v>1167</v>
      </c>
      <c r="F4154" t="s">
        <v>1168</v>
      </c>
      <c r="G4154" t="s">
        <v>333</v>
      </c>
      <c r="H4154">
        <v>17130</v>
      </c>
      <c r="I4154">
        <v>55</v>
      </c>
      <c r="J4154" t="s">
        <v>330</v>
      </c>
      <c r="K4154">
        <v>10</v>
      </c>
      <c r="L4154">
        <v>11</v>
      </c>
      <c r="M4154">
        <v>5</v>
      </c>
      <c r="O4154" t="s">
        <v>26</v>
      </c>
      <c r="P4154">
        <v>17130</v>
      </c>
      <c r="Q4154" t="s">
        <v>525</v>
      </c>
      <c r="R4154" t="s">
        <v>334</v>
      </c>
      <c r="S4154">
        <v>59001</v>
      </c>
      <c r="T4154" t="s">
        <v>336</v>
      </c>
    </row>
    <row r="4155" spans="1:20" x14ac:dyDescent="0.25">
      <c r="A4155" t="s">
        <v>1502</v>
      </c>
      <c r="B4155" t="s">
        <v>441</v>
      </c>
      <c r="D4155">
        <v>903044001</v>
      </c>
      <c r="E4155" t="s">
        <v>928</v>
      </c>
      <c r="F4155" t="s">
        <v>929</v>
      </c>
      <c r="G4155" t="s">
        <v>333</v>
      </c>
      <c r="H4155">
        <v>17130</v>
      </c>
      <c r="I4155">
        <v>345</v>
      </c>
      <c r="J4155" t="s">
        <v>330</v>
      </c>
      <c r="K4155">
        <v>5</v>
      </c>
      <c r="L4155">
        <v>11.5</v>
      </c>
      <c r="M4155">
        <v>30</v>
      </c>
      <c r="O4155" t="s">
        <v>26</v>
      </c>
      <c r="P4155">
        <v>17130</v>
      </c>
      <c r="Q4155" t="s">
        <v>525</v>
      </c>
      <c r="R4155" t="s">
        <v>334</v>
      </c>
      <c r="S4155">
        <v>59001</v>
      </c>
      <c r="T4155" t="s">
        <v>336</v>
      </c>
    </row>
    <row r="4156" spans="1:20" x14ac:dyDescent="0.25">
      <c r="A4156" t="s">
        <v>927</v>
      </c>
      <c r="B4156" t="s">
        <v>761</v>
      </c>
      <c r="D4156">
        <v>903044001</v>
      </c>
      <c r="E4156" t="s">
        <v>928</v>
      </c>
      <c r="F4156" t="s">
        <v>929</v>
      </c>
      <c r="G4156" t="s">
        <v>333</v>
      </c>
      <c r="H4156">
        <v>17130</v>
      </c>
      <c r="I4156">
        <v>144</v>
      </c>
      <c r="J4156" t="s">
        <v>330</v>
      </c>
      <c r="K4156">
        <v>16</v>
      </c>
      <c r="L4156">
        <v>12</v>
      </c>
      <c r="M4156">
        <v>12</v>
      </c>
      <c r="O4156" t="s">
        <v>26</v>
      </c>
      <c r="P4156">
        <v>17130</v>
      </c>
      <c r="Q4156" t="s">
        <v>525</v>
      </c>
      <c r="R4156" t="s">
        <v>334</v>
      </c>
      <c r="S4156">
        <v>59001</v>
      </c>
      <c r="T4156" t="s">
        <v>336</v>
      </c>
    </row>
    <row r="4157" spans="1:20" x14ac:dyDescent="0.25">
      <c r="A4157" t="s">
        <v>930</v>
      </c>
      <c r="B4157" t="s">
        <v>769</v>
      </c>
      <c r="D4157">
        <v>903044001</v>
      </c>
      <c r="E4157" t="s">
        <v>928</v>
      </c>
      <c r="F4157" t="s">
        <v>929</v>
      </c>
      <c r="G4157" t="s">
        <v>333</v>
      </c>
      <c r="H4157">
        <v>17130</v>
      </c>
      <c r="I4157">
        <v>180</v>
      </c>
      <c r="J4157" t="s">
        <v>330</v>
      </c>
      <c r="K4157">
        <v>7</v>
      </c>
      <c r="L4157">
        <v>12</v>
      </c>
      <c r="M4157">
        <v>15</v>
      </c>
      <c r="O4157" t="s">
        <v>26</v>
      </c>
      <c r="P4157">
        <v>17130</v>
      </c>
      <c r="Q4157" t="s">
        <v>525</v>
      </c>
      <c r="R4157" t="s">
        <v>334</v>
      </c>
      <c r="S4157">
        <v>59001</v>
      </c>
      <c r="T4157" t="s">
        <v>336</v>
      </c>
    </row>
    <row r="4158" spans="1:20" x14ac:dyDescent="0.25">
      <c r="A4158" t="s">
        <v>932</v>
      </c>
      <c r="B4158" t="s">
        <v>933</v>
      </c>
      <c r="D4158">
        <v>903044001</v>
      </c>
      <c r="E4158" t="s">
        <v>928</v>
      </c>
      <c r="F4158" t="s">
        <v>929</v>
      </c>
      <c r="G4158" t="s">
        <v>333</v>
      </c>
      <c r="H4158">
        <v>17130</v>
      </c>
      <c r="I4158">
        <v>220</v>
      </c>
      <c r="J4158" t="s">
        <v>330</v>
      </c>
      <c r="K4158">
        <v>2</v>
      </c>
      <c r="L4158">
        <v>11</v>
      </c>
      <c r="M4158">
        <v>20</v>
      </c>
      <c r="O4158" t="s">
        <v>26</v>
      </c>
      <c r="P4158">
        <v>17130</v>
      </c>
      <c r="Q4158" t="s">
        <v>525</v>
      </c>
      <c r="R4158" t="s">
        <v>334</v>
      </c>
      <c r="S4158">
        <v>59001</v>
      </c>
      <c r="T4158" t="s">
        <v>336</v>
      </c>
    </row>
    <row r="4159" spans="1:20" x14ac:dyDescent="0.25">
      <c r="A4159" t="s">
        <v>934</v>
      </c>
      <c r="B4159" t="s">
        <v>356</v>
      </c>
      <c r="D4159">
        <v>903044001</v>
      </c>
      <c r="E4159" t="s">
        <v>928</v>
      </c>
      <c r="F4159" t="s">
        <v>929</v>
      </c>
      <c r="G4159" t="s">
        <v>333</v>
      </c>
      <c r="H4159">
        <v>17130</v>
      </c>
      <c r="I4159">
        <v>96</v>
      </c>
      <c r="J4159" t="s">
        <v>330</v>
      </c>
      <c r="K4159">
        <v>5</v>
      </c>
      <c r="L4159">
        <v>12</v>
      </c>
      <c r="M4159">
        <v>8</v>
      </c>
      <c r="O4159" t="s">
        <v>26</v>
      </c>
      <c r="P4159">
        <v>17130</v>
      </c>
      <c r="Q4159" t="s">
        <v>525</v>
      </c>
      <c r="R4159" t="s">
        <v>334</v>
      </c>
      <c r="S4159">
        <v>59001</v>
      </c>
      <c r="T4159" t="s">
        <v>336</v>
      </c>
    </row>
    <row r="4160" spans="1:20" x14ac:dyDescent="0.25">
      <c r="A4160" t="s">
        <v>935</v>
      </c>
      <c r="B4160" t="s">
        <v>876</v>
      </c>
      <c r="D4160">
        <v>903044001</v>
      </c>
      <c r="E4160" t="s">
        <v>928</v>
      </c>
      <c r="F4160" t="s">
        <v>929</v>
      </c>
      <c r="G4160" t="s">
        <v>333</v>
      </c>
      <c r="H4160">
        <v>17130</v>
      </c>
      <c r="I4160">
        <v>240</v>
      </c>
      <c r="J4160" t="s">
        <v>330</v>
      </c>
      <c r="K4160">
        <v>8</v>
      </c>
      <c r="L4160">
        <v>12</v>
      </c>
      <c r="M4160">
        <v>20</v>
      </c>
      <c r="O4160" t="s">
        <v>26</v>
      </c>
      <c r="P4160">
        <v>17130</v>
      </c>
      <c r="Q4160" t="s">
        <v>525</v>
      </c>
      <c r="R4160" t="s">
        <v>334</v>
      </c>
      <c r="S4160">
        <v>59001</v>
      </c>
      <c r="T4160" t="s">
        <v>336</v>
      </c>
    </row>
    <row r="4161" spans="1:20" x14ac:dyDescent="0.25">
      <c r="A4161" t="s">
        <v>936</v>
      </c>
      <c r="B4161" t="s">
        <v>849</v>
      </c>
      <c r="D4161">
        <v>903044001</v>
      </c>
      <c r="E4161" t="s">
        <v>928</v>
      </c>
      <c r="F4161" t="s">
        <v>929</v>
      </c>
      <c r="G4161" t="s">
        <v>333</v>
      </c>
      <c r="H4161">
        <v>17130</v>
      </c>
      <c r="I4161">
        <v>300</v>
      </c>
      <c r="J4161" t="s">
        <v>330</v>
      </c>
      <c r="K4161">
        <v>10</v>
      </c>
      <c r="L4161">
        <v>12</v>
      </c>
      <c r="M4161">
        <v>25</v>
      </c>
      <c r="O4161" t="s">
        <v>26</v>
      </c>
      <c r="P4161">
        <v>17130</v>
      </c>
      <c r="Q4161" t="s">
        <v>525</v>
      </c>
      <c r="R4161" t="s">
        <v>334</v>
      </c>
      <c r="S4161">
        <v>59001</v>
      </c>
      <c r="T4161" t="s">
        <v>336</v>
      </c>
    </row>
    <row r="4162" spans="1:20" x14ac:dyDescent="0.25">
      <c r="A4162" t="s">
        <v>1498</v>
      </c>
      <c r="B4162" t="s">
        <v>769</v>
      </c>
      <c r="D4162">
        <v>908037001</v>
      </c>
      <c r="E4162" t="s">
        <v>1020</v>
      </c>
      <c r="F4162" t="s">
        <v>1170</v>
      </c>
      <c r="G4162" t="s">
        <v>333</v>
      </c>
      <c r="H4162">
        <v>17130</v>
      </c>
      <c r="I4162">
        <v>96</v>
      </c>
      <c r="J4162" t="s">
        <v>330</v>
      </c>
      <c r="K4162">
        <v>3</v>
      </c>
      <c r="L4162">
        <v>12</v>
      </c>
      <c r="M4162">
        <v>8</v>
      </c>
      <c r="O4162" t="s">
        <v>26</v>
      </c>
      <c r="P4162">
        <v>17130</v>
      </c>
      <c r="Q4162" t="s">
        <v>525</v>
      </c>
      <c r="R4162" t="s">
        <v>334</v>
      </c>
      <c r="S4162">
        <v>59001</v>
      </c>
      <c r="T4162" t="s">
        <v>336</v>
      </c>
    </row>
    <row r="4163" spans="1:20" x14ac:dyDescent="0.25">
      <c r="A4163" t="s">
        <v>1524</v>
      </c>
      <c r="B4163" t="s">
        <v>903</v>
      </c>
      <c r="D4163">
        <v>908037001</v>
      </c>
      <c r="E4163" t="s">
        <v>1020</v>
      </c>
      <c r="F4163" t="s">
        <v>1170</v>
      </c>
      <c r="G4163" t="s">
        <v>333</v>
      </c>
      <c r="H4163">
        <v>17130</v>
      </c>
      <c r="I4163">
        <v>48</v>
      </c>
      <c r="J4163" t="s">
        <v>330</v>
      </c>
      <c r="K4163">
        <v>2</v>
      </c>
      <c r="L4163">
        <v>12</v>
      </c>
      <c r="M4163">
        <v>4</v>
      </c>
      <c r="O4163" t="s">
        <v>26</v>
      </c>
      <c r="P4163">
        <v>17130</v>
      </c>
      <c r="Q4163" t="s">
        <v>525</v>
      </c>
      <c r="R4163" t="s">
        <v>334</v>
      </c>
      <c r="S4163">
        <v>59001</v>
      </c>
      <c r="T4163" t="s">
        <v>336</v>
      </c>
    </row>
    <row r="4164" spans="1:20" x14ac:dyDescent="0.25">
      <c r="A4164" t="s">
        <v>1338</v>
      </c>
      <c r="B4164" t="s">
        <v>792</v>
      </c>
      <c r="D4164">
        <v>904054010</v>
      </c>
      <c r="E4164" t="s">
        <v>751</v>
      </c>
      <c r="F4164" t="s">
        <v>752</v>
      </c>
      <c r="G4164" t="s">
        <v>333</v>
      </c>
      <c r="H4164">
        <v>17130</v>
      </c>
      <c r="I4164">
        <v>180</v>
      </c>
      <c r="J4164" t="s">
        <v>330</v>
      </c>
      <c r="K4164">
        <v>13</v>
      </c>
      <c r="L4164">
        <v>12</v>
      </c>
      <c r="M4164">
        <v>15</v>
      </c>
      <c r="O4164" t="s">
        <v>26</v>
      </c>
      <c r="P4164">
        <v>17130</v>
      </c>
      <c r="Q4164" t="s">
        <v>525</v>
      </c>
      <c r="R4164" t="s">
        <v>334</v>
      </c>
      <c r="S4164">
        <v>59001</v>
      </c>
      <c r="T4164" t="s">
        <v>336</v>
      </c>
    </row>
    <row r="4165" spans="1:20" x14ac:dyDescent="0.25">
      <c r="A4165" t="s">
        <v>758</v>
      </c>
      <c r="B4165" t="s">
        <v>759</v>
      </c>
      <c r="D4165">
        <v>904054010</v>
      </c>
      <c r="E4165" t="s">
        <v>751</v>
      </c>
      <c r="F4165" t="s">
        <v>752</v>
      </c>
      <c r="G4165" t="s">
        <v>333</v>
      </c>
      <c r="H4165">
        <v>17130</v>
      </c>
      <c r="I4165">
        <v>300</v>
      </c>
      <c r="J4165" t="s">
        <v>330</v>
      </c>
      <c r="K4165">
        <v>8</v>
      </c>
      <c r="L4165">
        <v>12</v>
      </c>
      <c r="M4165">
        <v>25</v>
      </c>
      <c r="O4165" t="s">
        <v>26</v>
      </c>
      <c r="P4165">
        <v>17130</v>
      </c>
      <c r="Q4165" t="s">
        <v>525</v>
      </c>
      <c r="R4165" t="s">
        <v>334</v>
      </c>
      <c r="S4165">
        <v>59001</v>
      </c>
      <c r="T4165" t="s">
        <v>336</v>
      </c>
    </row>
    <row r="4166" spans="1:20" x14ac:dyDescent="0.25">
      <c r="A4166" t="s">
        <v>750</v>
      </c>
      <c r="B4166" t="s">
        <v>580</v>
      </c>
      <c r="D4166">
        <v>904054010</v>
      </c>
      <c r="E4166" t="s">
        <v>751</v>
      </c>
      <c r="F4166" t="s">
        <v>752</v>
      </c>
      <c r="G4166" t="s">
        <v>333</v>
      </c>
      <c r="H4166">
        <v>17130</v>
      </c>
      <c r="I4166">
        <v>120</v>
      </c>
      <c r="J4166" t="s">
        <v>330</v>
      </c>
      <c r="K4166">
        <v>13</v>
      </c>
      <c r="L4166">
        <v>12</v>
      </c>
      <c r="M4166">
        <v>10</v>
      </c>
      <c r="O4166" t="s">
        <v>26</v>
      </c>
      <c r="P4166">
        <v>17130</v>
      </c>
      <c r="Q4166" t="s">
        <v>525</v>
      </c>
      <c r="R4166" t="s">
        <v>334</v>
      </c>
      <c r="S4166">
        <v>59001</v>
      </c>
      <c r="T4166" t="s">
        <v>336</v>
      </c>
    </row>
    <row r="4167" spans="1:20" x14ac:dyDescent="0.25">
      <c r="A4167" t="s">
        <v>938</v>
      </c>
      <c r="B4167" t="s">
        <v>611</v>
      </c>
      <c r="D4167">
        <v>904054010</v>
      </c>
      <c r="E4167" t="s">
        <v>751</v>
      </c>
      <c r="F4167" t="s">
        <v>752</v>
      </c>
      <c r="G4167" t="s">
        <v>333</v>
      </c>
      <c r="H4167">
        <v>17130</v>
      </c>
      <c r="I4167">
        <v>11</v>
      </c>
      <c r="J4167" t="s">
        <v>330</v>
      </c>
      <c r="K4167">
        <v>10</v>
      </c>
      <c r="L4167">
        <v>11</v>
      </c>
      <c r="M4167">
        <v>1</v>
      </c>
      <c r="O4167" t="s">
        <v>26</v>
      </c>
      <c r="P4167">
        <v>17130</v>
      </c>
      <c r="Q4167" t="s">
        <v>525</v>
      </c>
      <c r="R4167" t="s">
        <v>334</v>
      </c>
      <c r="S4167">
        <v>59001</v>
      </c>
      <c r="T4167" t="s">
        <v>336</v>
      </c>
    </row>
    <row r="4168" spans="1:20" x14ac:dyDescent="0.25">
      <c r="A4168" t="s">
        <v>938</v>
      </c>
      <c r="B4168" t="s">
        <v>611</v>
      </c>
      <c r="D4168">
        <v>904054010</v>
      </c>
      <c r="E4168" t="s">
        <v>751</v>
      </c>
      <c r="F4168" t="s">
        <v>752</v>
      </c>
      <c r="G4168" t="s">
        <v>333</v>
      </c>
      <c r="H4168">
        <v>17130</v>
      </c>
      <c r="I4168">
        <v>126.5</v>
      </c>
      <c r="J4168" t="s">
        <v>330</v>
      </c>
      <c r="K4168">
        <v>11</v>
      </c>
      <c r="L4168">
        <v>11.5</v>
      </c>
      <c r="M4168">
        <v>11</v>
      </c>
      <c r="O4168" t="s">
        <v>26</v>
      </c>
      <c r="P4168">
        <v>17130</v>
      </c>
      <c r="Q4168" t="s">
        <v>525</v>
      </c>
      <c r="R4168" t="s">
        <v>334</v>
      </c>
      <c r="S4168">
        <v>59001</v>
      </c>
      <c r="T4168" t="s">
        <v>336</v>
      </c>
    </row>
    <row r="4169" spans="1:20" x14ac:dyDescent="0.25">
      <c r="A4169" t="s">
        <v>1267</v>
      </c>
      <c r="B4169" t="s">
        <v>580</v>
      </c>
      <c r="D4169">
        <v>901010010</v>
      </c>
      <c r="E4169" t="s">
        <v>975</v>
      </c>
      <c r="F4169" t="s">
        <v>1268</v>
      </c>
      <c r="G4169" t="s">
        <v>333</v>
      </c>
      <c r="H4169">
        <v>17130</v>
      </c>
      <c r="I4169">
        <v>108</v>
      </c>
      <c r="J4169" t="s">
        <v>330</v>
      </c>
      <c r="K4169">
        <v>5</v>
      </c>
      <c r="L4169">
        <v>12</v>
      </c>
      <c r="M4169">
        <v>9</v>
      </c>
      <c r="O4169" t="s">
        <v>26</v>
      </c>
      <c r="P4169">
        <v>17130</v>
      </c>
      <c r="Q4169" t="s">
        <v>525</v>
      </c>
      <c r="R4169" t="s">
        <v>334</v>
      </c>
      <c r="S4169">
        <v>59001</v>
      </c>
      <c r="T4169" t="s">
        <v>336</v>
      </c>
    </row>
    <row r="4170" spans="1:20" x14ac:dyDescent="0.25">
      <c r="A4170" t="s">
        <v>837</v>
      </c>
      <c r="B4170" t="s">
        <v>838</v>
      </c>
      <c r="D4170">
        <v>904052050</v>
      </c>
      <c r="E4170" t="s">
        <v>839</v>
      </c>
      <c r="F4170" t="s">
        <v>840</v>
      </c>
      <c r="G4170" t="s">
        <v>333</v>
      </c>
      <c r="H4170">
        <v>17130</v>
      </c>
      <c r="I4170">
        <v>1725</v>
      </c>
      <c r="J4170" t="s">
        <v>330</v>
      </c>
      <c r="K4170">
        <v>35</v>
      </c>
      <c r="L4170">
        <v>11.5</v>
      </c>
      <c r="M4170">
        <v>150</v>
      </c>
      <c r="O4170" t="s">
        <v>26</v>
      </c>
      <c r="P4170">
        <v>17130</v>
      </c>
      <c r="Q4170" t="s">
        <v>525</v>
      </c>
      <c r="R4170" t="s">
        <v>334</v>
      </c>
      <c r="S4170">
        <v>59001</v>
      </c>
      <c r="T4170" t="s">
        <v>336</v>
      </c>
    </row>
    <row r="4171" spans="1:20" x14ac:dyDescent="0.25">
      <c r="A4171" t="s">
        <v>1464</v>
      </c>
      <c r="B4171" t="s">
        <v>796</v>
      </c>
      <c r="D4171">
        <v>901043001</v>
      </c>
      <c r="E4171" t="s">
        <v>941</v>
      </c>
      <c r="F4171" t="s">
        <v>942</v>
      </c>
      <c r="G4171" t="s">
        <v>333</v>
      </c>
      <c r="H4171">
        <v>17130</v>
      </c>
      <c r="I4171">
        <v>230</v>
      </c>
      <c r="J4171" t="s">
        <v>330</v>
      </c>
      <c r="K4171">
        <v>11</v>
      </c>
      <c r="L4171">
        <v>11.5</v>
      </c>
      <c r="M4171">
        <v>20</v>
      </c>
      <c r="O4171" t="s">
        <v>26</v>
      </c>
      <c r="P4171">
        <v>17130</v>
      </c>
      <c r="Q4171" t="s">
        <v>525</v>
      </c>
      <c r="R4171" t="s">
        <v>334</v>
      </c>
      <c r="S4171">
        <v>59001</v>
      </c>
      <c r="T4171" t="s">
        <v>336</v>
      </c>
    </row>
    <row r="4172" spans="1:20" x14ac:dyDescent="0.25">
      <c r="A4172" t="s">
        <v>940</v>
      </c>
      <c r="B4172" t="s">
        <v>761</v>
      </c>
      <c r="D4172">
        <v>901043001</v>
      </c>
      <c r="E4172" t="s">
        <v>941</v>
      </c>
      <c r="F4172" t="s">
        <v>942</v>
      </c>
      <c r="G4172" t="s">
        <v>333</v>
      </c>
      <c r="H4172">
        <v>17130</v>
      </c>
      <c r="I4172">
        <v>240</v>
      </c>
      <c r="J4172" t="s">
        <v>330</v>
      </c>
      <c r="K4172">
        <v>8</v>
      </c>
      <c r="L4172">
        <v>12</v>
      </c>
      <c r="M4172">
        <v>20</v>
      </c>
      <c r="O4172" t="s">
        <v>26</v>
      </c>
      <c r="P4172">
        <v>17130</v>
      </c>
      <c r="Q4172" t="s">
        <v>525</v>
      </c>
      <c r="R4172" t="s">
        <v>334</v>
      </c>
      <c r="S4172">
        <v>59001</v>
      </c>
      <c r="T4172" t="s">
        <v>336</v>
      </c>
    </row>
    <row r="4173" spans="1:20" x14ac:dyDescent="0.25">
      <c r="A4173" t="s">
        <v>943</v>
      </c>
      <c r="B4173" t="s">
        <v>441</v>
      </c>
      <c r="D4173">
        <v>904069001</v>
      </c>
      <c r="E4173" t="s">
        <v>842</v>
      </c>
      <c r="F4173" t="s">
        <v>843</v>
      </c>
      <c r="G4173" t="s">
        <v>333</v>
      </c>
      <c r="H4173">
        <v>17130</v>
      </c>
      <c r="I4173">
        <v>517.5</v>
      </c>
      <c r="J4173" t="s">
        <v>330</v>
      </c>
      <c r="K4173">
        <v>3</v>
      </c>
      <c r="L4173">
        <v>11.5</v>
      </c>
      <c r="M4173">
        <v>45</v>
      </c>
      <c r="O4173" t="s">
        <v>26</v>
      </c>
      <c r="P4173">
        <v>17130</v>
      </c>
      <c r="Q4173" t="s">
        <v>525</v>
      </c>
      <c r="R4173" t="s">
        <v>334</v>
      </c>
      <c r="S4173">
        <v>59001</v>
      </c>
      <c r="T4173" t="s">
        <v>336</v>
      </c>
    </row>
    <row r="4174" spans="1:20" x14ac:dyDescent="0.25">
      <c r="A4174" t="s">
        <v>1440</v>
      </c>
      <c r="B4174" t="s">
        <v>356</v>
      </c>
      <c r="D4174">
        <v>907036001</v>
      </c>
      <c r="E4174" t="s">
        <v>1271</v>
      </c>
      <c r="F4174" t="s">
        <v>1272</v>
      </c>
      <c r="G4174" t="s">
        <v>333</v>
      </c>
      <c r="H4174">
        <v>17130</v>
      </c>
      <c r="I4174">
        <v>120</v>
      </c>
      <c r="J4174" t="s">
        <v>330</v>
      </c>
      <c r="K4174">
        <v>7</v>
      </c>
      <c r="L4174">
        <v>12</v>
      </c>
      <c r="M4174">
        <v>10</v>
      </c>
      <c r="O4174" t="s">
        <v>26</v>
      </c>
      <c r="P4174">
        <v>17130</v>
      </c>
      <c r="Q4174" t="s">
        <v>525</v>
      </c>
      <c r="R4174" t="s">
        <v>334</v>
      </c>
      <c r="S4174">
        <v>59001</v>
      </c>
      <c r="T4174" t="s">
        <v>336</v>
      </c>
    </row>
    <row r="4175" spans="1:20" x14ac:dyDescent="0.25">
      <c r="A4175" t="s">
        <v>1322</v>
      </c>
      <c r="B4175" t="s">
        <v>887</v>
      </c>
      <c r="D4175">
        <v>901010010</v>
      </c>
      <c r="E4175" t="s">
        <v>975</v>
      </c>
      <c r="F4175" t="s">
        <v>946</v>
      </c>
      <c r="G4175" t="s">
        <v>333</v>
      </c>
      <c r="H4175">
        <v>17130</v>
      </c>
      <c r="I4175">
        <v>230</v>
      </c>
      <c r="J4175" t="s">
        <v>330</v>
      </c>
      <c r="K4175">
        <v>19</v>
      </c>
      <c r="L4175">
        <v>11.5</v>
      </c>
      <c r="M4175">
        <v>20</v>
      </c>
      <c r="O4175" t="s">
        <v>26</v>
      </c>
      <c r="P4175">
        <v>17130</v>
      </c>
      <c r="Q4175" t="s">
        <v>525</v>
      </c>
      <c r="R4175" t="s">
        <v>334</v>
      </c>
      <c r="S4175">
        <v>59001</v>
      </c>
      <c r="T4175" t="s">
        <v>336</v>
      </c>
    </row>
    <row r="4176" spans="1:20" x14ac:dyDescent="0.25">
      <c r="A4176" t="s">
        <v>760</v>
      </c>
      <c r="B4176" t="s">
        <v>761</v>
      </c>
      <c r="D4176">
        <v>901010020</v>
      </c>
      <c r="E4176" t="s">
        <v>762</v>
      </c>
      <c r="F4176" t="s">
        <v>763</v>
      </c>
      <c r="G4176" t="s">
        <v>333</v>
      </c>
      <c r="H4176">
        <v>17130</v>
      </c>
      <c r="I4176">
        <v>24</v>
      </c>
      <c r="J4176" t="s">
        <v>330</v>
      </c>
      <c r="K4176">
        <v>9</v>
      </c>
      <c r="L4176">
        <v>12</v>
      </c>
      <c r="M4176">
        <v>2</v>
      </c>
      <c r="O4176" t="s">
        <v>26</v>
      </c>
      <c r="P4176">
        <v>17130</v>
      </c>
      <c r="Q4176" t="s">
        <v>525</v>
      </c>
      <c r="R4176" t="s">
        <v>334</v>
      </c>
      <c r="S4176">
        <v>59001</v>
      </c>
      <c r="T4176" t="s">
        <v>336</v>
      </c>
    </row>
    <row r="4177" spans="1:20" x14ac:dyDescent="0.25">
      <c r="A4177" t="s">
        <v>1239</v>
      </c>
      <c r="B4177" t="s">
        <v>788</v>
      </c>
      <c r="D4177">
        <v>906014001</v>
      </c>
      <c r="E4177" t="s">
        <v>770</v>
      </c>
      <c r="F4177" t="s">
        <v>771</v>
      </c>
      <c r="G4177" t="s">
        <v>333</v>
      </c>
      <c r="H4177">
        <v>17130</v>
      </c>
      <c r="I4177">
        <v>220</v>
      </c>
      <c r="J4177" t="s">
        <v>330</v>
      </c>
      <c r="K4177">
        <v>3</v>
      </c>
      <c r="L4177">
        <v>11</v>
      </c>
      <c r="M4177">
        <v>20</v>
      </c>
      <c r="O4177" t="s">
        <v>26</v>
      </c>
      <c r="P4177">
        <v>17130</v>
      </c>
      <c r="Q4177" t="s">
        <v>525</v>
      </c>
      <c r="R4177" t="s">
        <v>334</v>
      </c>
      <c r="S4177">
        <v>59001</v>
      </c>
      <c r="T4177" t="s">
        <v>336</v>
      </c>
    </row>
    <row r="4178" spans="1:20" x14ac:dyDescent="0.25">
      <c r="A4178" t="s">
        <v>947</v>
      </c>
      <c r="B4178" t="s">
        <v>580</v>
      </c>
      <c r="D4178">
        <v>906014001</v>
      </c>
      <c r="E4178" t="s">
        <v>770</v>
      </c>
      <c r="F4178" t="s">
        <v>771</v>
      </c>
      <c r="G4178" t="s">
        <v>333</v>
      </c>
      <c r="H4178">
        <v>17130</v>
      </c>
      <c r="I4178">
        <v>360</v>
      </c>
      <c r="J4178" t="s">
        <v>330</v>
      </c>
      <c r="K4178">
        <v>12</v>
      </c>
      <c r="L4178">
        <v>12</v>
      </c>
      <c r="M4178">
        <v>30</v>
      </c>
      <c r="O4178" t="s">
        <v>26</v>
      </c>
      <c r="P4178">
        <v>17130</v>
      </c>
      <c r="Q4178" t="s">
        <v>525</v>
      </c>
      <c r="R4178" t="s">
        <v>334</v>
      </c>
      <c r="S4178">
        <v>59001</v>
      </c>
      <c r="T4178" t="s">
        <v>336</v>
      </c>
    </row>
    <row r="4179" spans="1:20" x14ac:dyDescent="0.25">
      <c r="A4179" t="s">
        <v>950</v>
      </c>
      <c r="B4179" t="s">
        <v>887</v>
      </c>
      <c r="D4179">
        <v>908013010</v>
      </c>
      <c r="E4179" t="s">
        <v>766</v>
      </c>
      <c r="F4179" t="s">
        <v>767</v>
      </c>
      <c r="G4179" t="s">
        <v>333</v>
      </c>
      <c r="H4179">
        <v>17130</v>
      </c>
      <c r="I4179">
        <v>80.5</v>
      </c>
      <c r="J4179" t="s">
        <v>330</v>
      </c>
      <c r="K4179">
        <v>16</v>
      </c>
      <c r="L4179">
        <v>11.5</v>
      </c>
      <c r="M4179">
        <v>7</v>
      </c>
      <c r="O4179" t="s">
        <v>26</v>
      </c>
      <c r="P4179">
        <v>17130</v>
      </c>
      <c r="Q4179" t="s">
        <v>525</v>
      </c>
      <c r="R4179" t="s">
        <v>334</v>
      </c>
      <c r="S4179">
        <v>59001</v>
      </c>
      <c r="T4179" t="s">
        <v>336</v>
      </c>
    </row>
    <row r="4180" spans="1:20" x14ac:dyDescent="0.25">
      <c r="A4180" t="s">
        <v>764</v>
      </c>
      <c r="B4180" t="s">
        <v>765</v>
      </c>
      <c r="D4180">
        <v>908013010</v>
      </c>
      <c r="E4180" t="s">
        <v>766</v>
      </c>
      <c r="F4180" t="s">
        <v>767</v>
      </c>
      <c r="G4180" t="s">
        <v>333</v>
      </c>
      <c r="H4180">
        <v>17130</v>
      </c>
      <c r="I4180">
        <v>12</v>
      </c>
      <c r="J4180" t="s">
        <v>330</v>
      </c>
      <c r="K4180">
        <v>13</v>
      </c>
      <c r="L4180">
        <v>12</v>
      </c>
      <c r="M4180">
        <v>1</v>
      </c>
      <c r="O4180" t="s">
        <v>26</v>
      </c>
      <c r="P4180">
        <v>17130</v>
      </c>
      <c r="Q4180" t="s">
        <v>525</v>
      </c>
      <c r="R4180" t="s">
        <v>334</v>
      </c>
      <c r="S4180">
        <v>59001</v>
      </c>
      <c r="T4180" t="s">
        <v>336</v>
      </c>
    </row>
    <row r="4181" spans="1:20" x14ac:dyDescent="0.25">
      <c r="A4181" t="s">
        <v>951</v>
      </c>
      <c r="B4181" t="s">
        <v>952</v>
      </c>
      <c r="D4181">
        <v>906014001</v>
      </c>
      <c r="E4181" t="s">
        <v>770</v>
      </c>
      <c r="F4181" t="s">
        <v>771</v>
      </c>
      <c r="G4181" t="s">
        <v>333</v>
      </c>
      <c r="H4181">
        <v>17130</v>
      </c>
      <c r="I4181">
        <v>230</v>
      </c>
      <c r="J4181" t="s">
        <v>330</v>
      </c>
      <c r="K4181">
        <v>12</v>
      </c>
      <c r="L4181">
        <v>11.5</v>
      </c>
      <c r="M4181">
        <v>20</v>
      </c>
      <c r="O4181" t="s">
        <v>26</v>
      </c>
      <c r="P4181">
        <v>17130</v>
      </c>
      <c r="Q4181" t="s">
        <v>525</v>
      </c>
      <c r="R4181" t="s">
        <v>334</v>
      </c>
      <c r="S4181">
        <v>59001</v>
      </c>
      <c r="T4181" t="s">
        <v>336</v>
      </c>
    </row>
    <row r="4182" spans="1:20" x14ac:dyDescent="0.25">
      <c r="A4182" t="s">
        <v>953</v>
      </c>
      <c r="B4182" t="s">
        <v>347</v>
      </c>
      <c r="D4182">
        <v>906014001</v>
      </c>
      <c r="E4182" t="s">
        <v>770</v>
      </c>
      <c r="F4182" t="s">
        <v>771</v>
      </c>
      <c r="G4182" t="s">
        <v>333</v>
      </c>
      <c r="H4182">
        <v>17130</v>
      </c>
      <c r="I4182">
        <v>480</v>
      </c>
      <c r="J4182" t="s">
        <v>330</v>
      </c>
      <c r="K4182">
        <v>13</v>
      </c>
      <c r="L4182">
        <v>12</v>
      </c>
      <c r="M4182">
        <v>40</v>
      </c>
      <c r="O4182" t="s">
        <v>26</v>
      </c>
      <c r="P4182">
        <v>17130</v>
      </c>
      <c r="Q4182" t="s">
        <v>525</v>
      </c>
      <c r="R4182" t="s">
        <v>334</v>
      </c>
      <c r="S4182">
        <v>59001</v>
      </c>
      <c r="T4182" t="s">
        <v>336</v>
      </c>
    </row>
    <row r="4183" spans="1:20" x14ac:dyDescent="0.25">
      <c r="A4183" t="s">
        <v>1328</v>
      </c>
      <c r="B4183" t="s">
        <v>887</v>
      </c>
      <c r="D4183">
        <v>906011001</v>
      </c>
      <c r="E4183" t="s">
        <v>846</v>
      </c>
      <c r="F4183" t="s">
        <v>847</v>
      </c>
      <c r="G4183" t="s">
        <v>333</v>
      </c>
      <c r="H4183">
        <v>17130</v>
      </c>
      <c r="I4183">
        <v>195.5</v>
      </c>
      <c r="J4183" t="s">
        <v>330</v>
      </c>
      <c r="K4183">
        <v>6</v>
      </c>
      <c r="L4183">
        <v>11.5</v>
      </c>
      <c r="M4183">
        <v>17</v>
      </c>
      <c r="O4183" t="s">
        <v>26</v>
      </c>
      <c r="P4183">
        <v>17130</v>
      </c>
      <c r="Q4183" t="s">
        <v>525</v>
      </c>
      <c r="R4183" t="s">
        <v>334</v>
      </c>
      <c r="S4183">
        <v>59001</v>
      </c>
      <c r="T4183" t="s">
        <v>336</v>
      </c>
    </row>
    <row r="4184" spans="1:20" x14ac:dyDescent="0.25">
      <c r="A4184" t="s">
        <v>1397</v>
      </c>
      <c r="B4184" t="s">
        <v>407</v>
      </c>
      <c r="D4184">
        <v>906011001</v>
      </c>
      <c r="E4184" t="s">
        <v>846</v>
      </c>
      <c r="F4184" t="s">
        <v>847</v>
      </c>
      <c r="G4184" t="s">
        <v>333</v>
      </c>
      <c r="H4184">
        <v>17130</v>
      </c>
      <c r="I4184">
        <v>240</v>
      </c>
      <c r="J4184" t="s">
        <v>330</v>
      </c>
      <c r="K4184">
        <v>6</v>
      </c>
      <c r="L4184">
        <v>12</v>
      </c>
      <c r="M4184">
        <v>20</v>
      </c>
      <c r="O4184" t="s">
        <v>26</v>
      </c>
      <c r="P4184">
        <v>17130</v>
      </c>
      <c r="Q4184" t="s">
        <v>525</v>
      </c>
      <c r="R4184" t="s">
        <v>334</v>
      </c>
      <c r="S4184">
        <v>59001</v>
      </c>
      <c r="T4184" t="s">
        <v>336</v>
      </c>
    </row>
    <row r="4185" spans="1:20" x14ac:dyDescent="0.25">
      <c r="A4185" t="s">
        <v>1398</v>
      </c>
      <c r="B4185" t="s">
        <v>1141</v>
      </c>
      <c r="D4185">
        <v>906011001</v>
      </c>
      <c r="E4185" t="s">
        <v>846</v>
      </c>
      <c r="F4185" t="s">
        <v>847</v>
      </c>
      <c r="G4185" t="s">
        <v>333</v>
      </c>
      <c r="H4185">
        <v>17130</v>
      </c>
      <c r="I4185">
        <v>120</v>
      </c>
      <c r="J4185" t="s">
        <v>330</v>
      </c>
      <c r="K4185">
        <v>4</v>
      </c>
      <c r="L4185">
        <v>12</v>
      </c>
      <c r="M4185">
        <v>10</v>
      </c>
      <c r="O4185" t="s">
        <v>26</v>
      </c>
      <c r="P4185">
        <v>17130</v>
      </c>
      <c r="Q4185" t="s">
        <v>525</v>
      </c>
      <c r="R4185" t="s">
        <v>334</v>
      </c>
      <c r="S4185">
        <v>59001</v>
      </c>
      <c r="T4185" t="s">
        <v>336</v>
      </c>
    </row>
    <row r="4186" spans="1:20" x14ac:dyDescent="0.25">
      <c r="A4186" t="s">
        <v>845</v>
      </c>
      <c r="B4186" t="s">
        <v>568</v>
      </c>
      <c r="D4186">
        <v>906011001</v>
      </c>
      <c r="E4186" t="s">
        <v>846</v>
      </c>
      <c r="F4186" t="s">
        <v>847</v>
      </c>
      <c r="G4186" t="s">
        <v>333</v>
      </c>
      <c r="H4186">
        <v>17130</v>
      </c>
      <c r="I4186">
        <v>115</v>
      </c>
      <c r="J4186" t="s">
        <v>330</v>
      </c>
      <c r="K4186">
        <v>6</v>
      </c>
      <c r="L4186">
        <v>11.5</v>
      </c>
      <c r="M4186">
        <v>10</v>
      </c>
      <c r="O4186" t="s">
        <v>26</v>
      </c>
      <c r="P4186">
        <v>17130</v>
      </c>
      <c r="Q4186" t="s">
        <v>525</v>
      </c>
      <c r="R4186" t="s">
        <v>334</v>
      </c>
      <c r="S4186">
        <v>59001</v>
      </c>
      <c r="T4186" t="s">
        <v>336</v>
      </c>
    </row>
    <row r="4187" spans="1:20" x14ac:dyDescent="0.25">
      <c r="A4187" t="s">
        <v>1240</v>
      </c>
      <c r="B4187" t="s">
        <v>796</v>
      </c>
      <c r="D4187">
        <v>906011001</v>
      </c>
      <c r="E4187" t="s">
        <v>846</v>
      </c>
      <c r="F4187" t="s">
        <v>847</v>
      </c>
      <c r="G4187" t="s">
        <v>333</v>
      </c>
      <c r="H4187">
        <v>17130</v>
      </c>
      <c r="I4187">
        <v>160.86000000000001</v>
      </c>
      <c r="J4187" t="s">
        <v>330</v>
      </c>
      <c r="K4187">
        <v>3</v>
      </c>
      <c r="L4187">
        <v>11.49</v>
      </c>
      <c r="M4187">
        <v>14</v>
      </c>
      <c r="O4187" t="s">
        <v>26</v>
      </c>
      <c r="P4187">
        <v>17130</v>
      </c>
      <c r="Q4187" t="s">
        <v>525</v>
      </c>
      <c r="R4187" t="s">
        <v>334</v>
      </c>
      <c r="S4187">
        <v>59001</v>
      </c>
      <c r="T4187" t="s">
        <v>336</v>
      </c>
    </row>
    <row r="4188" spans="1:20" x14ac:dyDescent="0.25">
      <c r="A4188" t="s">
        <v>954</v>
      </c>
      <c r="B4188" t="s">
        <v>849</v>
      </c>
      <c r="D4188">
        <v>907035001</v>
      </c>
      <c r="E4188" t="s">
        <v>955</v>
      </c>
      <c r="F4188" t="s">
        <v>956</v>
      </c>
      <c r="G4188" t="s">
        <v>333</v>
      </c>
      <c r="H4188">
        <v>17130</v>
      </c>
      <c r="I4188">
        <v>230</v>
      </c>
      <c r="J4188" t="s">
        <v>330</v>
      </c>
      <c r="K4188">
        <v>2</v>
      </c>
      <c r="L4188">
        <v>11.5</v>
      </c>
      <c r="M4188">
        <v>20</v>
      </c>
      <c r="O4188" t="s">
        <v>26</v>
      </c>
      <c r="P4188">
        <v>17130</v>
      </c>
      <c r="Q4188" t="s">
        <v>525</v>
      </c>
      <c r="R4188" t="s">
        <v>334</v>
      </c>
      <c r="S4188">
        <v>59001</v>
      </c>
      <c r="T4188" t="s">
        <v>336</v>
      </c>
    </row>
    <row r="4189" spans="1:20" x14ac:dyDescent="0.25">
      <c r="A4189" t="s">
        <v>957</v>
      </c>
      <c r="B4189" t="s">
        <v>356</v>
      </c>
      <c r="D4189">
        <v>907035001</v>
      </c>
      <c r="E4189" t="s">
        <v>955</v>
      </c>
      <c r="F4189" t="s">
        <v>956</v>
      </c>
      <c r="G4189" t="s">
        <v>333</v>
      </c>
      <c r="H4189">
        <v>17130</v>
      </c>
      <c r="I4189">
        <v>960</v>
      </c>
      <c r="J4189" t="s">
        <v>330</v>
      </c>
      <c r="K4189">
        <v>5</v>
      </c>
      <c r="L4189">
        <v>16</v>
      </c>
      <c r="M4189">
        <v>60</v>
      </c>
      <c r="O4189" t="s">
        <v>26</v>
      </c>
      <c r="P4189">
        <v>17130</v>
      </c>
      <c r="Q4189" t="s">
        <v>525</v>
      </c>
      <c r="R4189" t="s">
        <v>334</v>
      </c>
      <c r="S4189">
        <v>59001</v>
      </c>
      <c r="T4189" t="s">
        <v>336</v>
      </c>
    </row>
    <row r="4190" spans="1:20" x14ac:dyDescent="0.25">
      <c r="A4190" t="s">
        <v>957</v>
      </c>
      <c r="B4190" t="s">
        <v>356</v>
      </c>
      <c r="D4190">
        <v>907035001</v>
      </c>
      <c r="E4190" t="s">
        <v>955</v>
      </c>
      <c r="F4190" t="s">
        <v>956</v>
      </c>
      <c r="G4190" t="s">
        <v>333</v>
      </c>
      <c r="H4190">
        <v>17130</v>
      </c>
      <c r="I4190">
        <v>480</v>
      </c>
      <c r="J4190" t="s">
        <v>330</v>
      </c>
      <c r="K4190">
        <v>6</v>
      </c>
      <c r="L4190">
        <v>12</v>
      </c>
      <c r="M4190">
        <v>40</v>
      </c>
      <c r="O4190" t="s">
        <v>26</v>
      </c>
      <c r="P4190">
        <v>17130</v>
      </c>
      <c r="Q4190" t="s">
        <v>525</v>
      </c>
      <c r="R4190" t="s">
        <v>334</v>
      </c>
      <c r="S4190">
        <v>59001</v>
      </c>
      <c r="T4190" t="s">
        <v>336</v>
      </c>
    </row>
    <row r="4191" spans="1:20" x14ac:dyDescent="0.25">
      <c r="A4191" t="s">
        <v>1179</v>
      </c>
      <c r="B4191" t="s">
        <v>933</v>
      </c>
      <c r="D4191">
        <v>907035001</v>
      </c>
      <c r="E4191" t="s">
        <v>955</v>
      </c>
      <c r="F4191" t="s">
        <v>956</v>
      </c>
      <c r="G4191" t="s">
        <v>333</v>
      </c>
      <c r="H4191">
        <v>17130</v>
      </c>
      <c r="I4191">
        <v>110</v>
      </c>
      <c r="J4191" t="s">
        <v>330</v>
      </c>
      <c r="K4191">
        <v>5</v>
      </c>
      <c r="L4191">
        <v>11</v>
      </c>
      <c r="M4191">
        <v>10</v>
      </c>
      <c r="O4191" t="s">
        <v>26</v>
      </c>
      <c r="P4191">
        <v>17130</v>
      </c>
      <c r="Q4191" t="s">
        <v>525</v>
      </c>
      <c r="R4191" t="s">
        <v>334</v>
      </c>
      <c r="S4191">
        <v>59001</v>
      </c>
      <c r="T4191" t="s">
        <v>336</v>
      </c>
    </row>
    <row r="4192" spans="1:20" x14ac:dyDescent="0.25">
      <c r="A4192" t="s">
        <v>1482</v>
      </c>
      <c r="B4192" t="s">
        <v>580</v>
      </c>
      <c r="D4192">
        <v>909038000</v>
      </c>
      <c r="E4192" t="s">
        <v>862</v>
      </c>
      <c r="F4192" t="s">
        <v>863</v>
      </c>
      <c r="G4192" t="s">
        <v>333</v>
      </c>
      <c r="H4192">
        <v>17130</v>
      </c>
      <c r="I4192">
        <v>120</v>
      </c>
      <c r="J4192" t="s">
        <v>330</v>
      </c>
      <c r="K4192">
        <v>6</v>
      </c>
      <c r="L4192">
        <v>12</v>
      </c>
      <c r="M4192">
        <v>10</v>
      </c>
      <c r="O4192" t="s">
        <v>26</v>
      </c>
      <c r="P4192">
        <v>17130</v>
      </c>
      <c r="Q4192" t="s">
        <v>525</v>
      </c>
      <c r="R4192" t="s">
        <v>334</v>
      </c>
      <c r="S4192">
        <v>59001</v>
      </c>
      <c r="T4192" t="s">
        <v>336</v>
      </c>
    </row>
    <row r="4193" spans="1:20" x14ac:dyDescent="0.25">
      <c r="A4193" t="s">
        <v>1180</v>
      </c>
      <c r="B4193" t="s">
        <v>1018</v>
      </c>
      <c r="D4193">
        <v>906000000</v>
      </c>
      <c r="E4193" t="s">
        <v>850</v>
      </c>
      <c r="F4193" t="s">
        <v>851</v>
      </c>
      <c r="G4193" t="s">
        <v>333</v>
      </c>
      <c r="H4193">
        <v>17130</v>
      </c>
      <c r="I4193">
        <v>600</v>
      </c>
      <c r="J4193" t="s">
        <v>330</v>
      </c>
      <c r="K4193">
        <v>8</v>
      </c>
      <c r="L4193">
        <v>12</v>
      </c>
      <c r="M4193">
        <v>50</v>
      </c>
      <c r="O4193" t="s">
        <v>26</v>
      </c>
      <c r="P4193">
        <v>17130</v>
      </c>
      <c r="Q4193" t="s">
        <v>525</v>
      </c>
      <c r="R4193" t="s">
        <v>334</v>
      </c>
      <c r="S4193">
        <v>59001</v>
      </c>
      <c r="T4193" t="s">
        <v>336</v>
      </c>
    </row>
    <row r="4194" spans="1:20" x14ac:dyDescent="0.25">
      <c r="A4194" t="s">
        <v>1540</v>
      </c>
      <c r="B4194" t="s">
        <v>441</v>
      </c>
      <c r="D4194">
        <v>906000000</v>
      </c>
      <c r="E4194" t="s">
        <v>850</v>
      </c>
      <c r="F4194" t="s">
        <v>851</v>
      </c>
      <c r="G4194" t="s">
        <v>333</v>
      </c>
      <c r="H4194">
        <v>17130</v>
      </c>
      <c r="I4194">
        <v>115</v>
      </c>
      <c r="J4194" t="s">
        <v>330</v>
      </c>
      <c r="K4194">
        <v>3</v>
      </c>
      <c r="L4194">
        <v>11.5</v>
      </c>
      <c r="M4194">
        <v>10</v>
      </c>
      <c r="O4194" t="s">
        <v>26</v>
      </c>
      <c r="P4194">
        <v>17130</v>
      </c>
      <c r="Q4194" t="s">
        <v>525</v>
      </c>
      <c r="R4194" t="s">
        <v>334</v>
      </c>
      <c r="S4194">
        <v>59001</v>
      </c>
      <c r="T4194" t="s">
        <v>336</v>
      </c>
    </row>
    <row r="4195" spans="1:20" x14ac:dyDescent="0.25">
      <c r="A4195" t="s">
        <v>1374</v>
      </c>
      <c r="B4195" t="s">
        <v>792</v>
      </c>
      <c r="D4195">
        <v>909090090</v>
      </c>
      <c r="E4195" t="s">
        <v>1310</v>
      </c>
      <c r="F4195" t="s">
        <v>1311</v>
      </c>
      <c r="G4195" t="s">
        <v>333</v>
      </c>
      <c r="H4195">
        <v>17130</v>
      </c>
      <c r="I4195">
        <v>120</v>
      </c>
      <c r="J4195" t="s">
        <v>330</v>
      </c>
      <c r="K4195">
        <v>4</v>
      </c>
      <c r="L4195">
        <v>12</v>
      </c>
      <c r="M4195">
        <v>10</v>
      </c>
      <c r="O4195" t="s">
        <v>26</v>
      </c>
      <c r="P4195">
        <v>17130</v>
      </c>
      <c r="Q4195" t="s">
        <v>525</v>
      </c>
      <c r="R4195" t="s">
        <v>334</v>
      </c>
      <c r="S4195">
        <v>59001</v>
      </c>
      <c r="T4195" t="s">
        <v>336</v>
      </c>
    </row>
    <row r="4196" spans="1:20" x14ac:dyDescent="0.25">
      <c r="A4196" t="s">
        <v>1550</v>
      </c>
      <c r="B4196" t="s">
        <v>849</v>
      </c>
      <c r="D4196">
        <v>909090090</v>
      </c>
      <c r="E4196" t="s">
        <v>1310</v>
      </c>
      <c r="F4196" t="s">
        <v>1311</v>
      </c>
      <c r="G4196" t="s">
        <v>333</v>
      </c>
      <c r="H4196">
        <v>17130</v>
      </c>
      <c r="I4196">
        <v>120</v>
      </c>
      <c r="J4196" t="s">
        <v>330</v>
      </c>
      <c r="K4196">
        <v>6</v>
      </c>
      <c r="L4196">
        <v>12</v>
      </c>
      <c r="M4196">
        <v>10</v>
      </c>
      <c r="O4196" t="s">
        <v>26</v>
      </c>
      <c r="P4196">
        <v>17130</v>
      </c>
      <c r="Q4196" t="s">
        <v>525</v>
      </c>
      <c r="R4196" t="s">
        <v>334</v>
      </c>
      <c r="S4196">
        <v>59001</v>
      </c>
      <c r="T4196" t="s">
        <v>336</v>
      </c>
    </row>
    <row r="4197" spans="1:20" x14ac:dyDescent="0.25">
      <c r="A4197" t="s">
        <v>1573</v>
      </c>
      <c r="B4197" t="s">
        <v>759</v>
      </c>
      <c r="D4197">
        <v>909090090</v>
      </c>
      <c r="E4197" t="s">
        <v>1310</v>
      </c>
      <c r="F4197" t="s">
        <v>1311</v>
      </c>
      <c r="G4197" t="s">
        <v>333</v>
      </c>
      <c r="H4197">
        <v>17130</v>
      </c>
      <c r="I4197">
        <v>120</v>
      </c>
      <c r="J4197" t="s">
        <v>330</v>
      </c>
      <c r="K4197">
        <v>2</v>
      </c>
      <c r="L4197">
        <v>12</v>
      </c>
      <c r="M4197">
        <v>10</v>
      </c>
      <c r="O4197" t="s">
        <v>26</v>
      </c>
      <c r="P4197">
        <v>17130</v>
      </c>
      <c r="Q4197" t="s">
        <v>525</v>
      </c>
      <c r="R4197" t="s">
        <v>334</v>
      </c>
      <c r="S4197">
        <v>59001</v>
      </c>
      <c r="T4197" t="s">
        <v>336</v>
      </c>
    </row>
    <row r="4198" spans="1:20" x14ac:dyDescent="0.25">
      <c r="A4198" t="s">
        <v>1551</v>
      </c>
      <c r="B4198" t="s">
        <v>358</v>
      </c>
      <c r="D4198">
        <v>909090090</v>
      </c>
      <c r="E4198" t="s">
        <v>1310</v>
      </c>
      <c r="F4198" t="s">
        <v>1311</v>
      </c>
      <c r="G4198" t="s">
        <v>333</v>
      </c>
      <c r="H4198">
        <v>17130</v>
      </c>
      <c r="I4198">
        <v>144</v>
      </c>
      <c r="J4198" t="s">
        <v>330</v>
      </c>
      <c r="K4198">
        <v>5</v>
      </c>
      <c r="L4198">
        <v>12</v>
      </c>
      <c r="M4198">
        <v>12</v>
      </c>
      <c r="O4198" t="s">
        <v>26</v>
      </c>
      <c r="P4198">
        <v>17130</v>
      </c>
      <c r="Q4198" t="s">
        <v>525</v>
      </c>
      <c r="R4198" t="s">
        <v>334</v>
      </c>
      <c r="S4198">
        <v>59001</v>
      </c>
      <c r="T4198" t="s">
        <v>336</v>
      </c>
    </row>
    <row r="4199" spans="1:20" x14ac:dyDescent="0.25">
      <c r="A4199" t="s">
        <v>1483</v>
      </c>
      <c r="B4199" t="s">
        <v>755</v>
      </c>
      <c r="D4199">
        <v>906020001</v>
      </c>
      <c r="E4199" t="s">
        <v>959</v>
      </c>
      <c r="F4199" t="s">
        <v>960</v>
      </c>
      <c r="G4199" t="s">
        <v>333</v>
      </c>
      <c r="H4199">
        <v>17130</v>
      </c>
      <c r="I4199">
        <v>22</v>
      </c>
      <c r="J4199" t="s">
        <v>330</v>
      </c>
      <c r="K4199">
        <v>5</v>
      </c>
      <c r="L4199">
        <v>11</v>
      </c>
      <c r="M4199">
        <v>2</v>
      </c>
      <c r="O4199" t="s">
        <v>26</v>
      </c>
      <c r="P4199">
        <v>17130</v>
      </c>
      <c r="Q4199" t="s">
        <v>525</v>
      </c>
      <c r="R4199" t="s">
        <v>334</v>
      </c>
      <c r="S4199">
        <v>59001</v>
      </c>
      <c r="T4199" t="s">
        <v>336</v>
      </c>
    </row>
    <row r="4200" spans="1:20" x14ac:dyDescent="0.25">
      <c r="A4200" t="s">
        <v>958</v>
      </c>
      <c r="B4200" t="s">
        <v>580</v>
      </c>
      <c r="D4200">
        <v>906020001</v>
      </c>
      <c r="E4200" t="s">
        <v>959</v>
      </c>
      <c r="F4200" t="s">
        <v>960</v>
      </c>
      <c r="G4200" t="s">
        <v>333</v>
      </c>
      <c r="H4200">
        <v>17130</v>
      </c>
      <c r="I4200">
        <v>24</v>
      </c>
      <c r="J4200" t="s">
        <v>330</v>
      </c>
      <c r="K4200">
        <v>10</v>
      </c>
      <c r="L4200">
        <v>12</v>
      </c>
      <c r="M4200">
        <v>2</v>
      </c>
      <c r="O4200" t="s">
        <v>26</v>
      </c>
      <c r="P4200">
        <v>17130</v>
      </c>
      <c r="Q4200" t="s">
        <v>525</v>
      </c>
      <c r="R4200" t="s">
        <v>334</v>
      </c>
      <c r="S4200">
        <v>59001</v>
      </c>
      <c r="T4200" t="s">
        <v>336</v>
      </c>
    </row>
    <row r="4201" spans="1:20" x14ac:dyDescent="0.25">
      <c r="A4201" t="s">
        <v>1544</v>
      </c>
      <c r="B4201" t="s">
        <v>769</v>
      </c>
      <c r="D4201">
        <v>907036001</v>
      </c>
      <c r="E4201" t="s">
        <v>1271</v>
      </c>
      <c r="F4201" t="s">
        <v>1272</v>
      </c>
      <c r="G4201" t="s">
        <v>333</v>
      </c>
      <c r="H4201">
        <v>17130</v>
      </c>
      <c r="I4201">
        <v>240</v>
      </c>
      <c r="J4201" t="s">
        <v>330</v>
      </c>
      <c r="K4201">
        <v>9</v>
      </c>
      <c r="L4201">
        <v>12</v>
      </c>
      <c r="M4201">
        <v>20</v>
      </c>
      <c r="O4201" t="s">
        <v>26</v>
      </c>
      <c r="P4201">
        <v>17130</v>
      </c>
      <c r="Q4201" t="s">
        <v>525</v>
      </c>
      <c r="R4201" t="s">
        <v>334</v>
      </c>
      <c r="S4201">
        <v>59001</v>
      </c>
      <c r="T4201" t="s">
        <v>336</v>
      </c>
    </row>
    <row r="4202" spans="1:20" x14ac:dyDescent="0.25">
      <c r="A4202" t="s">
        <v>1362</v>
      </c>
      <c r="B4202" t="s">
        <v>761</v>
      </c>
      <c r="D4202">
        <v>903062040</v>
      </c>
      <c r="E4202" t="s">
        <v>962</v>
      </c>
      <c r="F4202" t="s">
        <v>963</v>
      </c>
      <c r="G4202" t="s">
        <v>333</v>
      </c>
      <c r="H4202">
        <v>17130</v>
      </c>
      <c r="I4202">
        <v>360</v>
      </c>
      <c r="J4202" t="s">
        <v>330</v>
      </c>
      <c r="K4202">
        <v>6</v>
      </c>
      <c r="L4202">
        <v>12</v>
      </c>
      <c r="M4202">
        <v>30</v>
      </c>
      <c r="O4202" t="s">
        <v>26</v>
      </c>
      <c r="P4202">
        <v>17130</v>
      </c>
      <c r="Q4202" t="s">
        <v>525</v>
      </c>
      <c r="R4202" t="s">
        <v>334</v>
      </c>
      <c r="S4202">
        <v>59001</v>
      </c>
      <c r="T4202" t="s">
        <v>336</v>
      </c>
    </row>
    <row r="4203" spans="1:20" x14ac:dyDescent="0.25">
      <c r="A4203" t="s">
        <v>1447</v>
      </c>
      <c r="B4203" t="s">
        <v>413</v>
      </c>
      <c r="D4203">
        <v>903062040</v>
      </c>
      <c r="E4203" t="s">
        <v>962</v>
      </c>
      <c r="F4203" t="s">
        <v>963</v>
      </c>
      <c r="G4203" t="s">
        <v>333</v>
      </c>
      <c r="H4203">
        <v>17130</v>
      </c>
      <c r="I4203">
        <v>240</v>
      </c>
      <c r="J4203" t="s">
        <v>330</v>
      </c>
      <c r="K4203">
        <v>3</v>
      </c>
      <c r="L4203">
        <v>12</v>
      </c>
      <c r="M4203">
        <v>20</v>
      </c>
      <c r="O4203" t="s">
        <v>26</v>
      </c>
      <c r="P4203">
        <v>17130</v>
      </c>
      <c r="Q4203" t="s">
        <v>525</v>
      </c>
      <c r="R4203" t="s">
        <v>334</v>
      </c>
      <c r="S4203">
        <v>59001</v>
      </c>
      <c r="T4203" t="s">
        <v>336</v>
      </c>
    </row>
    <row r="4204" spans="1:20" x14ac:dyDescent="0.25">
      <c r="A4204" t="s">
        <v>772</v>
      </c>
      <c r="B4204" t="s">
        <v>773</v>
      </c>
      <c r="D4204">
        <v>902029010</v>
      </c>
      <c r="E4204" t="s">
        <v>774</v>
      </c>
      <c r="F4204" t="s">
        <v>775</v>
      </c>
      <c r="G4204" t="s">
        <v>333</v>
      </c>
      <c r="H4204">
        <v>17130</v>
      </c>
      <c r="I4204">
        <v>460</v>
      </c>
      <c r="J4204" t="s">
        <v>330</v>
      </c>
      <c r="K4204">
        <v>5</v>
      </c>
      <c r="L4204">
        <v>11.5</v>
      </c>
      <c r="M4204">
        <v>40</v>
      </c>
      <c r="O4204" t="s">
        <v>26</v>
      </c>
      <c r="P4204">
        <v>17130</v>
      </c>
      <c r="Q4204" t="s">
        <v>525</v>
      </c>
      <c r="R4204" t="s">
        <v>334</v>
      </c>
      <c r="S4204">
        <v>59001</v>
      </c>
      <c r="T4204" t="s">
        <v>336</v>
      </c>
    </row>
    <row r="4205" spans="1:20" x14ac:dyDescent="0.25">
      <c r="A4205" t="s">
        <v>966</v>
      </c>
      <c r="B4205" t="s">
        <v>441</v>
      </c>
      <c r="D4205">
        <v>902029010</v>
      </c>
      <c r="E4205" t="s">
        <v>774</v>
      </c>
      <c r="F4205" t="s">
        <v>775</v>
      </c>
      <c r="G4205" t="s">
        <v>333</v>
      </c>
      <c r="H4205">
        <v>17130</v>
      </c>
      <c r="I4205">
        <v>345</v>
      </c>
      <c r="J4205" t="s">
        <v>330</v>
      </c>
      <c r="K4205">
        <v>14</v>
      </c>
      <c r="L4205">
        <v>11.5</v>
      </c>
      <c r="M4205">
        <v>30</v>
      </c>
      <c r="O4205" t="s">
        <v>26</v>
      </c>
      <c r="P4205">
        <v>17130</v>
      </c>
      <c r="Q4205" t="s">
        <v>525</v>
      </c>
      <c r="R4205" t="s">
        <v>334</v>
      </c>
      <c r="S4205">
        <v>59001</v>
      </c>
      <c r="T4205" t="s">
        <v>336</v>
      </c>
    </row>
    <row r="4206" spans="1:20" x14ac:dyDescent="0.25">
      <c r="A4206" t="s">
        <v>1117</v>
      </c>
      <c r="B4206" t="s">
        <v>358</v>
      </c>
      <c r="D4206">
        <v>903045001</v>
      </c>
      <c r="E4206" t="s">
        <v>968</v>
      </c>
      <c r="F4206" t="s">
        <v>969</v>
      </c>
      <c r="G4206" t="s">
        <v>333</v>
      </c>
      <c r="H4206">
        <v>17130</v>
      </c>
      <c r="I4206">
        <v>60</v>
      </c>
      <c r="J4206" t="s">
        <v>330</v>
      </c>
      <c r="K4206">
        <v>5</v>
      </c>
      <c r="L4206">
        <v>12</v>
      </c>
      <c r="M4206">
        <v>5</v>
      </c>
      <c r="O4206" t="s">
        <v>26</v>
      </c>
      <c r="P4206">
        <v>17130</v>
      </c>
      <c r="Q4206" t="s">
        <v>525</v>
      </c>
      <c r="R4206" t="s">
        <v>334</v>
      </c>
      <c r="S4206">
        <v>59001</v>
      </c>
      <c r="T4206" t="s">
        <v>336</v>
      </c>
    </row>
    <row r="4207" spans="1:20" x14ac:dyDescent="0.25">
      <c r="A4207" t="s">
        <v>1579</v>
      </c>
      <c r="B4207" t="s">
        <v>611</v>
      </c>
      <c r="D4207">
        <v>903045001</v>
      </c>
      <c r="E4207" t="s">
        <v>968</v>
      </c>
      <c r="F4207" t="s">
        <v>969</v>
      </c>
      <c r="G4207" t="s">
        <v>333</v>
      </c>
      <c r="H4207">
        <v>17130</v>
      </c>
      <c r="I4207">
        <v>57.5</v>
      </c>
      <c r="J4207" t="s">
        <v>330</v>
      </c>
      <c r="K4207">
        <v>2</v>
      </c>
      <c r="L4207">
        <v>11.5</v>
      </c>
      <c r="M4207">
        <v>5</v>
      </c>
      <c r="O4207" t="s">
        <v>26</v>
      </c>
      <c r="P4207">
        <v>17130</v>
      </c>
      <c r="Q4207" t="s">
        <v>525</v>
      </c>
      <c r="R4207" t="s">
        <v>334</v>
      </c>
      <c r="S4207">
        <v>59001</v>
      </c>
      <c r="T4207" t="s">
        <v>336</v>
      </c>
    </row>
    <row r="4208" spans="1:20" x14ac:dyDescent="0.25">
      <c r="A4208" t="s">
        <v>779</v>
      </c>
      <c r="B4208" t="s">
        <v>456</v>
      </c>
      <c r="D4208">
        <v>906012001</v>
      </c>
      <c r="E4208" t="s">
        <v>780</v>
      </c>
      <c r="F4208" t="s">
        <v>781</v>
      </c>
      <c r="G4208" t="s">
        <v>333</v>
      </c>
      <c r="H4208">
        <v>17130</v>
      </c>
      <c r="I4208">
        <v>120</v>
      </c>
      <c r="J4208" t="s">
        <v>330</v>
      </c>
      <c r="K4208">
        <v>17</v>
      </c>
      <c r="L4208">
        <v>12</v>
      </c>
      <c r="M4208">
        <v>10</v>
      </c>
      <c r="O4208" t="s">
        <v>26</v>
      </c>
      <c r="P4208">
        <v>17130</v>
      </c>
      <c r="Q4208" t="s">
        <v>525</v>
      </c>
      <c r="R4208" t="s">
        <v>334</v>
      </c>
      <c r="S4208">
        <v>59001</v>
      </c>
      <c r="T4208" t="s">
        <v>336</v>
      </c>
    </row>
    <row r="4209" spans="1:20" x14ac:dyDescent="0.25">
      <c r="A4209" t="s">
        <v>1188</v>
      </c>
      <c r="B4209" t="s">
        <v>769</v>
      </c>
      <c r="D4209">
        <v>906012001</v>
      </c>
      <c r="E4209" t="s">
        <v>780</v>
      </c>
      <c r="F4209" t="s">
        <v>781</v>
      </c>
      <c r="G4209" t="s">
        <v>333</v>
      </c>
      <c r="H4209">
        <v>17130</v>
      </c>
      <c r="I4209">
        <v>120</v>
      </c>
      <c r="J4209" t="s">
        <v>330</v>
      </c>
      <c r="K4209">
        <v>2</v>
      </c>
      <c r="L4209">
        <v>12</v>
      </c>
      <c r="M4209">
        <v>10</v>
      </c>
      <c r="O4209" t="s">
        <v>26</v>
      </c>
      <c r="P4209">
        <v>17130</v>
      </c>
      <c r="Q4209" t="s">
        <v>525</v>
      </c>
      <c r="R4209" t="s">
        <v>334</v>
      </c>
      <c r="S4209">
        <v>59001</v>
      </c>
      <c r="T4209" t="s">
        <v>336</v>
      </c>
    </row>
    <row r="4210" spans="1:20" x14ac:dyDescent="0.25">
      <c r="A4210" t="s">
        <v>973</v>
      </c>
      <c r="B4210" t="s">
        <v>407</v>
      </c>
      <c r="D4210">
        <v>906012001</v>
      </c>
      <c r="E4210" t="s">
        <v>780</v>
      </c>
      <c r="F4210" t="s">
        <v>781</v>
      </c>
      <c r="G4210" t="s">
        <v>333</v>
      </c>
      <c r="H4210">
        <v>17130</v>
      </c>
      <c r="I4210">
        <v>240</v>
      </c>
      <c r="J4210" t="s">
        <v>330</v>
      </c>
      <c r="K4210">
        <v>11</v>
      </c>
      <c r="L4210">
        <v>12</v>
      </c>
      <c r="M4210">
        <v>20</v>
      </c>
      <c r="O4210" t="s">
        <v>26</v>
      </c>
      <c r="P4210">
        <v>17130</v>
      </c>
      <c r="Q4210" t="s">
        <v>525</v>
      </c>
      <c r="R4210" t="s">
        <v>334</v>
      </c>
      <c r="S4210">
        <v>59001</v>
      </c>
      <c r="T4210" t="s">
        <v>336</v>
      </c>
    </row>
    <row r="4211" spans="1:20" x14ac:dyDescent="0.25">
      <c r="A4211" t="s">
        <v>1313</v>
      </c>
      <c r="B4211" t="s">
        <v>769</v>
      </c>
      <c r="D4211">
        <v>905000000</v>
      </c>
      <c r="E4211" t="s">
        <v>1066</v>
      </c>
      <c r="F4211" t="s">
        <v>1067</v>
      </c>
      <c r="G4211" t="s">
        <v>333</v>
      </c>
      <c r="H4211">
        <v>17130</v>
      </c>
      <c r="I4211">
        <v>120</v>
      </c>
      <c r="J4211" t="s">
        <v>330</v>
      </c>
      <c r="K4211">
        <v>9</v>
      </c>
      <c r="L4211">
        <v>12</v>
      </c>
      <c r="M4211">
        <v>10</v>
      </c>
      <c r="O4211" t="s">
        <v>26</v>
      </c>
      <c r="P4211">
        <v>17130</v>
      </c>
      <c r="Q4211" t="s">
        <v>525</v>
      </c>
      <c r="R4211" t="s">
        <v>334</v>
      </c>
      <c r="S4211">
        <v>59001</v>
      </c>
      <c r="T4211" t="s">
        <v>336</v>
      </c>
    </row>
    <row r="4212" spans="1:20" x14ac:dyDescent="0.25">
      <c r="A4212" t="s">
        <v>1378</v>
      </c>
      <c r="B4212" t="s">
        <v>769</v>
      </c>
      <c r="D4212">
        <v>905000000</v>
      </c>
      <c r="E4212" t="s">
        <v>1066</v>
      </c>
      <c r="F4212" t="s">
        <v>1067</v>
      </c>
      <c r="G4212" t="s">
        <v>333</v>
      </c>
      <c r="H4212">
        <v>17130</v>
      </c>
      <c r="I4212">
        <v>36</v>
      </c>
      <c r="J4212" t="s">
        <v>330</v>
      </c>
      <c r="K4212">
        <v>12</v>
      </c>
      <c r="L4212">
        <v>12</v>
      </c>
      <c r="M4212">
        <v>3</v>
      </c>
      <c r="O4212" t="s">
        <v>26</v>
      </c>
      <c r="P4212">
        <v>17130</v>
      </c>
      <c r="Q4212" t="s">
        <v>525</v>
      </c>
      <c r="R4212" t="s">
        <v>334</v>
      </c>
      <c r="S4212">
        <v>59001</v>
      </c>
      <c r="T4212" t="s">
        <v>336</v>
      </c>
    </row>
    <row r="4213" spans="1:20" x14ac:dyDescent="0.25">
      <c r="A4213" t="s">
        <v>1148</v>
      </c>
      <c r="B4213" t="s">
        <v>358</v>
      </c>
      <c r="D4213">
        <v>908037010</v>
      </c>
      <c r="E4213" t="s">
        <v>1149</v>
      </c>
      <c r="F4213" t="s">
        <v>1150</v>
      </c>
      <c r="G4213" t="s">
        <v>333</v>
      </c>
      <c r="H4213">
        <v>17130</v>
      </c>
      <c r="I4213">
        <v>120</v>
      </c>
      <c r="J4213" t="s">
        <v>330</v>
      </c>
      <c r="K4213">
        <v>4</v>
      </c>
      <c r="L4213">
        <v>12</v>
      </c>
      <c r="M4213">
        <v>10</v>
      </c>
      <c r="O4213" t="s">
        <v>26</v>
      </c>
      <c r="P4213">
        <v>17130</v>
      </c>
      <c r="Q4213" t="s">
        <v>525</v>
      </c>
      <c r="R4213" t="s">
        <v>334</v>
      </c>
      <c r="S4213">
        <v>59001</v>
      </c>
      <c r="T4213" t="s">
        <v>336</v>
      </c>
    </row>
    <row r="4214" spans="1:20" x14ac:dyDescent="0.25">
      <c r="A4214" t="s">
        <v>1108</v>
      </c>
      <c r="B4214" t="s">
        <v>792</v>
      </c>
      <c r="D4214">
        <v>908013001</v>
      </c>
      <c r="E4214" t="s">
        <v>817</v>
      </c>
      <c r="F4214" t="s">
        <v>1109</v>
      </c>
      <c r="G4214" t="s">
        <v>333</v>
      </c>
      <c r="H4214">
        <v>17130</v>
      </c>
      <c r="I4214">
        <v>228</v>
      </c>
      <c r="J4214" t="s">
        <v>330</v>
      </c>
      <c r="K4214">
        <v>7</v>
      </c>
      <c r="L4214">
        <v>12</v>
      </c>
      <c r="M4214">
        <v>19</v>
      </c>
      <c r="O4214" t="s">
        <v>26</v>
      </c>
      <c r="P4214">
        <v>17130</v>
      </c>
      <c r="Q4214" t="s">
        <v>525</v>
      </c>
      <c r="R4214" t="s">
        <v>334</v>
      </c>
      <c r="S4214">
        <v>59001</v>
      </c>
      <c r="T4214" t="s">
        <v>336</v>
      </c>
    </row>
    <row r="4215" spans="1:20" x14ac:dyDescent="0.25">
      <c r="A4215" t="s">
        <v>1108</v>
      </c>
      <c r="B4215" t="s">
        <v>792</v>
      </c>
      <c r="D4215">
        <v>908013001</v>
      </c>
      <c r="E4215" t="s">
        <v>817</v>
      </c>
      <c r="F4215" t="s">
        <v>1109</v>
      </c>
      <c r="G4215" t="s">
        <v>333</v>
      </c>
      <c r="H4215">
        <v>17130</v>
      </c>
      <c r="I4215">
        <v>372</v>
      </c>
      <c r="J4215" t="s">
        <v>330</v>
      </c>
      <c r="K4215">
        <v>8</v>
      </c>
      <c r="L4215">
        <v>12</v>
      </c>
      <c r="M4215">
        <v>31</v>
      </c>
      <c r="O4215" t="s">
        <v>26</v>
      </c>
      <c r="P4215">
        <v>17130</v>
      </c>
      <c r="Q4215" t="s">
        <v>525</v>
      </c>
      <c r="R4215" t="s">
        <v>334</v>
      </c>
      <c r="S4215">
        <v>59001</v>
      </c>
      <c r="T4215" t="s">
        <v>336</v>
      </c>
    </row>
    <row r="4216" spans="1:20" x14ac:dyDescent="0.25">
      <c r="A4216" t="s">
        <v>1151</v>
      </c>
      <c r="B4216" t="s">
        <v>580</v>
      </c>
      <c r="D4216">
        <v>908066020</v>
      </c>
      <c r="E4216" t="s">
        <v>981</v>
      </c>
      <c r="F4216" t="s">
        <v>982</v>
      </c>
      <c r="G4216" t="s">
        <v>333</v>
      </c>
      <c r="H4216">
        <v>17130</v>
      </c>
      <c r="I4216">
        <v>120</v>
      </c>
      <c r="J4216" t="s">
        <v>330</v>
      </c>
      <c r="K4216">
        <v>5</v>
      </c>
      <c r="L4216">
        <v>12</v>
      </c>
      <c r="M4216">
        <v>10</v>
      </c>
      <c r="O4216" t="s">
        <v>26</v>
      </c>
      <c r="P4216">
        <v>17130</v>
      </c>
      <c r="Q4216" t="s">
        <v>525</v>
      </c>
      <c r="R4216" t="s">
        <v>334</v>
      </c>
      <c r="S4216">
        <v>59001</v>
      </c>
      <c r="T4216" t="s">
        <v>336</v>
      </c>
    </row>
    <row r="4217" spans="1:20" x14ac:dyDescent="0.25">
      <c r="A4217" t="s">
        <v>1363</v>
      </c>
      <c r="B4217" t="s">
        <v>796</v>
      </c>
      <c r="D4217">
        <v>908090010</v>
      </c>
      <c r="E4217" t="s">
        <v>1364</v>
      </c>
      <c r="F4217" t="s">
        <v>982</v>
      </c>
      <c r="G4217" t="s">
        <v>333</v>
      </c>
      <c r="H4217">
        <v>17130</v>
      </c>
      <c r="I4217">
        <v>92</v>
      </c>
      <c r="J4217" t="s">
        <v>330</v>
      </c>
      <c r="K4217">
        <v>14</v>
      </c>
      <c r="L4217">
        <v>11.5</v>
      </c>
      <c r="M4217">
        <v>8</v>
      </c>
      <c r="O4217" t="s">
        <v>26</v>
      </c>
      <c r="P4217">
        <v>17130</v>
      </c>
      <c r="Q4217" t="s">
        <v>525</v>
      </c>
      <c r="R4217" t="s">
        <v>334</v>
      </c>
      <c r="S4217">
        <v>59001</v>
      </c>
      <c r="T4217" t="s">
        <v>336</v>
      </c>
    </row>
    <row r="4218" spans="1:20" x14ac:dyDescent="0.25">
      <c r="A4218" t="s">
        <v>977</v>
      </c>
      <c r="B4218" t="s">
        <v>792</v>
      </c>
      <c r="D4218">
        <v>909059001</v>
      </c>
      <c r="E4218" t="s">
        <v>978</v>
      </c>
      <c r="F4218" t="s">
        <v>979</v>
      </c>
      <c r="G4218" t="s">
        <v>333</v>
      </c>
      <c r="H4218">
        <v>17130</v>
      </c>
      <c r="I4218">
        <v>600</v>
      </c>
      <c r="J4218" t="s">
        <v>330</v>
      </c>
      <c r="K4218">
        <v>9</v>
      </c>
      <c r="L4218">
        <v>12</v>
      </c>
      <c r="M4218">
        <v>50</v>
      </c>
      <c r="O4218" t="s">
        <v>26</v>
      </c>
      <c r="P4218">
        <v>17130</v>
      </c>
      <c r="Q4218" t="s">
        <v>525</v>
      </c>
      <c r="R4218" t="s">
        <v>334</v>
      </c>
      <c r="S4218">
        <v>59001</v>
      </c>
      <c r="T4218" t="s">
        <v>336</v>
      </c>
    </row>
    <row r="4219" spans="1:20" x14ac:dyDescent="0.25">
      <c r="A4219" t="s">
        <v>1300</v>
      </c>
      <c r="B4219" t="s">
        <v>1000</v>
      </c>
      <c r="D4219">
        <v>908066020</v>
      </c>
      <c r="E4219" t="s">
        <v>981</v>
      </c>
      <c r="F4219" t="s">
        <v>982</v>
      </c>
      <c r="G4219" t="s">
        <v>333</v>
      </c>
      <c r="H4219">
        <v>17130</v>
      </c>
      <c r="I4219">
        <v>72</v>
      </c>
      <c r="J4219" t="s">
        <v>330</v>
      </c>
      <c r="K4219">
        <v>6</v>
      </c>
      <c r="L4219">
        <v>12</v>
      </c>
      <c r="M4219">
        <v>6</v>
      </c>
      <c r="O4219" t="s">
        <v>26</v>
      </c>
      <c r="P4219">
        <v>17130</v>
      </c>
      <c r="Q4219" t="s">
        <v>525</v>
      </c>
      <c r="R4219" t="s">
        <v>334</v>
      </c>
      <c r="S4219">
        <v>59001</v>
      </c>
      <c r="T4219" t="s">
        <v>336</v>
      </c>
    </row>
    <row r="4220" spans="1:20" x14ac:dyDescent="0.25">
      <c r="A4220" t="s">
        <v>1535</v>
      </c>
      <c r="B4220" t="s">
        <v>796</v>
      </c>
      <c r="D4220">
        <v>901021009</v>
      </c>
      <c r="E4220" t="s">
        <v>1536</v>
      </c>
      <c r="F4220" t="s">
        <v>783</v>
      </c>
      <c r="G4220" t="s">
        <v>333</v>
      </c>
      <c r="H4220">
        <v>17130</v>
      </c>
      <c r="I4220">
        <v>367.68</v>
      </c>
      <c r="J4220" t="s">
        <v>330</v>
      </c>
      <c r="K4220">
        <v>1</v>
      </c>
      <c r="L4220">
        <v>11.49</v>
      </c>
      <c r="M4220">
        <v>32</v>
      </c>
      <c r="O4220" t="s">
        <v>26</v>
      </c>
      <c r="P4220">
        <v>17130</v>
      </c>
      <c r="Q4220" t="s">
        <v>525</v>
      </c>
      <c r="R4220" t="s">
        <v>334</v>
      </c>
      <c r="S4220">
        <v>59001</v>
      </c>
      <c r="T4220" t="s">
        <v>336</v>
      </c>
    </row>
    <row r="4221" spans="1:20" x14ac:dyDescent="0.25">
      <c r="A4221" t="s">
        <v>853</v>
      </c>
      <c r="B4221" t="s">
        <v>358</v>
      </c>
      <c r="D4221">
        <v>909059030</v>
      </c>
      <c r="E4221" t="s">
        <v>854</v>
      </c>
      <c r="F4221" t="s">
        <v>855</v>
      </c>
      <c r="G4221" t="s">
        <v>333</v>
      </c>
      <c r="H4221">
        <v>17130</v>
      </c>
      <c r="I4221">
        <v>180</v>
      </c>
      <c r="J4221" t="s">
        <v>330</v>
      </c>
      <c r="K4221">
        <v>3</v>
      </c>
      <c r="L4221">
        <v>12</v>
      </c>
      <c r="M4221">
        <v>15</v>
      </c>
      <c r="O4221" t="s">
        <v>26</v>
      </c>
      <c r="P4221">
        <v>17130</v>
      </c>
      <c r="Q4221" t="s">
        <v>525</v>
      </c>
      <c r="R4221" t="s">
        <v>334</v>
      </c>
      <c r="S4221">
        <v>59001</v>
      </c>
      <c r="T4221" t="s">
        <v>336</v>
      </c>
    </row>
    <row r="4222" spans="1:20" x14ac:dyDescent="0.25">
      <c r="A4222" t="s">
        <v>856</v>
      </c>
      <c r="B4222" t="s">
        <v>796</v>
      </c>
      <c r="D4222">
        <v>904017001</v>
      </c>
      <c r="E4222" t="s">
        <v>857</v>
      </c>
      <c r="F4222" t="s">
        <v>858</v>
      </c>
      <c r="G4222" t="s">
        <v>333</v>
      </c>
      <c r="H4222">
        <v>17130</v>
      </c>
      <c r="I4222">
        <v>287.25</v>
      </c>
      <c r="J4222" t="s">
        <v>330</v>
      </c>
      <c r="K4222">
        <v>7</v>
      </c>
      <c r="L4222">
        <v>11.49</v>
      </c>
      <c r="M4222">
        <v>25</v>
      </c>
      <c r="O4222" t="s">
        <v>26</v>
      </c>
      <c r="P4222">
        <v>17130</v>
      </c>
      <c r="Q4222" t="s">
        <v>525</v>
      </c>
      <c r="R4222" t="s">
        <v>334</v>
      </c>
      <c r="S4222">
        <v>59001</v>
      </c>
      <c r="T4222" t="s">
        <v>336</v>
      </c>
    </row>
    <row r="4223" spans="1:20" x14ac:dyDescent="0.25">
      <c r="A4223" t="s">
        <v>1413</v>
      </c>
      <c r="B4223" t="s">
        <v>356</v>
      </c>
      <c r="D4223">
        <v>904017001</v>
      </c>
      <c r="E4223" t="s">
        <v>857</v>
      </c>
      <c r="F4223" t="s">
        <v>858</v>
      </c>
      <c r="G4223" t="s">
        <v>333</v>
      </c>
      <c r="H4223">
        <v>17130</v>
      </c>
      <c r="I4223">
        <v>480</v>
      </c>
      <c r="J4223" t="s">
        <v>330</v>
      </c>
      <c r="K4223">
        <v>15</v>
      </c>
      <c r="L4223">
        <v>12</v>
      </c>
      <c r="M4223">
        <v>40</v>
      </c>
      <c r="O4223" t="s">
        <v>26</v>
      </c>
      <c r="P4223">
        <v>17130</v>
      </c>
      <c r="Q4223" t="s">
        <v>525</v>
      </c>
      <c r="R4223" t="s">
        <v>334</v>
      </c>
      <c r="S4223">
        <v>59001</v>
      </c>
      <c r="T4223" t="s">
        <v>336</v>
      </c>
    </row>
    <row r="4224" spans="1:20" x14ac:dyDescent="0.25">
      <c r="A4224" t="s">
        <v>859</v>
      </c>
      <c r="B4224" t="s">
        <v>849</v>
      </c>
      <c r="D4224">
        <v>904017001</v>
      </c>
      <c r="E4224" t="s">
        <v>857</v>
      </c>
      <c r="F4224" t="s">
        <v>858</v>
      </c>
      <c r="G4224" t="s">
        <v>333</v>
      </c>
      <c r="H4224">
        <v>17130</v>
      </c>
      <c r="I4224">
        <v>1080</v>
      </c>
      <c r="J4224" t="s">
        <v>330</v>
      </c>
      <c r="K4224">
        <v>30</v>
      </c>
      <c r="L4224">
        <v>12</v>
      </c>
      <c r="M4224">
        <v>90</v>
      </c>
      <c r="O4224" t="s">
        <v>26</v>
      </c>
      <c r="P4224">
        <v>17130</v>
      </c>
      <c r="Q4224" t="s">
        <v>525</v>
      </c>
      <c r="R4224" t="s">
        <v>334</v>
      </c>
      <c r="S4224">
        <v>59001</v>
      </c>
      <c r="T4224" t="s">
        <v>336</v>
      </c>
    </row>
    <row r="4225" spans="1:20" x14ac:dyDescent="0.25">
      <c r="A4225" t="s">
        <v>860</v>
      </c>
      <c r="B4225" t="s">
        <v>356</v>
      </c>
      <c r="D4225">
        <v>904017001</v>
      </c>
      <c r="E4225" t="s">
        <v>857</v>
      </c>
      <c r="F4225" t="s">
        <v>858</v>
      </c>
      <c r="G4225" t="s">
        <v>333</v>
      </c>
      <c r="H4225">
        <v>17130</v>
      </c>
      <c r="I4225">
        <v>1437.5</v>
      </c>
      <c r="J4225" t="s">
        <v>330</v>
      </c>
      <c r="K4225">
        <v>9</v>
      </c>
      <c r="L4225">
        <v>11.5</v>
      </c>
      <c r="M4225">
        <v>125</v>
      </c>
      <c r="O4225" t="s">
        <v>26</v>
      </c>
      <c r="P4225">
        <v>17130</v>
      </c>
      <c r="Q4225" t="s">
        <v>525</v>
      </c>
      <c r="R4225" t="s">
        <v>334</v>
      </c>
      <c r="S4225">
        <v>59001</v>
      </c>
      <c r="T4225" t="s">
        <v>336</v>
      </c>
    </row>
    <row r="4226" spans="1:20" x14ac:dyDescent="0.25">
      <c r="A4226" t="s">
        <v>860</v>
      </c>
      <c r="B4226" t="s">
        <v>356</v>
      </c>
      <c r="D4226">
        <v>904017001</v>
      </c>
      <c r="E4226" t="s">
        <v>857</v>
      </c>
      <c r="F4226" t="s">
        <v>858</v>
      </c>
      <c r="G4226" t="s">
        <v>333</v>
      </c>
      <c r="H4226">
        <v>17130</v>
      </c>
      <c r="I4226">
        <v>960</v>
      </c>
      <c r="J4226" t="s">
        <v>330</v>
      </c>
      <c r="K4226">
        <v>10</v>
      </c>
      <c r="L4226">
        <v>12</v>
      </c>
      <c r="M4226">
        <v>80</v>
      </c>
      <c r="O4226" t="s">
        <v>26</v>
      </c>
      <c r="P4226">
        <v>17130</v>
      </c>
      <c r="Q4226" t="s">
        <v>525</v>
      </c>
      <c r="R4226" t="s">
        <v>334</v>
      </c>
      <c r="S4226">
        <v>59001</v>
      </c>
      <c r="T4226" t="s">
        <v>336</v>
      </c>
    </row>
    <row r="4227" spans="1:20" x14ac:dyDescent="0.25">
      <c r="A4227" t="s">
        <v>860</v>
      </c>
      <c r="B4227" t="s">
        <v>356</v>
      </c>
      <c r="D4227">
        <v>904017001</v>
      </c>
      <c r="E4227" t="s">
        <v>857</v>
      </c>
      <c r="F4227" t="s">
        <v>858</v>
      </c>
      <c r="G4227" t="s">
        <v>333</v>
      </c>
      <c r="H4227">
        <v>17130</v>
      </c>
      <c r="I4227">
        <v>480</v>
      </c>
      <c r="J4227" t="s">
        <v>330</v>
      </c>
      <c r="K4227">
        <v>11</v>
      </c>
      <c r="L4227">
        <v>16</v>
      </c>
      <c r="M4227">
        <v>30</v>
      </c>
      <c r="O4227" t="s">
        <v>26</v>
      </c>
      <c r="P4227">
        <v>17130</v>
      </c>
      <c r="Q4227" t="s">
        <v>525</v>
      </c>
      <c r="R4227" t="s">
        <v>334</v>
      </c>
      <c r="S4227">
        <v>59001</v>
      </c>
      <c r="T4227" t="s">
        <v>336</v>
      </c>
    </row>
    <row r="4228" spans="1:20" x14ac:dyDescent="0.25">
      <c r="A4228" t="s">
        <v>1580</v>
      </c>
      <c r="B4228" t="s">
        <v>407</v>
      </c>
      <c r="D4228">
        <v>909038000</v>
      </c>
      <c r="E4228" t="s">
        <v>862</v>
      </c>
      <c r="F4228" t="s">
        <v>863</v>
      </c>
      <c r="G4228" t="s">
        <v>333</v>
      </c>
      <c r="H4228">
        <v>17130</v>
      </c>
      <c r="I4228">
        <v>360</v>
      </c>
      <c r="J4228" t="s">
        <v>330</v>
      </c>
      <c r="K4228">
        <v>2</v>
      </c>
      <c r="L4228">
        <v>12</v>
      </c>
      <c r="M4228">
        <v>30</v>
      </c>
      <c r="O4228" t="s">
        <v>26</v>
      </c>
      <c r="P4228">
        <v>17130</v>
      </c>
      <c r="Q4228" t="s">
        <v>525</v>
      </c>
      <c r="R4228" t="s">
        <v>334</v>
      </c>
      <c r="S4228">
        <v>59001</v>
      </c>
      <c r="T4228" t="s">
        <v>336</v>
      </c>
    </row>
    <row r="4229" spans="1:20" x14ac:dyDescent="0.25">
      <c r="A4229" t="s">
        <v>790</v>
      </c>
      <c r="B4229" t="s">
        <v>356</v>
      </c>
      <c r="D4229">
        <v>908030080</v>
      </c>
      <c r="E4229" t="s">
        <v>785</v>
      </c>
      <c r="F4229" t="s">
        <v>786</v>
      </c>
      <c r="G4229" t="s">
        <v>333</v>
      </c>
      <c r="H4229">
        <v>17130</v>
      </c>
      <c r="I4229">
        <v>144</v>
      </c>
      <c r="J4229" t="s">
        <v>330</v>
      </c>
      <c r="K4229">
        <v>12</v>
      </c>
      <c r="L4229">
        <v>12</v>
      </c>
      <c r="M4229">
        <v>12</v>
      </c>
      <c r="O4229" t="s">
        <v>26</v>
      </c>
      <c r="P4229">
        <v>17130</v>
      </c>
      <c r="Q4229" t="s">
        <v>525</v>
      </c>
      <c r="R4229" t="s">
        <v>334</v>
      </c>
      <c r="S4229">
        <v>59001</v>
      </c>
      <c r="T4229" t="s">
        <v>336</v>
      </c>
    </row>
    <row r="4230" spans="1:20" x14ac:dyDescent="0.25">
      <c r="A4230" t="s">
        <v>1537</v>
      </c>
      <c r="B4230" t="s">
        <v>608</v>
      </c>
      <c r="D4230">
        <v>901056001</v>
      </c>
      <c r="E4230" t="s">
        <v>865</v>
      </c>
      <c r="F4230" t="s">
        <v>866</v>
      </c>
      <c r="G4230" t="s">
        <v>333</v>
      </c>
      <c r="H4230">
        <v>17130</v>
      </c>
      <c r="I4230">
        <v>575</v>
      </c>
      <c r="J4230" t="s">
        <v>330</v>
      </c>
      <c r="K4230">
        <v>5</v>
      </c>
      <c r="L4230">
        <v>11.5</v>
      </c>
      <c r="M4230">
        <v>50</v>
      </c>
      <c r="O4230" t="s">
        <v>26</v>
      </c>
      <c r="P4230">
        <v>17130</v>
      </c>
      <c r="Q4230" t="s">
        <v>525</v>
      </c>
      <c r="R4230" t="s">
        <v>334</v>
      </c>
      <c r="S4230">
        <v>59001</v>
      </c>
      <c r="T4230" t="s">
        <v>336</v>
      </c>
    </row>
    <row r="4231" spans="1:20" x14ac:dyDescent="0.25">
      <c r="A4231" t="s">
        <v>1110</v>
      </c>
      <c r="B4231" t="s">
        <v>761</v>
      </c>
      <c r="D4231">
        <v>902065010</v>
      </c>
      <c r="E4231" t="s">
        <v>987</v>
      </c>
      <c r="F4231" t="s">
        <v>988</v>
      </c>
      <c r="G4231" t="s">
        <v>333</v>
      </c>
      <c r="H4231">
        <v>17130</v>
      </c>
      <c r="I4231">
        <v>120</v>
      </c>
      <c r="J4231" t="s">
        <v>330</v>
      </c>
      <c r="K4231">
        <v>1</v>
      </c>
      <c r="L4231">
        <v>12</v>
      </c>
      <c r="M4231">
        <v>10</v>
      </c>
      <c r="O4231" t="s">
        <v>26</v>
      </c>
      <c r="P4231">
        <v>17130</v>
      </c>
      <c r="Q4231" t="s">
        <v>525</v>
      </c>
      <c r="R4231" t="s">
        <v>334</v>
      </c>
      <c r="S4231">
        <v>59001</v>
      </c>
      <c r="T4231" t="s">
        <v>336</v>
      </c>
    </row>
    <row r="4232" spans="1:20" x14ac:dyDescent="0.25">
      <c r="A4232" t="s">
        <v>1414</v>
      </c>
      <c r="B4232" t="s">
        <v>849</v>
      </c>
      <c r="D4232">
        <v>902065010</v>
      </c>
      <c r="E4232" t="s">
        <v>987</v>
      </c>
      <c r="F4232" t="s">
        <v>988</v>
      </c>
      <c r="G4232" t="s">
        <v>333</v>
      </c>
      <c r="H4232">
        <v>17130</v>
      </c>
      <c r="I4232">
        <v>720</v>
      </c>
      <c r="J4232" t="s">
        <v>330</v>
      </c>
      <c r="K4232">
        <v>11</v>
      </c>
      <c r="L4232">
        <v>12</v>
      </c>
      <c r="M4232">
        <v>60</v>
      </c>
      <c r="O4232" t="s">
        <v>26</v>
      </c>
      <c r="P4232">
        <v>17130</v>
      </c>
      <c r="Q4232" t="s">
        <v>525</v>
      </c>
      <c r="R4232" t="s">
        <v>334</v>
      </c>
      <c r="S4232">
        <v>59001</v>
      </c>
      <c r="T4232" t="s">
        <v>336</v>
      </c>
    </row>
    <row r="4233" spans="1:20" x14ac:dyDescent="0.25">
      <c r="A4233" t="s">
        <v>1192</v>
      </c>
      <c r="B4233" t="s">
        <v>792</v>
      </c>
      <c r="D4233">
        <v>902065010</v>
      </c>
      <c r="E4233" t="s">
        <v>987</v>
      </c>
      <c r="F4233" t="s">
        <v>988</v>
      </c>
      <c r="G4233" t="s">
        <v>333</v>
      </c>
      <c r="H4233">
        <v>17130</v>
      </c>
      <c r="I4233">
        <v>600</v>
      </c>
      <c r="J4233" t="s">
        <v>330</v>
      </c>
      <c r="K4233">
        <v>27</v>
      </c>
      <c r="L4233">
        <v>12</v>
      </c>
      <c r="M4233">
        <v>50</v>
      </c>
      <c r="O4233" t="s">
        <v>26</v>
      </c>
      <c r="P4233">
        <v>17130</v>
      </c>
      <c r="Q4233" t="s">
        <v>525</v>
      </c>
      <c r="R4233" t="s">
        <v>334</v>
      </c>
      <c r="S4233">
        <v>59001</v>
      </c>
      <c r="T4233" t="s">
        <v>336</v>
      </c>
    </row>
    <row r="4234" spans="1:20" x14ac:dyDescent="0.25">
      <c r="A4234" t="s">
        <v>1193</v>
      </c>
      <c r="B4234" t="s">
        <v>351</v>
      </c>
      <c r="D4234">
        <v>902065010</v>
      </c>
      <c r="E4234" t="s">
        <v>987</v>
      </c>
      <c r="F4234" t="s">
        <v>988</v>
      </c>
      <c r="G4234" t="s">
        <v>333</v>
      </c>
      <c r="H4234">
        <v>17130</v>
      </c>
      <c r="I4234">
        <v>460</v>
      </c>
      <c r="J4234" t="s">
        <v>330</v>
      </c>
      <c r="K4234">
        <v>9</v>
      </c>
      <c r="L4234">
        <v>11.5</v>
      </c>
      <c r="M4234">
        <v>40</v>
      </c>
      <c r="O4234" t="s">
        <v>26</v>
      </c>
      <c r="P4234">
        <v>17130</v>
      </c>
      <c r="Q4234" t="s">
        <v>525</v>
      </c>
      <c r="R4234" t="s">
        <v>334</v>
      </c>
      <c r="S4234">
        <v>59001</v>
      </c>
      <c r="T4234" t="s">
        <v>336</v>
      </c>
    </row>
    <row r="4235" spans="1:20" x14ac:dyDescent="0.25">
      <c r="A4235" t="s">
        <v>1367</v>
      </c>
      <c r="B4235" t="s">
        <v>413</v>
      </c>
      <c r="D4235">
        <v>908030001</v>
      </c>
      <c r="E4235" t="s">
        <v>793</v>
      </c>
      <c r="F4235" t="s">
        <v>794</v>
      </c>
      <c r="G4235" t="s">
        <v>333</v>
      </c>
      <c r="H4235">
        <v>17130</v>
      </c>
      <c r="I4235">
        <v>360</v>
      </c>
      <c r="J4235" t="s">
        <v>330</v>
      </c>
      <c r="K4235">
        <v>16</v>
      </c>
      <c r="L4235">
        <v>12</v>
      </c>
      <c r="M4235">
        <v>30</v>
      </c>
      <c r="O4235" t="s">
        <v>26</v>
      </c>
      <c r="P4235">
        <v>17130</v>
      </c>
      <c r="Q4235" t="s">
        <v>525</v>
      </c>
      <c r="R4235" t="s">
        <v>334</v>
      </c>
      <c r="S4235">
        <v>59001</v>
      </c>
      <c r="T4235" t="s">
        <v>336</v>
      </c>
    </row>
    <row r="4236" spans="1:20" x14ac:dyDescent="0.25">
      <c r="A4236" t="s">
        <v>991</v>
      </c>
      <c r="B4236" t="s">
        <v>358</v>
      </c>
      <c r="D4236">
        <v>908030001</v>
      </c>
      <c r="E4236" t="s">
        <v>793</v>
      </c>
      <c r="F4236" t="s">
        <v>794</v>
      </c>
      <c r="G4236" t="s">
        <v>333</v>
      </c>
      <c r="H4236">
        <v>17130</v>
      </c>
      <c r="I4236">
        <v>420</v>
      </c>
      <c r="J4236" t="s">
        <v>330</v>
      </c>
      <c r="K4236">
        <v>3</v>
      </c>
      <c r="L4236">
        <v>12</v>
      </c>
      <c r="M4236">
        <v>35</v>
      </c>
      <c r="O4236" t="s">
        <v>26</v>
      </c>
      <c r="P4236">
        <v>17130</v>
      </c>
      <c r="Q4236" t="s">
        <v>525</v>
      </c>
      <c r="R4236" t="s">
        <v>334</v>
      </c>
      <c r="S4236">
        <v>59001</v>
      </c>
      <c r="T4236" t="s">
        <v>336</v>
      </c>
    </row>
    <row r="4237" spans="1:20" x14ac:dyDescent="0.25">
      <c r="A4237" t="s">
        <v>992</v>
      </c>
      <c r="B4237" t="s">
        <v>358</v>
      </c>
      <c r="D4237">
        <v>908030001</v>
      </c>
      <c r="E4237" t="s">
        <v>793</v>
      </c>
      <c r="F4237" t="s">
        <v>794</v>
      </c>
      <c r="G4237" t="s">
        <v>333</v>
      </c>
      <c r="H4237">
        <v>17130</v>
      </c>
      <c r="I4237">
        <v>300</v>
      </c>
      <c r="J4237" t="s">
        <v>330</v>
      </c>
      <c r="K4237">
        <v>14</v>
      </c>
      <c r="L4237">
        <v>12</v>
      </c>
      <c r="M4237">
        <v>25</v>
      </c>
      <c r="O4237" t="s">
        <v>26</v>
      </c>
      <c r="P4237">
        <v>17130</v>
      </c>
      <c r="Q4237" t="s">
        <v>525</v>
      </c>
      <c r="R4237" t="s">
        <v>334</v>
      </c>
      <c r="S4237">
        <v>59001</v>
      </c>
      <c r="T4237" t="s">
        <v>336</v>
      </c>
    </row>
    <row r="4238" spans="1:20" x14ac:dyDescent="0.25">
      <c r="A4238" t="s">
        <v>1279</v>
      </c>
      <c r="B4238" t="s">
        <v>580</v>
      </c>
      <c r="D4238">
        <v>908030001</v>
      </c>
      <c r="E4238" t="s">
        <v>793</v>
      </c>
      <c r="F4238" t="s">
        <v>794</v>
      </c>
      <c r="G4238" t="s">
        <v>333</v>
      </c>
      <c r="H4238">
        <v>17130</v>
      </c>
      <c r="I4238">
        <v>120</v>
      </c>
      <c r="J4238" t="s">
        <v>330</v>
      </c>
      <c r="K4238">
        <v>5</v>
      </c>
      <c r="L4238">
        <v>12</v>
      </c>
      <c r="M4238">
        <v>10</v>
      </c>
      <c r="O4238" t="s">
        <v>26</v>
      </c>
      <c r="P4238">
        <v>17130</v>
      </c>
      <c r="Q4238" t="s">
        <v>525</v>
      </c>
      <c r="R4238" t="s">
        <v>334</v>
      </c>
      <c r="S4238">
        <v>59001</v>
      </c>
      <c r="T4238" t="s">
        <v>336</v>
      </c>
    </row>
    <row r="4239" spans="1:20" x14ac:dyDescent="0.25">
      <c r="A4239" t="s">
        <v>993</v>
      </c>
      <c r="B4239" t="s">
        <v>849</v>
      </c>
      <c r="D4239">
        <v>908030001</v>
      </c>
      <c r="E4239" t="s">
        <v>793</v>
      </c>
      <c r="F4239" t="s">
        <v>794</v>
      </c>
      <c r="G4239" t="s">
        <v>333</v>
      </c>
      <c r="H4239">
        <v>17130</v>
      </c>
      <c r="I4239">
        <v>120</v>
      </c>
      <c r="J4239" t="s">
        <v>330</v>
      </c>
      <c r="K4239">
        <v>30</v>
      </c>
      <c r="L4239">
        <v>12</v>
      </c>
      <c r="M4239">
        <v>10</v>
      </c>
      <c r="O4239" t="s">
        <v>26</v>
      </c>
      <c r="P4239">
        <v>17130</v>
      </c>
      <c r="Q4239" t="s">
        <v>525</v>
      </c>
      <c r="R4239" t="s">
        <v>334</v>
      </c>
      <c r="S4239">
        <v>59001</v>
      </c>
      <c r="T4239" t="s">
        <v>336</v>
      </c>
    </row>
    <row r="4240" spans="1:20" x14ac:dyDescent="0.25">
      <c r="A4240" t="s">
        <v>1071</v>
      </c>
      <c r="B4240" t="s">
        <v>456</v>
      </c>
      <c r="D4240">
        <v>908030001</v>
      </c>
      <c r="E4240" t="s">
        <v>793</v>
      </c>
      <c r="F4240" t="s">
        <v>794</v>
      </c>
      <c r="G4240" t="s">
        <v>333</v>
      </c>
      <c r="H4240">
        <v>17130</v>
      </c>
      <c r="I4240">
        <v>120</v>
      </c>
      <c r="J4240" t="s">
        <v>330</v>
      </c>
      <c r="K4240">
        <v>14</v>
      </c>
      <c r="L4240">
        <v>12</v>
      </c>
      <c r="M4240">
        <v>10</v>
      </c>
      <c r="O4240" t="s">
        <v>26</v>
      </c>
      <c r="P4240">
        <v>17130</v>
      </c>
      <c r="Q4240" t="s">
        <v>525</v>
      </c>
      <c r="R4240" t="s">
        <v>334</v>
      </c>
      <c r="S4240">
        <v>59001</v>
      </c>
      <c r="T4240" t="s">
        <v>336</v>
      </c>
    </row>
    <row r="4241" spans="1:20" x14ac:dyDescent="0.25">
      <c r="A4241" t="s">
        <v>1302</v>
      </c>
      <c r="B4241" t="s">
        <v>441</v>
      </c>
      <c r="D4241">
        <v>908030020</v>
      </c>
      <c r="E4241" t="s">
        <v>799</v>
      </c>
      <c r="F4241" t="s">
        <v>797</v>
      </c>
      <c r="G4241" t="s">
        <v>333</v>
      </c>
      <c r="H4241">
        <v>17130</v>
      </c>
      <c r="I4241">
        <v>345</v>
      </c>
      <c r="J4241" t="s">
        <v>330</v>
      </c>
      <c r="K4241">
        <v>14</v>
      </c>
      <c r="L4241">
        <v>11.5</v>
      </c>
      <c r="M4241">
        <v>30</v>
      </c>
      <c r="O4241" t="s">
        <v>26</v>
      </c>
      <c r="P4241">
        <v>17130</v>
      </c>
      <c r="Q4241" t="s">
        <v>525</v>
      </c>
      <c r="R4241" t="s">
        <v>334</v>
      </c>
      <c r="S4241">
        <v>59001</v>
      </c>
      <c r="T4241" t="s">
        <v>336</v>
      </c>
    </row>
    <row r="4242" spans="1:20" x14ac:dyDescent="0.25">
      <c r="A4242" t="s">
        <v>1195</v>
      </c>
      <c r="B4242" t="s">
        <v>796</v>
      </c>
      <c r="D4242">
        <v>908030001</v>
      </c>
      <c r="E4242" t="s">
        <v>793</v>
      </c>
      <c r="F4242" t="s">
        <v>797</v>
      </c>
      <c r="G4242" t="s">
        <v>333</v>
      </c>
      <c r="H4242">
        <v>17130</v>
      </c>
      <c r="I4242">
        <v>149.5</v>
      </c>
      <c r="J4242" t="s">
        <v>330</v>
      </c>
      <c r="K4242">
        <v>1</v>
      </c>
      <c r="L4242">
        <v>11.5</v>
      </c>
      <c r="M4242">
        <v>13</v>
      </c>
      <c r="O4242" t="s">
        <v>26</v>
      </c>
      <c r="P4242">
        <v>17130</v>
      </c>
      <c r="Q4242" t="s">
        <v>525</v>
      </c>
      <c r="R4242" t="s">
        <v>334</v>
      </c>
      <c r="S4242">
        <v>59001</v>
      </c>
      <c r="T4242" t="s">
        <v>336</v>
      </c>
    </row>
    <row r="4243" spans="1:20" x14ac:dyDescent="0.25">
      <c r="A4243" t="s">
        <v>1195</v>
      </c>
      <c r="B4243" t="s">
        <v>796</v>
      </c>
      <c r="D4243">
        <v>908030001</v>
      </c>
      <c r="E4243" t="s">
        <v>793</v>
      </c>
      <c r="F4243" t="s">
        <v>797</v>
      </c>
      <c r="G4243" t="s">
        <v>333</v>
      </c>
      <c r="H4243">
        <v>17130</v>
      </c>
      <c r="I4243">
        <v>195.33</v>
      </c>
      <c r="J4243" t="s">
        <v>330</v>
      </c>
      <c r="K4243">
        <v>2</v>
      </c>
      <c r="L4243">
        <v>11.49</v>
      </c>
      <c r="M4243">
        <v>17</v>
      </c>
      <c r="O4243" t="s">
        <v>26</v>
      </c>
      <c r="P4243">
        <v>17130</v>
      </c>
      <c r="Q4243" t="s">
        <v>525</v>
      </c>
      <c r="R4243" t="s">
        <v>334</v>
      </c>
      <c r="S4243">
        <v>59001</v>
      </c>
      <c r="T4243" t="s">
        <v>336</v>
      </c>
    </row>
    <row r="4244" spans="1:20" x14ac:dyDescent="0.25">
      <c r="A4244" t="s">
        <v>1247</v>
      </c>
      <c r="B4244" t="s">
        <v>933</v>
      </c>
      <c r="D4244">
        <v>903062010</v>
      </c>
      <c r="E4244" t="s">
        <v>1248</v>
      </c>
      <c r="F4244" t="s">
        <v>1249</v>
      </c>
      <c r="G4244" t="s">
        <v>333</v>
      </c>
      <c r="H4244">
        <v>17130</v>
      </c>
      <c r="I4244">
        <v>550</v>
      </c>
      <c r="J4244" t="s">
        <v>330</v>
      </c>
      <c r="K4244">
        <v>3</v>
      </c>
      <c r="L4244">
        <v>11</v>
      </c>
      <c r="M4244">
        <v>50</v>
      </c>
      <c r="O4244" t="s">
        <v>26</v>
      </c>
      <c r="P4244">
        <v>17130</v>
      </c>
      <c r="Q4244" t="s">
        <v>525</v>
      </c>
      <c r="R4244" t="s">
        <v>334</v>
      </c>
      <c r="S4244">
        <v>59001</v>
      </c>
      <c r="T4244" t="s">
        <v>336</v>
      </c>
    </row>
    <row r="4245" spans="1:20" x14ac:dyDescent="0.25">
      <c r="A4245" t="s">
        <v>1555</v>
      </c>
      <c r="B4245" t="s">
        <v>503</v>
      </c>
      <c r="D4245">
        <v>903062010</v>
      </c>
      <c r="E4245" t="s">
        <v>1248</v>
      </c>
      <c r="F4245" t="s">
        <v>1249</v>
      </c>
      <c r="G4245" t="s">
        <v>333</v>
      </c>
      <c r="H4245">
        <v>17130</v>
      </c>
      <c r="I4245">
        <v>110</v>
      </c>
      <c r="J4245" t="s">
        <v>330</v>
      </c>
      <c r="K4245">
        <v>6</v>
      </c>
      <c r="L4245">
        <v>11</v>
      </c>
      <c r="M4245">
        <v>10</v>
      </c>
      <c r="O4245" t="s">
        <v>26</v>
      </c>
      <c r="P4245">
        <v>17130</v>
      </c>
      <c r="Q4245" t="s">
        <v>525</v>
      </c>
      <c r="R4245" t="s">
        <v>334</v>
      </c>
      <c r="S4245">
        <v>59001</v>
      </c>
      <c r="T4245" t="s">
        <v>336</v>
      </c>
    </row>
    <row r="4246" spans="1:20" x14ac:dyDescent="0.25">
      <c r="A4246" t="s">
        <v>1368</v>
      </c>
      <c r="B4246" t="s">
        <v>441</v>
      </c>
      <c r="D4246">
        <v>906012001</v>
      </c>
      <c r="E4246" t="s">
        <v>780</v>
      </c>
      <c r="F4246" t="s">
        <v>801</v>
      </c>
      <c r="G4246" t="s">
        <v>333</v>
      </c>
      <c r="H4246">
        <v>17130</v>
      </c>
      <c r="I4246">
        <v>115</v>
      </c>
      <c r="J4246" t="s">
        <v>330</v>
      </c>
      <c r="K4246">
        <v>8</v>
      </c>
      <c r="L4246">
        <v>11.5</v>
      </c>
      <c r="M4246">
        <v>10</v>
      </c>
      <c r="O4246" t="s">
        <v>26</v>
      </c>
      <c r="P4246">
        <v>17130</v>
      </c>
      <c r="Q4246" t="s">
        <v>525</v>
      </c>
      <c r="R4246" t="s">
        <v>334</v>
      </c>
      <c r="S4246">
        <v>59001</v>
      </c>
      <c r="T4246" t="s">
        <v>336</v>
      </c>
    </row>
    <row r="4247" spans="1:20" x14ac:dyDescent="0.25">
      <c r="A4247" t="s">
        <v>1293</v>
      </c>
      <c r="B4247" t="s">
        <v>796</v>
      </c>
      <c r="D4247">
        <v>906012001</v>
      </c>
      <c r="E4247" t="s">
        <v>780</v>
      </c>
      <c r="F4247" t="s">
        <v>801</v>
      </c>
      <c r="G4247" t="s">
        <v>333</v>
      </c>
      <c r="H4247">
        <v>17130</v>
      </c>
      <c r="I4247">
        <v>114.9</v>
      </c>
      <c r="J4247" t="s">
        <v>330</v>
      </c>
      <c r="K4247">
        <v>6</v>
      </c>
      <c r="L4247">
        <v>11.49</v>
      </c>
      <c r="M4247">
        <v>10</v>
      </c>
      <c r="O4247" t="s">
        <v>26</v>
      </c>
      <c r="P4247">
        <v>17130</v>
      </c>
      <c r="Q4247" t="s">
        <v>525</v>
      </c>
      <c r="R4247" t="s">
        <v>334</v>
      </c>
      <c r="S4247">
        <v>59001</v>
      </c>
      <c r="T4247" t="s">
        <v>336</v>
      </c>
    </row>
    <row r="4248" spans="1:20" x14ac:dyDescent="0.25">
      <c r="A4248" t="s">
        <v>1496</v>
      </c>
      <c r="B4248" t="s">
        <v>788</v>
      </c>
      <c r="D4248">
        <v>906012001</v>
      </c>
      <c r="E4248" t="s">
        <v>780</v>
      </c>
      <c r="F4248" t="s">
        <v>801</v>
      </c>
      <c r="G4248" t="s">
        <v>333</v>
      </c>
      <c r="H4248">
        <v>17130</v>
      </c>
      <c r="I4248">
        <v>110</v>
      </c>
      <c r="J4248" t="s">
        <v>330</v>
      </c>
      <c r="K4248">
        <v>5</v>
      </c>
      <c r="L4248">
        <v>11</v>
      </c>
      <c r="M4248">
        <v>10</v>
      </c>
      <c r="O4248" t="s">
        <v>26</v>
      </c>
      <c r="P4248">
        <v>17130</v>
      </c>
      <c r="Q4248" t="s">
        <v>525</v>
      </c>
      <c r="R4248" t="s">
        <v>334</v>
      </c>
      <c r="S4248">
        <v>59001</v>
      </c>
      <c r="T4248" t="s">
        <v>336</v>
      </c>
    </row>
    <row r="4249" spans="1:20" x14ac:dyDescent="0.25">
      <c r="A4249" t="s">
        <v>1197</v>
      </c>
      <c r="B4249" t="s">
        <v>407</v>
      </c>
      <c r="D4249">
        <v>907058001</v>
      </c>
      <c r="E4249" t="s">
        <v>804</v>
      </c>
      <c r="F4249" t="s">
        <v>805</v>
      </c>
      <c r="G4249" t="s">
        <v>333</v>
      </c>
      <c r="H4249">
        <v>17130</v>
      </c>
      <c r="I4249">
        <v>240</v>
      </c>
      <c r="J4249" t="s">
        <v>330</v>
      </c>
      <c r="K4249">
        <v>14</v>
      </c>
      <c r="L4249">
        <v>12</v>
      </c>
      <c r="M4249">
        <v>20</v>
      </c>
      <c r="O4249" t="s">
        <v>26</v>
      </c>
      <c r="P4249">
        <v>17130</v>
      </c>
      <c r="Q4249" t="s">
        <v>525</v>
      </c>
      <c r="R4249" t="s">
        <v>334</v>
      </c>
      <c r="S4249">
        <v>59001</v>
      </c>
      <c r="T4249" t="s">
        <v>336</v>
      </c>
    </row>
    <row r="4250" spans="1:20" x14ac:dyDescent="0.25">
      <c r="A4250" t="s">
        <v>1126</v>
      </c>
      <c r="B4250" t="s">
        <v>765</v>
      </c>
      <c r="D4250">
        <v>907058001</v>
      </c>
      <c r="E4250" t="s">
        <v>804</v>
      </c>
      <c r="F4250" t="s">
        <v>805</v>
      </c>
      <c r="G4250" t="s">
        <v>333</v>
      </c>
      <c r="H4250">
        <v>17130</v>
      </c>
      <c r="I4250">
        <v>600</v>
      </c>
      <c r="J4250" t="s">
        <v>330</v>
      </c>
      <c r="K4250">
        <v>13</v>
      </c>
      <c r="L4250">
        <v>12</v>
      </c>
      <c r="M4250">
        <v>50</v>
      </c>
      <c r="O4250" t="s">
        <v>26</v>
      </c>
      <c r="P4250">
        <v>17130</v>
      </c>
      <c r="Q4250" t="s">
        <v>525</v>
      </c>
      <c r="R4250" t="s">
        <v>334</v>
      </c>
      <c r="S4250">
        <v>59001</v>
      </c>
      <c r="T4250" t="s">
        <v>336</v>
      </c>
    </row>
    <row r="4251" spans="1:20" x14ac:dyDescent="0.25">
      <c r="A4251" t="s">
        <v>1198</v>
      </c>
      <c r="B4251" t="s">
        <v>903</v>
      </c>
      <c r="D4251">
        <v>907058001</v>
      </c>
      <c r="E4251" t="s">
        <v>804</v>
      </c>
      <c r="F4251" t="s">
        <v>805</v>
      </c>
      <c r="G4251" t="s">
        <v>333</v>
      </c>
      <c r="H4251">
        <v>17130</v>
      </c>
      <c r="I4251">
        <v>1320</v>
      </c>
      <c r="J4251" t="s">
        <v>330</v>
      </c>
      <c r="K4251">
        <v>15</v>
      </c>
      <c r="L4251">
        <v>12</v>
      </c>
      <c r="M4251">
        <v>110</v>
      </c>
      <c r="O4251" t="s">
        <v>26</v>
      </c>
      <c r="P4251">
        <v>17130</v>
      </c>
      <c r="Q4251" t="s">
        <v>525</v>
      </c>
      <c r="R4251" t="s">
        <v>334</v>
      </c>
      <c r="S4251">
        <v>59001</v>
      </c>
      <c r="T4251" t="s">
        <v>336</v>
      </c>
    </row>
    <row r="4252" spans="1:20" x14ac:dyDescent="0.25">
      <c r="A4252" t="s">
        <v>1369</v>
      </c>
      <c r="B4252" t="s">
        <v>358</v>
      </c>
      <c r="D4252">
        <v>907058001</v>
      </c>
      <c r="E4252" t="s">
        <v>804</v>
      </c>
      <c r="F4252" t="s">
        <v>805</v>
      </c>
      <c r="G4252" t="s">
        <v>333</v>
      </c>
      <c r="H4252">
        <v>17130</v>
      </c>
      <c r="I4252">
        <v>360</v>
      </c>
      <c r="J4252" t="s">
        <v>330</v>
      </c>
      <c r="K4252">
        <v>1</v>
      </c>
      <c r="L4252">
        <v>12</v>
      </c>
      <c r="M4252">
        <v>30</v>
      </c>
      <c r="O4252" t="s">
        <v>26</v>
      </c>
      <c r="P4252">
        <v>17130</v>
      </c>
      <c r="Q4252" t="s">
        <v>525</v>
      </c>
      <c r="R4252" t="s">
        <v>334</v>
      </c>
      <c r="S4252">
        <v>59001</v>
      </c>
      <c r="T4252" t="s">
        <v>336</v>
      </c>
    </row>
    <row r="4253" spans="1:20" x14ac:dyDescent="0.25">
      <c r="A4253" t="s">
        <v>994</v>
      </c>
      <c r="B4253" t="s">
        <v>351</v>
      </c>
      <c r="D4253">
        <v>907058001</v>
      </c>
      <c r="E4253" t="s">
        <v>804</v>
      </c>
      <c r="F4253" t="s">
        <v>805</v>
      </c>
      <c r="G4253" t="s">
        <v>333</v>
      </c>
      <c r="H4253">
        <v>17130</v>
      </c>
      <c r="I4253">
        <v>460</v>
      </c>
      <c r="J4253" t="s">
        <v>330</v>
      </c>
      <c r="K4253">
        <v>5</v>
      </c>
      <c r="L4253">
        <v>11.5</v>
      </c>
      <c r="M4253">
        <v>40</v>
      </c>
      <c r="O4253" t="s">
        <v>26</v>
      </c>
      <c r="P4253">
        <v>17130</v>
      </c>
      <c r="Q4253" t="s">
        <v>525</v>
      </c>
      <c r="R4253" t="s">
        <v>334</v>
      </c>
      <c r="S4253">
        <v>59001</v>
      </c>
      <c r="T4253" t="s">
        <v>336</v>
      </c>
    </row>
    <row r="4254" spans="1:20" x14ac:dyDescent="0.25">
      <c r="A4254" t="s">
        <v>806</v>
      </c>
      <c r="B4254" t="s">
        <v>347</v>
      </c>
      <c r="D4254">
        <v>907058001</v>
      </c>
      <c r="E4254" t="s">
        <v>804</v>
      </c>
      <c r="F4254" t="s">
        <v>805</v>
      </c>
      <c r="G4254" t="s">
        <v>333</v>
      </c>
      <c r="H4254">
        <v>17130</v>
      </c>
      <c r="I4254">
        <v>360</v>
      </c>
      <c r="J4254" t="s">
        <v>330</v>
      </c>
      <c r="K4254">
        <v>11</v>
      </c>
      <c r="L4254">
        <v>12</v>
      </c>
      <c r="M4254">
        <v>30</v>
      </c>
      <c r="O4254" t="s">
        <v>26</v>
      </c>
      <c r="P4254">
        <v>17130</v>
      </c>
      <c r="Q4254" t="s">
        <v>525</v>
      </c>
      <c r="R4254" t="s">
        <v>334</v>
      </c>
      <c r="S4254">
        <v>59001</v>
      </c>
      <c r="T4254" t="s">
        <v>336</v>
      </c>
    </row>
    <row r="4255" spans="1:20" x14ac:dyDescent="0.25">
      <c r="A4255" t="s">
        <v>1131</v>
      </c>
      <c r="B4255" t="s">
        <v>611</v>
      </c>
      <c r="D4255">
        <v>907058001</v>
      </c>
      <c r="E4255" t="s">
        <v>804</v>
      </c>
      <c r="F4255" t="s">
        <v>805</v>
      </c>
      <c r="G4255" t="s">
        <v>333</v>
      </c>
      <c r="H4255">
        <v>17130</v>
      </c>
      <c r="I4255">
        <v>690</v>
      </c>
      <c r="J4255" t="s">
        <v>330</v>
      </c>
      <c r="K4255">
        <v>22</v>
      </c>
      <c r="L4255">
        <v>11.5</v>
      </c>
      <c r="M4255">
        <v>60</v>
      </c>
      <c r="O4255" t="s">
        <v>26</v>
      </c>
      <c r="P4255">
        <v>17130</v>
      </c>
      <c r="Q4255" t="s">
        <v>525</v>
      </c>
      <c r="R4255" t="s">
        <v>334</v>
      </c>
      <c r="S4255">
        <v>59001</v>
      </c>
      <c r="T4255" t="s">
        <v>336</v>
      </c>
    </row>
    <row r="4256" spans="1:20" x14ac:dyDescent="0.25">
      <c r="A4256" t="s">
        <v>996</v>
      </c>
      <c r="B4256" t="s">
        <v>849</v>
      </c>
      <c r="D4256">
        <v>907053010</v>
      </c>
      <c r="E4256" t="s">
        <v>997</v>
      </c>
      <c r="F4256" t="s">
        <v>998</v>
      </c>
      <c r="G4256" t="s">
        <v>333</v>
      </c>
      <c r="H4256">
        <v>17130</v>
      </c>
      <c r="I4256">
        <v>192</v>
      </c>
      <c r="J4256" t="s">
        <v>330</v>
      </c>
      <c r="K4256">
        <v>5</v>
      </c>
      <c r="L4256">
        <v>12</v>
      </c>
      <c r="M4256">
        <v>16</v>
      </c>
      <c r="O4256" t="s">
        <v>26</v>
      </c>
      <c r="P4256">
        <v>17130</v>
      </c>
      <c r="Q4256" t="s">
        <v>525</v>
      </c>
      <c r="R4256" t="s">
        <v>334</v>
      </c>
      <c r="S4256">
        <v>59001</v>
      </c>
      <c r="T4256" t="s">
        <v>336</v>
      </c>
    </row>
    <row r="4257" spans="1:20" x14ac:dyDescent="0.25">
      <c r="A4257" t="s">
        <v>1201</v>
      </c>
      <c r="B4257" t="s">
        <v>769</v>
      </c>
      <c r="D4257">
        <v>902064001</v>
      </c>
      <c r="E4257" t="s">
        <v>873</v>
      </c>
      <c r="F4257" t="s">
        <v>874</v>
      </c>
      <c r="G4257" t="s">
        <v>333</v>
      </c>
      <c r="H4257">
        <v>17130</v>
      </c>
      <c r="I4257">
        <v>120</v>
      </c>
      <c r="J4257" t="s">
        <v>330</v>
      </c>
      <c r="K4257">
        <v>4</v>
      </c>
      <c r="L4257">
        <v>12</v>
      </c>
      <c r="M4257">
        <v>10</v>
      </c>
      <c r="O4257" t="s">
        <v>26</v>
      </c>
      <c r="P4257">
        <v>17130</v>
      </c>
      <c r="Q4257" t="s">
        <v>525</v>
      </c>
      <c r="R4257" t="s">
        <v>334</v>
      </c>
      <c r="S4257">
        <v>59001</v>
      </c>
      <c r="T4257" t="s">
        <v>336</v>
      </c>
    </row>
    <row r="4258" spans="1:20" x14ac:dyDescent="0.25">
      <c r="A4258" t="s">
        <v>1382</v>
      </c>
      <c r="B4258" t="s">
        <v>358</v>
      </c>
      <c r="D4258">
        <v>902064001</v>
      </c>
      <c r="E4258" t="s">
        <v>873</v>
      </c>
      <c r="F4258" t="s">
        <v>874</v>
      </c>
      <c r="G4258" t="s">
        <v>333</v>
      </c>
      <c r="H4258">
        <v>17130</v>
      </c>
      <c r="I4258">
        <v>240</v>
      </c>
      <c r="J4258" t="s">
        <v>330</v>
      </c>
      <c r="K4258">
        <v>6</v>
      </c>
      <c r="L4258">
        <v>12</v>
      </c>
      <c r="M4258">
        <v>20</v>
      </c>
      <c r="O4258" t="s">
        <v>26</v>
      </c>
      <c r="P4258">
        <v>17130</v>
      </c>
      <c r="Q4258" t="s">
        <v>525</v>
      </c>
      <c r="R4258" t="s">
        <v>334</v>
      </c>
      <c r="S4258">
        <v>59001</v>
      </c>
      <c r="T4258" t="s">
        <v>336</v>
      </c>
    </row>
    <row r="4259" spans="1:20" x14ac:dyDescent="0.25">
      <c r="A4259" t="s">
        <v>1256</v>
      </c>
      <c r="B4259" t="s">
        <v>413</v>
      </c>
      <c r="D4259">
        <v>907016010</v>
      </c>
      <c r="E4259" t="s">
        <v>1254</v>
      </c>
      <c r="F4259" t="s">
        <v>1255</v>
      </c>
      <c r="G4259" t="s">
        <v>333</v>
      </c>
      <c r="H4259">
        <v>17130</v>
      </c>
      <c r="I4259">
        <v>240</v>
      </c>
      <c r="J4259" t="s">
        <v>330</v>
      </c>
      <c r="K4259">
        <v>13</v>
      </c>
      <c r="L4259">
        <v>12</v>
      </c>
      <c r="M4259">
        <v>20</v>
      </c>
      <c r="O4259" t="s">
        <v>26</v>
      </c>
      <c r="P4259">
        <v>17130</v>
      </c>
      <c r="Q4259" t="s">
        <v>525</v>
      </c>
      <c r="R4259" t="s">
        <v>334</v>
      </c>
      <c r="S4259">
        <v>59001</v>
      </c>
      <c r="T4259" t="s">
        <v>336</v>
      </c>
    </row>
    <row r="4260" spans="1:20" x14ac:dyDescent="0.25">
      <c r="A4260" t="s">
        <v>1521</v>
      </c>
      <c r="B4260" t="s">
        <v>413</v>
      </c>
      <c r="D4260">
        <v>907016010</v>
      </c>
      <c r="E4260" t="s">
        <v>1254</v>
      </c>
      <c r="F4260" t="s">
        <v>1255</v>
      </c>
      <c r="G4260" t="s">
        <v>333</v>
      </c>
      <c r="H4260">
        <v>17130</v>
      </c>
      <c r="I4260">
        <v>240</v>
      </c>
      <c r="J4260" t="s">
        <v>330</v>
      </c>
      <c r="K4260">
        <v>7</v>
      </c>
      <c r="L4260">
        <v>12</v>
      </c>
      <c r="M4260">
        <v>20</v>
      </c>
      <c r="O4260" t="s">
        <v>26</v>
      </c>
      <c r="P4260">
        <v>17130</v>
      </c>
      <c r="Q4260" t="s">
        <v>525</v>
      </c>
      <c r="R4260" t="s">
        <v>334</v>
      </c>
      <c r="S4260">
        <v>59001</v>
      </c>
      <c r="T4260" t="s">
        <v>336</v>
      </c>
    </row>
    <row r="4261" spans="1:20" x14ac:dyDescent="0.25">
      <c r="A4261" t="s">
        <v>1528</v>
      </c>
      <c r="B4261" t="s">
        <v>568</v>
      </c>
      <c r="D4261">
        <v>902064001</v>
      </c>
      <c r="E4261" t="s">
        <v>873</v>
      </c>
      <c r="F4261" t="s">
        <v>874</v>
      </c>
      <c r="G4261" t="s">
        <v>333</v>
      </c>
      <c r="H4261">
        <v>17130</v>
      </c>
      <c r="I4261">
        <v>460</v>
      </c>
      <c r="J4261" t="s">
        <v>330</v>
      </c>
      <c r="K4261">
        <v>5</v>
      </c>
      <c r="L4261">
        <v>11.5</v>
      </c>
      <c r="M4261">
        <v>40</v>
      </c>
      <c r="O4261" t="s">
        <v>26</v>
      </c>
      <c r="P4261">
        <v>17130</v>
      </c>
      <c r="Q4261" t="s">
        <v>525</v>
      </c>
      <c r="R4261" t="s">
        <v>334</v>
      </c>
      <c r="S4261">
        <v>59001</v>
      </c>
      <c r="T4261" t="s">
        <v>336</v>
      </c>
    </row>
    <row r="4262" spans="1:20" x14ac:dyDescent="0.25">
      <c r="A4262" t="s">
        <v>1404</v>
      </c>
      <c r="B4262" t="s">
        <v>580</v>
      </c>
      <c r="D4262">
        <v>902064001</v>
      </c>
      <c r="E4262" t="s">
        <v>873</v>
      </c>
      <c r="F4262" t="s">
        <v>874</v>
      </c>
      <c r="G4262" t="s">
        <v>333</v>
      </c>
      <c r="H4262">
        <v>17130</v>
      </c>
      <c r="I4262">
        <v>120</v>
      </c>
      <c r="J4262" t="s">
        <v>330</v>
      </c>
      <c r="K4262">
        <v>7</v>
      </c>
      <c r="L4262">
        <v>12</v>
      </c>
      <c r="M4262">
        <v>10</v>
      </c>
      <c r="O4262" t="s">
        <v>26</v>
      </c>
      <c r="P4262">
        <v>17130</v>
      </c>
      <c r="Q4262" t="s">
        <v>525</v>
      </c>
      <c r="R4262" t="s">
        <v>334</v>
      </c>
      <c r="S4262">
        <v>59001</v>
      </c>
      <c r="T4262" t="s">
        <v>336</v>
      </c>
    </row>
    <row r="4263" spans="1:20" x14ac:dyDescent="0.25">
      <c r="A4263" t="s">
        <v>1383</v>
      </c>
      <c r="B4263" t="s">
        <v>773</v>
      </c>
      <c r="D4263">
        <v>902064001</v>
      </c>
      <c r="E4263" t="s">
        <v>873</v>
      </c>
      <c r="F4263" t="s">
        <v>874</v>
      </c>
      <c r="G4263" t="s">
        <v>333</v>
      </c>
      <c r="H4263">
        <v>17130</v>
      </c>
      <c r="I4263">
        <v>172.5</v>
      </c>
      <c r="J4263" t="s">
        <v>330</v>
      </c>
      <c r="K4263">
        <v>10</v>
      </c>
      <c r="L4263">
        <v>11.5</v>
      </c>
      <c r="M4263">
        <v>15</v>
      </c>
      <c r="O4263" t="s">
        <v>26</v>
      </c>
      <c r="P4263">
        <v>17130</v>
      </c>
      <c r="Q4263" t="s">
        <v>525</v>
      </c>
      <c r="R4263" t="s">
        <v>334</v>
      </c>
      <c r="S4263">
        <v>59001</v>
      </c>
      <c r="T4263" t="s">
        <v>336</v>
      </c>
    </row>
    <row r="4264" spans="1:20" x14ac:dyDescent="0.25">
      <c r="A4264" t="s">
        <v>1383</v>
      </c>
      <c r="B4264" t="s">
        <v>773</v>
      </c>
      <c r="D4264">
        <v>902064001</v>
      </c>
      <c r="E4264" t="s">
        <v>873</v>
      </c>
      <c r="F4264" t="s">
        <v>874</v>
      </c>
      <c r="G4264" t="s">
        <v>333</v>
      </c>
      <c r="H4264">
        <v>17130</v>
      </c>
      <c r="I4264">
        <v>103.5</v>
      </c>
      <c r="J4264" t="s">
        <v>330</v>
      </c>
      <c r="K4264">
        <v>11</v>
      </c>
      <c r="L4264">
        <v>11.5</v>
      </c>
      <c r="M4264">
        <v>9</v>
      </c>
      <c r="O4264" t="s">
        <v>26</v>
      </c>
      <c r="P4264">
        <v>17130</v>
      </c>
      <c r="Q4264" t="s">
        <v>525</v>
      </c>
      <c r="R4264" t="s">
        <v>334</v>
      </c>
      <c r="S4264">
        <v>59001</v>
      </c>
      <c r="T4264" t="s">
        <v>336</v>
      </c>
    </row>
    <row r="4265" spans="1:20" x14ac:dyDescent="0.25">
      <c r="A4265" t="s">
        <v>872</v>
      </c>
      <c r="B4265" t="s">
        <v>803</v>
      </c>
      <c r="D4265">
        <v>902064001</v>
      </c>
      <c r="E4265" t="s">
        <v>873</v>
      </c>
      <c r="F4265" t="s">
        <v>874</v>
      </c>
      <c r="G4265" t="s">
        <v>333</v>
      </c>
      <c r="H4265">
        <v>17130</v>
      </c>
      <c r="I4265">
        <v>120</v>
      </c>
      <c r="J4265" t="s">
        <v>330</v>
      </c>
      <c r="K4265">
        <v>10</v>
      </c>
      <c r="L4265">
        <v>12</v>
      </c>
      <c r="M4265">
        <v>10</v>
      </c>
      <c r="O4265" t="s">
        <v>26</v>
      </c>
      <c r="P4265">
        <v>17130</v>
      </c>
      <c r="Q4265" t="s">
        <v>525</v>
      </c>
      <c r="R4265" t="s">
        <v>334</v>
      </c>
      <c r="S4265">
        <v>59001</v>
      </c>
      <c r="T4265" t="s">
        <v>336</v>
      </c>
    </row>
    <row r="4266" spans="1:20" x14ac:dyDescent="0.25">
      <c r="A4266" t="s">
        <v>1202</v>
      </c>
      <c r="B4266" t="s">
        <v>570</v>
      </c>
      <c r="D4266">
        <v>909038020</v>
      </c>
      <c r="E4266" t="s">
        <v>1203</v>
      </c>
      <c r="F4266" t="s">
        <v>1204</v>
      </c>
      <c r="G4266" t="s">
        <v>333</v>
      </c>
      <c r="H4266">
        <v>17130</v>
      </c>
      <c r="I4266">
        <v>460</v>
      </c>
      <c r="J4266" t="s">
        <v>330</v>
      </c>
      <c r="K4266">
        <v>3</v>
      </c>
      <c r="L4266">
        <v>11.5</v>
      </c>
      <c r="M4266">
        <v>40</v>
      </c>
      <c r="O4266" t="s">
        <v>26</v>
      </c>
      <c r="P4266">
        <v>17130</v>
      </c>
      <c r="Q4266" t="s">
        <v>525</v>
      </c>
      <c r="R4266" t="s">
        <v>334</v>
      </c>
      <c r="S4266">
        <v>59001</v>
      </c>
      <c r="T4266" t="s">
        <v>336</v>
      </c>
    </row>
    <row r="4267" spans="1:20" x14ac:dyDescent="0.25">
      <c r="A4267" t="s">
        <v>1154</v>
      </c>
      <c r="B4267" t="s">
        <v>796</v>
      </c>
      <c r="D4267">
        <v>908013033</v>
      </c>
      <c r="E4267" t="s">
        <v>1155</v>
      </c>
      <c r="F4267" t="s">
        <v>1156</v>
      </c>
      <c r="G4267" t="s">
        <v>333</v>
      </c>
      <c r="H4267">
        <v>17130</v>
      </c>
      <c r="I4267">
        <v>34.47</v>
      </c>
      <c r="J4267" t="s">
        <v>330</v>
      </c>
      <c r="K4267">
        <v>21</v>
      </c>
      <c r="L4267">
        <v>11.49</v>
      </c>
      <c r="M4267">
        <v>3</v>
      </c>
      <c r="O4267" t="s">
        <v>26</v>
      </c>
      <c r="P4267">
        <v>17130</v>
      </c>
      <c r="Q4267" t="s">
        <v>525</v>
      </c>
      <c r="R4267" t="s">
        <v>334</v>
      </c>
      <c r="S4267">
        <v>59001</v>
      </c>
      <c r="T4267" t="s">
        <v>336</v>
      </c>
    </row>
    <row r="4268" spans="1:20" x14ac:dyDescent="0.25">
      <c r="A4268" t="s">
        <v>875</v>
      </c>
      <c r="B4268" t="s">
        <v>876</v>
      </c>
      <c r="D4268">
        <v>906019001</v>
      </c>
      <c r="E4268" t="s">
        <v>877</v>
      </c>
      <c r="F4268" t="s">
        <v>878</v>
      </c>
      <c r="G4268" t="s">
        <v>333</v>
      </c>
      <c r="H4268">
        <v>17130</v>
      </c>
      <c r="I4268">
        <v>1152</v>
      </c>
      <c r="J4268" t="s">
        <v>330</v>
      </c>
      <c r="K4268">
        <v>2</v>
      </c>
      <c r="L4268">
        <v>12</v>
      </c>
      <c r="M4268">
        <v>96</v>
      </c>
      <c r="O4268" t="s">
        <v>26</v>
      </c>
      <c r="P4268">
        <v>17130</v>
      </c>
      <c r="Q4268" t="s">
        <v>525</v>
      </c>
      <c r="R4268" t="s">
        <v>334</v>
      </c>
      <c r="S4268">
        <v>59001</v>
      </c>
      <c r="T4268" t="s">
        <v>336</v>
      </c>
    </row>
    <row r="4269" spans="1:20" x14ac:dyDescent="0.25">
      <c r="A4269" t="s">
        <v>879</v>
      </c>
      <c r="B4269" t="s">
        <v>796</v>
      </c>
      <c r="D4269">
        <v>906019001</v>
      </c>
      <c r="E4269" t="s">
        <v>877</v>
      </c>
      <c r="F4269" t="s">
        <v>878</v>
      </c>
      <c r="G4269" t="s">
        <v>333</v>
      </c>
      <c r="H4269">
        <v>17130</v>
      </c>
      <c r="I4269">
        <v>597.48</v>
      </c>
      <c r="J4269" t="s">
        <v>330</v>
      </c>
      <c r="K4269">
        <v>1</v>
      </c>
      <c r="L4269">
        <v>11.49</v>
      </c>
      <c r="M4269">
        <v>52</v>
      </c>
      <c r="O4269" t="s">
        <v>26</v>
      </c>
      <c r="P4269">
        <v>17130</v>
      </c>
      <c r="Q4269" t="s">
        <v>525</v>
      </c>
      <c r="R4269" t="s">
        <v>334</v>
      </c>
      <c r="S4269">
        <v>59001</v>
      </c>
      <c r="T4269" t="s">
        <v>336</v>
      </c>
    </row>
    <row r="4270" spans="1:20" x14ac:dyDescent="0.25">
      <c r="A4270" t="s">
        <v>1206</v>
      </c>
      <c r="B4270" t="s">
        <v>1000</v>
      </c>
      <c r="D4270">
        <v>906019001</v>
      </c>
      <c r="E4270" t="s">
        <v>877</v>
      </c>
      <c r="F4270" t="s">
        <v>878</v>
      </c>
      <c r="G4270" t="s">
        <v>333</v>
      </c>
      <c r="H4270">
        <v>17130</v>
      </c>
      <c r="I4270">
        <v>96</v>
      </c>
      <c r="J4270" t="s">
        <v>330</v>
      </c>
      <c r="K4270">
        <v>19</v>
      </c>
      <c r="L4270">
        <v>12</v>
      </c>
      <c r="M4270">
        <v>8</v>
      </c>
      <c r="O4270" t="s">
        <v>26</v>
      </c>
      <c r="P4270">
        <v>17130</v>
      </c>
      <c r="Q4270" t="s">
        <v>525</v>
      </c>
      <c r="R4270" t="s">
        <v>334</v>
      </c>
      <c r="S4270">
        <v>59001</v>
      </c>
      <c r="T4270" t="s">
        <v>336</v>
      </c>
    </row>
    <row r="4271" spans="1:20" x14ac:dyDescent="0.25">
      <c r="A4271" t="s">
        <v>1207</v>
      </c>
      <c r="B4271" t="s">
        <v>351</v>
      </c>
      <c r="D4271">
        <v>906019001</v>
      </c>
      <c r="E4271" t="s">
        <v>877</v>
      </c>
      <c r="F4271" t="s">
        <v>878</v>
      </c>
      <c r="G4271" t="s">
        <v>333</v>
      </c>
      <c r="H4271">
        <v>17130</v>
      </c>
      <c r="I4271">
        <v>345</v>
      </c>
      <c r="J4271" t="s">
        <v>330</v>
      </c>
      <c r="K4271">
        <v>25</v>
      </c>
      <c r="L4271">
        <v>11.5</v>
      </c>
      <c r="M4271">
        <v>30</v>
      </c>
      <c r="O4271" t="s">
        <v>26</v>
      </c>
      <c r="P4271">
        <v>17130</v>
      </c>
      <c r="Q4271" t="s">
        <v>525</v>
      </c>
      <c r="R4271" t="s">
        <v>334</v>
      </c>
      <c r="S4271">
        <v>59001</v>
      </c>
      <c r="T4271" t="s">
        <v>336</v>
      </c>
    </row>
    <row r="4272" spans="1:20" x14ac:dyDescent="0.25">
      <c r="A4272" t="s">
        <v>1001</v>
      </c>
      <c r="B4272" t="s">
        <v>351</v>
      </c>
      <c r="D4272">
        <v>906019001</v>
      </c>
      <c r="E4272" t="s">
        <v>877</v>
      </c>
      <c r="F4272" t="s">
        <v>878</v>
      </c>
      <c r="G4272" t="s">
        <v>333</v>
      </c>
      <c r="H4272">
        <v>17130</v>
      </c>
      <c r="I4272">
        <v>1150</v>
      </c>
      <c r="J4272" t="s">
        <v>330</v>
      </c>
      <c r="K4272">
        <v>3</v>
      </c>
      <c r="L4272">
        <v>11.5</v>
      </c>
      <c r="M4272">
        <v>100</v>
      </c>
      <c r="O4272" t="s">
        <v>26</v>
      </c>
      <c r="P4272">
        <v>17130</v>
      </c>
      <c r="Q4272" t="s">
        <v>525</v>
      </c>
      <c r="R4272" t="s">
        <v>334</v>
      </c>
      <c r="S4272">
        <v>59001</v>
      </c>
      <c r="T4272" t="s">
        <v>336</v>
      </c>
    </row>
    <row r="4273" spans="1:20" x14ac:dyDescent="0.25">
      <c r="A4273" t="s">
        <v>1208</v>
      </c>
      <c r="B4273" t="s">
        <v>849</v>
      </c>
      <c r="D4273">
        <v>907016030</v>
      </c>
      <c r="E4273" t="s">
        <v>1209</v>
      </c>
      <c r="F4273" t="s">
        <v>1210</v>
      </c>
      <c r="G4273" t="s">
        <v>333</v>
      </c>
      <c r="H4273">
        <v>17130</v>
      </c>
      <c r="I4273">
        <v>108</v>
      </c>
      <c r="J4273" t="s">
        <v>330</v>
      </c>
      <c r="K4273">
        <v>2</v>
      </c>
      <c r="L4273">
        <v>12</v>
      </c>
      <c r="M4273">
        <v>9</v>
      </c>
      <c r="O4273" t="s">
        <v>26</v>
      </c>
      <c r="P4273">
        <v>17130</v>
      </c>
      <c r="Q4273" t="s">
        <v>525</v>
      </c>
      <c r="R4273" t="s">
        <v>334</v>
      </c>
      <c r="S4273">
        <v>59001</v>
      </c>
      <c r="T4273" t="s">
        <v>336</v>
      </c>
    </row>
    <row r="4274" spans="1:20" x14ac:dyDescent="0.25">
      <c r="A4274" t="s">
        <v>1208</v>
      </c>
      <c r="B4274" t="s">
        <v>849</v>
      </c>
      <c r="D4274">
        <v>907016030</v>
      </c>
      <c r="E4274" t="s">
        <v>1209</v>
      </c>
      <c r="F4274" t="s">
        <v>1210</v>
      </c>
      <c r="G4274" t="s">
        <v>333</v>
      </c>
      <c r="H4274">
        <v>17130</v>
      </c>
      <c r="I4274">
        <v>11.5</v>
      </c>
      <c r="J4274" t="s">
        <v>330</v>
      </c>
      <c r="K4274">
        <v>3</v>
      </c>
      <c r="L4274">
        <v>11.5</v>
      </c>
      <c r="M4274">
        <v>1</v>
      </c>
      <c r="O4274" t="s">
        <v>26</v>
      </c>
      <c r="P4274">
        <v>17130</v>
      </c>
      <c r="Q4274" t="s">
        <v>525</v>
      </c>
      <c r="R4274" t="s">
        <v>334</v>
      </c>
      <c r="S4274">
        <v>59001</v>
      </c>
      <c r="T4274" t="s">
        <v>336</v>
      </c>
    </row>
    <row r="4275" spans="1:20" x14ac:dyDescent="0.25">
      <c r="A4275" t="s">
        <v>1002</v>
      </c>
      <c r="B4275" t="s">
        <v>358</v>
      </c>
      <c r="D4275">
        <v>907053010</v>
      </c>
      <c r="E4275" t="s">
        <v>997</v>
      </c>
      <c r="F4275" t="s">
        <v>1003</v>
      </c>
      <c r="G4275" t="s">
        <v>333</v>
      </c>
      <c r="H4275">
        <v>17130</v>
      </c>
      <c r="I4275">
        <v>24</v>
      </c>
      <c r="J4275" t="s">
        <v>330</v>
      </c>
      <c r="K4275">
        <v>3</v>
      </c>
      <c r="L4275">
        <v>12</v>
      </c>
      <c r="M4275">
        <v>2</v>
      </c>
      <c r="O4275" t="s">
        <v>26</v>
      </c>
      <c r="P4275">
        <v>17130</v>
      </c>
      <c r="Q4275" t="s">
        <v>525</v>
      </c>
      <c r="R4275" t="s">
        <v>334</v>
      </c>
      <c r="S4275">
        <v>59001</v>
      </c>
      <c r="T4275" t="s">
        <v>336</v>
      </c>
    </row>
    <row r="4276" spans="1:20" x14ac:dyDescent="0.25">
      <c r="A4276" t="s">
        <v>1211</v>
      </c>
      <c r="B4276" t="s">
        <v>796</v>
      </c>
      <c r="D4276">
        <v>907053001</v>
      </c>
      <c r="E4276" t="s">
        <v>1212</v>
      </c>
      <c r="F4276" t="s">
        <v>1003</v>
      </c>
      <c r="G4276" t="s">
        <v>333</v>
      </c>
      <c r="H4276">
        <v>17130</v>
      </c>
      <c r="I4276">
        <v>183.84</v>
      </c>
      <c r="J4276" t="s">
        <v>330</v>
      </c>
      <c r="K4276">
        <v>6</v>
      </c>
      <c r="L4276">
        <v>11.49</v>
      </c>
      <c r="M4276">
        <v>16</v>
      </c>
      <c r="O4276" t="s">
        <v>26</v>
      </c>
      <c r="P4276">
        <v>17130</v>
      </c>
      <c r="Q4276" t="s">
        <v>525</v>
      </c>
      <c r="R4276" t="s">
        <v>334</v>
      </c>
      <c r="S4276">
        <v>59001</v>
      </c>
      <c r="T4276" t="s">
        <v>336</v>
      </c>
    </row>
    <row r="4277" spans="1:20" x14ac:dyDescent="0.25">
      <c r="A4277" t="s">
        <v>1004</v>
      </c>
      <c r="B4277" t="s">
        <v>788</v>
      </c>
      <c r="D4277">
        <v>908013031</v>
      </c>
      <c r="E4277" t="s">
        <v>1005</v>
      </c>
      <c r="F4277" t="s">
        <v>1006</v>
      </c>
      <c r="G4277" t="s">
        <v>333</v>
      </c>
      <c r="H4277">
        <v>17130</v>
      </c>
      <c r="I4277">
        <v>374</v>
      </c>
      <c r="J4277" t="s">
        <v>330</v>
      </c>
      <c r="K4277">
        <v>19</v>
      </c>
      <c r="L4277">
        <v>11</v>
      </c>
      <c r="M4277">
        <v>34</v>
      </c>
      <c r="O4277" t="s">
        <v>26</v>
      </c>
      <c r="P4277">
        <v>17130</v>
      </c>
      <c r="Q4277" t="s">
        <v>525</v>
      </c>
      <c r="R4277" t="s">
        <v>334</v>
      </c>
      <c r="S4277">
        <v>59001</v>
      </c>
      <c r="T4277" t="s">
        <v>336</v>
      </c>
    </row>
    <row r="4278" spans="1:20" x14ac:dyDescent="0.25">
      <c r="A4278" t="s">
        <v>1452</v>
      </c>
      <c r="B4278" t="s">
        <v>816</v>
      </c>
      <c r="D4278">
        <v>908048001</v>
      </c>
      <c r="E4278" t="s">
        <v>881</v>
      </c>
      <c r="F4278" t="s">
        <v>882</v>
      </c>
      <c r="G4278" t="s">
        <v>333</v>
      </c>
      <c r="H4278">
        <v>17130</v>
      </c>
      <c r="I4278">
        <v>72</v>
      </c>
      <c r="J4278" t="s">
        <v>330</v>
      </c>
      <c r="K4278">
        <v>1</v>
      </c>
      <c r="L4278">
        <v>12</v>
      </c>
      <c r="M4278">
        <v>6</v>
      </c>
      <c r="O4278" t="s">
        <v>26</v>
      </c>
      <c r="P4278">
        <v>17130</v>
      </c>
      <c r="Q4278" t="s">
        <v>525</v>
      </c>
      <c r="R4278" t="s">
        <v>334</v>
      </c>
      <c r="S4278">
        <v>59001</v>
      </c>
      <c r="T4278" t="s">
        <v>336</v>
      </c>
    </row>
    <row r="4279" spans="1:20" x14ac:dyDescent="0.25">
      <c r="A4279" t="s">
        <v>880</v>
      </c>
      <c r="B4279" t="s">
        <v>358</v>
      </c>
      <c r="D4279">
        <v>908048001</v>
      </c>
      <c r="E4279" t="s">
        <v>881</v>
      </c>
      <c r="F4279" t="s">
        <v>882</v>
      </c>
      <c r="G4279" t="s">
        <v>333</v>
      </c>
      <c r="H4279">
        <v>17130</v>
      </c>
      <c r="I4279">
        <v>432</v>
      </c>
      <c r="J4279" t="s">
        <v>330</v>
      </c>
      <c r="K4279">
        <v>4</v>
      </c>
      <c r="L4279">
        <v>12</v>
      </c>
      <c r="M4279">
        <v>36</v>
      </c>
      <c r="O4279" t="s">
        <v>26</v>
      </c>
      <c r="P4279">
        <v>17130</v>
      </c>
      <c r="Q4279" t="s">
        <v>525</v>
      </c>
      <c r="R4279" t="s">
        <v>334</v>
      </c>
      <c r="S4279">
        <v>59001</v>
      </c>
      <c r="T4279" t="s">
        <v>336</v>
      </c>
    </row>
    <row r="4280" spans="1:20" x14ac:dyDescent="0.25">
      <c r="A4280" t="s">
        <v>1407</v>
      </c>
      <c r="B4280" t="s">
        <v>759</v>
      </c>
      <c r="D4280">
        <v>901057001</v>
      </c>
      <c r="E4280" t="s">
        <v>813</v>
      </c>
      <c r="F4280" t="s">
        <v>814</v>
      </c>
      <c r="G4280" t="s">
        <v>333</v>
      </c>
      <c r="H4280">
        <v>17130</v>
      </c>
      <c r="I4280">
        <v>60</v>
      </c>
      <c r="J4280" t="s">
        <v>330</v>
      </c>
      <c r="K4280">
        <v>10</v>
      </c>
      <c r="L4280">
        <v>12</v>
      </c>
      <c r="M4280">
        <v>5</v>
      </c>
      <c r="O4280" t="s">
        <v>26</v>
      </c>
      <c r="P4280">
        <v>17130</v>
      </c>
      <c r="Q4280" t="s">
        <v>525</v>
      </c>
      <c r="R4280" t="s">
        <v>334</v>
      </c>
      <c r="S4280">
        <v>59001</v>
      </c>
      <c r="T4280" t="s">
        <v>336</v>
      </c>
    </row>
    <row r="4281" spans="1:20" x14ac:dyDescent="0.25">
      <c r="A4281" t="s">
        <v>807</v>
      </c>
      <c r="B4281" t="s">
        <v>413</v>
      </c>
      <c r="D4281">
        <v>904054040</v>
      </c>
      <c r="E4281" t="s">
        <v>808</v>
      </c>
      <c r="F4281" t="s">
        <v>809</v>
      </c>
      <c r="G4281" t="s">
        <v>333</v>
      </c>
      <c r="H4281">
        <v>17130</v>
      </c>
      <c r="I4281">
        <v>120</v>
      </c>
      <c r="J4281" t="s">
        <v>330</v>
      </c>
      <c r="K4281">
        <v>14</v>
      </c>
      <c r="L4281">
        <v>12</v>
      </c>
      <c r="M4281">
        <v>10</v>
      </c>
      <c r="O4281" t="s">
        <v>26</v>
      </c>
      <c r="P4281">
        <v>17130</v>
      </c>
      <c r="Q4281" t="s">
        <v>525</v>
      </c>
      <c r="R4281" t="s">
        <v>334</v>
      </c>
      <c r="S4281">
        <v>59001</v>
      </c>
      <c r="T4281" t="s">
        <v>336</v>
      </c>
    </row>
    <row r="4282" spans="1:20" x14ac:dyDescent="0.25">
      <c r="A4282" t="s">
        <v>1435</v>
      </c>
      <c r="B4282" t="s">
        <v>407</v>
      </c>
      <c r="D4282">
        <v>903000000</v>
      </c>
      <c r="E4282" t="s">
        <v>1158</v>
      </c>
      <c r="F4282" t="s">
        <v>1159</v>
      </c>
      <c r="G4282" t="s">
        <v>333</v>
      </c>
      <c r="H4282">
        <v>17130</v>
      </c>
      <c r="I4282">
        <v>132</v>
      </c>
      <c r="J4282" t="s">
        <v>330</v>
      </c>
      <c r="K4282">
        <v>5</v>
      </c>
      <c r="L4282">
        <v>12</v>
      </c>
      <c r="M4282">
        <v>11</v>
      </c>
      <c r="O4282" t="s">
        <v>26</v>
      </c>
      <c r="P4282">
        <v>17130</v>
      </c>
      <c r="Q4282" t="s">
        <v>525</v>
      </c>
      <c r="R4282" t="s">
        <v>334</v>
      </c>
      <c r="S4282">
        <v>59001</v>
      </c>
      <c r="T4282" t="s">
        <v>336</v>
      </c>
    </row>
    <row r="4283" spans="1:20" x14ac:dyDescent="0.25">
      <c r="A4283" t="s">
        <v>883</v>
      </c>
      <c r="B4283" t="s">
        <v>849</v>
      </c>
      <c r="D4283">
        <v>905026001</v>
      </c>
      <c r="E4283" t="s">
        <v>884</v>
      </c>
      <c r="F4283" t="s">
        <v>885</v>
      </c>
      <c r="G4283" t="s">
        <v>333</v>
      </c>
      <c r="H4283">
        <v>17130</v>
      </c>
      <c r="I4283">
        <v>360</v>
      </c>
      <c r="J4283" t="s">
        <v>330</v>
      </c>
      <c r="K4283">
        <v>16</v>
      </c>
      <c r="L4283">
        <v>12</v>
      </c>
      <c r="M4283">
        <v>30</v>
      </c>
      <c r="O4283" t="s">
        <v>26</v>
      </c>
      <c r="P4283">
        <v>17130</v>
      </c>
      <c r="Q4283" t="s">
        <v>525</v>
      </c>
      <c r="R4283" t="s">
        <v>334</v>
      </c>
      <c r="S4283">
        <v>59001</v>
      </c>
      <c r="T4283" t="s">
        <v>336</v>
      </c>
    </row>
    <row r="4284" spans="1:20" x14ac:dyDescent="0.25">
      <c r="A4284" t="s">
        <v>886</v>
      </c>
      <c r="B4284" t="s">
        <v>887</v>
      </c>
      <c r="D4284">
        <v>905026001</v>
      </c>
      <c r="E4284" t="s">
        <v>884</v>
      </c>
      <c r="F4284" t="s">
        <v>885</v>
      </c>
      <c r="G4284" t="s">
        <v>333</v>
      </c>
      <c r="H4284">
        <v>17130</v>
      </c>
      <c r="I4284">
        <v>230</v>
      </c>
      <c r="J4284" t="s">
        <v>330</v>
      </c>
      <c r="K4284">
        <v>15</v>
      </c>
      <c r="L4284">
        <v>11.5</v>
      </c>
      <c r="M4284">
        <v>20</v>
      </c>
      <c r="O4284" t="s">
        <v>26</v>
      </c>
      <c r="P4284">
        <v>17130</v>
      </c>
      <c r="Q4284" t="s">
        <v>525</v>
      </c>
      <c r="R4284" t="s">
        <v>334</v>
      </c>
      <c r="S4284">
        <v>59001</v>
      </c>
      <c r="T4284" t="s">
        <v>336</v>
      </c>
    </row>
    <row r="4285" spans="1:20" x14ac:dyDescent="0.25">
      <c r="A4285" t="s">
        <v>1161</v>
      </c>
      <c r="B4285" t="s">
        <v>611</v>
      </c>
      <c r="D4285">
        <v>905026001</v>
      </c>
      <c r="E4285" t="s">
        <v>884</v>
      </c>
      <c r="F4285" t="s">
        <v>885</v>
      </c>
      <c r="G4285" t="s">
        <v>333</v>
      </c>
      <c r="H4285">
        <v>17130</v>
      </c>
      <c r="I4285">
        <v>770</v>
      </c>
      <c r="J4285" t="s">
        <v>330</v>
      </c>
      <c r="K4285">
        <v>5</v>
      </c>
      <c r="L4285">
        <v>11</v>
      </c>
      <c r="M4285">
        <v>70</v>
      </c>
      <c r="O4285" t="s">
        <v>26</v>
      </c>
      <c r="P4285">
        <v>17130</v>
      </c>
      <c r="Q4285" t="s">
        <v>525</v>
      </c>
      <c r="R4285" t="s">
        <v>334</v>
      </c>
      <c r="S4285">
        <v>59001</v>
      </c>
      <c r="T4285" t="s">
        <v>336</v>
      </c>
    </row>
    <row r="4286" spans="1:20" x14ac:dyDescent="0.25">
      <c r="A4286" t="s">
        <v>1010</v>
      </c>
      <c r="B4286" t="s">
        <v>413</v>
      </c>
      <c r="D4286">
        <v>908013020</v>
      </c>
      <c r="E4286" t="s">
        <v>1008</v>
      </c>
      <c r="F4286" t="s">
        <v>1009</v>
      </c>
      <c r="G4286" t="s">
        <v>333</v>
      </c>
      <c r="H4286">
        <v>17130</v>
      </c>
      <c r="I4286">
        <v>72</v>
      </c>
      <c r="J4286" t="s">
        <v>330</v>
      </c>
      <c r="K4286">
        <v>8</v>
      </c>
      <c r="L4286">
        <v>12</v>
      </c>
      <c r="M4286">
        <v>6</v>
      </c>
      <c r="O4286" t="s">
        <v>26</v>
      </c>
      <c r="P4286">
        <v>17130</v>
      </c>
      <c r="Q4286" t="s">
        <v>525</v>
      </c>
      <c r="R4286" t="s">
        <v>334</v>
      </c>
      <c r="S4286">
        <v>59001</v>
      </c>
      <c r="T4286" t="s">
        <v>336</v>
      </c>
    </row>
    <row r="4287" spans="1:20" x14ac:dyDescent="0.25">
      <c r="A4287" t="s">
        <v>1011</v>
      </c>
      <c r="B4287" t="s">
        <v>1012</v>
      </c>
      <c r="D4287">
        <v>908013020</v>
      </c>
      <c r="E4287" t="s">
        <v>1008</v>
      </c>
      <c r="F4287" t="s">
        <v>1009</v>
      </c>
      <c r="G4287" t="s">
        <v>333</v>
      </c>
      <c r="H4287">
        <v>17130</v>
      </c>
      <c r="I4287">
        <v>92</v>
      </c>
      <c r="J4287" t="s">
        <v>330</v>
      </c>
      <c r="K4287">
        <v>4</v>
      </c>
      <c r="L4287">
        <v>11.5</v>
      </c>
      <c r="M4287">
        <v>8</v>
      </c>
      <c r="O4287" t="s">
        <v>26</v>
      </c>
      <c r="P4287">
        <v>17130</v>
      </c>
      <c r="Q4287" t="s">
        <v>525</v>
      </c>
      <c r="R4287" t="s">
        <v>334</v>
      </c>
      <c r="S4287">
        <v>59001</v>
      </c>
      <c r="T4287" t="s">
        <v>336</v>
      </c>
    </row>
    <row r="4288" spans="1:20" x14ac:dyDescent="0.25">
      <c r="A4288" t="s">
        <v>1013</v>
      </c>
      <c r="B4288" t="s">
        <v>849</v>
      </c>
      <c r="D4288">
        <v>908048001</v>
      </c>
      <c r="E4288" t="s">
        <v>881</v>
      </c>
      <c r="F4288" t="s">
        <v>882</v>
      </c>
      <c r="G4288" t="s">
        <v>333</v>
      </c>
      <c r="H4288">
        <v>17130</v>
      </c>
      <c r="I4288">
        <v>180</v>
      </c>
      <c r="J4288" t="s">
        <v>330</v>
      </c>
      <c r="K4288">
        <v>2</v>
      </c>
      <c r="L4288">
        <v>12</v>
      </c>
      <c r="M4288">
        <v>15</v>
      </c>
      <c r="O4288" t="s">
        <v>26</v>
      </c>
      <c r="P4288">
        <v>17130</v>
      </c>
      <c r="Q4288" t="s">
        <v>525</v>
      </c>
      <c r="R4288" t="s">
        <v>334</v>
      </c>
      <c r="S4288">
        <v>59001</v>
      </c>
      <c r="T4288" t="s">
        <v>336</v>
      </c>
    </row>
    <row r="4289" spans="1:20" x14ac:dyDescent="0.25">
      <c r="A4289" t="s">
        <v>1017</v>
      </c>
      <c r="B4289" t="s">
        <v>1018</v>
      </c>
      <c r="D4289">
        <v>901057001</v>
      </c>
      <c r="E4289" t="s">
        <v>813</v>
      </c>
      <c r="F4289" t="s">
        <v>814</v>
      </c>
      <c r="G4289" t="s">
        <v>333</v>
      </c>
      <c r="H4289">
        <v>17130</v>
      </c>
      <c r="I4289">
        <v>120</v>
      </c>
      <c r="J4289" t="s">
        <v>330</v>
      </c>
      <c r="K4289">
        <v>12</v>
      </c>
      <c r="L4289">
        <v>12</v>
      </c>
      <c r="M4289">
        <v>10</v>
      </c>
      <c r="O4289" t="s">
        <v>26</v>
      </c>
      <c r="P4289">
        <v>17130</v>
      </c>
      <c r="Q4289" t="s">
        <v>525</v>
      </c>
      <c r="R4289" t="s">
        <v>334</v>
      </c>
      <c r="S4289">
        <v>59001</v>
      </c>
      <c r="T4289" t="s">
        <v>336</v>
      </c>
    </row>
    <row r="4290" spans="1:20" x14ac:dyDescent="0.25">
      <c r="A4290" t="s">
        <v>1417</v>
      </c>
      <c r="B4290" t="s">
        <v>933</v>
      </c>
      <c r="D4290">
        <v>901057001</v>
      </c>
      <c r="E4290" t="s">
        <v>813</v>
      </c>
      <c r="F4290" t="s">
        <v>814</v>
      </c>
      <c r="G4290" t="s">
        <v>333</v>
      </c>
      <c r="H4290">
        <v>17130</v>
      </c>
      <c r="I4290">
        <v>22</v>
      </c>
      <c r="J4290" t="s">
        <v>330</v>
      </c>
      <c r="K4290">
        <v>2</v>
      </c>
      <c r="L4290">
        <v>11</v>
      </c>
      <c r="M4290">
        <v>2</v>
      </c>
      <c r="O4290" t="s">
        <v>26</v>
      </c>
      <c r="P4290">
        <v>17130</v>
      </c>
      <c r="Q4290" t="s">
        <v>525</v>
      </c>
      <c r="R4290" t="s">
        <v>334</v>
      </c>
      <c r="S4290">
        <v>59001</v>
      </c>
      <c r="T4290" t="s">
        <v>336</v>
      </c>
    </row>
    <row r="4291" spans="1:20" x14ac:dyDescent="0.25">
      <c r="A4291" t="s">
        <v>1489</v>
      </c>
      <c r="B4291" t="s">
        <v>796</v>
      </c>
      <c r="D4291">
        <v>901037001</v>
      </c>
      <c r="E4291" t="s">
        <v>1020</v>
      </c>
      <c r="F4291" t="s">
        <v>1021</v>
      </c>
      <c r="G4291" t="s">
        <v>333</v>
      </c>
      <c r="H4291">
        <v>17130</v>
      </c>
      <c r="I4291">
        <v>91.92</v>
      </c>
      <c r="J4291" t="s">
        <v>330</v>
      </c>
      <c r="K4291">
        <v>2</v>
      </c>
      <c r="L4291">
        <v>11.49</v>
      </c>
      <c r="M4291">
        <v>8</v>
      </c>
      <c r="O4291" t="s">
        <v>26</v>
      </c>
      <c r="P4291">
        <v>17130</v>
      </c>
      <c r="Q4291" t="s">
        <v>525</v>
      </c>
      <c r="R4291" t="s">
        <v>334</v>
      </c>
      <c r="S4291">
        <v>59001</v>
      </c>
      <c r="T4291" t="s">
        <v>336</v>
      </c>
    </row>
    <row r="4292" spans="1:20" x14ac:dyDescent="0.25">
      <c r="A4292" t="s">
        <v>1132</v>
      </c>
      <c r="B4292" t="s">
        <v>407</v>
      </c>
      <c r="D4292">
        <v>901090070</v>
      </c>
      <c r="E4292" t="s">
        <v>945</v>
      </c>
      <c r="F4292" t="s">
        <v>1021</v>
      </c>
      <c r="G4292" t="s">
        <v>333</v>
      </c>
      <c r="H4292">
        <v>17130</v>
      </c>
      <c r="I4292">
        <v>120</v>
      </c>
      <c r="J4292" t="s">
        <v>330</v>
      </c>
      <c r="K4292">
        <v>8</v>
      </c>
      <c r="L4292">
        <v>12</v>
      </c>
      <c r="M4292">
        <v>10</v>
      </c>
      <c r="O4292" t="s">
        <v>26</v>
      </c>
      <c r="P4292">
        <v>17130</v>
      </c>
      <c r="Q4292" t="s">
        <v>525</v>
      </c>
      <c r="R4292" t="s">
        <v>334</v>
      </c>
      <c r="S4292">
        <v>59001</v>
      </c>
      <c r="T4292" t="s">
        <v>336</v>
      </c>
    </row>
    <row r="4293" spans="1:20" x14ac:dyDescent="0.25">
      <c r="A4293" t="s">
        <v>888</v>
      </c>
      <c r="B4293" t="s">
        <v>568</v>
      </c>
      <c r="D4293">
        <v>904017050</v>
      </c>
      <c r="E4293" t="s">
        <v>889</v>
      </c>
      <c r="F4293" t="s">
        <v>890</v>
      </c>
      <c r="G4293" t="s">
        <v>333</v>
      </c>
      <c r="H4293">
        <v>17130</v>
      </c>
      <c r="I4293">
        <v>230</v>
      </c>
      <c r="J4293" t="s">
        <v>330</v>
      </c>
      <c r="K4293">
        <v>22</v>
      </c>
      <c r="L4293">
        <v>11.5</v>
      </c>
      <c r="M4293">
        <v>20</v>
      </c>
      <c r="O4293" t="s">
        <v>26</v>
      </c>
      <c r="P4293">
        <v>17130</v>
      </c>
      <c r="Q4293" t="s">
        <v>525</v>
      </c>
      <c r="R4293" t="s">
        <v>334</v>
      </c>
      <c r="S4293">
        <v>59001</v>
      </c>
      <c r="T4293" t="s">
        <v>336</v>
      </c>
    </row>
    <row r="4294" spans="1:20" x14ac:dyDescent="0.25">
      <c r="A4294" t="s">
        <v>1024</v>
      </c>
      <c r="B4294" t="s">
        <v>413</v>
      </c>
      <c r="D4294">
        <v>903034001</v>
      </c>
      <c r="E4294" t="s">
        <v>892</v>
      </c>
      <c r="F4294" t="s">
        <v>893</v>
      </c>
      <c r="G4294" t="s">
        <v>333</v>
      </c>
      <c r="H4294">
        <v>17130</v>
      </c>
      <c r="I4294">
        <v>360</v>
      </c>
      <c r="J4294" t="s">
        <v>330</v>
      </c>
      <c r="K4294">
        <v>22</v>
      </c>
      <c r="L4294">
        <v>12</v>
      </c>
      <c r="M4294">
        <v>30</v>
      </c>
      <c r="O4294" t="s">
        <v>26</v>
      </c>
      <c r="P4294">
        <v>17130</v>
      </c>
      <c r="Q4294" t="s">
        <v>525</v>
      </c>
      <c r="R4294" t="s">
        <v>334</v>
      </c>
      <c r="S4294">
        <v>59001</v>
      </c>
      <c r="T4294" t="s">
        <v>336</v>
      </c>
    </row>
    <row r="4295" spans="1:20" x14ac:dyDescent="0.25">
      <c r="A4295" t="s">
        <v>1025</v>
      </c>
      <c r="B4295" t="s">
        <v>765</v>
      </c>
      <c r="D4295">
        <v>903034001</v>
      </c>
      <c r="E4295" t="s">
        <v>892</v>
      </c>
      <c r="F4295" t="s">
        <v>893</v>
      </c>
      <c r="G4295" t="s">
        <v>333</v>
      </c>
      <c r="H4295">
        <v>17130</v>
      </c>
      <c r="I4295">
        <v>120</v>
      </c>
      <c r="J4295" t="s">
        <v>330</v>
      </c>
      <c r="K4295">
        <v>16</v>
      </c>
      <c r="L4295">
        <v>12</v>
      </c>
      <c r="M4295">
        <v>10</v>
      </c>
      <c r="O4295" t="s">
        <v>26</v>
      </c>
      <c r="P4295">
        <v>17130</v>
      </c>
      <c r="Q4295" t="s">
        <v>525</v>
      </c>
      <c r="R4295" t="s">
        <v>334</v>
      </c>
      <c r="S4295">
        <v>59001</v>
      </c>
      <c r="T4295" t="s">
        <v>336</v>
      </c>
    </row>
    <row r="4296" spans="1:20" x14ac:dyDescent="0.25">
      <c r="A4296" t="s">
        <v>1294</v>
      </c>
      <c r="B4296" t="s">
        <v>356</v>
      </c>
      <c r="D4296">
        <v>903034001</v>
      </c>
      <c r="E4296" t="s">
        <v>892</v>
      </c>
      <c r="F4296" t="s">
        <v>893</v>
      </c>
      <c r="G4296" t="s">
        <v>333</v>
      </c>
      <c r="H4296">
        <v>17130</v>
      </c>
      <c r="I4296">
        <v>516</v>
      </c>
      <c r="J4296" t="s">
        <v>330</v>
      </c>
      <c r="K4296">
        <v>5</v>
      </c>
      <c r="L4296">
        <v>12</v>
      </c>
      <c r="M4296">
        <v>43</v>
      </c>
      <c r="O4296" t="s">
        <v>26</v>
      </c>
      <c r="P4296">
        <v>17130</v>
      </c>
      <c r="Q4296" t="s">
        <v>525</v>
      </c>
      <c r="R4296" t="s">
        <v>334</v>
      </c>
      <c r="S4296">
        <v>59001</v>
      </c>
      <c r="T4296" t="s">
        <v>336</v>
      </c>
    </row>
    <row r="4297" spans="1:20" x14ac:dyDescent="0.25">
      <c r="A4297" t="s">
        <v>1294</v>
      </c>
      <c r="B4297" t="s">
        <v>356</v>
      </c>
      <c r="D4297">
        <v>903034001</v>
      </c>
      <c r="E4297" t="s">
        <v>892</v>
      </c>
      <c r="F4297" t="s">
        <v>893</v>
      </c>
      <c r="G4297" t="s">
        <v>333</v>
      </c>
      <c r="H4297">
        <v>17130</v>
      </c>
      <c r="I4297">
        <v>84</v>
      </c>
      <c r="J4297" t="s">
        <v>330</v>
      </c>
      <c r="K4297">
        <v>6</v>
      </c>
      <c r="L4297">
        <v>12</v>
      </c>
      <c r="M4297">
        <v>7</v>
      </c>
      <c r="O4297" t="s">
        <v>26</v>
      </c>
      <c r="P4297">
        <v>17130</v>
      </c>
      <c r="Q4297" t="s">
        <v>525</v>
      </c>
      <c r="R4297" t="s">
        <v>334</v>
      </c>
      <c r="S4297">
        <v>59001</v>
      </c>
      <c r="T4297" t="s">
        <v>336</v>
      </c>
    </row>
    <row r="4298" spans="1:20" x14ac:dyDescent="0.25">
      <c r="A4298" t="s">
        <v>1026</v>
      </c>
      <c r="B4298" t="s">
        <v>773</v>
      </c>
      <c r="D4298">
        <v>904033001</v>
      </c>
      <c r="E4298" t="s">
        <v>1027</v>
      </c>
      <c r="F4298" t="s">
        <v>1028</v>
      </c>
      <c r="G4298" t="s">
        <v>333</v>
      </c>
      <c r="H4298">
        <v>17130</v>
      </c>
      <c r="I4298">
        <v>230</v>
      </c>
      <c r="J4298" t="s">
        <v>330</v>
      </c>
      <c r="K4298">
        <v>17</v>
      </c>
      <c r="L4298">
        <v>11.5</v>
      </c>
      <c r="M4298">
        <v>20</v>
      </c>
      <c r="O4298" t="s">
        <v>26</v>
      </c>
      <c r="P4298">
        <v>17130</v>
      </c>
      <c r="Q4298" t="s">
        <v>525</v>
      </c>
      <c r="R4298" t="s">
        <v>334</v>
      </c>
      <c r="S4298">
        <v>59001</v>
      </c>
      <c r="T4298" t="s">
        <v>336</v>
      </c>
    </row>
    <row r="4299" spans="1:20" x14ac:dyDescent="0.25">
      <c r="A4299" t="s">
        <v>1073</v>
      </c>
      <c r="B4299" t="s">
        <v>358</v>
      </c>
      <c r="D4299">
        <v>909000000</v>
      </c>
      <c r="E4299" t="s">
        <v>1074</v>
      </c>
      <c r="F4299" t="s">
        <v>1028</v>
      </c>
      <c r="G4299" t="s">
        <v>333</v>
      </c>
      <c r="H4299">
        <v>17130</v>
      </c>
      <c r="I4299">
        <v>480</v>
      </c>
      <c r="J4299" t="s">
        <v>330</v>
      </c>
      <c r="K4299">
        <v>12</v>
      </c>
      <c r="L4299">
        <v>12</v>
      </c>
      <c r="M4299">
        <v>40</v>
      </c>
      <c r="O4299" t="s">
        <v>26</v>
      </c>
      <c r="P4299">
        <v>17130</v>
      </c>
      <c r="Q4299" t="s">
        <v>525</v>
      </c>
      <c r="R4299" t="s">
        <v>334</v>
      </c>
      <c r="S4299">
        <v>59001</v>
      </c>
      <c r="T4299" t="s">
        <v>336</v>
      </c>
    </row>
    <row r="4300" spans="1:20" x14ac:dyDescent="0.25">
      <c r="A4300" t="s">
        <v>1216</v>
      </c>
      <c r="B4300" t="s">
        <v>358</v>
      </c>
      <c r="D4300">
        <v>909090030</v>
      </c>
      <c r="E4300" t="s">
        <v>896</v>
      </c>
      <c r="F4300" t="s">
        <v>897</v>
      </c>
      <c r="G4300" t="s">
        <v>333</v>
      </c>
      <c r="H4300">
        <v>17130</v>
      </c>
      <c r="I4300">
        <v>144</v>
      </c>
      <c r="J4300" t="s">
        <v>330</v>
      </c>
      <c r="K4300">
        <v>2</v>
      </c>
      <c r="L4300">
        <v>12</v>
      </c>
      <c r="M4300">
        <v>12</v>
      </c>
      <c r="O4300" t="s">
        <v>26</v>
      </c>
      <c r="P4300">
        <v>17130</v>
      </c>
      <c r="Q4300" t="s">
        <v>525</v>
      </c>
      <c r="R4300" t="s">
        <v>334</v>
      </c>
      <c r="S4300">
        <v>59001</v>
      </c>
      <c r="T4300" t="s">
        <v>336</v>
      </c>
    </row>
    <row r="4301" spans="1:20" x14ac:dyDescent="0.25">
      <c r="A4301" t="s">
        <v>1288</v>
      </c>
      <c r="B4301" t="s">
        <v>792</v>
      </c>
      <c r="D4301">
        <v>909090030</v>
      </c>
      <c r="E4301" t="s">
        <v>896</v>
      </c>
      <c r="F4301" t="s">
        <v>897</v>
      </c>
      <c r="G4301" t="s">
        <v>333</v>
      </c>
      <c r="H4301">
        <v>17130</v>
      </c>
      <c r="I4301">
        <v>96</v>
      </c>
      <c r="J4301" t="s">
        <v>330</v>
      </c>
      <c r="K4301">
        <v>5</v>
      </c>
      <c r="L4301">
        <v>12</v>
      </c>
      <c r="M4301">
        <v>8</v>
      </c>
      <c r="O4301" t="s">
        <v>26</v>
      </c>
      <c r="P4301">
        <v>17130</v>
      </c>
      <c r="Q4301" t="s">
        <v>525</v>
      </c>
      <c r="R4301" t="s">
        <v>334</v>
      </c>
      <c r="S4301">
        <v>59001</v>
      </c>
      <c r="T4301" t="s">
        <v>336</v>
      </c>
    </row>
    <row r="4302" spans="1:20" x14ac:dyDescent="0.25">
      <c r="A4302" t="s">
        <v>1029</v>
      </c>
      <c r="B4302" t="s">
        <v>580</v>
      </c>
      <c r="D4302">
        <v>905024001</v>
      </c>
      <c r="E4302" t="s">
        <v>1030</v>
      </c>
      <c r="F4302" t="s">
        <v>1031</v>
      </c>
      <c r="G4302" t="s">
        <v>333</v>
      </c>
      <c r="H4302">
        <v>17130</v>
      </c>
      <c r="I4302">
        <v>480</v>
      </c>
      <c r="J4302" t="s">
        <v>330</v>
      </c>
      <c r="K4302">
        <v>6</v>
      </c>
      <c r="L4302">
        <v>12</v>
      </c>
      <c r="M4302">
        <v>40</v>
      </c>
      <c r="O4302" t="s">
        <v>26</v>
      </c>
      <c r="P4302">
        <v>17130</v>
      </c>
      <c r="Q4302" t="s">
        <v>525</v>
      </c>
      <c r="R4302" t="s">
        <v>334</v>
      </c>
      <c r="S4302">
        <v>59001</v>
      </c>
      <c r="T4302" t="s">
        <v>336</v>
      </c>
    </row>
    <row r="4303" spans="1:20" x14ac:dyDescent="0.25">
      <c r="A4303" t="s">
        <v>1385</v>
      </c>
      <c r="B4303" t="s">
        <v>796</v>
      </c>
      <c r="D4303">
        <v>905024001</v>
      </c>
      <c r="E4303" t="s">
        <v>1030</v>
      </c>
      <c r="F4303" t="s">
        <v>1031</v>
      </c>
      <c r="G4303" t="s">
        <v>333</v>
      </c>
      <c r="H4303">
        <v>17130</v>
      </c>
      <c r="I4303">
        <v>460</v>
      </c>
      <c r="J4303" t="s">
        <v>330</v>
      </c>
      <c r="K4303">
        <v>3</v>
      </c>
      <c r="L4303">
        <v>11.5</v>
      </c>
      <c r="M4303">
        <v>40</v>
      </c>
      <c r="O4303" t="s">
        <v>26</v>
      </c>
      <c r="P4303">
        <v>17130</v>
      </c>
      <c r="Q4303" t="s">
        <v>525</v>
      </c>
      <c r="R4303" t="s">
        <v>334</v>
      </c>
      <c r="S4303">
        <v>59001</v>
      </c>
      <c r="T4303" t="s">
        <v>336</v>
      </c>
    </row>
    <row r="4304" spans="1:20" x14ac:dyDescent="0.25">
      <c r="A4304" t="s">
        <v>1319</v>
      </c>
      <c r="B4304" t="s">
        <v>849</v>
      </c>
      <c r="D4304">
        <v>905024001</v>
      </c>
      <c r="E4304" t="s">
        <v>1030</v>
      </c>
      <c r="F4304" t="s">
        <v>1031</v>
      </c>
      <c r="G4304" t="s">
        <v>333</v>
      </c>
      <c r="H4304">
        <v>17130</v>
      </c>
      <c r="I4304">
        <v>240</v>
      </c>
      <c r="J4304" t="s">
        <v>330</v>
      </c>
      <c r="K4304">
        <v>16</v>
      </c>
      <c r="L4304">
        <v>12</v>
      </c>
      <c r="M4304">
        <v>20</v>
      </c>
      <c r="O4304" t="s">
        <v>26</v>
      </c>
      <c r="P4304">
        <v>17130</v>
      </c>
      <c r="Q4304" t="s">
        <v>525</v>
      </c>
      <c r="R4304" t="s">
        <v>334</v>
      </c>
      <c r="S4304">
        <v>59001</v>
      </c>
      <c r="T4304" t="s">
        <v>336</v>
      </c>
    </row>
    <row r="4305" spans="1:20" x14ac:dyDescent="0.25">
      <c r="A4305" t="s">
        <v>1032</v>
      </c>
      <c r="B4305" t="s">
        <v>769</v>
      </c>
      <c r="D4305">
        <v>905024001</v>
      </c>
      <c r="E4305" t="s">
        <v>1030</v>
      </c>
      <c r="F4305" t="s">
        <v>1031</v>
      </c>
      <c r="G4305" t="s">
        <v>333</v>
      </c>
      <c r="H4305">
        <v>17130</v>
      </c>
      <c r="I4305">
        <v>360</v>
      </c>
      <c r="J4305" t="s">
        <v>330</v>
      </c>
      <c r="K4305">
        <v>9</v>
      </c>
      <c r="L4305">
        <v>12</v>
      </c>
      <c r="M4305">
        <v>30</v>
      </c>
      <c r="O4305" t="s">
        <v>26</v>
      </c>
      <c r="P4305">
        <v>17130</v>
      </c>
      <c r="Q4305" t="s">
        <v>525</v>
      </c>
      <c r="R4305" t="s">
        <v>334</v>
      </c>
      <c r="S4305">
        <v>59001</v>
      </c>
      <c r="T4305" t="s">
        <v>336</v>
      </c>
    </row>
    <row r="4306" spans="1:20" x14ac:dyDescent="0.25">
      <c r="A4306" t="s">
        <v>1033</v>
      </c>
      <c r="B4306" t="s">
        <v>347</v>
      </c>
      <c r="D4306">
        <v>903034001</v>
      </c>
      <c r="E4306" t="s">
        <v>892</v>
      </c>
      <c r="F4306" t="s">
        <v>893</v>
      </c>
      <c r="G4306" t="s">
        <v>333</v>
      </c>
      <c r="H4306">
        <v>17130</v>
      </c>
      <c r="I4306">
        <v>240</v>
      </c>
      <c r="J4306" t="s">
        <v>330</v>
      </c>
      <c r="K4306">
        <v>16</v>
      </c>
      <c r="L4306">
        <v>12</v>
      </c>
      <c r="M4306">
        <v>20</v>
      </c>
      <c r="O4306" t="s">
        <v>26</v>
      </c>
      <c r="P4306">
        <v>17130</v>
      </c>
      <c r="Q4306" t="s">
        <v>525</v>
      </c>
      <c r="R4306" t="s">
        <v>334</v>
      </c>
      <c r="S4306">
        <v>59001</v>
      </c>
      <c r="T4306" t="s">
        <v>336</v>
      </c>
    </row>
    <row r="4307" spans="1:20" x14ac:dyDescent="0.25">
      <c r="A4307" t="s">
        <v>1405</v>
      </c>
      <c r="B4307" t="s">
        <v>773</v>
      </c>
      <c r="D4307">
        <v>903034001</v>
      </c>
      <c r="E4307" t="s">
        <v>892</v>
      </c>
      <c r="F4307" t="s">
        <v>893</v>
      </c>
      <c r="G4307" t="s">
        <v>333</v>
      </c>
      <c r="H4307">
        <v>17130</v>
      </c>
      <c r="I4307">
        <v>460</v>
      </c>
      <c r="J4307" t="s">
        <v>330</v>
      </c>
      <c r="K4307">
        <v>11</v>
      </c>
      <c r="L4307">
        <v>11.5</v>
      </c>
      <c r="M4307">
        <v>40</v>
      </c>
      <c r="O4307" t="s">
        <v>26</v>
      </c>
      <c r="P4307">
        <v>17130</v>
      </c>
      <c r="Q4307" t="s">
        <v>525</v>
      </c>
      <c r="R4307" t="s">
        <v>334</v>
      </c>
      <c r="S4307">
        <v>59001</v>
      </c>
      <c r="T4307" t="s">
        <v>336</v>
      </c>
    </row>
    <row r="4308" spans="1:20" x14ac:dyDescent="0.25">
      <c r="A4308" t="s">
        <v>1541</v>
      </c>
      <c r="B4308" t="s">
        <v>792</v>
      </c>
      <c r="D4308">
        <v>901010001</v>
      </c>
      <c r="E4308" t="s">
        <v>900</v>
      </c>
      <c r="F4308" t="s">
        <v>901</v>
      </c>
      <c r="G4308" t="s">
        <v>333</v>
      </c>
      <c r="H4308">
        <v>17130</v>
      </c>
      <c r="I4308">
        <v>144</v>
      </c>
      <c r="J4308" t="s">
        <v>330</v>
      </c>
      <c r="K4308">
        <v>9</v>
      </c>
      <c r="L4308">
        <v>12</v>
      </c>
      <c r="M4308">
        <v>12</v>
      </c>
      <c r="O4308" t="s">
        <v>26</v>
      </c>
      <c r="P4308">
        <v>17130</v>
      </c>
      <c r="Q4308" t="s">
        <v>525</v>
      </c>
      <c r="R4308" t="s">
        <v>334</v>
      </c>
      <c r="S4308">
        <v>59001</v>
      </c>
      <c r="T4308" t="s">
        <v>336</v>
      </c>
    </row>
    <row r="4309" spans="1:20" x14ac:dyDescent="0.25">
      <c r="A4309" t="s">
        <v>1075</v>
      </c>
      <c r="B4309" t="s">
        <v>765</v>
      </c>
      <c r="D4309">
        <v>901010001</v>
      </c>
      <c r="E4309" t="s">
        <v>900</v>
      </c>
      <c r="F4309" t="s">
        <v>901</v>
      </c>
      <c r="G4309" t="s">
        <v>333</v>
      </c>
      <c r="H4309">
        <v>17130</v>
      </c>
      <c r="I4309">
        <v>60</v>
      </c>
      <c r="J4309" t="s">
        <v>330</v>
      </c>
      <c r="K4309">
        <v>5</v>
      </c>
      <c r="L4309">
        <v>12</v>
      </c>
      <c r="M4309">
        <v>5</v>
      </c>
      <c r="O4309" t="s">
        <v>26</v>
      </c>
      <c r="P4309">
        <v>17130</v>
      </c>
      <c r="Q4309" t="s">
        <v>525</v>
      </c>
      <c r="R4309" t="s">
        <v>334</v>
      </c>
      <c r="S4309">
        <v>59001</v>
      </c>
      <c r="T4309" t="s">
        <v>336</v>
      </c>
    </row>
    <row r="4310" spans="1:20" x14ac:dyDescent="0.25">
      <c r="A4310" t="s">
        <v>1219</v>
      </c>
      <c r="B4310" t="s">
        <v>407</v>
      </c>
      <c r="D4310">
        <v>908023001</v>
      </c>
      <c r="E4310" t="s">
        <v>905</v>
      </c>
      <c r="F4310" t="s">
        <v>906</v>
      </c>
      <c r="G4310" t="s">
        <v>333</v>
      </c>
      <c r="H4310">
        <v>17130</v>
      </c>
      <c r="I4310">
        <v>480</v>
      </c>
      <c r="J4310" t="s">
        <v>330</v>
      </c>
      <c r="K4310">
        <v>10</v>
      </c>
      <c r="L4310">
        <v>12</v>
      </c>
      <c r="M4310">
        <v>40</v>
      </c>
      <c r="O4310" t="s">
        <v>26</v>
      </c>
      <c r="P4310">
        <v>17130</v>
      </c>
      <c r="Q4310" t="s">
        <v>525</v>
      </c>
      <c r="R4310" t="s">
        <v>334</v>
      </c>
      <c r="S4310">
        <v>59001</v>
      </c>
      <c r="T4310" t="s">
        <v>336</v>
      </c>
    </row>
    <row r="4311" spans="1:20" x14ac:dyDescent="0.25">
      <c r="A4311" t="s">
        <v>1220</v>
      </c>
      <c r="B4311" t="s">
        <v>792</v>
      </c>
      <c r="D4311">
        <v>908023001</v>
      </c>
      <c r="E4311" t="s">
        <v>905</v>
      </c>
      <c r="F4311" t="s">
        <v>906</v>
      </c>
      <c r="G4311" t="s">
        <v>333</v>
      </c>
      <c r="H4311">
        <v>17130</v>
      </c>
      <c r="I4311">
        <v>60</v>
      </c>
      <c r="J4311" t="s">
        <v>330</v>
      </c>
      <c r="K4311">
        <v>7</v>
      </c>
      <c r="L4311">
        <v>12</v>
      </c>
      <c r="M4311">
        <v>5</v>
      </c>
      <c r="O4311" t="s">
        <v>26</v>
      </c>
      <c r="P4311">
        <v>17130</v>
      </c>
      <c r="Q4311" t="s">
        <v>525</v>
      </c>
      <c r="R4311" t="s">
        <v>334</v>
      </c>
      <c r="S4311">
        <v>59001</v>
      </c>
      <c r="T4311" t="s">
        <v>336</v>
      </c>
    </row>
    <row r="4312" spans="1:20" x14ac:dyDescent="0.25">
      <c r="A4312" t="s">
        <v>1135</v>
      </c>
      <c r="B4312" t="s">
        <v>599</v>
      </c>
      <c r="D4312">
        <v>902029001</v>
      </c>
      <c r="E4312" t="s">
        <v>1045</v>
      </c>
      <c r="F4312" t="s">
        <v>1046</v>
      </c>
      <c r="G4312" t="s">
        <v>333</v>
      </c>
      <c r="H4312">
        <v>17130</v>
      </c>
      <c r="I4312">
        <v>120</v>
      </c>
      <c r="J4312" t="s">
        <v>330</v>
      </c>
      <c r="K4312">
        <v>6</v>
      </c>
      <c r="L4312">
        <v>12</v>
      </c>
      <c r="M4312">
        <v>10</v>
      </c>
      <c r="O4312" t="s">
        <v>26</v>
      </c>
      <c r="P4312">
        <v>17130</v>
      </c>
      <c r="Q4312" t="s">
        <v>525</v>
      </c>
      <c r="R4312" t="s">
        <v>334</v>
      </c>
      <c r="S4312">
        <v>59001</v>
      </c>
      <c r="T4312" t="s">
        <v>336</v>
      </c>
    </row>
    <row r="4313" spans="1:20" x14ac:dyDescent="0.25">
      <c r="A4313" t="s">
        <v>1400</v>
      </c>
      <c r="B4313" t="s">
        <v>356</v>
      </c>
      <c r="D4313">
        <v>905039001</v>
      </c>
      <c r="E4313" t="s">
        <v>913</v>
      </c>
      <c r="F4313" t="s">
        <v>914</v>
      </c>
      <c r="G4313" t="s">
        <v>333</v>
      </c>
      <c r="H4313">
        <v>17130</v>
      </c>
      <c r="I4313">
        <v>480</v>
      </c>
      <c r="J4313" t="s">
        <v>330</v>
      </c>
      <c r="K4313">
        <v>7</v>
      </c>
      <c r="L4313">
        <v>12</v>
      </c>
      <c r="M4313">
        <v>40</v>
      </c>
      <c r="O4313" t="s">
        <v>26</v>
      </c>
      <c r="P4313">
        <v>17130</v>
      </c>
      <c r="Q4313" t="s">
        <v>525</v>
      </c>
      <c r="R4313" t="s">
        <v>334</v>
      </c>
      <c r="S4313">
        <v>59001</v>
      </c>
      <c r="T4313" t="s">
        <v>336</v>
      </c>
    </row>
    <row r="4314" spans="1:20" x14ac:dyDescent="0.25">
      <c r="A4314" t="s">
        <v>907</v>
      </c>
      <c r="B4314" t="s">
        <v>356</v>
      </c>
      <c r="D4314">
        <v>908023010</v>
      </c>
      <c r="E4314" t="s">
        <v>820</v>
      </c>
      <c r="F4314" t="s">
        <v>821</v>
      </c>
      <c r="G4314" t="s">
        <v>333</v>
      </c>
      <c r="H4314">
        <v>17130</v>
      </c>
      <c r="I4314">
        <v>60</v>
      </c>
      <c r="J4314" t="s">
        <v>330</v>
      </c>
      <c r="K4314">
        <v>17</v>
      </c>
      <c r="L4314">
        <v>12</v>
      </c>
      <c r="M4314">
        <v>5</v>
      </c>
      <c r="O4314" t="s">
        <v>26</v>
      </c>
      <c r="P4314">
        <v>17130</v>
      </c>
      <c r="Q4314" t="s">
        <v>525</v>
      </c>
      <c r="R4314" t="s">
        <v>334</v>
      </c>
      <c r="S4314">
        <v>59001</v>
      </c>
      <c r="T4314" t="s">
        <v>336</v>
      </c>
    </row>
    <row r="4315" spans="1:20" x14ac:dyDescent="0.25">
      <c r="A4315" t="s">
        <v>1222</v>
      </c>
      <c r="B4315" t="s">
        <v>358</v>
      </c>
      <c r="D4315">
        <v>908023010</v>
      </c>
      <c r="E4315" t="s">
        <v>820</v>
      </c>
      <c r="F4315" t="s">
        <v>821</v>
      </c>
      <c r="G4315" t="s">
        <v>333</v>
      </c>
      <c r="H4315">
        <v>17130</v>
      </c>
      <c r="I4315">
        <v>240</v>
      </c>
      <c r="J4315" t="s">
        <v>330</v>
      </c>
      <c r="K4315">
        <v>1</v>
      </c>
      <c r="L4315">
        <v>12</v>
      </c>
      <c r="M4315">
        <v>20</v>
      </c>
      <c r="O4315" t="s">
        <v>26</v>
      </c>
      <c r="P4315">
        <v>17130</v>
      </c>
      <c r="Q4315" t="s">
        <v>525</v>
      </c>
      <c r="R4315" t="s">
        <v>334</v>
      </c>
      <c r="S4315">
        <v>59001</v>
      </c>
      <c r="T4315" t="s">
        <v>336</v>
      </c>
    </row>
    <row r="4316" spans="1:20" x14ac:dyDescent="0.25">
      <c r="A4316" t="s">
        <v>1042</v>
      </c>
      <c r="B4316" t="s">
        <v>580</v>
      </c>
      <c r="D4316">
        <v>908023010</v>
      </c>
      <c r="E4316" t="s">
        <v>820</v>
      </c>
      <c r="F4316" t="s">
        <v>821</v>
      </c>
      <c r="G4316" t="s">
        <v>333</v>
      </c>
      <c r="H4316">
        <v>17130</v>
      </c>
      <c r="I4316">
        <v>120</v>
      </c>
      <c r="J4316" t="s">
        <v>330</v>
      </c>
      <c r="K4316">
        <v>4</v>
      </c>
      <c r="L4316">
        <v>12</v>
      </c>
      <c r="M4316">
        <v>10</v>
      </c>
      <c r="O4316" t="s">
        <v>26</v>
      </c>
      <c r="P4316">
        <v>17130</v>
      </c>
      <c r="Q4316" t="s">
        <v>525</v>
      </c>
      <c r="R4316" t="s">
        <v>334</v>
      </c>
      <c r="S4316">
        <v>59001</v>
      </c>
      <c r="T4316" t="s">
        <v>336</v>
      </c>
    </row>
    <row r="4317" spans="1:20" x14ac:dyDescent="0.25">
      <c r="A4317" t="s">
        <v>1410</v>
      </c>
      <c r="B4317" t="s">
        <v>796</v>
      </c>
      <c r="D4317">
        <v>908023010</v>
      </c>
      <c r="E4317" t="s">
        <v>820</v>
      </c>
      <c r="F4317" t="s">
        <v>821</v>
      </c>
      <c r="G4317" t="s">
        <v>333</v>
      </c>
      <c r="H4317">
        <v>17130</v>
      </c>
      <c r="I4317">
        <v>57.5</v>
      </c>
      <c r="J4317" t="s">
        <v>330</v>
      </c>
      <c r="K4317">
        <v>1</v>
      </c>
      <c r="L4317">
        <v>11.5</v>
      </c>
      <c r="M4317">
        <v>5</v>
      </c>
      <c r="O4317" t="s">
        <v>26</v>
      </c>
      <c r="P4317">
        <v>17130</v>
      </c>
      <c r="Q4317" t="s">
        <v>525</v>
      </c>
      <c r="R4317" t="s">
        <v>334</v>
      </c>
      <c r="S4317">
        <v>59001</v>
      </c>
      <c r="T4317" t="s">
        <v>336</v>
      </c>
    </row>
    <row r="4318" spans="1:20" x14ac:dyDescent="0.25">
      <c r="A4318" t="s">
        <v>1350</v>
      </c>
      <c r="B4318" t="s">
        <v>849</v>
      </c>
      <c r="D4318">
        <v>905025001</v>
      </c>
      <c r="E4318" t="s">
        <v>909</v>
      </c>
      <c r="F4318" t="s">
        <v>910</v>
      </c>
      <c r="G4318" t="s">
        <v>333</v>
      </c>
      <c r="H4318">
        <v>17130</v>
      </c>
      <c r="I4318">
        <v>240</v>
      </c>
      <c r="J4318" t="s">
        <v>330</v>
      </c>
      <c r="K4318">
        <v>10</v>
      </c>
      <c r="L4318">
        <v>12</v>
      </c>
      <c r="M4318">
        <v>20</v>
      </c>
      <c r="O4318" t="s">
        <v>26</v>
      </c>
      <c r="P4318">
        <v>17130</v>
      </c>
      <c r="Q4318" t="s">
        <v>525</v>
      </c>
      <c r="R4318" t="s">
        <v>334</v>
      </c>
      <c r="S4318">
        <v>59001</v>
      </c>
      <c r="T4318" t="s">
        <v>336</v>
      </c>
    </row>
    <row r="4319" spans="1:20" x14ac:dyDescent="0.25">
      <c r="A4319" t="s">
        <v>908</v>
      </c>
      <c r="B4319" t="s">
        <v>503</v>
      </c>
      <c r="D4319">
        <v>905025001</v>
      </c>
      <c r="E4319" t="s">
        <v>909</v>
      </c>
      <c r="F4319" t="s">
        <v>910</v>
      </c>
      <c r="G4319" t="s">
        <v>333</v>
      </c>
      <c r="H4319">
        <v>17130</v>
      </c>
      <c r="I4319">
        <v>275</v>
      </c>
      <c r="J4319" t="s">
        <v>330</v>
      </c>
      <c r="K4319">
        <v>15</v>
      </c>
      <c r="L4319">
        <v>11</v>
      </c>
      <c r="M4319">
        <v>25</v>
      </c>
      <c r="O4319" t="s">
        <v>26</v>
      </c>
      <c r="P4319">
        <v>17130</v>
      </c>
      <c r="Q4319" t="s">
        <v>525</v>
      </c>
      <c r="R4319" t="s">
        <v>334</v>
      </c>
      <c r="S4319">
        <v>59001</v>
      </c>
      <c r="T4319" t="s">
        <v>336</v>
      </c>
    </row>
    <row r="4320" spans="1:20" x14ac:dyDescent="0.25">
      <c r="A4320" t="s">
        <v>1162</v>
      </c>
      <c r="B4320" t="s">
        <v>358</v>
      </c>
      <c r="D4320">
        <v>905025001</v>
      </c>
      <c r="E4320" t="s">
        <v>909</v>
      </c>
      <c r="F4320" t="s">
        <v>910</v>
      </c>
      <c r="G4320" t="s">
        <v>333</v>
      </c>
      <c r="H4320">
        <v>17130</v>
      </c>
      <c r="I4320">
        <v>600</v>
      </c>
      <c r="J4320" t="s">
        <v>330</v>
      </c>
      <c r="K4320">
        <v>8</v>
      </c>
      <c r="L4320">
        <v>12</v>
      </c>
      <c r="M4320">
        <v>50</v>
      </c>
      <c r="O4320" t="s">
        <v>26</v>
      </c>
      <c r="P4320">
        <v>17130</v>
      </c>
      <c r="Q4320" t="s">
        <v>525</v>
      </c>
      <c r="R4320" t="s">
        <v>334</v>
      </c>
      <c r="S4320">
        <v>59001</v>
      </c>
      <c r="T4320" t="s">
        <v>336</v>
      </c>
    </row>
    <row r="4321" spans="1:20" x14ac:dyDescent="0.25">
      <c r="A4321" t="s">
        <v>1137</v>
      </c>
      <c r="B4321" t="s">
        <v>503</v>
      </c>
      <c r="D4321">
        <v>905039001</v>
      </c>
      <c r="E4321" t="s">
        <v>913</v>
      </c>
      <c r="F4321" t="s">
        <v>914</v>
      </c>
      <c r="G4321" t="s">
        <v>333</v>
      </c>
      <c r="H4321">
        <v>17130</v>
      </c>
      <c r="I4321">
        <v>330</v>
      </c>
      <c r="J4321" t="s">
        <v>330</v>
      </c>
      <c r="K4321">
        <v>7</v>
      </c>
      <c r="L4321">
        <v>11</v>
      </c>
      <c r="M4321">
        <v>30</v>
      </c>
      <c r="O4321" t="s">
        <v>26</v>
      </c>
      <c r="P4321">
        <v>17130</v>
      </c>
      <c r="Q4321" t="s">
        <v>525</v>
      </c>
      <c r="R4321" t="s">
        <v>334</v>
      </c>
      <c r="S4321">
        <v>59001</v>
      </c>
      <c r="T4321" t="s">
        <v>336</v>
      </c>
    </row>
    <row r="4322" spans="1:20" x14ac:dyDescent="0.25">
      <c r="A4322" t="s">
        <v>1351</v>
      </c>
      <c r="B4322" t="s">
        <v>933</v>
      </c>
      <c r="D4322">
        <v>905039001</v>
      </c>
      <c r="E4322" t="s">
        <v>913</v>
      </c>
      <c r="F4322" t="s">
        <v>914</v>
      </c>
      <c r="G4322" t="s">
        <v>333</v>
      </c>
      <c r="H4322">
        <v>17130</v>
      </c>
      <c r="I4322">
        <v>110</v>
      </c>
      <c r="J4322" t="s">
        <v>330</v>
      </c>
      <c r="K4322">
        <v>3</v>
      </c>
      <c r="L4322">
        <v>11</v>
      </c>
      <c r="M4322">
        <v>10</v>
      </c>
      <c r="O4322" t="s">
        <v>26</v>
      </c>
      <c r="P4322">
        <v>17130</v>
      </c>
      <c r="Q4322" t="s">
        <v>525</v>
      </c>
      <c r="R4322" t="s">
        <v>334</v>
      </c>
      <c r="S4322">
        <v>59001</v>
      </c>
      <c r="T4322" t="s">
        <v>336</v>
      </c>
    </row>
    <row r="4323" spans="1:20" x14ac:dyDescent="0.25">
      <c r="A4323" t="s">
        <v>915</v>
      </c>
      <c r="B4323" t="s">
        <v>849</v>
      </c>
      <c r="D4323">
        <v>905039001</v>
      </c>
      <c r="E4323" t="s">
        <v>913</v>
      </c>
      <c r="F4323" t="s">
        <v>914</v>
      </c>
      <c r="G4323" t="s">
        <v>333</v>
      </c>
      <c r="H4323">
        <v>17130</v>
      </c>
      <c r="I4323">
        <v>360</v>
      </c>
      <c r="J4323" t="s">
        <v>330</v>
      </c>
      <c r="K4323">
        <v>8</v>
      </c>
      <c r="L4323">
        <v>12</v>
      </c>
      <c r="M4323">
        <v>30</v>
      </c>
      <c r="O4323" t="s">
        <v>26</v>
      </c>
      <c r="P4323">
        <v>17130</v>
      </c>
      <c r="Q4323" t="s">
        <v>525</v>
      </c>
      <c r="R4323" t="s">
        <v>334</v>
      </c>
      <c r="S4323">
        <v>59001</v>
      </c>
      <c r="T4323" t="s">
        <v>336</v>
      </c>
    </row>
    <row r="4324" spans="1:20" x14ac:dyDescent="0.25">
      <c r="A4324" t="s">
        <v>1111</v>
      </c>
      <c r="B4324" t="s">
        <v>1065</v>
      </c>
      <c r="D4324">
        <v>905039001</v>
      </c>
      <c r="E4324" t="s">
        <v>913</v>
      </c>
      <c r="F4324" t="s">
        <v>914</v>
      </c>
      <c r="G4324" t="s">
        <v>333</v>
      </c>
      <c r="H4324">
        <v>17130</v>
      </c>
      <c r="I4324">
        <v>154</v>
      </c>
      <c r="J4324" t="s">
        <v>330</v>
      </c>
      <c r="K4324">
        <v>8</v>
      </c>
      <c r="L4324">
        <v>11</v>
      </c>
      <c r="M4324">
        <v>14</v>
      </c>
      <c r="O4324" t="s">
        <v>26</v>
      </c>
      <c r="P4324">
        <v>17130</v>
      </c>
      <c r="Q4324" t="s">
        <v>525</v>
      </c>
      <c r="R4324" t="s">
        <v>334</v>
      </c>
      <c r="S4324">
        <v>59001</v>
      </c>
      <c r="T4324" t="s">
        <v>336</v>
      </c>
    </row>
    <row r="4325" spans="1:20" x14ac:dyDescent="0.25">
      <c r="A4325" t="s">
        <v>1044</v>
      </c>
      <c r="B4325" t="s">
        <v>849</v>
      </c>
      <c r="D4325">
        <v>902029001</v>
      </c>
      <c r="E4325" t="s">
        <v>1045</v>
      </c>
      <c r="F4325" t="s">
        <v>1046</v>
      </c>
      <c r="G4325" t="s">
        <v>333</v>
      </c>
      <c r="H4325">
        <v>17130</v>
      </c>
      <c r="I4325">
        <v>264</v>
      </c>
      <c r="J4325" t="s">
        <v>330</v>
      </c>
      <c r="K4325">
        <v>16</v>
      </c>
      <c r="L4325">
        <v>12</v>
      </c>
      <c r="M4325">
        <v>22</v>
      </c>
      <c r="O4325" t="s">
        <v>26</v>
      </c>
      <c r="P4325">
        <v>17130</v>
      </c>
      <c r="Q4325" t="s">
        <v>525</v>
      </c>
      <c r="R4325" t="s">
        <v>334</v>
      </c>
      <c r="S4325">
        <v>59001</v>
      </c>
      <c r="T4325" t="s">
        <v>336</v>
      </c>
    </row>
    <row r="4326" spans="1:20" x14ac:dyDescent="0.25">
      <c r="A4326" t="s">
        <v>1352</v>
      </c>
      <c r="B4326" t="s">
        <v>761</v>
      </c>
      <c r="D4326">
        <v>906055001</v>
      </c>
      <c r="E4326" t="s">
        <v>868</v>
      </c>
      <c r="F4326" t="s">
        <v>917</v>
      </c>
      <c r="G4326" t="s">
        <v>333</v>
      </c>
      <c r="H4326">
        <v>17130</v>
      </c>
      <c r="I4326">
        <v>240</v>
      </c>
      <c r="J4326" t="s">
        <v>330</v>
      </c>
      <c r="K4326">
        <v>3</v>
      </c>
      <c r="L4326">
        <v>12</v>
      </c>
      <c r="M4326">
        <v>20</v>
      </c>
      <c r="O4326" t="s">
        <v>26</v>
      </c>
      <c r="P4326">
        <v>17130</v>
      </c>
      <c r="Q4326" t="s">
        <v>525</v>
      </c>
      <c r="R4326" t="s">
        <v>334</v>
      </c>
      <c r="S4326">
        <v>59001</v>
      </c>
      <c r="T4326" t="s">
        <v>336</v>
      </c>
    </row>
    <row r="4327" spans="1:20" x14ac:dyDescent="0.25">
      <c r="A4327" t="s">
        <v>1047</v>
      </c>
      <c r="B4327" t="s">
        <v>568</v>
      </c>
      <c r="D4327">
        <v>906055001</v>
      </c>
      <c r="E4327" t="s">
        <v>868</v>
      </c>
      <c r="F4327" t="s">
        <v>917</v>
      </c>
      <c r="G4327" t="s">
        <v>333</v>
      </c>
      <c r="H4327">
        <v>17130</v>
      </c>
      <c r="I4327">
        <v>230</v>
      </c>
      <c r="J4327" t="s">
        <v>330</v>
      </c>
      <c r="K4327">
        <v>3</v>
      </c>
      <c r="L4327">
        <v>11.5</v>
      </c>
      <c r="M4327">
        <v>20</v>
      </c>
      <c r="O4327" t="s">
        <v>26</v>
      </c>
      <c r="P4327">
        <v>17130</v>
      </c>
      <c r="Q4327" t="s">
        <v>525</v>
      </c>
      <c r="R4327" t="s">
        <v>334</v>
      </c>
      <c r="S4327">
        <v>59001</v>
      </c>
      <c r="T4327" t="s">
        <v>336</v>
      </c>
    </row>
    <row r="4328" spans="1:20" x14ac:dyDescent="0.25">
      <c r="A4328" t="s">
        <v>1048</v>
      </c>
      <c r="B4328" t="s">
        <v>838</v>
      </c>
      <c r="D4328">
        <v>906055001</v>
      </c>
      <c r="E4328" t="s">
        <v>868</v>
      </c>
      <c r="F4328" t="s">
        <v>917</v>
      </c>
      <c r="G4328" t="s">
        <v>333</v>
      </c>
      <c r="H4328">
        <v>17130</v>
      </c>
      <c r="I4328">
        <v>115</v>
      </c>
      <c r="J4328" t="s">
        <v>330</v>
      </c>
      <c r="K4328">
        <v>8</v>
      </c>
      <c r="L4328">
        <v>11.5</v>
      </c>
      <c r="M4328">
        <v>10</v>
      </c>
      <c r="O4328" t="s">
        <v>26</v>
      </c>
      <c r="P4328">
        <v>17130</v>
      </c>
      <c r="Q4328" t="s">
        <v>525</v>
      </c>
      <c r="R4328" t="s">
        <v>334</v>
      </c>
      <c r="S4328">
        <v>59001</v>
      </c>
      <c r="T4328" t="s">
        <v>336</v>
      </c>
    </row>
    <row r="4329" spans="1:20" x14ac:dyDescent="0.25">
      <c r="A4329" t="s">
        <v>916</v>
      </c>
      <c r="B4329" t="s">
        <v>358</v>
      </c>
      <c r="D4329">
        <v>906055001</v>
      </c>
      <c r="E4329" t="s">
        <v>868</v>
      </c>
      <c r="F4329" t="s">
        <v>917</v>
      </c>
      <c r="G4329" t="s">
        <v>333</v>
      </c>
      <c r="H4329">
        <v>17130</v>
      </c>
      <c r="I4329">
        <v>360</v>
      </c>
      <c r="J4329" t="s">
        <v>330</v>
      </c>
      <c r="K4329">
        <v>2</v>
      </c>
      <c r="L4329">
        <v>12</v>
      </c>
      <c r="M4329">
        <v>30</v>
      </c>
      <c r="O4329" t="s">
        <v>26</v>
      </c>
      <c r="P4329">
        <v>17130</v>
      </c>
      <c r="Q4329" t="s">
        <v>525</v>
      </c>
      <c r="R4329" t="s">
        <v>334</v>
      </c>
      <c r="S4329">
        <v>59001</v>
      </c>
      <c r="T4329" t="s">
        <v>336</v>
      </c>
    </row>
    <row r="4330" spans="1:20" x14ac:dyDescent="0.25">
      <c r="A4330" t="s">
        <v>1138</v>
      </c>
      <c r="B4330" t="s">
        <v>773</v>
      </c>
      <c r="D4330">
        <v>906055001</v>
      </c>
      <c r="E4330" t="s">
        <v>868</v>
      </c>
      <c r="F4330" t="s">
        <v>917</v>
      </c>
      <c r="G4330" t="s">
        <v>333</v>
      </c>
      <c r="H4330">
        <v>17130</v>
      </c>
      <c r="I4330">
        <v>172.5</v>
      </c>
      <c r="J4330" t="s">
        <v>330</v>
      </c>
      <c r="K4330">
        <v>7</v>
      </c>
      <c r="L4330">
        <v>11.5</v>
      </c>
      <c r="M4330">
        <v>15</v>
      </c>
      <c r="O4330" t="s">
        <v>26</v>
      </c>
      <c r="P4330">
        <v>17130</v>
      </c>
      <c r="Q4330" t="s">
        <v>525</v>
      </c>
      <c r="R4330" t="s">
        <v>334</v>
      </c>
      <c r="S4330">
        <v>59001</v>
      </c>
      <c r="T4330" t="s">
        <v>336</v>
      </c>
    </row>
    <row r="4331" spans="1:20" x14ac:dyDescent="0.25">
      <c r="A4331" t="s">
        <v>1138</v>
      </c>
      <c r="B4331" t="s">
        <v>773</v>
      </c>
      <c r="D4331">
        <v>906055001</v>
      </c>
      <c r="E4331" t="s">
        <v>868</v>
      </c>
      <c r="F4331" t="s">
        <v>917</v>
      </c>
      <c r="G4331" t="s">
        <v>333</v>
      </c>
      <c r="H4331">
        <v>17130</v>
      </c>
      <c r="I4331">
        <v>287.5</v>
      </c>
      <c r="J4331" t="s">
        <v>330</v>
      </c>
      <c r="K4331">
        <v>8</v>
      </c>
      <c r="L4331">
        <v>11.5</v>
      </c>
      <c r="M4331">
        <v>25</v>
      </c>
      <c r="O4331" t="s">
        <v>26</v>
      </c>
      <c r="P4331">
        <v>17130</v>
      </c>
      <c r="Q4331" t="s">
        <v>525</v>
      </c>
      <c r="R4331" t="s">
        <v>334</v>
      </c>
      <c r="S4331">
        <v>59001</v>
      </c>
      <c r="T4331" t="s">
        <v>336</v>
      </c>
    </row>
    <row r="4332" spans="1:20" x14ac:dyDescent="0.25">
      <c r="A4332" t="s">
        <v>1353</v>
      </c>
      <c r="B4332" t="s">
        <v>796</v>
      </c>
      <c r="D4332">
        <v>906055001</v>
      </c>
      <c r="E4332" t="s">
        <v>868</v>
      </c>
      <c r="F4332" t="s">
        <v>917</v>
      </c>
      <c r="G4332" t="s">
        <v>333</v>
      </c>
      <c r="H4332">
        <v>17130</v>
      </c>
      <c r="I4332">
        <v>57.5</v>
      </c>
      <c r="J4332" t="s">
        <v>330</v>
      </c>
      <c r="K4332">
        <v>4</v>
      </c>
      <c r="L4332">
        <v>11.5</v>
      </c>
      <c r="M4332">
        <v>5</v>
      </c>
      <c r="O4332" t="s">
        <v>26</v>
      </c>
      <c r="P4332">
        <v>17130</v>
      </c>
      <c r="Q4332" t="s">
        <v>525</v>
      </c>
      <c r="R4332" t="s">
        <v>334</v>
      </c>
      <c r="S4332">
        <v>59001</v>
      </c>
      <c r="T4332" t="s">
        <v>336</v>
      </c>
    </row>
    <row r="4333" spans="1:20" x14ac:dyDescent="0.25">
      <c r="A4333" t="s">
        <v>1519</v>
      </c>
      <c r="B4333" t="s">
        <v>788</v>
      </c>
      <c r="D4333">
        <v>906055001</v>
      </c>
      <c r="E4333" t="s">
        <v>868</v>
      </c>
      <c r="F4333" t="s">
        <v>917</v>
      </c>
      <c r="G4333" t="s">
        <v>333</v>
      </c>
      <c r="H4333">
        <v>17130</v>
      </c>
      <c r="I4333">
        <v>220</v>
      </c>
      <c r="J4333" t="s">
        <v>330</v>
      </c>
      <c r="K4333">
        <v>6</v>
      </c>
      <c r="L4333">
        <v>11</v>
      </c>
      <c r="M4333">
        <v>20</v>
      </c>
      <c r="O4333" t="s">
        <v>26</v>
      </c>
      <c r="P4333">
        <v>17130</v>
      </c>
      <c r="Q4333" t="s">
        <v>525</v>
      </c>
      <c r="R4333" t="s">
        <v>334</v>
      </c>
      <c r="S4333">
        <v>59001</v>
      </c>
      <c r="T4333" t="s">
        <v>336</v>
      </c>
    </row>
    <row r="4334" spans="1:20" x14ac:dyDescent="0.25">
      <c r="A4334" t="s">
        <v>1529</v>
      </c>
      <c r="B4334" t="s">
        <v>1018</v>
      </c>
      <c r="D4334">
        <v>906055001</v>
      </c>
      <c r="E4334" t="s">
        <v>868</v>
      </c>
      <c r="F4334" t="s">
        <v>917</v>
      </c>
      <c r="G4334" t="s">
        <v>333</v>
      </c>
      <c r="H4334">
        <v>17130</v>
      </c>
      <c r="I4334">
        <v>240</v>
      </c>
      <c r="J4334" t="s">
        <v>330</v>
      </c>
      <c r="K4334">
        <v>8</v>
      </c>
      <c r="L4334">
        <v>12</v>
      </c>
      <c r="M4334">
        <v>20</v>
      </c>
      <c r="O4334" t="s">
        <v>26</v>
      </c>
      <c r="P4334">
        <v>17130</v>
      </c>
      <c r="Q4334" t="s">
        <v>525</v>
      </c>
      <c r="R4334" t="s">
        <v>334</v>
      </c>
      <c r="S4334">
        <v>59001</v>
      </c>
      <c r="T4334" t="s">
        <v>336</v>
      </c>
    </row>
    <row r="4335" spans="1:20" x14ac:dyDescent="0.25">
      <c r="A4335" t="s">
        <v>1049</v>
      </c>
      <c r="B4335" t="s">
        <v>608</v>
      </c>
      <c r="D4335">
        <v>906055001</v>
      </c>
      <c r="E4335" t="s">
        <v>868</v>
      </c>
      <c r="F4335" t="s">
        <v>917</v>
      </c>
      <c r="G4335" t="s">
        <v>333</v>
      </c>
      <c r="H4335">
        <v>17130</v>
      </c>
      <c r="I4335">
        <v>345</v>
      </c>
      <c r="J4335" t="s">
        <v>330</v>
      </c>
      <c r="K4335">
        <v>8</v>
      </c>
      <c r="L4335">
        <v>11.5</v>
      </c>
      <c r="M4335">
        <v>30</v>
      </c>
      <c r="O4335" t="s">
        <v>26</v>
      </c>
      <c r="P4335">
        <v>17130</v>
      </c>
      <c r="Q4335" t="s">
        <v>525</v>
      </c>
      <c r="R4335" t="s">
        <v>334</v>
      </c>
      <c r="S4335">
        <v>59001</v>
      </c>
      <c r="T4335" t="s">
        <v>336</v>
      </c>
    </row>
    <row r="4336" spans="1:20" x14ac:dyDescent="0.25">
      <c r="A4336" t="s">
        <v>1050</v>
      </c>
      <c r="B4336" t="s">
        <v>608</v>
      </c>
      <c r="D4336">
        <v>905018010</v>
      </c>
      <c r="E4336" t="s">
        <v>1051</v>
      </c>
      <c r="F4336" t="s">
        <v>1052</v>
      </c>
      <c r="G4336" t="s">
        <v>333</v>
      </c>
      <c r="H4336">
        <v>17130</v>
      </c>
      <c r="I4336">
        <v>230</v>
      </c>
      <c r="J4336" t="s">
        <v>330</v>
      </c>
      <c r="K4336">
        <v>3</v>
      </c>
      <c r="L4336">
        <v>11.5</v>
      </c>
      <c r="M4336">
        <v>20</v>
      </c>
      <c r="O4336" t="s">
        <v>26</v>
      </c>
      <c r="P4336">
        <v>17130</v>
      </c>
      <c r="Q4336" t="s">
        <v>525</v>
      </c>
      <c r="R4336" t="s">
        <v>334</v>
      </c>
      <c r="S4336">
        <v>59001</v>
      </c>
      <c r="T4336" t="s">
        <v>336</v>
      </c>
    </row>
    <row r="4337" spans="1:20" x14ac:dyDescent="0.25">
      <c r="A4337" t="s">
        <v>1263</v>
      </c>
      <c r="B4337" t="s">
        <v>803</v>
      </c>
      <c r="D4337">
        <v>902029010</v>
      </c>
      <c r="E4337" t="s">
        <v>774</v>
      </c>
      <c r="F4337" t="s">
        <v>919</v>
      </c>
      <c r="G4337" t="s">
        <v>333</v>
      </c>
      <c r="H4337">
        <v>17130</v>
      </c>
      <c r="I4337">
        <v>360</v>
      </c>
      <c r="J4337" t="s">
        <v>330</v>
      </c>
      <c r="K4337">
        <v>17</v>
      </c>
      <c r="L4337">
        <v>12</v>
      </c>
      <c r="M4337">
        <v>30</v>
      </c>
      <c r="O4337" t="s">
        <v>26</v>
      </c>
      <c r="P4337">
        <v>17130</v>
      </c>
      <c r="Q4337" t="s">
        <v>525</v>
      </c>
      <c r="R4337" t="s">
        <v>334</v>
      </c>
      <c r="S4337">
        <v>59001</v>
      </c>
      <c r="T4337" t="s">
        <v>336</v>
      </c>
    </row>
    <row r="4338" spans="1:20" x14ac:dyDescent="0.25">
      <c r="A4338" t="s">
        <v>1331</v>
      </c>
      <c r="B4338" t="s">
        <v>769</v>
      </c>
      <c r="D4338">
        <v>905015001</v>
      </c>
      <c r="E4338" t="s">
        <v>823</v>
      </c>
      <c r="F4338" t="s">
        <v>824</v>
      </c>
      <c r="G4338" t="s">
        <v>333</v>
      </c>
      <c r="H4338">
        <v>17130</v>
      </c>
      <c r="I4338">
        <v>72</v>
      </c>
      <c r="J4338" t="s">
        <v>330</v>
      </c>
      <c r="K4338">
        <v>7</v>
      </c>
      <c r="L4338">
        <v>12</v>
      </c>
      <c r="M4338">
        <v>6</v>
      </c>
      <c r="O4338" t="s">
        <v>26</v>
      </c>
      <c r="P4338">
        <v>17130</v>
      </c>
      <c r="Q4338" t="s">
        <v>525</v>
      </c>
      <c r="R4338" t="s">
        <v>334</v>
      </c>
      <c r="S4338">
        <v>59001</v>
      </c>
      <c r="T4338" t="s">
        <v>336</v>
      </c>
    </row>
    <row r="4339" spans="1:20" x14ac:dyDescent="0.25">
      <c r="A4339" t="s">
        <v>1332</v>
      </c>
      <c r="B4339" t="s">
        <v>849</v>
      </c>
      <c r="D4339">
        <v>905015001</v>
      </c>
      <c r="E4339" t="s">
        <v>823</v>
      </c>
      <c r="F4339" t="s">
        <v>824</v>
      </c>
      <c r="G4339" t="s">
        <v>333</v>
      </c>
      <c r="H4339">
        <v>17130</v>
      </c>
      <c r="I4339">
        <v>48</v>
      </c>
      <c r="J4339" t="s">
        <v>330</v>
      </c>
      <c r="K4339">
        <v>7</v>
      </c>
      <c r="L4339">
        <v>12</v>
      </c>
      <c r="M4339">
        <v>4</v>
      </c>
      <c r="O4339" t="s">
        <v>26</v>
      </c>
      <c r="P4339">
        <v>17130</v>
      </c>
      <c r="Q4339" t="s">
        <v>525</v>
      </c>
      <c r="R4339" t="s">
        <v>334</v>
      </c>
      <c r="S4339">
        <v>59001</v>
      </c>
      <c r="T4339" t="s">
        <v>336</v>
      </c>
    </row>
    <row r="4340" spans="1:20" x14ac:dyDescent="0.25">
      <c r="A4340" t="s">
        <v>1422</v>
      </c>
      <c r="B4340" t="s">
        <v>792</v>
      </c>
      <c r="D4340">
        <v>905015001</v>
      </c>
      <c r="E4340" t="s">
        <v>823</v>
      </c>
      <c r="F4340" t="s">
        <v>824</v>
      </c>
      <c r="G4340" t="s">
        <v>333</v>
      </c>
      <c r="H4340">
        <v>17130</v>
      </c>
      <c r="I4340">
        <v>72</v>
      </c>
      <c r="J4340" t="s">
        <v>330</v>
      </c>
      <c r="K4340">
        <v>6</v>
      </c>
      <c r="L4340">
        <v>12</v>
      </c>
      <c r="M4340">
        <v>6</v>
      </c>
      <c r="O4340" t="s">
        <v>26</v>
      </c>
      <c r="P4340">
        <v>17130</v>
      </c>
      <c r="Q4340" t="s">
        <v>525</v>
      </c>
      <c r="R4340" t="s">
        <v>334</v>
      </c>
      <c r="S4340">
        <v>59001</v>
      </c>
      <c r="T4340" t="s">
        <v>336</v>
      </c>
    </row>
    <row r="4341" spans="1:20" x14ac:dyDescent="0.25">
      <c r="A4341" t="s">
        <v>1082</v>
      </c>
      <c r="B4341" t="s">
        <v>580</v>
      </c>
      <c r="D4341">
        <v>905015001</v>
      </c>
      <c r="E4341" t="s">
        <v>823</v>
      </c>
      <c r="F4341" t="s">
        <v>824</v>
      </c>
      <c r="G4341" t="s">
        <v>333</v>
      </c>
      <c r="H4341">
        <v>17130</v>
      </c>
      <c r="I4341">
        <v>24</v>
      </c>
      <c r="J4341" t="s">
        <v>330</v>
      </c>
      <c r="K4341">
        <v>5</v>
      </c>
      <c r="L4341">
        <v>12</v>
      </c>
      <c r="M4341">
        <v>2</v>
      </c>
      <c r="O4341" t="s">
        <v>26</v>
      </c>
      <c r="P4341">
        <v>17130</v>
      </c>
      <c r="Q4341" t="s">
        <v>525</v>
      </c>
      <c r="R4341" t="s">
        <v>334</v>
      </c>
      <c r="S4341">
        <v>59001</v>
      </c>
      <c r="T4341" t="s">
        <v>336</v>
      </c>
    </row>
    <row r="4342" spans="1:20" x14ac:dyDescent="0.25">
      <c r="A4342" t="s">
        <v>1226</v>
      </c>
      <c r="B4342" t="s">
        <v>358</v>
      </c>
      <c r="D4342">
        <v>905015001</v>
      </c>
      <c r="E4342" t="s">
        <v>823</v>
      </c>
      <c r="F4342" t="s">
        <v>824</v>
      </c>
      <c r="G4342" t="s">
        <v>333</v>
      </c>
      <c r="H4342">
        <v>17130</v>
      </c>
      <c r="I4342">
        <v>36</v>
      </c>
      <c r="J4342" t="s">
        <v>330</v>
      </c>
      <c r="K4342">
        <v>7</v>
      </c>
      <c r="L4342">
        <v>12</v>
      </c>
      <c r="M4342">
        <v>3</v>
      </c>
      <c r="O4342" t="s">
        <v>26</v>
      </c>
      <c r="P4342">
        <v>17130</v>
      </c>
      <c r="Q4342" t="s">
        <v>525</v>
      </c>
      <c r="R4342" t="s">
        <v>334</v>
      </c>
      <c r="S4342">
        <v>59001</v>
      </c>
      <c r="T4342" t="s">
        <v>336</v>
      </c>
    </row>
    <row r="4343" spans="1:20" x14ac:dyDescent="0.25">
      <c r="A4343" t="s">
        <v>1139</v>
      </c>
      <c r="B4343" t="s">
        <v>769</v>
      </c>
      <c r="D4343">
        <v>905032001</v>
      </c>
      <c r="E4343" t="s">
        <v>1084</v>
      </c>
      <c r="F4343" t="s">
        <v>1085</v>
      </c>
      <c r="G4343" t="s">
        <v>333</v>
      </c>
      <c r="H4343">
        <v>17130</v>
      </c>
      <c r="I4343">
        <v>240</v>
      </c>
      <c r="J4343" t="s">
        <v>330</v>
      </c>
      <c r="K4343">
        <v>3</v>
      </c>
      <c r="L4343">
        <v>12</v>
      </c>
      <c r="M4343">
        <v>20</v>
      </c>
      <c r="O4343" t="s">
        <v>26</v>
      </c>
      <c r="P4343">
        <v>17130</v>
      </c>
      <c r="Q4343" t="s">
        <v>525</v>
      </c>
      <c r="R4343" t="s">
        <v>334</v>
      </c>
      <c r="S4343">
        <v>59001</v>
      </c>
      <c r="T4343" t="s">
        <v>336</v>
      </c>
    </row>
    <row r="4344" spans="1:20" x14ac:dyDescent="0.25">
      <c r="A4344" t="s">
        <v>1423</v>
      </c>
      <c r="B4344" t="s">
        <v>580</v>
      </c>
      <c r="D4344">
        <v>905032001</v>
      </c>
      <c r="E4344" t="s">
        <v>1084</v>
      </c>
      <c r="F4344" t="s">
        <v>1085</v>
      </c>
      <c r="G4344" t="s">
        <v>333</v>
      </c>
      <c r="H4344">
        <v>17130</v>
      </c>
      <c r="I4344">
        <v>120</v>
      </c>
      <c r="J4344" t="s">
        <v>330</v>
      </c>
      <c r="K4344">
        <v>3</v>
      </c>
      <c r="L4344">
        <v>12</v>
      </c>
      <c r="M4344">
        <v>10</v>
      </c>
      <c r="O4344" t="s">
        <v>26</v>
      </c>
      <c r="P4344">
        <v>17130</v>
      </c>
      <c r="Q4344" t="s">
        <v>525</v>
      </c>
      <c r="R4344" t="s">
        <v>334</v>
      </c>
      <c r="S4344">
        <v>59001</v>
      </c>
      <c r="T4344" t="s">
        <v>336</v>
      </c>
    </row>
    <row r="4345" spans="1:20" x14ac:dyDescent="0.25">
      <c r="A4345" t="s">
        <v>1469</v>
      </c>
      <c r="B4345" t="s">
        <v>568</v>
      </c>
      <c r="D4345">
        <v>905032001</v>
      </c>
      <c r="E4345" t="s">
        <v>1084</v>
      </c>
      <c r="F4345" t="s">
        <v>1085</v>
      </c>
      <c r="G4345" t="s">
        <v>333</v>
      </c>
      <c r="H4345">
        <v>17130</v>
      </c>
      <c r="I4345">
        <v>57.5</v>
      </c>
      <c r="J4345" t="s">
        <v>330</v>
      </c>
      <c r="K4345">
        <v>4</v>
      </c>
      <c r="L4345">
        <v>11.5</v>
      </c>
      <c r="M4345">
        <v>5</v>
      </c>
      <c r="O4345" t="s">
        <v>26</v>
      </c>
      <c r="P4345">
        <v>17130</v>
      </c>
      <c r="Q4345" t="s">
        <v>525</v>
      </c>
      <c r="R4345" t="s">
        <v>334</v>
      </c>
      <c r="S4345">
        <v>59001</v>
      </c>
      <c r="T4345" t="s">
        <v>336</v>
      </c>
    </row>
    <row r="4346" spans="1:20" x14ac:dyDescent="0.25">
      <c r="A4346" t="s">
        <v>1086</v>
      </c>
      <c r="B4346" t="s">
        <v>796</v>
      </c>
      <c r="D4346">
        <v>905032001</v>
      </c>
      <c r="E4346" t="s">
        <v>1084</v>
      </c>
      <c r="F4346" t="s">
        <v>1085</v>
      </c>
      <c r="G4346" t="s">
        <v>333</v>
      </c>
      <c r="H4346">
        <v>17130</v>
      </c>
      <c r="I4346">
        <v>264.27</v>
      </c>
      <c r="J4346" t="s">
        <v>330</v>
      </c>
      <c r="K4346">
        <v>3</v>
      </c>
      <c r="L4346">
        <v>11.49</v>
      </c>
      <c r="M4346">
        <v>23</v>
      </c>
      <c r="O4346" t="s">
        <v>26</v>
      </c>
      <c r="P4346">
        <v>17130</v>
      </c>
      <c r="Q4346" t="s">
        <v>525</v>
      </c>
      <c r="R4346" t="s">
        <v>334</v>
      </c>
      <c r="S4346">
        <v>59001</v>
      </c>
      <c r="T4346" t="s">
        <v>336</v>
      </c>
    </row>
    <row r="4347" spans="1:20" x14ac:dyDescent="0.25">
      <c r="A4347" t="s">
        <v>1086</v>
      </c>
      <c r="B4347" t="s">
        <v>796</v>
      </c>
      <c r="D4347">
        <v>905032001</v>
      </c>
      <c r="E4347" t="s">
        <v>1084</v>
      </c>
      <c r="F4347" t="s">
        <v>1085</v>
      </c>
      <c r="G4347" t="s">
        <v>333</v>
      </c>
      <c r="H4347">
        <v>17130</v>
      </c>
      <c r="I4347">
        <v>187</v>
      </c>
      <c r="J4347" t="s">
        <v>330</v>
      </c>
      <c r="K4347">
        <v>4</v>
      </c>
      <c r="L4347">
        <v>11</v>
      </c>
      <c r="M4347">
        <v>17</v>
      </c>
      <c r="O4347" t="s">
        <v>26</v>
      </c>
      <c r="P4347">
        <v>17130</v>
      </c>
      <c r="Q4347" t="s">
        <v>525</v>
      </c>
      <c r="R4347" t="s">
        <v>334</v>
      </c>
      <c r="S4347">
        <v>59001</v>
      </c>
      <c r="T4347" t="s">
        <v>336</v>
      </c>
    </row>
    <row r="4348" spans="1:20" x14ac:dyDescent="0.25">
      <c r="A4348" t="s">
        <v>1428</v>
      </c>
      <c r="B4348" t="s">
        <v>611</v>
      </c>
      <c r="D4348">
        <v>905032001</v>
      </c>
      <c r="E4348" t="s">
        <v>1084</v>
      </c>
      <c r="F4348" t="s">
        <v>1085</v>
      </c>
      <c r="G4348" t="s">
        <v>333</v>
      </c>
      <c r="H4348">
        <v>17130</v>
      </c>
      <c r="I4348">
        <v>220</v>
      </c>
      <c r="J4348" t="s">
        <v>330</v>
      </c>
      <c r="K4348">
        <v>2</v>
      </c>
      <c r="L4348">
        <v>11</v>
      </c>
      <c r="M4348">
        <v>20</v>
      </c>
      <c r="O4348" t="s">
        <v>26</v>
      </c>
      <c r="P4348">
        <v>17130</v>
      </c>
      <c r="Q4348" t="s">
        <v>525</v>
      </c>
      <c r="R4348" t="s">
        <v>334</v>
      </c>
      <c r="S4348">
        <v>59001</v>
      </c>
      <c r="T4348" t="s">
        <v>336</v>
      </c>
    </row>
    <row r="4349" spans="1:20" x14ac:dyDescent="0.25">
      <c r="A4349" t="s">
        <v>1371</v>
      </c>
      <c r="B4349" t="s">
        <v>769</v>
      </c>
      <c r="D4349">
        <v>905032001</v>
      </c>
      <c r="E4349" t="s">
        <v>1084</v>
      </c>
      <c r="F4349" t="s">
        <v>1085</v>
      </c>
      <c r="G4349" t="s">
        <v>333</v>
      </c>
      <c r="H4349">
        <v>17130</v>
      </c>
      <c r="I4349">
        <v>360</v>
      </c>
      <c r="J4349" t="s">
        <v>330</v>
      </c>
      <c r="K4349">
        <v>1</v>
      </c>
      <c r="L4349">
        <v>12</v>
      </c>
      <c r="M4349">
        <v>30</v>
      </c>
      <c r="O4349" t="s">
        <v>26</v>
      </c>
      <c r="P4349">
        <v>17130</v>
      </c>
      <c r="Q4349" t="s">
        <v>525</v>
      </c>
      <c r="R4349" t="s">
        <v>334</v>
      </c>
      <c r="S4349">
        <v>59001</v>
      </c>
      <c r="T4349" t="s">
        <v>336</v>
      </c>
    </row>
    <row r="4350" spans="1:20" x14ac:dyDescent="0.25">
      <c r="A4350" t="s">
        <v>825</v>
      </c>
      <c r="B4350" t="s">
        <v>358</v>
      </c>
      <c r="D4350">
        <v>904047001</v>
      </c>
      <c r="E4350" t="s">
        <v>826</v>
      </c>
      <c r="F4350" t="s">
        <v>827</v>
      </c>
      <c r="G4350" t="s">
        <v>333</v>
      </c>
      <c r="H4350">
        <v>17130</v>
      </c>
      <c r="I4350">
        <v>600</v>
      </c>
      <c r="J4350" t="s">
        <v>330</v>
      </c>
      <c r="K4350">
        <v>24</v>
      </c>
      <c r="L4350">
        <v>12</v>
      </c>
      <c r="M4350">
        <v>50</v>
      </c>
      <c r="O4350" t="s">
        <v>26</v>
      </c>
      <c r="P4350">
        <v>17130</v>
      </c>
      <c r="Q4350" t="s">
        <v>525</v>
      </c>
      <c r="R4350" t="s">
        <v>334</v>
      </c>
      <c r="S4350">
        <v>59001</v>
      </c>
      <c r="T4350" t="s">
        <v>336</v>
      </c>
    </row>
    <row r="4351" spans="1:20" x14ac:dyDescent="0.25">
      <c r="A4351" t="s">
        <v>1493</v>
      </c>
      <c r="B4351" t="s">
        <v>838</v>
      </c>
      <c r="D4351">
        <v>904047001</v>
      </c>
      <c r="E4351" t="s">
        <v>826</v>
      </c>
      <c r="F4351" t="s">
        <v>827</v>
      </c>
      <c r="G4351" t="s">
        <v>333</v>
      </c>
      <c r="H4351">
        <v>17130</v>
      </c>
      <c r="I4351">
        <v>460</v>
      </c>
      <c r="J4351" t="s">
        <v>330</v>
      </c>
      <c r="K4351">
        <v>1</v>
      </c>
      <c r="L4351">
        <v>11.5</v>
      </c>
      <c r="M4351">
        <v>40</v>
      </c>
      <c r="O4351" t="s">
        <v>26</v>
      </c>
      <c r="P4351">
        <v>17130</v>
      </c>
      <c r="Q4351" t="s">
        <v>525</v>
      </c>
      <c r="R4351" t="s">
        <v>334</v>
      </c>
      <c r="S4351">
        <v>59001</v>
      </c>
      <c r="T4351" t="s">
        <v>336</v>
      </c>
    </row>
    <row r="4352" spans="1:20" x14ac:dyDescent="0.25">
      <c r="A4352" t="s">
        <v>1429</v>
      </c>
      <c r="B4352" t="s">
        <v>769</v>
      </c>
      <c r="D4352">
        <v>905018001</v>
      </c>
      <c r="E4352" t="s">
        <v>1388</v>
      </c>
      <c r="F4352" t="s">
        <v>1389</v>
      </c>
      <c r="G4352" t="s">
        <v>333</v>
      </c>
      <c r="H4352">
        <v>17130</v>
      </c>
      <c r="I4352">
        <v>120</v>
      </c>
      <c r="J4352" t="s">
        <v>330</v>
      </c>
      <c r="K4352">
        <v>2</v>
      </c>
      <c r="L4352">
        <v>12</v>
      </c>
      <c r="M4352">
        <v>10</v>
      </c>
      <c r="O4352" t="s">
        <v>26</v>
      </c>
      <c r="P4352">
        <v>17130</v>
      </c>
      <c r="Q4352" t="s">
        <v>525</v>
      </c>
      <c r="R4352" t="s">
        <v>334</v>
      </c>
      <c r="S4352">
        <v>59001</v>
      </c>
      <c r="T4352" t="s">
        <v>336</v>
      </c>
    </row>
    <row r="4353" spans="1:20" x14ac:dyDescent="0.25">
      <c r="A4353" t="s">
        <v>1565</v>
      </c>
      <c r="B4353" t="s">
        <v>580</v>
      </c>
      <c r="D4353">
        <v>905018001</v>
      </c>
      <c r="E4353" t="s">
        <v>1388</v>
      </c>
      <c r="F4353" t="s">
        <v>1389</v>
      </c>
      <c r="G4353" t="s">
        <v>333</v>
      </c>
      <c r="H4353">
        <v>17130</v>
      </c>
      <c r="I4353">
        <v>120</v>
      </c>
      <c r="J4353" t="s">
        <v>330</v>
      </c>
      <c r="K4353">
        <v>5</v>
      </c>
      <c r="L4353">
        <v>12</v>
      </c>
      <c r="M4353">
        <v>10</v>
      </c>
      <c r="O4353" t="s">
        <v>26</v>
      </c>
      <c r="P4353">
        <v>17130</v>
      </c>
      <c r="Q4353" t="s">
        <v>525</v>
      </c>
      <c r="R4353" t="s">
        <v>334</v>
      </c>
      <c r="S4353">
        <v>59001</v>
      </c>
      <c r="T4353" t="s">
        <v>336</v>
      </c>
    </row>
    <row r="4354" spans="1:20" x14ac:dyDescent="0.25">
      <c r="A4354" t="s">
        <v>1570</v>
      </c>
      <c r="B4354" t="s">
        <v>769</v>
      </c>
      <c r="D4354">
        <v>905018001</v>
      </c>
      <c r="E4354" t="s">
        <v>1388</v>
      </c>
      <c r="F4354" t="s">
        <v>1389</v>
      </c>
      <c r="G4354" t="s">
        <v>333</v>
      </c>
      <c r="H4354">
        <v>17130</v>
      </c>
      <c r="I4354">
        <v>600</v>
      </c>
      <c r="J4354" t="s">
        <v>330</v>
      </c>
      <c r="K4354">
        <v>3</v>
      </c>
      <c r="L4354">
        <v>12</v>
      </c>
      <c r="M4354">
        <v>50</v>
      </c>
      <c r="O4354" t="s">
        <v>26</v>
      </c>
      <c r="P4354">
        <v>17130</v>
      </c>
      <c r="Q4354" t="s">
        <v>525</v>
      </c>
      <c r="R4354" t="s">
        <v>334</v>
      </c>
      <c r="S4354">
        <v>59001</v>
      </c>
      <c r="T4354" t="s">
        <v>336</v>
      </c>
    </row>
    <row r="4355" spans="1:20" x14ac:dyDescent="0.25">
      <c r="A4355" t="s">
        <v>1387</v>
      </c>
      <c r="B4355" t="s">
        <v>933</v>
      </c>
      <c r="D4355">
        <v>905018001</v>
      </c>
      <c r="E4355" t="s">
        <v>1388</v>
      </c>
      <c r="F4355" t="s">
        <v>1389</v>
      </c>
      <c r="G4355" t="s">
        <v>333</v>
      </c>
      <c r="H4355">
        <v>17130</v>
      </c>
      <c r="I4355">
        <v>220</v>
      </c>
      <c r="J4355" t="s">
        <v>330</v>
      </c>
      <c r="K4355">
        <v>16</v>
      </c>
      <c r="L4355">
        <v>11</v>
      </c>
      <c r="M4355">
        <v>20</v>
      </c>
      <c r="O4355" t="s">
        <v>26</v>
      </c>
      <c r="P4355">
        <v>17130</v>
      </c>
      <c r="Q4355" t="s">
        <v>525</v>
      </c>
      <c r="R4355" t="s">
        <v>334</v>
      </c>
      <c r="S4355">
        <v>59001</v>
      </c>
      <c r="T4355" t="s">
        <v>336</v>
      </c>
    </row>
    <row r="4356" spans="1:20" x14ac:dyDescent="0.25">
      <c r="A4356" t="s">
        <v>920</v>
      </c>
      <c r="B4356" t="s">
        <v>570</v>
      </c>
      <c r="D4356">
        <v>904069020</v>
      </c>
      <c r="E4356" t="s">
        <v>921</v>
      </c>
      <c r="F4356" t="s">
        <v>922</v>
      </c>
      <c r="G4356" t="s">
        <v>333</v>
      </c>
      <c r="H4356">
        <v>17131</v>
      </c>
      <c r="I4356">
        <v>100</v>
      </c>
      <c r="J4356" t="s">
        <v>330</v>
      </c>
      <c r="K4356">
        <v>12</v>
      </c>
      <c r="L4356">
        <v>100</v>
      </c>
      <c r="M4356">
        <v>1</v>
      </c>
      <c r="O4356" t="s">
        <v>26</v>
      </c>
      <c r="P4356">
        <v>17131</v>
      </c>
      <c r="Q4356" t="s">
        <v>526</v>
      </c>
      <c r="R4356" t="s">
        <v>334</v>
      </c>
      <c r="S4356">
        <v>59001</v>
      </c>
      <c r="T4356" t="s">
        <v>336</v>
      </c>
    </row>
    <row r="4357" spans="1:20" x14ac:dyDescent="0.25">
      <c r="A4357" t="s">
        <v>828</v>
      </c>
      <c r="B4357" t="s">
        <v>356</v>
      </c>
      <c r="D4357">
        <v>908013040</v>
      </c>
      <c r="E4357" t="s">
        <v>829</v>
      </c>
      <c r="F4357" t="s">
        <v>830</v>
      </c>
      <c r="G4357" t="s">
        <v>333</v>
      </c>
      <c r="H4357">
        <v>17131</v>
      </c>
      <c r="I4357">
        <v>800</v>
      </c>
      <c r="J4357" t="s">
        <v>330</v>
      </c>
      <c r="K4357">
        <v>28</v>
      </c>
      <c r="L4357">
        <v>100</v>
      </c>
      <c r="M4357">
        <v>8</v>
      </c>
      <c r="O4357" t="s">
        <v>26</v>
      </c>
      <c r="P4357">
        <v>17131</v>
      </c>
      <c r="Q4357" t="s">
        <v>526</v>
      </c>
      <c r="R4357" t="s">
        <v>334</v>
      </c>
      <c r="S4357">
        <v>59001</v>
      </c>
      <c r="T4357" t="s">
        <v>336</v>
      </c>
    </row>
    <row r="4358" spans="1:20" x14ac:dyDescent="0.25">
      <c r="A4358" t="s">
        <v>831</v>
      </c>
      <c r="B4358" t="s">
        <v>358</v>
      </c>
      <c r="D4358">
        <v>904054001</v>
      </c>
      <c r="E4358" t="s">
        <v>832</v>
      </c>
      <c r="F4358" t="s">
        <v>833</v>
      </c>
      <c r="G4358" t="s">
        <v>333</v>
      </c>
      <c r="H4358">
        <v>17131</v>
      </c>
      <c r="I4358">
        <v>138</v>
      </c>
      <c r="J4358" t="s">
        <v>330</v>
      </c>
      <c r="K4358">
        <v>2</v>
      </c>
      <c r="L4358">
        <v>69</v>
      </c>
      <c r="M4358">
        <v>2</v>
      </c>
      <c r="O4358" t="s">
        <v>26</v>
      </c>
      <c r="P4358">
        <v>17131</v>
      </c>
      <c r="Q4358" t="s">
        <v>526</v>
      </c>
      <c r="R4358" t="s">
        <v>334</v>
      </c>
      <c r="S4358">
        <v>59001</v>
      </c>
      <c r="T4358" t="s">
        <v>336</v>
      </c>
    </row>
    <row r="4359" spans="1:20" x14ac:dyDescent="0.25">
      <c r="A4359" t="s">
        <v>1144</v>
      </c>
      <c r="B4359" t="s">
        <v>358</v>
      </c>
      <c r="D4359">
        <v>904054001</v>
      </c>
      <c r="E4359" t="s">
        <v>832</v>
      </c>
      <c r="F4359" t="s">
        <v>833</v>
      </c>
      <c r="G4359" t="s">
        <v>333</v>
      </c>
      <c r="H4359">
        <v>17131</v>
      </c>
      <c r="I4359">
        <v>138</v>
      </c>
      <c r="J4359" t="s">
        <v>330</v>
      </c>
      <c r="K4359">
        <v>7</v>
      </c>
      <c r="L4359">
        <v>69</v>
      </c>
      <c r="M4359">
        <v>2</v>
      </c>
      <c r="O4359" t="s">
        <v>26</v>
      </c>
      <c r="P4359">
        <v>17131</v>
      </c>
      <c r="Q4359" t="s">
        <v>526</v>
      </c>
      <c r="R4359" t="s">
        <v>334</v>
      </c>
      <c r="S4359">
        <v>59001</v>
      </c>
      <c r="T4359" t="s">
        <v>336</v>
      </c>
    </row>
    <row r="4360" spans="1:20" x14ac:dyDescent="0.25">
      <c r="A4360" t="s">
        <v>1112</v>
      </c>
      <c r="B4360" t="s">
        <v>769</v>
      </c>
      <c r="D4360">
        <v>907000000</v>
      </c>
      <c r="E4360" t="s">
        <v>925</v>
      </c>
      <c r="F4360" t="s">
        <v>926</v>
      </c>
      <c r="G4360" t="s">
        <v>333</v>
      </c>
      <c r="H4360">
        <v>17131</v>
      </c>
      <c r="I4360">
        <v>69</v>
      </c>
      <c r="J4360" t="s">
        <v>330</v>
      </c>
      <c r="K4360">
        <v>9</v>
      </c>
      <c r="L4360">
        <v>69</v>
      </c>
      <c r="M4360">
        <v>1</v>
      </c>
      <c r="O4360" t="s">
        <v>26</v>
      </c>
      <c r="P4360">
        <v>17131</v>
      </c>
      <c r="Q4360" t="s">
        <v>526</v>
      </c>
      <c r="R4360" t="s">
        <v>334</v>
      </c>
      <c r="S4360">
        <v>59001</v>
      </c>
      <c r="T4360" t="s">
        <v>336</v>
      </c>
    </row>
    <row r="4361" spans="1:20" x14ac:dyDescent="0.25">
      <c r="A4361" t="s">
        <v>834</v>
      </c>
      <c r="B4361" t="s">
        <v>580</v>
      </c>
      <c r="D4361">
        <v>904017030</v>
      </c>
      <c r="E4361" t="s">
        <v>835</v>
      </c>
      <c r="F4361" t="s">
        <v>836</v>
      </c>
      <c r="G4361" t="s">
        <v>333</v>
      </c>
      <c r="H4361">
        <v>17131</v>
      </c>
      <c r="I4361">
        <v>200</v>
      </c>
      <c r="J4361" t="s">
        <v>330</v>
      </c>
      <c r="K4361">
        <v>1</v>
      </c>
      <c r="L4361">
        <v>100</v>
      </c>
      <c r="M4361">
        <v>2</v>
      </c>
      <c r="O4361" t="s">
        <v>26</v>
      </c>
      <c r="P4361">
        <v>17131</v>
      </c>
      <c r="Q4361" t="s">
        <v>526</v>
      </c>
      <c r="R4361" t="s">
        <v>334</v>
      </c>
      <c r="S4361">
        <v>59001</v>
      </c>
      <c r="T4361" t="s">
        <v>336</v>
      </c>
    </row>
    <row r="4362" spans="1:20" x14ac:dyDescent="0.25">
      <c r="A4362" t="s">
        <v>1145</v>
      </c>
      <c r="B4362" t="s">
        <v>838</v>
      </c>
      <c r="D4362">
        <v>904017030</v>
      </c>
      <c r="E4362" t="s">
        <v>835</v>
      </c>
      <c r="F4362" t="s">
        <v>836</v>
      </c>
      <c r="G4362" t="s">
        <v>333</v>
      </c>
      <c r="H4362">
        <v>17131</v>
      </c>
      <c r="I4362">
        <v>700</v>
      </c>
      <c r="J4362" t="s">
        <v>330</v>
      </c>
      <c r="K4362">
        <v>9</v>
      </c>
      <c r="L4362">
        <v>100</v>
      </c>
      <c r="M4362">
        <v>7</v>
      </c>
      <c r="O4362" t="s">
        <v>26</v>
      </c>
      <c r="P4362">
        <v>17131</v>
      </c>
      <c r="Q4362" t="s">
        <v>526</v>
      </c>
      <c r="R4362" t="s">
        <v>334</v>
      </c>
      <c r="S4362">
        <v>59001</v>
      </c>
      <c r="T4362" t="s">
        <v>336</v>
      </c>
    </row>
    <row r="4363" spans="1:20" x14ac:dyDescent="0.25">
      <c r="A4363" t="s">
        <v>1265</v>
      </c>
      <c r="B4363" t="s">
        <v>570</v>
      </c>
      <c r="D4363">
        <v>903044001</v>
      </c>
      <c r="E4363" t="s">
        <v>928</v>
      </c>
      <c r="F4363" t="s">
        <v>929</v>
      </c>
      <c r="G4363" t="s">
        <v>333</v>
      </c>
      <c r="H4363">
        <v>17131</v>
      </c>
      <c r="I4363">
        <v>300</v>
      </c>
      <c r="J4363" t="s">
        <v>330</v>
      </c>
      <c r="K4363">
        <v>2</v>
      </c>
      <c r="L4363">
        <v>100</v>
      </c>
      <c r="M4363">
        <v>3</v>
      </c>
      <c r="O4363" t="s">
        <v>26</v>
      </c>
      <c r="P4363">
        <v>17131</v>
      </c>
      <c r="Q4363" t="s">
        <v>526</v>
      </c>
      <c r="R4363" t="s">
        <v>334</v>
      </c>
      <c r="S4363">
        <v>59001</v>
      </c>
      <c r="T4363" t="s">
        <v>336</v>
      </c>
    </row>
    <row r="4364" spans="1:20" x14ac:dyDescent="0.25">
      <c r="A4364" t="s">
        <v>935</v>
      </c>
      <c r="B4364" t="s">
        <v>876</v>
      </c>
      <c r="D4364">
        <v>903044001</v>
      </c>
      <c r="E4364" t="s">
        <v>928</v>
      </c>
      <c r="F4364" t="s">
        <v>929</v>
      </c>
      <c r="G4364" t="s">
        <v>333</v>
      </c>
      <c r="H4364">
        <v>17131</v>
      </c>
      <c r="I4364">
        <v>138</v>
      </c>
      <c r="J4364" t="s">
        <v>330</v>
      </c>
      <c r="K4364">
        <v>10</v>
      </c>
      <c r="L4364">
        <v>69</v>
      </c>
      <c r="M4364">
        <v>2</v>
      </c>
      <c r="O4364" t="s">
        <v>26</v>
      </c>
      <c r="P4364">
        <v>17131</v>
      </c>
      <c r="Q4364" t="s">
        <v>526</v>
      </c>
      <c r="R4364" t="s">
        <v>334</v>
      </c>
      <c r="S4364">
        <v>59001</v>
      </c>
      <c r="T4364" t="s">
        <v>336</v>
      </c>
    </row>
    <row r="4365" spans="1:20" x14ac:dyDescent="0.25">
      <c r="A4365" t="s">
        <v>1169</v>
      </c>
      <c r="B4365" t="s">
        <v>792</v>
      </c>
      <c r="D4365">
        <v>908037001</v>
      </c>
      <c r="E4365" t="s">
        <v>1020</v>
      </c>
      <c r="F4365" t="s">
        <v>1170</v>
      </c>
      <c r="G4365" t="s">
        <v>333</v>
      </c>
      <c r="H4365">
        <v>17131</v>
      </c>
      <c r="I4365">
        <v>69</v>
      </c>
      <c r="J4365" t="s">
        <v>330</v>
      </c>
      <c r="K4365">
        <v>1</v>
      </c>
      <c r="L4365">
        <v>69</v>
      </c>
      <c r="M4365">
        <v>1</v>
      </c>
      <c r="O4365" t="s">
        <v>26</v>
      </c>
      <c r="P4365">
        <v>17131</v>
      </c>
      <c r="Q4365" t="s">
        <v>526</v>
      </c>
      <c r="R4365" t="s">
        <v>334</v>
      </c>
      <c r="S4365">
        <v>59001</v>
      </c>
      <c r="T4365" t="s">
        <v>336</v>
      </c>
    </row>
    <row r="4366" spans="1:20" x14ac:dyDescent="0.25">
      <c r="A4366" t="s">
        <v>937</v>
      </c>
      <c r="B4366" t="s">
        <v>441</v>
      </c>
      <c r="D4366">
        <v>904054010</v>
      </c>
      <c r="E4366" t="s">
        <v>751</v>
      </c>
      <c r="F4366" t="s">
        <v>752</v>
      </c>
      <c r="G4366" t="s">
        <v>333</v>
      </c>
      <c r="H4366">
        <v>17131</v>
      </c>
      <c r="I4366">
        <v>100</v>
      </c>
      <c r="J4366" t="s">
        <v>330</v>
      </c>
      <c r="K4366">
        <v>15</v>
      </c>
      <c r="L4366">
        <v>100</v>
      </c>
      <c r="M4366">
        <v>1</v>
      </c>
      <c r="O4366" t="s">
        <v>26</v>
      </c>
      <c r="P4366">
        <v>17131</v>
      </c>
      <c r="Q4366" t="s">
        <v>526</v>
      </c>
      <c r="R4366" t="s">
        <v>334</v>
      </c>
      <c r="S4366">
        <v>59001</v>
      </c>
      <c r="T4366" t="s">
        <v>336</v>
      </c>
    </row>
    <row r="4367" spans="1:20" x14ac:dyDescent="0.25">
      <c r="A4367" t="s">
        <v>750</v>
      </c>
      <c r="B4367" t="s">
        <v>580</v>
      </c>
      <c r="D4367">
        <v>904054010</v>
      </c>
      <c r="E4367" t="s">
        <v>751</v>
      </c>
      <c r="F4367" t="s">
        <v>752</v>
      </c>
      <c r="G4367" t="s">
        <v>333</v>
      </c>
      <c r="H4367">
        <v>17131</v>
      </c>
      <c r="I4367">
        <v>100</v>
      </c>
      <c r="J4367" t="s">
        <v>330</v>
      </c>
      <c r="K4367">
        <v>19</v>
      </c>
      <c r="L4367">
        <v>100</v>
      </c>
      <c r="M4367">
        <v>1</v>
      </c>
      <c r="O4367" t="s">
        <v>26</v>
      </c>
      <c r="P4367">
        <v>17131</v>
      </c>
      <c r="Q4367" t="s">
        <v>526</v>
      </c>
      <c r="R4367" t="s">
        <v>334</v>
      </c>
      <c r="S4367">
        <v>59001</v>
      </c>
      <c r="T4367" t="s">
        <v>336</v>
      </c>
    </row>
    <row r="4368" spans="1:20" x14ac:dyDescent="0.25">
      <c r="A4368" t="s">
        <v>1114</v>
      </c>
      <c r="B4368" t="s">
        <v>347</v>
      </c>
      <c r="D4368">
        <v>904054010</v>
      </c>
      <c r="E4368" t="s">
        <v>751</v>
      </c>
      <c r="F4368" t="s">
        <v>752</v>
      </c>
      <c r="G4368" t="s">
        <v>333</v>
      </c>
      <c r="H4368">
        <v>17131</v>
      </c>
      <c r="I4368">
        <v>69</v>
      </c>
      <c r="J4368" t="s">
        <v>330</v>
      </c>
      <c r="K4368">
        <v>15</v>
      </c>
      <c r="L4368">
        <v>69</v>
      </c>
      <c r="M4368">
        <v>1</v>
      </c>
      <c r="O4368" t="s">
        <v>26</v>
      </c>
      <c r="P4368">
        <v>17131</v>
      </c>
      <c r="Q4368" t="s">
        <v>526</v>
      </c>
      <c r="R4368" t="s">
        <v>334</v>
      </c>
      <c r="S4368">
        <v>59001</v>
      </c>
      <c r="T4368" t="s">
        <v>336</v>
      </c>
    </row>
    <row r="4369" spans="1:20" x14ac:dyDescent="0.25">
      <c r="A4369" t="s">
        <v>837</v>
      </c>
      <c r="B4369" t="s">
        <v>838</v>
      </c>
      <c r="D4369">
        <v>904052050</v>
      </c>
      <c r="E4369" t="s">
        <v>839</v>
      </c>
      <c r="F4369" t="s">
        <v>840</v>
      </c>
      <c r="G4369" t="s">
        <v>333</v>
      </c>
      <c r="H4369">
        <v>17131</v>
      </c>
      <c r="I4369">
        <v>538.02</v>
      </c>
      <c r="J4369" t="s">
        <v>330</v>
      </c>
      <c r="K4369">
        <v>18</v>
      </c>
      <c r="L4369">
        <v>76.86</v>
      </c>
      <c r="M4369">
        <v>7</v>
      </c>
      <c r="O4369" t="s">
        <v>26</v>
      </c>
      <c r="P4369">
        <v>17131</v>
      </c>
      <c r="Q4369" t="s">
        <v>526</v>
      </c>
      <c r="R4369" t="s">
        <v>334</v>
      </c>
      <c r="S4369">
        <v>59001</v>
      </c>
      <c r="T4369" t="s">
        <v>336</v>
      </c>
    </row>
    <row r="4370" spans="1:20" x14ac:dyDescent="0.25">
      <c r="A4370" t="s">
        <v>837</v>
      </c>
      <c r="B4370" t="s">
        <v>838</v>
      </c>
      <c r="D4370">
        <v>904052050</v>
      </c>
      <c r="E4370" t="s">
        <v>839</v>
      </c>
      <c r="F4370" t="s">
        <v>840</v>
      </c>
      <c r="G4370" t="s">
        <v>333</v>
      </c>
      <c r="H4370">
        <v>17131</v>
      </c>
      <c r="I4370">
        <v>73.86</v>
      </c>
      <c r="J4370" t="s">
        <v>330</v>
      </c>
      <c r="K4370">
        <v>19</v>
      </c>
      <c r="L4370">
        <v>73.86</v>
      </c>
      <c r="M4370">
        <v>1</v>
      </c>
      <c r="O4370" t="s">
        <v>26</v>
      </c>
      <c r="P4370">
        <v>17131</v>
      </c>
      <c r="Q4370" t="s">
        <v>526</v>
      </c>
      <c r="R4370" t="s">
        <v>334</v>
      </c>
      <c r="S4370">
        <v>59001</v>
      </c>
      <c r="T4370" t="s">
        <v>336</v>
      </c>
    </row>
    <row r="4371" spans="1:20" x14ac:dyDescent="0.25">
      <c r="A4371" t="s">
        <v>837</v>
      </c>
      <c r="B4371" t="s">
        <v>838</v>
      </c>
      <c r="D4371">
        <v>904052050</v>
      </c>
      <c r="E4371" t="s">
        <v>839</v>
      </c>
      <c r="F4371" t="s">
        <v>840</v>
      </c>
      <c r="G4371" t="s">
        <v>333</v>
      </c>
      <c r="H4371">
        <v>17131</v>
      </c>
      <c r="I4371">
        <v>200</v>
      </c>
      <c r="J4371" t="s">
        <v>330</v>
      </c>
      <c r="K4371">
        <v>20</v>
      </c>
      <c r="L4371">
        <v>100</v>
      </c>
      <c r="M4371">
        <v>2</v>
      </c>
      <c r="O4371" t="s">
        <v>26</v>
      </c>
      <c r="P4371">
        <v>17131</v>
      </c>
      <c r="Q4371" t="s">
        <v>526</v>
      </c>
      <c r="R4371" t="s">
        <v>334</v>
      </c>
      <c r="S4371">
        <v>59001</v>
      </c>
      <c r="T4371" t="s">
        <v>336</v>
      </c>
    </row>
    <row r="4372" spans="1:20" x14ac:dyDescent="0.25">
      <c r="A4372" t="s">
        <v>1115</v>
      </c>
      <c r="B4372" t="s">
        <v>568</v>
      </c>
      <c r="D4372">
        <v>901043001</v>
      </c>
      <c r="E4372" t="s">
        <v>941</v>
      </c>
      <c r="F4372" t="s">
        <v>942</v>
      </c>
      <c r="G4372" t="s">
        <v>333</v>
      </c>
      <c r="H4372">
        <v>17131</v>
      </c>
      <c r="I4372">
        <v>76.86</v>
      </c>
      <c r="J4372" t="s">
        <v>330</v>
      </c>
      <c r="K4372">
        <v>3</v>
      </c>
      <c r="L4372">
        <v>76.86</v>
      </c>
      <c r="M4372">
        <v>1</v>
      </c>
      <c r="O4372" t="s">
        <v>26</v>
      </c>
      <c r="P4372">
        <v>17131</v>
      </c>
      <c r="Q4372" t="s">
        <v>526</v>
      </c>
      <c r="R4372" t="s">
        <v>334</v>
      </c>
      <c r="S4372">
        <v>59001</v>
      </c>
      <c r="T4372" t="s">
        <v>336</v>
      </c>
    </row>
    <row r="4373" spans="1:20" x14ac:dyDescent="0.25">
      <c r="A4373" t="s">
        <v>1465</v>
      </c>
      <c r="B4373" t="s">
        <v>580</v>
      </c>
      <c r="D4373">
        <v>901043001</v>
      </c>
      <c r="E4373" t="s">
        <v>941</v>
      </c>
      <c r="F4373" t="s">
        <v>942</v>
      </c>
      <c r="G4373" t="s">
        <v>333</v>
      </c>
      <c r="H4373">
        <v>17131</v>
      </c>
      <c r="I4373">
        <v>69</v>
      </c>
      <c r="J4373" t="s">
        <v>330</v>
      </c>
      <c r="K4373">
        <v>6</v>
      </c>
      <c r="L4373">
        <v>69</v>
      </c>
      <c r="M4373">
        <v>1</v>
      </c>
      <c r="O4373" t="s">
        <v>26</v>
      </c>
      <c r="P4373">
        <v>17131</v>
      </c>
      <c r="Q4373" t="s">
        <v>526</v>
      </c>
      <c r="R4373" t="s">
        <v>334</v>
      </c>
      <c r="S4373">
        <v>59001</v>
      </c>
      <c r="T4373" t="s">
        <v>336</v>
      </c>
    </row>
    <row r="4374" spans="1:20" x14ac:dyDescent="0.25">
      <c r="A4374" t="s">
        <v>940</v>
      </c>
      <c r="B4374" t="s">
        <v>761</v>
      </c>
      <c r="D4374">
        <v>901043001</v>
      </c>
      <c r="E4374" t="s">
        <v>941</v>
      </c>
      <c r="F4374" t="s">
        <v>942</v>
      </c>
      <c r="G4374" t="s">
        <v>333</v>
      </c>
      <c r="H4374">
        <v>17131</v>
      </c>
      <c r="I4374">
        <v>276</v>
      </c>
      <c r="J4374" t="s">
        <v>330</v>
      </c>
      <c r="K4374">
        <v>7</v>
      </c>
      <c r="L4374">
        <v>69</v>
      </c>
      <c r="M4374">
        <v>4</v>
      </c>
      <c r="O4374" t="s">
        <v>26</v>
      </c>
      <c r="P4374">
        <v>17131</v>
      </c>
      <c r="Q4374" t="s">
        <v>526</v>
      </c>
      <c r="R4374" t="s">
        <v>334</v>
      </c>
      <c r="S4374">
        <v>59001</v>
      </c>
      <c r="T4374" t="s">
        <v>336</v>
      </c>
    </row>
    <row r="4375" spans="1:20" x14ac:dyDescent="0.25">
      <c r="A4375" t="s">
        <v>943</v>
      </c>
      <c r="B4375" t="s">
        <v>441</v>
      </c>
      <c r="D4375">
        <v>904069001</v>
      </c>
      <c r="E4375" t="s">
        <v>842</v>
      </c>
      <c r="F4375" t="s">
        <v>843</v>
      </c>
      <c r="G4375" t="s">
        <v>333</v>
      </c>
      <c r="H4375">
        <v>17131</v>
      </c>
      <c r="I4375">
        <v>400</v>
      </c>
      <c r="J4375" t="s">
        <v>330</v>
      </c>
      <c r="K4375">
        <v>12</v>
      </c>
      <c r="L4375">
        <v>100</v>
      </c>
      <c r="M4375">
        <v>4</v>
      </c>
      <c r="O4375" t="s">
        <v>26</v>
      </c>
      <c r="P4375">
        <v>17131</v>
      </c>
      <c r="Q4375" t="s">
        <v>526</v>
      </c>
      <c r="R4375" t="s">
        <v>334</v>
      </c>
      <c r="S4375">
        <v>59001</v>
      </c>
      <c r="T4375" t="s">
        <v>336</v>
      </c>
    </row>
    <row r="4376" spans="1:20" x14ac:dyDescent="0.25">
      <c r="A4376" t="s">
        <v>1173</v>
      </c>
      <c r="B4376" t="s">
        <v>761</v>
      </c>
      <c r="D4376">
        <v>901010010</v>
      </c>
      <c r="E4376" t="s">
        <v>975</v>
      </c>
      <c r="F4376" t="s">
        <v>946</v>
      </c>
      <c r="G4376" t="s">
        <v>333</v>
      </c>
      <c r="H4376">
        <v>17131</v>
      </c>
      <c r="I4376">
        <v>276</v>
      </c>
      <c r="J4376" t="s">
        <v>330</v>
      </c>
      <c r="K4376">
        <v>4</v>
      </c>
      <c r="L4376">
        <v>69</v>
      </c>
      <c r="M4376">
        <v>4</v>
      </c>
      <c r="O4376" t="s">
        <v>26</v>
      </c>
      <c r="P4376">
        <v>17131</v>
      </c>
      <c r="Q4376" t="s">
        <v>526</v>
      </c>
      <c r="R4376" t="s">
        <v>334</v>
      </c>
      <c r="S4376">
        <v>59001</v>
      </c>
      <c r="T4376" t="s">
        <v>336</v>
      </c>
    </row>
    <row r="4377" spans="1:20" x14ac:dyDescent="0.25">
      <c r="A4377" t="s">
        <v>760</v>
      </c>
      <c r="B4377" t="s">
        <v>761</v>
      </c>
      <c r="D4377">
        <v>901010020</v>
      </c>
      <c r="E4377" t="s">
        <v>762</v>
      </c>
      <c r="F4377" t="s">
        <v>763</v>
      </c>
      <c r="G4377" t="s">
        <v>333</v>
      </c>
      <c r="H4377">
        <v>17131</v>
      </c>
      <c r="I4377">
        <v>207</v>
      </c>
      <c r="J4377" t="s">
        <v>330</v>
      </c>
      <c r="K4377">
        <v>7</v>
      </c>
      <c r="L4377">
        <v>69</v>
      </c>
      <c r="M4377">
        <v>3</v>
      </c>
      <c r="O4377" t="s">
        <v>26</v>
      </c>
      <c r="P4377">
        <v>17131</v>
      </c>
      <c r="Q4377" t="s">
        <v>526</v>
      </c>
      <c r="R4377" t="s">
        <v>334</v>
      </c>
      <c r="S4377">
        <v>59001</v>
      </c>
      <c r="T4377" t="s">
        <v>336</v>
      </c>
    </row>
    <row r="4378" spans="1:20" x14ac:dyDescent="0.25">
      <c r="A4378" t="s">
        <v>947</v>
      </c>
      <c r="B4378" t="s">
        <v>580</v>
      </c>
      <c r="D4378">
        <v>906014001</v>
      </c>
      <c r="E4378" t="s">
        <v>770</v>
      </c>
      <c r="F4378" t="s">
        <v>771</v>
      </c>
      <c r="G4378" t="s">
        <v>333</v>
      </c>
      <c r="H4378">
        <v>17131</v>
      </c>
      <c r="I4378">
        <v>300</v>
      </c>
      <c r="J4378" t="s">
        <v>330</v>
      </c>
      <c r="K4378">
        <v>28</v>
      </c>
      <c r="L4378">
        <v>100</v>
      </c>
      <c r="M4378">
        <v>3</v>
      </c>
      <c r="O4378" t="s">
        <v>26</v>
      </c>
      <c r="P4378">
        <v>17131</v>
      </c>
      <c r="Q4378" t="s">
        <v>526</v>
      </c>
      <c r="R4378" t="s">
        <v>334</v>
      </c>
      <c r="S4378">
        <v>59001</v>
      </c>
      <c r="T4378" t="s">
        <v>336</v>
      </c>
    </row>
    <row r="4379" spans="1:20" x14ac:dyDescent="0.25">
      <c r="A4379" t="s">
        <v>1441</v>
      </c>
      <c r="B4379" t="s">
        <v>1141</v>
      </c>
      <c r="D4379">
        <v>906014001</v>
      </c>
      <c r="E4379" t="s">
        <v>770</v>
      </c>
      <c r="F4379" t="s">
        <v>771</v>
      </c>
      <c r="G4379" t="s">
        <v>333</v>
      </c>
      <c r="H4379">
        <v>17131</v>
      </c>
      <c r="I4379">
        <v>69</v>
      </c>
      <c r="J4379" t="s">
        <v>330</v>
      </c>
      <c r="K4379">
        <v>4</v>
      </c>
      <c r="L4379">
        <v>69</v>
      </c>
      <c r="M4379">
        <v>1</v>
      </c>
      <c r="O4379" t="s">
        <v>26</v>
      </c>
      <c r="P4379">
        <v>17131</v>
      </c>
      <c r="Q4379" t="s">
        <v>526</v>
      </c>
      <c r="R4379" t="s">
        <v>334</v>
      </c>
      <c r="S4379">
        <v>59001</v>
      </c>
      <c r="T4379" t="s">
        <v>336</v>
      </c>
    </row>
    <row r="4380" spans="1:20" x14ac:dyDescent="0.25">
      <c r="A4380" t="s">
        <v>953</v>
      </c>
      <c r="B4380" t="s">
        <v>347</v>
      </c>
      <c r="D4380">
        <v>906014001</v>
      </c>
      <c r="E4380" t="s">
        <v>770</v>
      </c>
      <c r="F4380" t="s">
        <v>771</v>
      </c>
      <c r="G4380" t="s">
        <v>333</v>
      </c>
      <c r="H4380">
        <v>17131</v>
      </c>
      <c r="I4380">
        <v>138</v>
      </c>
      <c r="J4380" t="s">
        <v>330</v>
      </c>
      <c r="K4380">
        <v>15</v>
      </c>
      <c r="L4380">
        <v>69</v>
      </c>
      <c r="M4380">
        <v>2</v>
      </c>
      <c r="O4380" t="s">
        <v>26</v>
      </c>
      <c r="P4380">
        <v>17131</v>
      </c>
      <c r="Q4380" t="s">
        <v>526</v>
      </c>
      <c r="R4380" t="s">
        <v>334</v>
      </c>
      <c r="S4380">
        <v>59001</v>
      </c>
      <c r="T4380" t="s">
        <v>336</v>
      </c>
    </row>
    <row r="4381" spans="1:20" x14ac:dyDescent="0.25">
      <c r="A4381" t="s">
        <v>1146</v>
      </c>
      <c r="B4381" t="s">
        <v>1018</v>
      </c>
      <c r="D4381">
        <v>906011001</v>
      </c>
      <c r="E4381" t="s">
        <v>846</v>
      </c>
      <c r="F4381" t="s">
        <v>847</v>
      </c>
      <c r="G4381" t="s">
        <v>333</v>
      </c>
      <c r="H4381">
        <v>17131</v>
      </c>
      <c r="I4381">
        <v>138</v>
      </c>
      <c r="J4381" t="s">
        <v>330</v>
      </c>
      <c r="K4381">
        <v>4</v>
      </c>
      <c r="L4381">
        <v>69</v>
      </c>
      <c r="M4381">
        <v>2</v>
      </c>
      <c r="O4381" t="s">
        <v>26</v>
      </c>
      <c r="P4381">
        <v>17131</v>
      </c>
      <c r="Q4381" t="s">
        <v>526</v>
      </c>
      <c r="R4381" t="s">
        <v>334</v>
      </c>
      <c r="S4381">
        <v>59001</v>
      </c>
      <c r="T4381" t="s">
        <v>336</v>
      </c>
    </row>
    <row r="4382" spans="1:20" x14ac:dyDescent="0.25">
      <c r="A4382" t="s">
        <v>845</v>
      </c>
      <c r="B4382" t="s">
        <v>568</v>
      </c>
      <c r="D4382">
        <v>906011001</v>
      </c>
      <c r="E4382" t="s">
        <v>846</v>
      </c>
      <c r="F4382" t="s">
        <v>847</v>
      </c>
      <c r="G4382" t="s">
        <v>333</v>
      </c>
      <c r="H4382">
        <v>17131</v>
      </c>
      <c r="I4382">
        <v>230.58</v>
      </c>
      <c r="J4382" t="s">
        <v>330</v>
      </c>
      <c r="K4382">
        <v>4</v>
      </c>
      <c r="L4382">
        <v>76.86</v>
      </c>
      <c r="M4382">
        <v>3</v>
      </c>
      <c r="O4382" t="s">
        <v>26</v>
      </c>
      <c r="P4382">
        <v>17131</v>
      </c>
      <c r="Q4382" t="s">
        <v>526</v>
      </c>
      <c r="R4382" t="s">
        <v>334</v>
      </c>
      <c r="S4382">
        <v>59001</v>
      </c>
      <c r="T4382" t="s">
        <v>336</v>
      </c>
    </row>
    <row r="4383" spans="1:20" x14ac:dyDescent="0.25">
      <c r="A4383" t="s">
        <v>957</v>
      </c>
      <c r="B4383" t="s">
        <v>356</v>
      </c>
      <c r="D4383">
        <v>907035001</v>
      </c>
      <c r="E4383" t="s">
        <v>955</v>
      </c>
      <c r="F4383" t="s">
        <v>956</v>
      </c>
      <c r="G4383" t="s">
        <v>333</v>
      </c>
      <c r="H4383">
        <v>17131</v>
      </c>
      <c r="I4383">
        <v>500</v>
      </c>
      <c r="J4383" t="s">
        <v>330</v>
      </c>
      <c r="K4383">
        <v>12</v>
      </c>
      <c r="L4383">
        <v>100</v>
      </c>
      <c r="M4383">
        <v>5</v>
      </c>
      <c r="O4383" t="s">
        <v>26</v>
      </c>
      <c r="P4383">
        <v>17131</v>
      </c>
      <c r="Q4383" t="s">
        <v>526</v>
      </c>
      <c r="R4383" t="s">
        <v>334</v>
      </c>
      <c r="S4383">
        <v>59001</v>
      </c>
      <c r="T4383" t="s">
        <v>336</v>
      </c>
    </row>
    <row r="4384" spans="1:20" x14ac:dyDescent="0.25">
      <c r="A4384" t="s">
        <v>1550</v>
      </c>
      <c r="B4384" t="s">
        <v>849</v>
      </c>
      <c r="D4384">
        <v>909090090</v>
      </c>
      <c r="E4384" t="s">
        <v>1310</v>
      </c>
      <c r="F4384" t="s">
        <v>1311</v>
      </c>
      <c r="G4384" t="s">
        <v>333</v>
      </c>
      <c r="H4384">
        <v>17131</v>
      </c>
      <c r="I4384">
        <v>69</v>
      </c>
      <c r="J4384" t="s">
        <v>330</v>
      </c>
      <c r="K4384">
        <v>1</v>
      </c>
      <c r="L4384">
        <v>69</v>
      </c>
      <c r="M4384">
        <v>1</v>
      </c>
      <c r="O4384" t="s">
        <v>26</v>
      </c>
      <c r="P4384">
        <v>17131</v>
      </c>
      <c r="Q4384" t="s">
        <v>526</v>
      </c>
      <c r="R4384" t="s">
        <v>334</v>
      </c>
      <c r="S4384">
        <v>59001</v>
      </c>
      <c r="T4384" t="s">
        <v>336</v>
      </c>
    </row>
    <row r="4385" spans="1:20" x14ac:dyDescent="0.25">
      <c r="A4385" t="s">
        <v>1495</v>
      </c>
      <c r="B4385" t="s">
        <v>456</v>
      </c>
      <c r="D4385">
        <v>909090090</v>
      </c>
      <c r="E4385" t="s">
        <v>1310</v>
      </c>
      <c r="F4385" t="s">
        <v>1311</v>
      </c>
      <c r="G4385" t="s">
        <v>333</v>
      </c>
      <c r="H4385">
        <v>17131</v>
      </c>
      <c r="I4385">
        <v>69</v>
      </c>
      <c r="J4385" t="s">
        <v>330</v>
      </c>
      <c r="K4385">
        <v>4</v>
      </c>
      <c r="L4385">
        <v>69</v>
      </c>
      <c r="M4385">
        <v>1</v>
      </c>
      <c r="O4385" t="s">
        <v>26</v>
      </c>
      <c r="P4385">
        <v>17131</v>
      </c>
      <c r="Q4385" t="s">
        <v>526</v>
      </c>
      <c r="R4385" t="s">
        <v>334</v>
      </c>
      <c r="S4385">
        <v>59001</v>
      </c>
      <c r="T4385" t="s">
        <v>336</v>
      </c>
    </row>
    <row r="4386" spans="1:20" x14ac:dyDescent="0.25">
      <c r="A4386" t="s">
        <v>1495</v>
      </c>
      <c r="B4386" t="s">
        <v>456</v>
      </c>
      <c r="D4386">
        <v>909090090</v>
      </c>
      <c r="E4386" t="s">
        <v>1310</v>
      </c>
      <c r="F4386" t="s">
        <v>1311</v>
      </c>
      <c r="G4386" t="s">
        <v>333</v>
      </c>
      <c r="H4386">
        <v>17131</v>
      </c>
      <c r="I4386">
        <v>69</v>
      </c>
      <c r="J4386" t="s">
        <v>330</v>
      </c>
      <c r="K4386">
        <v>5</v>
      </c>
      <c r="L4386">
        <v>69</v>
      </c>
      <c r="M4386">
        <v>1</v>
      </c>
      <c r="O4386" t="s">
        <v>26</v>
      </c>
      <c r="P4386">
        <v>17131</v>
      </c>
      <c r="Q4386" t="s">
        <v>526</v>
      </c>
      <c r="R4386" t="s">
        <v>334</v>
      </c>
      <c r="S4386">
        <v>59001</v>
      </c>
      <c r="T4386" t="s">
        <v>336</v>
      </c>
    </row>
    <row r="4387" spans="1:20" x14ac:dyDescent="0.25">
      <c r="A4387" t="s">
        <v>1509</v>
      </c>
      <c r="B4387" t="s">
        <v>788</v>
      </c>
      <c r="D4387">
        <v>906020001</v>
      </c>
      <c r="E4387" t="s">
        <v>959</v>
      </c>
      <c r="F4387" t="s">
        <v>960</v>
      </c>
      <c r="G4387" t="s">
        <v>333</v>
      </c>
      <c r="H4387">
        <v>17131</v>
      </c>
      <c r="I4387">
        <v>230.58</v>
      </c>
      <c r="J4387" t="s">
        <v>330</v>
      </c>
      <c r="K4387">
        <v>7</v>
      </c>
      <c r="L4387">
        <v>76.86</v>
      </c>
      <c r="M4387">
        <v>3</v>
      </c>
      <c r="O4387" t="s">
        <v>26</v>
      </c>
      <c r="P4387">
        <v>17131</v>
      </c>
      <c r="Q4387" t="s">
        <v>526</v>
      </c>
      <c r="R4387" t="s">
        <v>334</v>
      </c>
      <c r="S4387">
        <v>59001</v>
      </c>
      <c r="T4387" t="s">
        <v>336</v>
      </c>
    </row>
    <row r="4388" spans="1:20" x14ac:dyDescent="0.25">
      <c r="A4388" t="s">
        <v>1480</v>
      </c>
      <c r="B4388" t="s">
        <v>849</v>
      </c>
      <c r="D4388">
        <v>903062040</v>
      </c>
      <c r="E4388" t="s">
        <v>962</v>
      </c>
      <c r="F4388" t="s">
        <v>963</v>
      </c>
      <c r="G4388" t="s">
        <v>333</v>
      </c>
      <c r="H4388">
        <v>17131</v>
      </c>
      <c r="I4388">
        <v>690</v>
      </c>
      <c r="J4388" t="s">
        <v>330</v>
      </c>
      <c r="K4388">
        <v>1</v>
      </c>
      <c r="L4388">
        <v>69</v>
      </c>
      <c r="M4388">
        <v>10</v>
      </c>
      <c r="O4388" t="s">
        <v>26</v>
      </c>
      <c r="P4388">
        <v>17131</v>
      </c>
      <c r="Q4388" t="s">
        <v>526</v>
      </c>
      <c r="R4388" t="s">
        <v>334</v>
      </c>
      <c r="S4388">
        <v>59001</v>
      </c>
      <c r="T4388" t="s">
        <v>336</v>
      </c>
    </row>
    <row r="4389" spans="1:20" x14ac:dyDescent="0.25">
      <c r="A4389" t="s">
        <v>772</v>
      </c>
      <c r="B4389" t="s">
        <v>773</v>
      </c>
      <c r="D4389">
        <v>902029010</v>
      </c>
      <c r="E4389" t="s">
        <v>774</v>
      </c>
      <c r="F4389" t="s">
        <v>775</v>
      </c>
      <c r="G4389" t="s">
        <v>333</v>
      </c>
      <c r="H4389">
        <v>17131</v>
      </c>
      <c r="I4389">
        <v>230.58</v>
      </c>
      <c r="J4389" t="s">
        <v>330</v>
      </c>
      <c r="K4389">
        <v>1</v>
      </c>
      <c r="L4389">
        <v>76.86</v>
      </c>
      <c r="M4389">
        <v>3</v>
      </c>
      <c r="O4389" t="s">
        <v>26</v>
      </c>
      <c r="P4389">
        <v>17131</v>
      </c>
      <c r="Q4389" t="s">
        <v>526</v>
      </c>
      <c r="R4389" t="s">
        <v>334</v>
      </c>
      <c r="S4389">
        <v>59001</v>
      </c>
      <c r="T4389" t="s">
        <v>336</v>
      </c>
    </row>
    <row r="4390" spans="1:20" x14ac:dyDescent="0.25">
      <c r="A4390" t="s">
        <v>966</v>
      </c>
      <c r="B4390" t="s">
        <v>441</v>
      </c>
      <c r="D4390">
        <v>902029010</v>
      </c>
      <c r="E4390" t="s">
        <v>774</v>
      </c>
      <c r="F4390" t="s">
        <v>775</v>
      </c>
      <c r="G4390" t="s">
        <v>333</v>
      </c>
      <c r="H4390">
        <v>17131</v>
      </c>
      <c r="I4390">
        <v>300</v>
      </c>
      <c r="J4390" t="s">
        <v>330</v>
      </c>
      <c r="K4390">
        <v>13</v>
      </c>
      <c r="L4390">
        <v>100</v>
      </c>
      <c r="M4390">
        <v>3</v>
      </c>
      <c r="O4390" t="s">
        <v>26</v>
      </c>
      <c r="P4390">
        <v>17131</v>
      </c>
      <c r="Q4390" t="s">
        <v>526</v>
      </c>
      <c r="R4390" t="s">
        <v>334</v>
      </c>
      <c r="S4390">
        <v>59001</v>
      </c>
      <c r="T4390" t="s">
        <v>336</v>
      </c>
    </row>
    <row r="4391" spans="1:20" x14ac:dyDescent="0.25">
      <c r="A4391" t="s">
        <v>1274</v>
      </c>
      <c r="B4391" t="s">
        <v>796</v>
      </c>
      <c r="D4391">
        <v>902029010</v>
      </c>
      <c r="E4391" t="s">
        <v>774</v>
      </c>
      <c r="F4391" t="s">
        <v>775</v>
      </c>
      <c r="G4391" t="s">
        <v>333</v>
      </c>
      <c r="H4391">
        <v>17131</v>
      </c>
      <c r="I4391">
        <v>76.86</v>
      </c>
      <c r="J4391" t="s">
        <v>330</v>
      </c>
      <c r="K4391">
        <v>3</v>
      </c>
      <c r="L4391">
        <v>76.86</v>
      </c>
      <c r="M4391">
        <v>1</v>
      </c>
      <c r="O4391" t="s">
        <v>26</v>
      </c>
      <c r="P4391">
        <v>17131</v>
      </c>
      <c r="Q4391" t="s">
        <v>526</v>
      </c>
      <c r="R4391" t="s">
        <v>334</v>
      </c>
      <c r="S4391">
        <v>59001</v>
      </c>
      <c r="T4391" t="s">
        <v>336</v>
      </c>
    </row>
    <row r="4392" spans="1:20" x14ac:dyDescent="0.25">
      <c r="A4392" t="s">
        <v>1437</v>
      </c>
      <c r="B4392" t="s">
        <v>358</v>
      </c>
      <c r="D4392">
        <v>903045001</v>
      </c>
      <c r="E4392" t="s">
        <v>968</v>
      </c>
      <c r="F4392" t="s">
        <v>969</v>
      </c>
      <c r="G4392" t="s">
        <v>333</v>
      </c>
      <c r="H4392">
        <v>17131</v>
      </c>
      <c r="I4392">
        <v>69</v>
      </c>
      <c r="J4392" t="s">
        <v>330</v>
      </c>
      <c r="K4392">
        <v>2</v>
      </c>
      <c r="L4392">
        <v>69</v>
      </c>
      <c r="M4392">
        <v>1</v>
      </c>
      <c r="O4392" t="s">
        <v>26</v>
      </c>
      <c r="P4392">
        <v>17131</v>
      </c>
      <c r="Q4392" t="s">
        <v>526</v>
      </c>
      <c r="R4392" t="s">
        <v>334</v>
      </c>
      <c r="S4392">
        <v>59001</v>
      </c>
      <c r="T4392" t="s">
        <v>336</v>
      </c>
    </row>
    <row r="4393" spans="1:20" x14ac:dyDescent="0.25">
      <c r="A4393" t="s">
        <v>1117</v>
      </c>
      <c r="B4393" t="s">
        <v>358</v>
      </c>
      <c r="D4393">
        <v>903045001</v>
      </c>
      <c r="E4393" t="s">
        <v>968</v>
      </c>
      <c r="F4393" t="s">
        <v>969</v>
      </c>
      <c r="G4393" t="s">
        <v>333</v>
      </c>
      <c r="H4393">
        <v>17131</v>
      </c>
      <c r="I4393">
        <v>207</v>
      </c>
      <c r="J4393" t="s">
        <v>330</v>
      </c>
      <c r="K4393">
        <v>1</v>
      </c>
      <c r="L4393">
        <v>69</v>
      </c>
      <c r="M4393">
        <v>3</v>
      </c>
      <c r="O4393" t="s">
        <v>26</v>
      </c>
      <c r="P4393">
        <v>17131</v>
      </c>
      <c r="Q4393" t="s">
        <v>526</v>
      </c>
      <c r="R4393" t="s">
        <v>334</v>
      </c>
      <c r="S4393">
        <v>59001</v>
      </c>
      <c r="T4393" t="s">
        <v>336</v>
      </c>
    </row>
    <row r="4394" spans="1:20" x14ac:dyDescent="0.25">
      <c r="A4394" t="s">
        <v>1118</v>
      </c>
      <c r="B4394" t="s">
        <v>838</v>
      </c>
      <c r="D4394">
        <v>903045001</v>
      </c>
      <c r="E4394" t="s">
        <v>968</v>
      </c>
      <c r="F4394" t="s">
        <v>969</v>
      </c>
      <c r="G4394" t="s">
        <v>333</v>
      </c>
      <c r="H4394">
        <v>17131</v>
      </c>
      <c r="I4394">
        <v>200</v>
      </c>
      <c r="J4394" t="s">
        <v>330</v>
      </c>
      <c r="K4394">
        <v>2</v>
      </c>
      <c r="L4394">
        <v>100</v>
      </c>
      <c r="M4394">
        <v>2</v>
      </c>
      <c r="O4394" t="s">
        <v>26</v>
      </c>
      <c r="P4394">
        <v>17131</v>
      </c>
      <c r="Q4394" t="s">
        <v>526</v>
      </c>
      <c r="R4394" t="s">
        <v>334</v>
      </c>
      <c r="S4394">
        <v>59001</v>
      </c>
      <c r="T4394" t="s">
        <v>336</v>
      </c>
    </row>
    <row r="4395" spans="1:20" x14ac:dyDescent="0.25">
      <c r="A4395" t="s">
        <v>776</v>
      </c>
      <c r="B4395" t="s">
        <v>755</v>
      </c>
      <c r="D4395">
        <v>908090050</v>
      </c>
      <c r="E4395" t="s">
        <v>777</v>
      </c>
      <c r="F4395" t="s">
        <v>778</v>
      </c>
      <c r="G4395" t="s">
        <v>333</v>
      </c>
      <c r="H4395">
        <v>17131</v>
      </c>
      <c r="I4395">
        <v>153.72</v>
      </c>
      <c r="J4395" t="s">
        <v>330</v>
      </c>
      <c r="K4395">
        <v>2</v>
      </c>
      <c r="L4395">
        <v>76.86</v>
      </c>
      <c r="M4395">
        <v>2</v>
      </c>
      <c r="O4395" t="s">
        <v>26</v>
      </c>
      <c r="P4395">
        <v>17131</v>
      </c>
      <c r="Q4395" t="s">
        <v>526</v>
      </c>
      <c r="R4395" t="s">
        <v>334</v>
      </c>
      <c r="S4395">
        <v>59001</v>
      </c>
      <c r="T4395" t="s">
        <v>336</v>
      </c>
    </row>
    <row r="4396" spans="1:20" x14ac:dyDescent="0.25">
      <c r="A4396" t="s">
        <v>1147</v>
      </c>
      <c r="B4396" t="s">
        <v>358</v>
      </c>
      <c r="D4396">
        <v>909090050</v>
      </c>
      <c r="E4396" t="s">
        <v>777</v>
      </c>
      <c r="F4396" t="s">
        <v>778</v>
      </c>
      <c r="G4396" t="s">
        <v>333</v>
      </c>
      <c r="H4396">
        <v>17131</v>
      </c>
      <c r="I4396">
        <v>69</v>
      </c>
      <c r="J4396" t="s">
        <v>330</v>
      </c>
      <c r="K4396">
        <v>6</v>
      </c>
      <c r="L4396">
        <v>69</v>
      </c>
      <c r="M4396">
        <v>1</v>
      </c>
      <c r="O4396" t="s">
        <v>26</v>
      </c>
      <c r="P4396">
        <v>17131</v>
      </c>
      <c r="Q4396" t="s">
        <v>526</v>
      </c>
      <c r="R4396" t="s">
        <v>334</v>
      </c>
      <c r="S4396">
        <v>59001</v>
      </c>
      <c r="T4396" t="s">
        <v>336</v>
      </c>
    </row>
    <row r="4397" spans="1:20" x14ac:dyDescent="0.25">
      <c r="A4397" t="s">
        <v>1579</v>
      </c>
      <c r="B4397" t="s">
        <v>611</v>
      </c>
      <c r="D4397">
        <v>903045001</v>
      </c>
      <c r="E4397" t="s">
        <v>968</v>
      </c>
      <c r="F4397" t="s">
        <v>969</v>
      </c>
      <c r="G4397" t="s">
        <v>333</v>
      </c>
      <c r="H4397">
        <v>17131</v>
      </c>
      <c r="I4397">
        <v>76.86</v>
      </c>
      <c r="J4397" t="s">
        <v>330</v>
      </c>
      <c r="K4397">
        <v>1</v>
      </c>
      <c r="L4397">
        <v>76.86</v>
      </c>
      <c r="M4397">
        <v>1</v>
      </c>
      <c r="O4397" t="s">
        <v>26</v>
      </c>
      <c r="P4397">
        <v>17131</v>
      </c>
      <c r="Q4397" t="s">
        <v>526</v>
      </c>
      <c r="R4397" t="s">
        <v>334</v>
      </c>
      <c r="S4397">
        <v>59001</v>
      </c>
      <c r="T4397" t="s">
        <v>336</v>
      </c>
    </row>
    <row r="4398" spans="1:20" x14ac:dyDescent="0.25">
      <c r="A4398" t="s">
        <v>1148</v>
      </c>
      <c r="B4398" t="s">
        <v>358</v>
      </c>
      <c r="D4398">
        <v>908037010</v>
      </c>
      <c r="E4398" t="s">
        <v>1149</v>
      </c>
      <c r="F4398" t="s">
        <v>1150</v>
      </c>
      <c r="G4398" t="s">
        <v>333</v>
      </c>
      <c r="H4398">
        <v>17131</v>
      </c>
      <c r="I4398">
        <v>69</v>
      </c>
      <c r="J4398" t="s">
        <v>330</v>
      </c>
      <c r="K4398">
        <v>8</v>
      </c>
      <c r="L4398">
        <v>69</v>
      </c>
      <c r="M4398">
        <v>1</v>
      </c>
      <c r="O4398" t="s">
        <v>26</v>
      </c>
      <c r="P4398">
        <v>17131</v>
      </c>
      <c r="Q4398" t="s">
        <v>526</v>
      </c>
      <c r="R4398" t="s">
        <v>334</v>
      </c>
      <c r="S4398">
        <v>59001</v>
      </c>
      <c r="T4398" t="s">
        <v>336</v>
      </c>
    </row>
    <row r="4399" spans="1:20" x14ac:dyDescent="0.25">
      <c r="A4399" t="s">
        <v>1108</v>
      </c>
      <c r="B4399" t="s">
        <v>792</v>
      </c>
      <c r="D4399">
        <v>908013001</v>
      </c>
      <c r="E4399" t="s">
        <v>817</v>
      </c>
      <c r="F4399" t="s">
        <v>1109</v>
      </c>
      <c r="G4399" t="s">
        <v>333</v>
      </c>
      <c r="H4399">
        <v>17131</v>
      </c>
      <c r="I4399">
        <v>207</v>
      </c>
      <c r="J4399" t="s">
        <v>330</v>
      </c>
      <c r="K4399">
        <v>3</v>
      </c>
      <c r="L4399">
        <v>69</v>
      </c>
      <c r="M4399">
        <v>3</v>
      </c>
      <c r="O4399" t="s">
        <v>26</v>
      </c>
      <c r="P4399">
        <v>17131</v>
      </c>
      <c r="Q4399" t="s">
        <v>526</v>
      </c>
      <c r="R4399" t="s">
        <v>334</v>
      </c>
      <c r="S4399">
        <v>59001</v>
      </c>
      <c r="T4399" t="s">
        <v>336</v>
      </c>
    </row>
    <row r="4400" spans="1:20" x14ac:dyDescent="0.25">
      <c r="A4400" t="s">
        <v>1354</v>
      </c>
      <c r="B4400" t="s">
        <v>351</v>
      </c>
      <c r="D4400">
        <v>905000000</v>
      </c>
      <c r="E4400" t="s">
        <v>1066</v>
      </c>
      <c r="F4400" t="s">
        <v>1067</v>
      </c>
      <c r="G4400" t="s">
        <v>333</v>
      </c>
      <c r="H4400">
        <v>17131</v>
      </c>
      <c r="I4400">
        <v>153.72</v>
      </c>
      <c r="J4400" t="s">
        <v>330</v>
      </c>
      <c r="K4400">
        <v>1</v>
      </c>
      <c r="L4400">
        <v>76.86</v>
      </c>
      <c r="M4400">
        <v>2</v>
      </c>
      <c r="O4400" t="s">
        <v>26</v>
      </c>
      <c r="P4400">
        <v>17131</v>
      </c>
      <c r="Q4400" t="s">
        <v>526</v>
      </c>
      <c r="R4400" t="s">
        <v>334</v>
      </c>
      <c r="S4400">
        <v>59001</v>
      </c>
      <c r="T4400" t="s">
        <v>336</v>
      </c>
    </row>
    <row r="4401" spans="1:20" x14ac:dyDescent="0.25">
      <c r="A4401" t="s">
        <v>1151</v>
      </c>
      <c r="B4401" t="s">
        <v>580</v>
      </c>
      <c r="D4401">
        <v>908066020</v>
      </c>
      <c r="E4401" t="s">
        <v>981</v>
      </c>
      <c r="F4401" t="s">
        <v>982</v>
      </c>
      <c r="G4401" t="s">
        <v>333</v>
      </c>
      <c r="H4401">
        <v>17131</v>
      </c>
      <c r="I4401">
        <v>300</v>
      </c>
      <c r="J4401" t="s">
        <v>330</v>
      </c>
      <c r="K4401">
        <v>14</v>
      </c>
      <c r="L4401">
        <v>100</v>
      </c>
      <c r="M4401">
        <v>3</v>
      </c>
      <c r="O4401" t="s">
        <v>26</v>
      </c>
      <c r="P4401">
        <v>17131</v>
      </c>
      <c r="Q4401" t="s">
        <v>526</v>
      </c>
      <c r="R4401" t="s">
        <v>334</v>
      </c>
      <c r="S4401">
        <v>59001</v>
      </c>
      <c r="T4401" t="s">
        <v>336</v>
      </c>
    </row>
    <row r="4402" spans="1:20" x14ac:dyDescent="0.25">
      <c r="A4402" t="s">
        <v>977</v>
      </c>
      <c r="B4402" t="s">
        <v>792</v>
      </c>
      <c r="D4402">
        <v>909059001</v>
      </c>
      <c r="E4402" t="s">
        <v>978</v>
      </c>
      <c r="F4402" t="s">
        <v>979</v>
      </c>
      <c r="G4402" t="s">
        <v>333</v>
      </c>
      <c r="H4402">
        <v>17131</v>
      </c>
      <c r="I4402">
        <v>138</v>
      </c>
      <c r="J4402" t="s">
        <v>330</v>
      </c>
      <c r="K4402">
        <v>13</v>
      </c>
      <c r="L4402">
        <v>69</v>
      </c>
      <c r="M4402">
        <v>2</v>
      </c>
      <c r="O4402" t="s">
        <v>26</v>
      </c>
      <c r="P4402">
        <v>17131</v>
      </c>
      <c r="Q4402" t="s">
        <v>526</v>
      </c>
      <c r="R4402" t="s">
        <v>334</v>
      </c>
      <c r="S4402">
        <v>59001</v>
      </c>
      <c r="T4402" t="s">
        <v>336</v>
      </c>
    </row>
    <row r="4403" spans="1:20" x14ac:dyDescent="0.25">
      <c r="A4403" t="s">
        <v>1119</v>
      </c>
      <c r="B4403" t="s">
        <v>759</v>
      </c>
      <c r="D4403">
        <v>909059001</v>
      </c>
      <c r="E4403" t="s">
        <v>978</v>
      </c>
      <c r="F4403" t="s">
        <v>979</v>
      </c>
      <c r="G4403" t="s">
        <v>333</v>
      </c>
      <c r="H4403">
        <v>17131</v>
      </c>
      <c r="I4403">
        <v>69</v>
      </c>
      <c r="J4403" t="s">
        <v>330</v>
      </c>
      <c r="K4403">
        <v>3</v>
      </c>
      <c r="L4403">
        <v>69</v>
      </c>
      <c r="M4403">
        <v>1</v>
      </c>
      <c r="O4403" t="s">
        <v>26</v>
      </c>
      <c r="P4403">
        <v>17131</v>
      </c>
      <c r="Q4403" t="s">
        <v>526</v>
      </c>
      <c r="R4403" t="s">
        <v>334</v>
      </c>
      <c r="S4403">
        <v>59001</v>
      </c>
      <c r="T4403" t="s">
        <v>336</v>
      </c>
    </row>
    <row r="4404" spans="1:20" x14ac:dyDescent="0.25">
      <c r="A4404" t="s">
        <v>1399</v>
      </c>
      <c r="B4404" t="s">
        <v>838</v>
      </c>
      <c r="D4404">
        <v>908066020</v>
      </c>
      <c r="E4404" t="s">
        <v>981</v>
      </c>
      <c r="F4404" t="s">
        <v>982</v>
      </c>
      <c r="G4404" t="s">
        <v>333</v>
      </c>
      <c r="H4404">
        <v>17131</v>
      </c>
      <c r="I4404">
        <v>200</v>
      </c>
      <c r="J4404" t="s">
        <v>330</v>
      </c>
      <c r="K4404">
        <v>11</v>
      </c>
      <c r="L4404">
        <v>100</v>
      </c>
      <c r="M4404">
        <v>2</v>
      </c>
      <c r="O4404" t="s">
        <v>26</v>
      </c>
      <c r="P4404">
        <v>17131</v>
      </c>
      <c r="Q4404" t="s">
        <v>526</v>
      </c>
      <c r="R4404" t="s">
        <v>334</v>
      </c>
      <c r="S4404">
        <v>59001</v>
      </c>
      <c r="T4404" t="s">
        <v>336</v>
      </c>
    </row>
    <row r="4405" spans="1:20" x14ac:dyDescent="0.25">
      <c r="A4405" t="s">
        <v>782</v>
      </c>
      <c r="B4405" t="s">
        <v>358</v>
      </c>
      <c r="D4405">
        <v>901010020</v>
      </c>
      <c r="E4405" t="s">
        <v>762</v>
      </c>
      <c r="F4405" t="s">
        <v>783</v>
      </c>
      <c r="G4405" t="s">
        <v>333</v>
      </c>
      <c r="H4405">
        <v>17131</v>
      </c>
      <c r="I4405">
        <v>207</v>
      </c>
      <c r="J4405" t="s">
        <v>330</v>
      </c>
      <c r="K4405">
        <v>1</v>
      </c>
      <c r="L4405">
        <v>69</v>
      </c>
      <c r="M4405">
        <v>3</v>
      </c>
      <c r="O4405" t="s">
        <v>26</v>
      </c>
      <c r="P4405">
        <v>17131</v>
      </c>
      <c r="Q4405" t="s">
        <v>526</v>
      </c>
      <c r="R4405" t="s">
        <v>334</v>
      </c>
      <c r="S4405">
        <v>59001</v>
      </c>
      <c r="T4405" t="s">
        <v>336</v>
      </c>
    </row>
    <row r="4406" spans="1:20" x14ac:dyDescent="0.25">
      <c r="A4406" t="s">
        <v>853</v>
      </c>
      <c r="B4406" t="s">
        <v>358</v>
      </c>
      <c r="D4406">
        <v>909059030</v>
      </c>
      <c r="E4406" t="s">
        <v>854</v>
      </c>
      <c r="F4406" t="s">
        <v>855</v>
      </c>
      <c r="G4406" t="s">
        <v>333</v>
      </c>
      <c r="H4406">
        <v>17131</v>
      </c>
      <c r="I4406">
        <v>69</v>
      </c>
      <c r="J4406" t="s">
        <v>330</v>
      </c>
      <c r="K4406">
        <v>17</v>
      </c>
      <c r="L4406">
        <v>69</v>
      </c>
      <c r="M4406">
        <v>1</v>
      </c>
      <c r="O4406" t="s">
        <v>26</v>
      </c>
      <c r="P4406">
        <v>17131</v>
      </c>
      <c r="Q4406" t="s">
        <v>526</v>
      </c>
      <c r="R4406" t="s">
        <v>334</v>
      </c>
      <c r="S4406">
        <v>59001</v>
      </c>
      <c r="T4406" t="s">
        <v>336</v>
      </c>
    </row>
    <row r="4407" spans="1:20" x14ac:dyDescent="0.25">
      <c r="A4407" t="s">
        <v>983</v>
      </c>
      <c r="B4407" t="s">
        <v>796</v>
      </c>
      <c r="D4407">
        <v>901056001</v>
      </c>
      <c r="E4407" t="s">
        <v>865</v>
      </c>
      <c r="F4407" t="s">
        <v>866</v>
      </c>
      <c r="G4407" t="s">
        <v>333</v>
      </c>
      <c r="H4407">
        <v>17131</v>
      </c>
      <c r="I4407">
        <v>384.3</v>
      </c>
      <c r="J4407" t="s">
        <v>330</v>
      </c>
      <c r="K4407">
        <v>20</v>
      </c>
      <c r="L4407">
        <v>76.86</v>
      </c>
      <c r="M4407">
        <v>5</v>
      </c>
      <c r="O4407" t="s">
        <v>26</v>
      </c>
      <c r="P4407">
        <v>17131</v>
      </c>
      <c r="Q4407" t="s">
        <v>526</v>
      </c>
      <c r="R4407" t="s">
        <v>334</v>
      </c>
      <c r="S4407">
        <v>59001</v>
      </c>
      <c r="T4407" t="s">
        <v>336</v>
      </c>
    </row>
    <row r="4408" spans="1:20" x14ac:dyDescent="0.25">
      <c r="A4408" t="s">
        <v>984</v>
      </c>
      <c r="B4408" t="s">
        <v>611</v>
      </c>
      <c r="D4408">
        <v>901056001</v>
      </c>
      <c r="E4408" t="s">
        <v>865</v>
      </c>
      <c r="F4408" t="s">
        <v>866</v>
      </c>
      <c r="G4408" t="s">
        <v>333</v>
      </c>
      <c r="H4408">
        <v>17131</v>
      </c>
      <c r="I4408">
        <v>153.72</v>
      </c>
      <c r="J4408" t="s">
        <v>330</v>
      </c>
      <c r="K4408">
        <v>6</v>
      </c>
      <c r="L4408">
        <v>76.86</v>
      </c>
      <c r="M4408">
        <v>2</v>
      </c>
      <c r="O4408" t="s">
        <v>26</v>
      </c>
      <c r="P4408">
        <v>17131</v>
      </c>
      <c r="Q4408" t="s">
        <v>526</v>
      </c>
      <c r="R4408" t="s">
        <v>334</v>
      </c>
      <c r="S4408">
        <v>59001</v>
      </c>
      <c r="T4408" t="s">
        <v>336</v>
      </c>
    </row>
    <row r="4409" spans="1:20" x14ac:dyDescent="0.25">
      <c r="A4409" t="s">
        <v>859</v>
      </c>
      <c r="B4409" t="s">
        <v>849</v>
      </c>
      <c r="D4409">
        <v>904017001</v>
      </c>
      <c r="E4409" t="s">
        <v>857</v>
      </c>
      <c r="F4409" t="s">
        <v>858</v>
      </c>
      <c r="G4409" t="s">
        <v>333</v>
      </c>
      <c r="H4409">
        <v>17131</v>
      </c>
      <c r="I4409">
        <v>483</v>
      </c>
      <c r="J4409" t="s">
        <v>330</v>
      </c>
      <c r="K4409">
        <v>9</v>
      </c>
      <c r="L4409">
        <v>69</v>
      </c>
      <c r="M4409">
        <v>7</v>
      </c>
      <c r="O4409" t="s">
        <v>26</v>
      </c>
      <c r="P4409">
        <v>17131</v>
      </c>
      <c r="Q4409" t="s">
        <v>526</v>
      </c>
      <c r="R4409" t="s">
        <v>334</v>
      </c>
      <c r="S4409">
        <v>59001</v>
      </c>
      <c r="T4409" t="s">
        <v>336</v>
      </c>
    </row>
    <row r="4410" spans="1:20" x14ac:dyDescent="0.25">
      <c r="A4410" t="s">
        <v>860</v>
      </c>
      <c r="B4410" t="s">
        <v>356</v>
      </c>
      <c r="D4410">
        <v>904017001</v>
      </c>
      <c r="E4410" t="s">
        <v>857</v>
      </c>
      <c r="F4410" t="s">
        <v>858</v>
      </c>
      <c r="G4410" t="s">
        <v>333</v>
      </c>
      <c r="H4410">
        <v>17131</v>
      </c>
      <c r="I4410">
        <v>2300</v>
      </c>
      <c r="J4410" t="s">
        <v>330</v>
      </c>
      <c r="K4410">
        <v>21</v>
      </c>
      <c r="L4410">
        <v>100</v>
      </c>
      <c r="M4410">
        <v>23</v>
      </c>
      <c r="O4410" t="s">
        <v>26</v>
      </c>
      <c r="P4410">
        <v>17131</v>
      </c>
      <c r="Q4410" t="s">
        <v>526</v>
      </c>
      <c r="R4410" t="s">
        <v>334</v>
      </c>
      <c r="S4410">
        <v>59001</v>
      </c>
      <c r="T4410" t="s">
        <v>336</v>
      </c>
    </row>
    <row r="4411" spans="1:20" x14ac:dyDescent="0.25">
      <c r="A4411" t="s">
        <v>985</v>
      </c>
      <c r="B4411" t="s">
        <v>358</v>
      </c>
      <c r="D4411">
        <v>909038000</v>
      </c>
      <c r="E4411" t="s">
        <v>862</v>
      </c>
      <c r="F4411" t="s">
        <v>863</v>
      </c>
      <c r="G4411" t="s">
        <v>333</v>
      </c>
      <c r="H4411">
        <v>17131</v>
      </c>
      <c r="I4411">
        <v>138</v>
      </c>
      <c r="J4411" t="s">
        <v>330</v>
      </c>
      <c r="K4411">
        <v>9</v>
      </c>
      <c r="L4411">
        <v>69</v>
      </c>
      <c r="M4411">
        <v>2</v>
      </c>
      <c r="O4411" t="s">
        <v>26</v>
      </c>
      <c r="P4411">
        <v>17131</v>
      </c>
      <c r="Q4411" t="s">
        <v>526</v>
      </c>
      <c r="R4411" t="s">
        <v>334</v>
      </c>
      <c r="S4411">
        <v>59001</v>
      </c>
      <c r="T4411" t="s">
        <v>336</v>
      </c>
    </row>
    <row r="4412" spans="1:20" x14ac:dyDescent="0.25">
      <c r="A4412" t="s">
        <v>1278</v>
      </c>
      <c r="B4412" t="s">
        <v>441</v>
      </c>
      <c r="D4412">
        <v>909038000</v>
      </c>
      <c r="E4412" t="s">
        <v>862</v>
      </c>
      <c r="F4412" t="s">
        <v>863</v>
      </c>
      <c r="G4412" t="s">
        <v>333</v>
      </c>
      <c r="H4412">
        <v>17131</v>
      </c>
      <c r="I4412">
        <v>100</v>
      </c>
      <c r="J4412" t="s">
        <v>330</v>
      </c>
      <c r="K4412">
        <v>9</v>
      </c>
      <c r="L4412">
        <v>100</v>
      </c>
      <c r="M4412">
        <v>1</v>
      </c>
      <c r="O4412" t="s">
        <v>26</v>
      </c>
      <c r="P4412">
        <v>17131</v>
      </c>
      <c r="Q4412" t="s">
        <v>526</v>
      </c>
      <c r="R4412" t="s">
        <v>334</v>
      </c>
      <c r="S4412">
        <v>59001</v>
      </c>
      <c r="T4412" t="s">
        <v>336</v>
      </c>
    </row>
    <row r="4413" spans="1:20" x14ac:dyDescent="0.25">
      <c r="A4413" t="s">
        <v>1366</v>
      </c>
      <c r="B4413" t="s">
        <v>903</v>
      </c>
      <c r="D4413">
        <v>909038000</v>
      </c>
      <c r="E4413" t="s">
        <v>862</v>
      </c>
      <c r="F4413" t="s">
        <v>863</v>
      </c>
      <c r="G4413" t="s">
        <v>333</v>
      </c>
      <c r="H4413">
        <v>17131</v>
      </c>
      <c r="I4413">
        <v>69</v>
      </c>
      <c r="J4413" t="s">
        <v>330</v>
      </c>
      <c r="K4413">
        <v>1</v>
      </c>
      <c r="L4413">
        <v>69</v>
      </c>
      <c r="M4413">
        <v>1</v>
      </c>
      <c r="O4413" t="s">
        <v>26</v>
      </c>
      <c r="P4413">
        <v>17131</v>
      </c>
      <c r="Q4413" t="s">
        <v>526</v>
      </c>
      <c r="R4413" t="s">
        <v>334</v>
      </c>
      <c r="S4413">
        <v>59001</v>
      </c>
      <c r="T4413" t="s">
        <v>336</v>
      </c>
    </row>
    <row r="4414" spans="1:20" x14ac:dyDescent="0.25">
      <c r="A4414" t="s">
        <v>986</v>
      </c>
      <c r="B4414" t="s">
        <v>441</v>
      </c>
      <c r="D4414">
        <v>902065010</v>
      </c>
      <c r="E4414" t="s">
        <v>987</v>
      </c>
      <c r="F4414" t="s">
        <v>988</v>
      </c>
      <c r="G4414" t="s">
        <v>333</v>
      </c>
      <c r="H4414">
        <v>17131</v>
      </c>
      <c r="I4414">
        <v>500</v>
      </c>
      <c r="J4414" t="s">
        <v>330</v>
      </c>
      <c r="K4414">
        <v>5</v>
      </c>
      <c r="L4414">
        <v>100</v>
      </c>
      <c r="M4414">
        <v>5</v>
      </c>
      <c r="O4414" t="s">
        <v>26</v>
      </c>
      <c r="P4414">
        <v>17131</v>
      </c>
      <c r="Q4414" t="s">
        <v>526</v>
      </c>
      <c r="R4414" t="s">
        <v>334</v>
      </c>
      <c r="S4414">
        <v>59001</v>
      </c>
      <c r="T4414" t="s">
        <v>336</v>
      </c>
    </row>
    <row r="4415" spans="1:20" x14ac:dyDescent="0.25">
      <c r="A4415" t="s">
        <v>1193</v>
      </c>
      <c r="B4415" t="s">
        <v>351</v>
      </c>
      <c r="D4415">
        <v>902065010</v>
      </c>
      <c r="E4415" t="s">
        <v>987</v>
      </c>
      <c r="F4415" t="s">
        <v>988</v>
      </c>
      <c r="G4415" t="s">
        <v>333</v>
      </c>
      <c r="H4415">
        <v>17131</v>
      </c>
      <c r="I4415">
        <v>230.58</v>
      </c>
      <c r="J4415" t="s">
        <v>330</v>
      </c>
      <c r="K4415">
        <v>22</v>
      </c>
      <c r="L4415">
        <v>76.86</v>
      </c>
      <c r="M4415">
        <v>3</v>
      </c>
      <c r="O4415" t="s">
        <v>26</v>
      </c>
      <c r="P4415">
        <v>17131</v>
      </c>
      <c r="Q4415" t="s">
        <v>526</v>
      </c>
      <c r="R4415" t="s">
        <v>334</v>
      </c>
      <c r="S4415">
        <v>59001</v>
      </c>
      <c r="T4415" t="s">
        <v>336</v>
      </c>
    </row>
    <row r="4416" spans="1:20" x14ac:dyDescent="0.25">
      <c r="A4416" t="s">
        <v>989</v>
      </c>
      <c r="B4416" t="s">
        <v>358</v>
      </c>
      <c r="D4416">
        <v>908030001</v>
      </c>
      <c r="E4416" t="s">
        <v>793</v>
      </c>
      <c r="F4416" t="s">
        <v>794</v>
      </c>
      <c r="G4416" t="s">
        <v>333</v>
      </c>
      <c r="H4416">
        <v>17131</v>
      </c>
      <c r="I4416">
        <v>138</v>
      </c>
      <c r="J4416" t="s">
        <v>330</v>
      </c>
      <c r="K4416">
        <v>12</v>
      </c>
      <c r="L4416">
        <v>69</v>
      </c>
      <c r="M4416">
        <v>2</v>
      </c>
      <c r="O4416" t="s">
        <v>26</v>
      </c>
      <c r="P4416">
        <v>17131</v>
      </c>
      <c r="Q4416" t="s">
        <v>526</v>
      </c>
      <c r="R4416" t="s">
        <v>334</v>
      </c>
      <c r="S4416">
        <v>59001</v>
      </c>
      <c r="T4416" t="s">
        <v>336</v>
      </c>
    </row>
    <row r="4417" spans="1:20" x14ac:dyDescent="0.25">
      <c r="A4417" t="s">
        <v>991</v>
      </c>
      <c r="B4417" t="s">
        <v>358</v>
      </c>
      <c r="D4417">
        <v>908030001</v>
      </c>
      <c r="E4417" t="s">
        <v>793</v>
      </c>
      <c r="F4417" t="s">
        <v>794</v>
      </c>
      <c r="G4417" t="s">
        <v>333</v>
      </c>
      <c r="H4417">
        <v>17131</v>
      </c>
      <c r="I4417">
        <v>207</v>
      </c>
      <c r="J4417" t="s">
        <v>330</v>
      </c>
      <c r="K4417">
        <v>9</v>
      </c>
      <c r="L4417">
        <v>69</v>
      </c>
      <c r="M4417">
        <v>3</v>
      </c>
      <c r="O4417" t="s">
        <v>26</v>
      </c>
      <c r="P4417">
        <v>17131</v>
      </c>
      <c r="Q4417" t="s">
        <v>526</v>
      </c>
      <c r="R4417" t="s">
        <v>334</v>
      </c>
      <c r="S4417">
        <v>59001</v>
      </c>
      <c r="T4417" t="s">
        <v>336</v>
      </c>
    </row>
    <row r="4418" spans="1:20" x14ac:dyDescent="0.25">
      <c r="A4418" t="s">
        <v>1228</v>
      </c>
      <c r="B4418" t="s">
        <v>580</v>
      </c>
      <c r="D4418">
        <v>908030001</v>
      </c>
      <c r="E4418" t="s">
        <v>793</v>
      </c>
      <c r="F4418" t="s">
        <v>794</v>
      </c>
      <c r="G4418" t="s">
        <v>333</v>
      </c>
      <c r="H4418">
        <v>17131</v>
      </c>
      <c r="I4418">
        <v>800</v>
      </c>
      <c r="J4418" t="s">
        <v>330</v>
      </c>
      <c r="K4418">
        <v>26</v>
      </c>
      <c r="L4418">
        <v>100</v>
      </c>
      <c r="M4418">
        <v>8</v>
      </c>
      <c r="O4418" t="s">
        <v>26</v>
      </c>
      <c r="P4418">
        <v>17131</v>
      </c>
      <c r="Q4418" t="s">
        <v>526</v>
      </c>
      <c r="R4418" t="s">
        <v>334</v>
      </c>
      <c r="S4418">
        <v>59001</v>
      </c>
      <c r="T4418" t="s">
        <v>336</v>
      </c>
    </row>
    <row r="4419" spans="1:20" x14ac:dyDescent="0.25">
      <c r="A4419" t="s">
        <v>1246</v>
      </c>
      <c r="B4419" t="s">
        <v>792</v>
      </c>
      <c r="D4419">
        <v>908030001</v>
      </c>
      <c r="E4419" t="s">
        <v>793</v>
      </c>
      <c r="F4419" t="s">
        <v>794</v>
      </c>
      <c r="G4419" t="s">
        <v>333</v>
      </c>
      <c r="H4419">
        <v>17131</v>
      </c>
      <c r="I4419">
        <v>69</v>
      </c>
      <c r="J4419" t="s">
        <v>330</v>
      </c>
      <c r="K4419">
        <v>1</v>
      </c>
      <c r="L4419">
        <v>69</v>
      </c>
      <c r="M4419">
        <v>1</v>
      </c>
      <c r="O4419" t="s">
        <v>26</v>
      </c>
      <c r="P4419">
        <v>17131</v>
      </c>
      <c r="Q4419" t="s">
        <v>526</v>
      </c>
      <c r="R4419" t="s">
        <v>334</v>
      </c>
      <c r="S4419">
        <v>59001</v>
      </c>
      <c r="T4419" t="s">
        <v>336</v>
      </c>
    </row>
    <row r="4420" spans="1:20" x14ac:dyDescent="0.25">
      <c r="A4420" t="s">
        <v>1071</v>
      </c>
      <c r="B4420" t="s">
        <v>456</v>
      </c>
      <c r="D4420">
        <v>908030001</v>
      </c>
      <c r="E4420" t="s">
        <v>793</v>
      </c>
      <c r="F4420" t="s">
        <v>794</v>
      </c>
      <c r="G4420" t="s">
        <v>333</v>
      </c>
      <c r="H4420">
        <v>17131</v>
      </c>
      <c r="I4420">
        <v>345</v>
      </c>
      <c r="J4420" t="s">
        <v>330</v>
      </c>
      <c r="K4420">
        <v>1</v>
      </c>
      <c r="L4420">
        <v>69</v>
      </c>
      <c r="M4420">
        <v>5</v>
      </c>
      <c r="O4420" t="s">
        <v>26</v>
      </c>
      <c r="P4420">
        <v>17131</v>
      </c>
      <c r="Q4420" t="s">
        <v>526</v>
      </c>
      <c r="R4420" t="s">
        <v>334</v>
      </c>
      <c r="S4420">
        <v>59001</v>
      </c>
      <c r="T4420" t="s">
        <v>336</v>
      </c>
    </row>
    <row r="4421" spans="1:20" x14ac:dyDescent="0.25">
      <c r="A4421" t="s">
        <v>1153</v>
      </c>
      <c r="B4421" t="s">
        <v>358</v>
      </c>
      <c r="D4421">
        <v>908030001</v>
      </c>
      <c r="E4421" t="s">
        <v>793</v>
      </c>
      <c r="F4421" t="s">
        <v>794</v>
      </c>
      <c r="G4421" t="s">
        <v>333</v>
      </c>
      <c r="H4421">
        <v>17131</v>
      </c>
      <c r="I4421">
        <v>207</v>
      </c>
      <c r="J4421" t="s">
        <v>330</v>
      </c>
      <c r="K4421">
        <v>1</v>
      </c>
      <c r="L4421">
        <v>69</v>
      </c>
      <c r="M4421">
        <v>3</v>
      </c>
      <c r="O4421" t="s">
        <v>26</v>
      </c>
      <c r="P4421">
        <v>17131</v>
      </c>
      <c r="Q4421" t="s">
        <v>526</v>
      </c>
      <c r="R4421" t="s">
        <v>334</v>
      </c>
      <c r="S4421">
        <v>59001</v>
      </c>
      <c r="T4421" t="s">
        <v>336</v>
      </c>
    </row>
    <row r="4422" spans="1:20" x14ac:dyDescent="0.25">
      <c r="A4422" t="s">
        <v>1094</v>
      </c>
      <c r="B4422" t="s">
        <v>838</v>
      </c>
      <c r="D4422">
        <v>908030020</v>
      </c>
      <c r="E4422" t="s">
        <v>799</v>
      </c>
      <c r="F4422" t="s">
        <v>797</v>
      </c>
      <c r="G4422" t="s">
        <v>333</v>
      </c>
      <c r="H4422">
        <v>17131</v>
      </c>
      <c r="I4422">
        <v>300</v>
      </c>
      <c r="J4422" t="s">
        <v>330</v>
      </c>
      <c r="K4422">
        <v>8</v>
      </c>
      <c r="L4422">
        <v>100</v>
      </c>
      <c r="M4422">
        <v>3</v>
      </c>
      <c r="O4422" t="s">
        <v>26</v>
      </c>
      <c r="P4422">
        <v>17131</v>
      </c>
      <c r="Q4422" t="s">
        <v>526</v>
      </c>
      <c r="R4422" t="s">
        <v>334</v>
      </c>
      <c r="S4422">
        <v>59001</v>
      </c>
      <c r="T4422" t="s">
        <v>336</v>
      </c>
    </row>
    <row r="4423" spans="1:20" x14ac:dyDescent="0.25">
      <c r="A4423" t="s">
        <v>1072</v>
      </c>
      <c r="B4423" t="s">
        <v>568</v>
      </c>
      <c r="D4423">
        <v>908030020</v>
      </c>
      <c r="E4423" t="s">
        <v>799</v>
      </c>
      <c r="F4423" t="s">
        <v>797</v>
      </c>
      <c r="G4423" t="s">
        <v>333</v>
      </c>
      <c r="H4423">
        <v>17131</v>
      </c>
      <c r="I4423">
        <v>153.72</v>
      </c>
      <c r="J4423" t="s">
        <v>330</v>
      </c>
      <c r="K4423">
        <v>8</v>
      </c>
      <c r="L4423">
        <v>76.86</v>
      </c>
      <c r="M4423">
        <v>2</v>
      </c>
      <c r="O4423" t="s">
        <v>26</v>
      </c>
      <c r="P4423">
        <v>17131</v>
      </c>
      <c r="Q4423" t="s">
        <v>526</v>
      </c>
      <c r="R4423" t="s">
        <v>334</v>
      </c>
      <c r="S4423">
        <v>59001</v>
      </c>
      <c r="T4423" t="s">
        <v>336</v>
      </c>
    </row>
    <row r="4424" spans="1:20" x14ac:dyDescent="0.25">
      <c r="A4424" t="s">
        <v>795</v>
      </c>
      <c r="B4424" t="s">
        <v>796</v>
      </c>
      <c r="D4424">
        <v>908030001</v>
      </c>
      <c r="E4424" t="s">
        <v>793</v>
      </c>
      <c r="F4424" t="s">
        <v>797</v>
      </c>
      <c r="G4424" t="s">
        <v>333</v>
      </c>
      <c r="H4424">
        <v>17131</v>
      </c>
      <c r="I4424">
        <v>153.72</v>
      </c>
      <c r="J4424" t="s">
        <v>330</v>
      </c>
      <c r="K4424">
        <v>3</v>
      </c>
      <c r="L4424">
        <v>76.86</v>
      </c>
      <c r="M4424">
        <v>2</v>
      </c>
      <c r="O4424" t="s">
        <v>26</v>
      </c>
      <c r="P4424">
        <v>17131</v>
      </c>
      <c r="Q4424" t="s">
        <v>526</v>
      </c>
      <c r="R4424" t="s">
        <v>334</v>
      </c>
      <c r="S4424">
        <v>59001</v>
      </c>
      <c r="T4424" t="s">
        <v>336</v>
      </c>
    </row>
    <row r="4425" spans="1:20" x14ac:dyDescent="0.25">
      <c r="A4425" t="s">
        <v>1451</v>
      </c>
      <c r="B4425" t="s">
        <v>1012</v>
      </c>
      <c r="D4425">
        <v>903062010</v>
      </c>
      <c r="E4425" t="s">
        <v>1248</v>
      </c>
      <c r="F4425" t="s">
        <v>1249</v>
      </c>
      <c r="G4425" t="s">
        <v>333</v>
      </c>
      <c r="H4425">
        <v>17131</v>
      </c>
      <c r="I4425">
        <v>414</v>
      </c>
      <c r="J4425" t="s">
        <v>330</v>
      </c>
      <c r="K4425">
        <v>8</v>
      </c>
      <c r="L4425">
        <v>69</v>
      </c>
      <c r="M4425">
        <v>6</v>
      </c>
      <c r="O4425" t="s">
        <v>26</v>
      </c>
      <c r="P4425">
        <v>17131</v>
      </c>
      <c r="Q4425" t="s">
        <v>526</v>
      </c>
      <c r="R4425" t="s">
        <v>334</v>
      </c>
      <c r="S4425">
        <v>59001</v>
      </c>
      <c r="T4425" t="s">
        <v>336</v>
      </c>
    </row>
    <row r="4426" spans="1:20" x14ac:dyDescent="0.25">
      <c r="A4426" t="s">
        <v>867</v>
      </c>
      <c r="B4426" t="s">
        <v>769</v>
      </c>
      <c r="D4426">
        <v>906055001</v>
      </c>
      <c r="E4426" t="s">
        <v>868</v>
      </c>
      <c r="F4426" t="s">
        <v>869</v>
      </c>
      <c r="G4426" t="s">
        <v>333</v>
      </c>
      <c r="H4426">
        <v>17131</v>
      </c>
      <c r="I4426">
        <v>345</v>
      </c>
      <c r="J4426" t="s">
        <v>330</v>
      </c>
      <c r="K4426">
        <v>5</v>
      </c>
      <c r="L4426">
        <v>69</v>
      </c>
      <c r="M4426">
        <v>5</v>
      </c>
      <c r="O4426" t="s">
        <v>26</v>
      </c>
      <c r="P4426">
        <v>17131</v>
      </c>
      <c r="Q4426" t="s">
        <v>526</v>
      </c>
      <c r="R4426" t="s">
        <v>334</v>
      </c>
      <c r="S4426">
        <v>59001</v>
      </c>
      <c r="T4426" t="s">
        <v>336</v>
      </c>
    </row>
    <row r="4427" spans="1:20" x14ac:dyDescent="0.25">
      <c r="A4427" t="s">
        <v>1581</v>
      </c>
      <c r="B4427" t="s">
        <v>568</v>
      </c>
      <c r="D4427">
        <v>906012001</v>
      </c>
      <c r="E4427" t="s">
        <v>780</v>
      </c>
      <c r="F4427" t="s">
        <v>801</v>
      </c>
      <c r="G4427" t="s">
        <v>333</v>
      </c>
      <c r="H4427">
        <v>17131</v>
      </c>
      <c r="I4427">
        <v>230.58</v>
      </c>
      <c r="J4427" t="s">
        <v>330</v>
      </c>
      <c r="K4427">
        <v>1</v>
      </c>
      <c r="L4427">
        <v>76.86</v>
      </c>
      <c r="M4427">
        <v>3</v>
      </c>
      <c r="O4427" t="s">
        <v>26</v>
      </c>
      <c r="P4427">
        <v>17131</v>
      </c>
      <c r="Q4427" t="s">
        <v>526</v>
      </c>
      <c r="R4427" t="s">
        <v>334</v>
      </c>
      <c r="S4427">
        <v>59001</v>
      </c>
      <c r="T4427" t="s">
        <v>336</v>
      </c>
    </row>
    <row r="4428" spans="1:20" x14ac:dyDescent="0.25">
      <c r="A4428" t="s">
        <v>1368</v>
      </c>
      <c r="B4428" t="s">
        <v>441</v>
      </c>
      <c r="D4428">
        <v>906012001</v>
      </c>
      <c r="E4428" t="s">
        <v>780</v>
      </c>
      <c r="F4428" t="s">
        <v>801</v>
      </c>
      <c r="G4428" t="s">
        <v>333</v>
      </c>
      <c r="H4428">
        <v>17131</v>
      </c>
      <c r="I4428">
        <v>300</v>
      </c>
      <c r="J4428" t="s">
        <v>330</v>
      </c>
      <c r="K4428">
        <v>3</v>
      </c>
      <c r="L4428">
        <v>100</v>
      </c>
      <c r="M4428">
        <v>3</v>
      </c>
      <c r="O4428" t="s">
        <v>26</v>
      </c>
      <c r="P4428">
        <v>17131</v>
      </c>
      <c r="Q4428" t="s">
        <v>526</v>
      </c>
      <c r="R4428" t="s">
        <v>334</v>
      </c>
      <c r="S4428">
        <v>59001</v>
      </c>
      <c r="T4428" t="s">
        <v>336</v>
      </c>
    </row>
    <row r="4429" spans="1:20" x14ac:dyDescent="0.25">
      <c r="A4429" t="s">
        <v>800</v>
      </c>
      <c r="B4429" t="s">
        <v>568</v>
      </c>
      <c r="D4429">
        <v>906012001</v>
      </c>
      <c r="E4429" t="s">
        <v>780</v>
      </c>
      <c r="F4429" t="s">
        <v>801</v>
      </c>
      <c r="G4429" t="s">
        <v>333</v>
      </c>
      <c r="H4429">
        <v>17131</v>
      </c>
      <c r="I4429">
        <v>76.86</v>
      </c>
      <c r="J4429" t="s">
        <v>330</v>
      </c>
      <c r="K4429">
        <v>7</v>
      </c>
      <c r="L4429">
        <v>76.86</v>
      </c>
      <c r="M4429">
        <v>1</v>
      </c>
      <c r="O4429" t="s">
        <v>26</v>
      </c>
      <c r="P4429">
        <v>17131</v>
      </c>
      <c r="Q4429" t="s">
        <v>526</v>
      </c>
      <c r="R4429" t="s">
        <v>334</v>
      </c>
      <c r="S4429">
        <v>59001</v>
      </c>
      <c r="T4429" t="s">
        <v>336</v>
      </c>
    </row>
    <row r="4430" spans="1:20" x14ac:dyDescent="0.25">
      <c r="A4430" t="s">
        <v>1345</v>
      </c>
      <c r="B4430" t="s">
        <v>887</v>
      </c>
      <c r="D4430">
        <v>907058001</v>
      </c>
      <c r="E4430" t="s">
        <v>804</v>
      </c>
      <c r="F4430" t="s">
        <v>805</v>
      </c>
      <c r="G4430" t="s">
        <v>333</v>
      </c>
      <c r="H4430">
        <v>17131</v>
      </c>
      <c r="I4430">
        <v>69</v>
      </c>
      <c r="J4430" t="s">
        <v>330</v>
      </c>
      <c r="K4430">
        <v>1</v>
      </c>
      <c r="L4430">
        <v>69</v>
      </c>
      <c r="M4430">
        <v>1</v>
      </c>
      <c r="O4430" t="s">
        <v>26</v>
      </c>
      <c r="P4430">
        <v>17131</v>
      </c>
      <c r="Q4430" t="s">
        <v>526</v>
      </c>
      <c r="R4430" t="s">
        <v>334</v>
      </c>
      <c r="S4430">
        <v>59001</v>
      </c>
      <c r="T4430" t="s">
        <v>336</v>
      </c>
    </row>
    <row r="4431" spans="1:20" x14ac:dyDescent="0.25">
      <c r="A4431" t="s">
        <v>1128</v>
      </c>
      <c r="B4431" t="s">
        <v>788</v>
      </c>
      <c r="D4431">
        <v>907058001</v>
      </c>
      <c r="E4431" t="s">
        <v>804</v>
      </c>
      <c r="F4431" t="s">
        <v>805</v>
      </c>
      <c r="G4431" t="s">
        <v>333</v>
      </c>
      <c r="H4431">
        <v>17131</v>
      </c>
      <c r="I4431">
        <v>230.58</v>
      </c>
      <c r="J4431" t="s">
        <v>330</v>
      </c>
      <c r="K4431">
        <v>6</v>
      </c>
      <c r="L4431">
        <v>76.86</v>
      </c>
      <c r="M4431">
        <v>3</v>
      </c>
      <c r="O4431" t="s">
        <v>26</v>
      </c>
      <c r="P4431">
        <v>17131</v>
      </c>
      <c r="Q4431" t="s">
        <v>526</v>
      </c>
      <c r="R4431" t="s">
        <v>334</v>
      </c>
      <c r="S4431">
        <v>59001</v>
      </c>
      <c r="T4431" t="s">
        <v>336</v>
      </c>
    </row>
    <row r="4432" spans="1:20" x14ac:dyDescent="0.25">
      <c r="A4432" t="s">
        <v>806</v>
      </c>
      <c r="B4432" t="s">
        <v>347</v>
      </c>
      <c r="D4432">
        <v>907058001</v>
      </c>
      <c r="E4432" t="s">
        <v>804</v>
      </c>
      <c r="F4432" t="s">
        <v>805</v>
      </c>
      <c r="G4432" t="s">
        <v>333</v>
      </c>
      <c r="H4432">
        <v>17131</v>
      </c>
      <c r="I4432">
        <v>69</v>
      </c>
      <c r="J4432" t="s">
        <v>330</v>
      </c>
      <c r="K4432">
        <v>19</v>
      </c>
      <c r="L4432">
        <v>69</v>
      </c>
      <c r="M4432">
        <v>1</v>
      </c>
      <c r="O4432" t="s">
        <v>26</v>
      </c>
      <c r="P4432">
        <v>17131</v>
      </c>
      <c r="Q4432" t="s">
        <v>526</v>
      </c>
      <c r="R4432" t="s">
        <v>334</v>
      </c>
      <c r="S4432">
        <v>59001</v>
      </c>
      <c r="T4432" t="s">
        <v>336</v>
      </c>
    </row>
    <row r="4433" spans="1:20" x14ac:dyDescent="0.25">
      <c r="A4433" t="s">
        <v>1199</v>
      </c>
      <c r="B4433" t="s">
        <v>796</v>
      </c>
      <c r="D4433">
        <v>907058001</v>
      </c>
      <c r="E4433" t="s">
        <v>804</v>
      </c>
      <c r="F4433" t="s">
        <v>805</v>
      </c>
      <c r="G4433" t="s">
        <v>333</v>
      </c>
      <c r="H4433">
        <v>17131</v>
      </c>
      <c r="I4433">
        <v>76.86</v>
      </c>
      <c r="J4433" t="s">
        <v>330</v>
      </c>
      <c r="K4433">
        <v>6</v>
      </c>
      <c r="L4433">
        <v>76.86</v>
      </c>
      <c r="M4433">
        <v>1</v>
      </c>
      <c r="O4433" t="s">
        <v>26</v>
      </c>
      <c r="P4433">
        <v>17131</v>
      </c>
      <c r="Q4433" t="s">
        <v>526</v>
      </c>
      <c r="R4433" t="s">
        <v>334</v>
      </c>
      <c r="S4433">
        <v>59001</v>
      </c>
      <c r="T4433" t="s">
        <v>336</v>
      </c>
    </row>
    <row r="4434" spans="1:20" x14ac:dyDescent="0.25">
      <c r="A4434" t="s">
        <v>1200</v>
      </c>
      <c r="B4434" t="s">
        <v>441</v>
      </c>
      <c r="D4434">
        <v>907058001</v>
      </c>
      <c r="E4434" t="s">
        <v>804</v>
      </c>
      <c r="F4434" t="s">
        <v>805</v>
      </c>
      <c r="G4434" t="s">
        <v>333</v>
      </c>
      <c r="H4434">
        <v>17131</v>
      </c>
      <c r="I4434">
        <v>200</v>
      </c>
      <c r="J4434" t="s">
        <v>330</v>
      </c>
      <c r="K4434">
        <v>5</v>
      </c>
      <c r="L4434">
        <v>100</v>
      </c>
      <c r="M4434">
        <v>2</v>
      </c>
      <c r="O4434" t="s">
        <v>26</v>
      </c>
      <c r="P4434">
        <v>17131</v>
      </c>
      <c r="Q4434" t="s">
        <v>526</v>
      </c>
      <c r="R4434" t="s">
        <v>334</v>
      </c>
      <c r="S4434">
        <v>59001</v>
      </c>
      <c r="T4434" t="s">
        <v>336</v>
      </c>
    </row>
    <row r="4435" spans="1:20" x14ac:dyDescent="0.25">
      <c r="A4435" t="s">
        <v>870</v>
      </c>
      <c r="B4435" t="s">
        <v>838</v>
      </c>
      <c r="D4435">
        <v>907058001</v>
      </c>
      <c r="E4435" t="s">
        <v>804</v>
      </c>
      <c r="F4435" t="s">
        <v>805</v>
      </c>
      <c r="G4435" t="s">
        <v>333</v>
      </c>
      <c r="H4435">
        <v>17131</v>
      </c>
      <c r="I4435">
        <v>100</v>
      </c>
      <c r="J4435" t="s">
        <v>330</v>
      </c>
      <c r="K4435">
        <v>5</v>
      </c>
      <c r="L4435">
        <v>100</v>
      </c>
      <c r="M4435">
        <v>1</v>
      </c>
      <c r="O4435" t="s">
        <v>26</v>
      </c>
      <c r="P4435">
        <v>17131</v>
      </c>
      <c r="Q4435" t="s">
        <v>526</v>
      </c>
      <c r="R4435" t="s">
        <v>334</v>
      </c>
      <c r="S4435">
        <v>59001</v>
      </c>
      <c r="T4435" t="s">
        <v>336</v>
      </c>
    </row>
    <row r="4436" spans="1:20" x14ac:dyDescent="0.25">
      <c r="A4436" t="s">
        <v>1131</v>
      </c>
      <c r="B4436" t="s">
        <v>611</v>
      </c>
      <c r="D4436">
        <v>907058001</v>
      </c>
      <c r="E4436" t="s">
        <v>804</v>
      </c>
      <c r="F4436" t="s">
        <v>805</v>
      </c>
      <c r="G4436" t="s">
        <v>333</v>
      </c>
      <c r="H4436">
        <v>17131</v>
      </c>
      <c r="I4436">
        <v>153.72</v>
      </c>
      <c r="J4436" t="s">
        <v>330</v>
      </c>
      <c r="K4436">
        <v>5</v>
      </c>
      <c r="L4436">
        <v>76.86</v>
      </c>
      <c r="M4436">
        <v>2</v>
      </c>
      <c r="O4436" t="s">
        <v>26</v>
      </c>
      <c r="P4436">
        <v>17131</v>
      </c>
      <c r="Q4436" t="s">
        <v>526</v>
      </c>
      <c r="R4436" t="s">
        <v>334</v>
      </c>
      <c r="S4436">
        <v>59001</v>
      </c>
      <c r="T4436" t="s">
        <v>336</v>
      </c>
    </row>
    <row r="4437" spans="1:20" x14ac:dyDescent="0.25">
      <c r="A4437" t="s">
        <v>1303</v>
      </c>
      <c r="B4437" t="s">
        <v>568</v>
      </c>
      <c r="D4437">
        <v>907058001</v>
      </c>
      <c r="E4437" t="s">
        <v>804</v>
      </c>
      <c r="F4437" t="s">
        <v>805</v>
      </c>
      <c r="G4437" t="s">
        <v>333</v>
      </c>
      <c r="H4437">
        <v>17131</v>
      </c>
      <c r="I4437">
        <v>153.72</v>
      </c>
      <c r="J4437" t="s">
        <v>330</v>
      </c>
      <c r="K4437">
        <v>3</v>
      </c>
      <c r="L4437">
        <v>76.86</v>
      </c>
      <c r="M4437">
        <v>2</v>
      </c>
      <c r="O4437" t="s">
        <v>26</v>
      </c>
      <c r="P4437">
        <v>17131</v>
      </c>
      <c r="Q4437" t="s">
        <v>526</v>
      </c>
      <c r="R4437" t="s">
        <v>334</v>
      </c>
      <c r="S4437">
        <v>59001</v>
      </c>
      <c r="T4437" t="s">
        <v>336</v>
      </c>
    </row>
    <row r="4438" spans="1:20" x14ac:dyDescent="0.25">
      <c r="A4438" t="s">
        <v>1382</v>
      </c>
      <c r="B4438" t="s">
        <v>358</v>
      </c>
      <c r="D4438">
        <v>902064001</v>
      </c>
      <c r="E4438" t="s">
        <v>873</v>
      </c>
      <c r="F4438" t="s">
        <v>874</v>
      </c>
      <c r="G4438" t="s">
        <v>333</v>
      </c>
      <c r="H4438">
        <v>17131</v>
      </c>
      <c r="I4438">
        <v>138</v>
      </c>
      <c r="J4438" t="s">
        <v>330</v>
      </c>
      <c r="K4438">
        <v>18</v>
      </c>
      <c r="L4438">
        <v>69</v>
      </c>
      <c r="M4438">
        <v>2</v>
      </c>
      <c r="O4438" t="s">
        <v>26</v>
      </c>
      <c r="P4438">
        <v>17131</v>
      </c>
      <c r="Q4438" t="s">
        <v>526</v>
      </c>
      <c r="R4438" t="s">
        <v>334</v>
      </c>
      <c r="S4438">
        <v>59001</v>
      </c>
      <c r="T4438" t="s">
        <v>336</v>
      </c>
    </row>
    <row r="4439" spans="1:20" x14ac:dyDescent="0.25">
      <c r="A4439" t="s">
        <v>1252</v>
      </c>
      <c r="B4439" t="s">
        <v>849</v>
      </c>
      <c r="D4439">
        <v>902064001</v>
      </c>
      <c r="E4439" t="s">
        <v>873</v>
      </c>
      <c r="F4439" t="s">
        <v>874</v>
      </c>
      <c r="G4439" t="s">
        <v>333</v>
      </c>
      <c r="H4439">
        <v>17131</v>
      </c>
      <c r="I4439">
        <v>69</v>
      </c>
      <c r="J4439" t="s">
        <v>330</v>
      </c>
      <c r="K4439">
        <v>2</v>
      </c>
      <c r="L4439">
        <v>69</v>
      </c>
      <c r="M4439">
        <v>1</v>
      </c>
      <c r="O4439" t="s">
        <v>26</v>
      </c>
      <c r="P4439">
        <v>17131</v>
      </c>
      <c r="Q4439" t="s">
        <v>526</v>
      </c>
      <c r="R4439" t="s">
        <v>334</v>
      </c>
      <c r="S4439">
        <v>59001</v>
      </c>
      <c r="T4439" t="s">
        <v>336</v>
      </c>
    </row>
    <row r="4440" spans="1:20" x14ac:dyDescent="0.25">
      <c r="A4440" t="s">
        <v>1256</v>
      </c>
      <c r="B4440" t="s">
        <v>413</v>
      </c>
      <c r="D4440">
        <v>907016010</v>
      </c>
      <c r="E4440" t="s">
        <v>1254</v>
      </c>
      <c r="F4440" t="s">
        <v>1255</v>
      </c>
      <c r="G4440" t="s">
        <v>333</v>
      </c>
      <c r="H4440">
        <v>17131</v>
      </c>
      <c r="I4440">
        <v>69</v>
      </c>
      <c r="J4440" t="s">
        <v>330</v>
      </c>
      <c r="K4440">
        <v>6</v>
      </c>
      <c r="L4440">
        <v>69</v>
      </c>
      <c r="M4440">
        <v>1</v>
      </c>
      <c r="O4440" t="s">
        <v>26</v>
      </c>
      <c r="P4440">
        <v>17131</v>
      </c>
      <c r="Q4440" t="s">
        <v>526</v>
      </c>
      <c r="R4440" t="s">
        <v>334</v>
      </c>
      <c r="S4440">
        <v>59001</v>
      </c>
      <c r="T4440" t="s">
        <v>336</v>
      </c>
    </row>
    <row r="4441" spans="1:20" x14ac:dyDescent="0.25">
      <c r="A4441" t="s">
        <v>1404</v>
      </c>
      <c r="B4441" t="s">
        <v>580</v>
      </c>
      <c r="D4441">
        <v>902064001</v>
      </c>
      <c r="E4441" t="s">
        <v>873</v>
      </c>
      <c r="F4441" t="s">
        <v>874</v>
      </c>
      <c r="G4441" t="s">
        <v>333</v>
      </c>
      <c r="H4441">
        <v>17131</v>
      </c>
      <c r="I4441">
        <v>200</v>
      </c>
      <c r="J4441" t="s">
        <v>330</v>
      </c>
      <c r="K4441">
        <v>6</v>
      </c>
      <c r="L4441">
        <v>100</v>
      </c>
      <c r="M4441">
        <v>2</v>
      </c>
      <c r="O4441" t="s">
        <v>26</v>
      </c>
      <c r="P4441">
        <v>17131</v>
      </c>
      <c r="Q4441" t="s">
        <v>526</v>
      </c>
      <c r="R4441" t="s">
        <v>334</v>
      </c>
      <c r="S4441">
        <v>59001</v>
      </c>
      <c r="T4441" t="s">
        <v>336</v>
      </c>
    </row>
    <row r="4442" spans="1:20" x14ac:dyDescent="0.25">
      <c r="A4442" t="s">
        <v>1383</v>
      </c>
      <c r="B4442" t="s">
        <v>773</v>
      </c>
      <c r="D4442">
        <v>902064001</v>
      </c>
      <c r="E4442" t="s">
        <v>873</v>
      </c>
      <c r="F4442" t="s">
        <v>874</v>
      </c>
      <c r="G4442" t="s">
        <v>333</v>
      </c>
      <c r="H4442">
        <v>17131</v>
      </c>
      <c r="I4442">
        <v>76.86</v>
      </c>
      <c r="J4442" t="s">
        <v>330</v>
      </c>
      <c r="K4442">
        <v>25</v>
      </c>
      <c r="L4442">
        <v>76.86</v>
      </c>
      <c r="M4442">
        <v>1</v>
      </c>
      <c r="O4442" t="s">
        <v>26</v>
      </c>
      <c r="P4442">
        <v>17131</v>
      </c>
      <c r="Q4442" t="s">
        <v>526</v>
      </c>
      <c r="R4442" t="s">
        <v>334</v>
      </c>
      <c r="S4442">
        <v>59001</v>
      </c>
      <c r="T4442" t="s">
        <v>336</v>
      </c>
    </row>
    <row r="4443" spans="1:20" x14ac:dyDescent="0.25">
      <c r="A4443" t="s">
        <v>1154</v>
      </c>
      <c r="B4443" t="s">
        <v>796</v>
      </c>
      <c r="D4443">
        <v>908013033</v>
      </c>
      <c r="E4443" t="s">
        <v>1155</v>
      </c>
      <c r="F4443" t="s">
        <v>1156</v>
      </c>
      <c r="G4443" t="s">
        <v>333</v>
      </c>
      <c r="H4443">
        <v>17131</v>
      </c>
      <c r="I4443">
        <v>76.86</v>
      </c>
      <c r="J4443" t="s">
        <v>330</v>
      </c>
      <c r="K4443">
        <v>1</v>
      </c>
      <c r="L4443">
        <v>76.86</v>
      </c>
      <c r="M4443">
        <v>1</v>
      </c>
      <c r="O4443" t="s">
        <v>26</v>
      </c>
      <c r="P4443">
        <v>17131</v>
      </c>
      <c r="Q4443" t="s">
        <v>526</v>
      </c>
      <c r="R4443" t="s">
        <v>334</v>
      </c>
      <c r="S4443">
        <v>59001</v>
      </c>
      <c r="T4443" t="s">
        <v>336</v>
      </c>
    </row>
    <row r="4444" spans="1:20" x14ac:dyDescent="0.25">
      <c r="A4444" t="s">
        <v>1582</v>
      </c>
      <c r="B4444" t="s">
        <v>413</v>
      </c>
      <c r="D4444">
        <v>908013021</v>
      </c>
      <c r="E4444" t="s">
        <v>971</v>
      </c>
      <c r="F4444" t="s">
        <v>1281</v>
      </c>
      <c r="G4444" t="s">
        <v>333</v>
      </c>
      <c r="H4444">
        <v>17131</v>
      </c>
      <c r="I4444">
        <v>69</v>
      </c>
      <c r="J4444" t="s">
        <v>330</v>
      </c>
      <c r="K4444">
        <v>5</v>
      </c>
      <c r="L4444">
        <v>69</v>
      </c>
      <c r="M4444">
        <v>1</v>
      </c>
      <c r="O4444" t="s">
        <v>26</v>
      </c>
      <c r="P4444">
        <v>17131</v>
      </c>
      <c r="Q4444" t="s">
        <v>526</v>
      </c>
      <c r="R4444" t="s">
        <v>334</v>
      </c>
      <c r="S4444">
        <v>59001</v>
      </c>
      <c r="T4444" t="s">
        <v>336</v>
      </c>
    </row>
    <row r="4445" spans="1:20" x14ac:dyDescent="0.25">
      <c r="A4445" t="s">
        <v>875</v>
      </c>
      <c r="B4445" t="s">
        <v>876</v>
      </c>
      <c r="D4445">
        <v>906019001</v>
      </c>
      <c r="E4445" t="s">
        <v>877</v>
      </c>
      <c r="F4445" t="s">
        <v>878</v>
      </c>
      <c r="G4445" t="s">
        <v>333</v>
      </c>
      <c r="H4445">
        <v>17131</v>
      </c>
      <c r="I4445">
        <v>138</v>
      </c>
      <c r="J4445" t="s">
        <v>330</v>
      </c>
      <c r="K4445">
        <v>15</v>
      </c>
      <c r="L4445">
        <v>69</v>
      </c>
      <c r="M4445">
        <v>2</v>
      </c>
      <c r="O4445" t="s">
        <v>26</v>
      </c>
      <c r="P4445">
        <v>17131</v>
      </c>
      <c r="Q4445" t="s">
        <v>526</v>
      </c>
      <c r="R4445" t="s">
        <v>334</v>
      </c>
      <c r="S4445">
        <v>59001</v>
      </c>
      <c r="T4445" t="s">
        <v>336</v>
      </c>
    </row>
    <row r="4446" spans="1:20" x14ac:dyDescent="0.25">
      <c r="A4446" t="s">
        <v>879</v>
      </c>
      <c r="B4446" t="s">
        <v>796</v>
      </c>
      <c r="D4446">
        <v>906019001</v>
      </c>
      <c r="E4446" t="s">
        <v>877</v>
      </c>
      <c r="F4446" t="s">
        <v>878</v>
      </c>
      <c r="G4446" t="s">
        <v>333</v>
      </c>
      <c r="H4446">
        <v>17131</v>
      </c>
      <c r="I4446">
        <v>153.72</v>
      </c>
      <c r="J4446" t="s">
        <v>330</v>
      </c>
      <c r="K4446">
        <v>14</v>
      </c>
      <c r="L4446">
        <v>76.86</v>
      </c>
      <c r="M4446">
        <v>2</v>
      </c>
      <c r="O4446" t="s">
        <v>26</v>
      </c>
      <c r="P4446">
        <v>17131</v>
      </c>
      <c r="Q4446" t="s">
        <v>526</v>
      </c>
      <c r="R4446" t="s">
        <v>334</v>
      </c>
      <c r="S4446">
        <v>59001</v>
      </c>
      <c r="T4446" t="s">
        <v>336</v>
      </c>
    </row>
    <row r="4447" spans="1:20" x14ac:dyDescent="0.25">
      <c r="A4447" t="s">
        <v>1205</v>
      </c>
      <c r="B4447" t="s">
        <v>796</v>
      </c>
      <c r="D4447">
        <v>906019001</v>
      </c>
      <c r="E4447" t="s">
        <v>877</v>
      </c>
      <c r="F4447" t="s">
        <v>878</v>
      </c>
      <c r="G4447" t="s">
        <v>333</v>
      </c>
      <c r="H4447">
        <v>17131</v>
      </c>
      <c r="I4447">
        <v>230.58</v>
      </c>
      <c r="J4447" t="s">
        <v>330</v>
      </c>
      <c r="K4447">
        <v>15</v>
      </c>
      <c r="L4447">
        <v>76.86</v>
      </c>
      <c r="M4447">
        <v>3</v>
      </c>
      <c r="O4447" t="s">
        <v>26</v>
      </c>
      <c r="P4447">
        <v>17131</v>
      </c>
      <c r="Q4447" t="s">
        <v>526</v>
      </c>
      <c r="R4447" t="s">
        <v>334</v>
      </c>
      <c r="S4447">
        <v>59001</v>
      </c>
      <c r="T4447" t="s">
        <v>336</v>
      </c>
    </row>
    <row r="4448" spans="1:20" x14ac:dyDescent="0.25">
      <c r="A4448" t="s">
        <v>1211</v>
      </c>
      <c r="B4448" t="s">
        <v>796</v>
      </c>
      <c r="D4448">
        <v>907053001</v>
      </c>
      <c r="E4448" t="s">
        <v>1212</v>
      </c>
      <c r="F4448" t="s">
        <v>1003</v>
      </c>
      <c r="G4448" t="s">
        <v>333</v>
      </c>
      <c r="H4448">
        <v>17131</v>
      </c>
      <c r="I4448">
        <v>76.86</v>
      </c>
      <c r="J4448" t="s">
        <v>330</v>
      </c>
      <c r="K4448">
        <v>2</v>
      </c>
      <c r="L4448">
        <v>76.86</v>
      </c>
      <c r="M4448">
        <v>1</v>
      </c>
      <c r="O4448" t="s">
        <v>26</v>
      </c>
      <c r="P4448">
        <v>17131</v>
      </c>
      <c r="Q4448" t="s">
        <v>526</v>
      </c>
      <c r="R4448" t="s">
        <v>334</v>
      </c>
      <c r="S4448">
        <v>59001</v>
      </c>
      <c r="T4448" t="s">
        <v>336</v>
      </c>
    </row>
    <row r="4449" spans="1:20" x14ac:dyDescent="0.25">
      <c r="A4449" t="s">
        <v>880</v>
      </c>
      <c r="B4449" t="s">
        <v>358</v>
      </c>
      <c r="D4449">
        <v>908048001</v>
      </c>
      <c r="E4449" t="s">
        <v>881</v>
      </c>
      <c r="F4449" t="s">
        <v>882</v>
      </c>
      <c r="G4449" t="s">
        <v>333</v>
      </c>
      <c r="H4449">
        <v>17131</v>
      </c>
      <c r="I4449">
        <v>414</v>
      </c>
      <c r="J4449" t="s">
        <v>330</v>
      </c>
      <c r="K4449">
        <v>7</v>
      </c>
      <c r="L4449">
        <v>69</v>
      </c>
      <c r="M4449">
        <v>6</v>
      </c>
      <c r="O4449" t="s">
        <v>26</v>
      </c>
      <c r="P4449">
        <v>17131</v>
      </c>
      <c r="Q4449" t="s">
        <v>526</v>
      </c>
      <c r="R4449" t="s">
        <v>334</v>
      </c>
      <c r="S4449">
        <v>59001</v>
      </c>
      <c r="T4449" t="s">
        <v>336</v>
      </c>
    </row>
    <row r="4450" spans="1:20" x14ac:dyDescent="0.25">
      <c r="A4450" t="s">
        <v>807</v>
      </c>
      <c r="B4450" t="s">
        <v>413</v>
      </c>
      <c r="D4450">
        <v>904054040</v>
      </c>
      <c r="E4450" t="s">
        <v>808</v>
      </c>
      <c r="F4450" t="s">
        <v>809</v>
      </c>
      <c r="G4450" t="s">
        <v>333</v>
      </c>
      <c r="H4450">
        <v>17131</v>
      </c>
      <c r="I4450">
        <v>138</v>
      </c>
      <c r="J4450" t="s">
        <v>330</v>
      </c>
      <c r="K4450">
        <v>7</v>
      </c>
      <c r="L4450">
        <v>69</v>
      </c>
      <c r="M4450">
        <v>2</v>
      </c>
      <c r="O4450" t="s">
        <v>26</v>
      </c>
      <c r="P4450">
        <v>17131</v>
      </c>
      <c r="Q4450" t="s">
        <v>526</v>
      </c>
      <c r="R4450" t="s">
        <v>334</v>
      </c>
      <c r="S4450">
        <v>59001</v>
      </c>
      <c r="T4450" t="s">
        <v>336</v>
      </c>
    </row>
    <row r="4451" spans="1:20" x14ac:dyDescent="0.25">
      <c r="A4451" t="s">
        <v>1160</v>
      </c>
      <c r="B4451" t="s">
        <v>796</v>
      </c>
      <c r="D4451">
        <v>905026001</v>
      </c>
      <c r="E4451" t="s">
        <v>884</v>
      </c>
      <c r="F4451" t="s">
        <v>885</v>
      </c>
      <c r="G4451" t="s">
        <v>333</v>
      </c>
      <c r="H4451">
        <v>17131</v>
      </c>
      <c r="I4451">
        <v>76.86</v>
      </c>
      <c r="J4451" t="s">
        <v>330</v>
      </c>
      <c r="K4451">
        <v>8</v>
      </c>
      <c r="L4451">
        <v>76.86</v>
      </c>
      <c r="M4451">
        <v>1</v>
      </c>
      <c r="O4451" t="s">
        <v>26</v>
      </c>
      <c r="P4451">
        <v>17131</v>
      </c>
      <c r="Q4451" t="s">
        <v>526</v>
      </c>
      <c r="R4451" t="s">
        <v>334</v>
      </c>
      <c r="S4451">
        <v>59001</v>
      </c>
      <c r="T4451" t="s">
        <v>336</v>
      </c>
    </row>
    <row r="4452" spans="1:20" x14ac:dyDescent="0.25">
      <c r="A4452" t="s">
        <v>812</v>
      </c>
      <c r="B4452" t="s">
        <v>358</v>
      </c>
      <c r="D4452">
        <v>901057001</v>
      </c>
      <c r="E4452" t="s">
        <v>813</v>
      </c>
      <c r="F4452" t="s">
        <v>814</v>
      </c>
      <c r="G4452" t="s">
        <v>333</v>
      </c>
      <c r="H4452">
        <v>17131</v>
      </c>
      <c r="I4452">
        <v>207</v>
      </c>
      <c r="J4452" t="s">
        <v>330</v>
      </c>
      <c r="K4452">
        <v>15</v>
      </c>
      <c r="L4452">
        <v>69</v>
      </c>
      <c r="M4452">
        <v>3</v>
      </c>
      <c r="O4452" t="s">
        <v>26</v>
      </c>
      <c r="P4452">
        <v>17131</v>
      </c>
      <c r="Q4452" t="s">
        <v>526</v>
      </c>
      <c r="R4452" t="s">
        <v>334</v>
      </c>
      <c r="S4452">
        <v>59001</v>
      </c>
      <c r="T4452" t="s">
        <v>336</v>
      </c>
    </row>
    <row r="4453" spans="1:20" x14ac:dyDescent="0.25">
      <c r="A4453" t="s">
        <v>1518</v>
      </c>
      <c r="B4453" t="s">
        <v>803</v>
      </c>
      <c r="D4453">
        <v>901090070</v>
      </c>
      <c r="E4453" t="s">
        <v>945</v>
      </c>
      <c r="F4453" t="s">
        <v>1021</v>
      </c>
      <c r="G4453" t="s">
        <v>333</v>
      </c>
      <c r="H4453">
        <v>17131</v>
      </c>
      <c r="I4453">
        <v>138</v>
      </c>
      <c r="J4453" t="s">
        <v>330</v>
      </c>
      <c r="K4453">
        <v>1</v>
      </c>
      <c r="L4453">
        <v>69</v>
      </c>
      <c r="M4453">
        <v>2</v>
      </c>
      <c r="O4453" t="s">
        <v>26</v>
      </c>
      <c r="P4453">
        <v>17131</v>
      </c>
      <c r="Q4453" t="s">
        <v>526</v>
      </c>
      <c r="R4453" t="s">
        <v>334</v>
      </c>
      <c r="S4453">
        <v>59001</v>
      </c>
      <c r="T4453" t="s">
        <v>336</v>
      </c>
    </row>
    <row r="4454" spans="1:20" x14ac:dyDescent="0.25">
      <c r="A4454" t="s">
        <v>888</v>
      </c>
      <c r="B4454" t="s">
        <v>568</v>
      </c>
      <c r="D4454">
        <v>904017050</v>
      </c>
      <c r="E4454" t="s">
        <v>889</v>
      </c>
      <c r="F4454" t="s">
        <v>890</v>
      </c>
      <c r="G4454" t="s">
        <v>333</v>
      </c>
      <c r="H4454">
        <v>17131</v>
      </c>
      <c r="I4454">
        <v>307.44</v>
      </c>
      <c r="J4454" t="s">
        <v>330</v>
      </c>
      <c r="K4454">
        <v>4</v>
      </c>
      <c r="L4454">
        <v>76.86</v>
      </c>
      <c r="M4454">
        <v>4</v>
      </c>
      <c r="O4454" t="s">
        <v>26</v>
      </c>
      <c r="P4454">
        <v>17131</v>
      </c>
      <c r="Q4454" t="s">
        <v>526</v>
      </c>
      <c r="R4454" t="s">
        <v>334</v>
      </c>
      <c r="S4454">
        <v>59001</v>
      </c>
      <c r="T4454" t="s">
        <v>336</v>
      </c>
    </row>
    <row r="4455" spans="1:20" x14ac:dyDescent="0.25">
      <c r="A4455" t="s">
        <v>1453</v>
      </c>
      <c r="B4455" t="s">
        <v>1141</v>
      </c>
      <c r="D4455">
        <v>908013030</v>
      </c>
      <c r="E4455" t="s">
        <v>1039</v>
      </c>
      <c r="F4455" t="s">
        <v>1419</v>
      </c>
      <c r="G4455" t="s">
        <v>333</v>
      </c>
      <c r="H4455">
        <v>17131</v>
      </c>
      <c r="I4455">
        <v>69</v>
      </c>
      <c r="J4455" t="s">
        <v>330</v>
      </c>
      <c r="K4455">
        <v>2</v>
      </c>
      <c r="L4455">
        <v>69</v>
      </c>
      <c r="M4455">
        <v>1</v>
      </c>
      <c r="O4455" t="s">
        <v>26</v>
      </c>
      <c r="P4455">
        <v>17131</v>
      </c>
      <c r="Q4455" t="s">
        <v>526</v>
      </c>
      <c r="R4455" t="s">
        <v>334</v>
      </c>
      <c r="S4455">
        <v>59001</v>
      </c>
      <c r="T4455" t="s">
        <v>336</v>
      </c>
    </row>
    <row r="4456" spans="1:20" x14ac:dyDescent="0.25">
      <c r="A4456" t="s">
        <v>1456</v>
      </c>
      <c r="B4456" t="s">
        <v>849</v>
      </c>
      <c r="D4456">
        <v>901010001</v>
      </c>
      <c r="E4456" t="s">
        <v>900</v>
      </c>
      <c r="F4456" t="s">
        <v>901</v>
      </c>
      <c r="G4456" t="s">
        <v>333</v>
      </c>
      <c r="H4456">
        <v>17131</v>
      </c>
      <c r="I4456">
        <v>69</v>
      </c>
      <c r="J4456" t="s">
        <v>330</v>
      </c>
      <c r="K4456">
        <v>2</v>
      </c>
      <c r="L4456">
        <v>69</v>
      </c>
      <c r="M4456">
        <v>1</v>
      </c>
      <c r="O4456" t="s">
        <v>26</v>
      </c>
      <c r="P4456">
        <v>17131</v>
      </c>
      <c r="Q4456" t="s">
        <v>526</v>
      </c>
      <c r="R4456" t="s">
        <v>334</v>
      </c>
      <c r="S4456">
        <v>59001</v>
      </c>
      <c r="T4456" t="s">
        <v>336</v>
      </c>
    </row>
    <row r="4457" spans="1:20" x14ac:dyDescent="0.25">
      <c r="A4457" t="s">
        <v>1024</v>
      </c>
      <c r="B4457" t="s">
        <v>413</v>
      </c>
      <c r="D4457">
        <v>903034001</v>
      </c>
      <c r="E4457" t="s">
        <v>892</v>
      </c>
      <c r="F4457" t="s">
        <v>893</v>
      </c>
      <c r="G4457" t="s">
        <v>333</v>
      </c>
      <c r="H4457">
        <v>17131</v>
      </c>
      <c r="I4457">
        <v>138</v>
      </c>
      <c r="J4457" t="s">
        <v>330</v>
      </c>
      <c r="K4457">
        <v>12</v>
      </c>
      <c r="L4457">
        <v>69</v>
      </c>
      <c r="M4457">
        <v>2</v>
      </c>
      <c r="O4457" t="s">
        <v>26</v>
      </c>
      <c r="P4457">
        <v>17131</v>
      </c>
      <c r="Q4457" t="s">
        <v>526</v>
      </c>
      <c r="R4457" t="s">
        <v>334</v>
      </c>
      <c r="S4457">
        <v>59001</v>
      </c>
      <c r="T4457" t="s">
        <v>336</v>
      </c>
    </row>
    <row r="4458" spans="1:20" x14ac:dyDescent="0.25">
      <c r="A4458" t="s">
        <v>1294</v>
      </c>
      <c r="B4458" t="s">
        <v>356</v>
      </c>
      <c r="D4458">
        <v>903034001</v>
      </c>
      <c r="E4458" t="s">
        <v>892</v>
      </c>
      <c r="F4458" t="s">
        <v>893</v>
      </c>
      <c r="G4458" t="s">
        <v>333</v>
      </c>
      <c r="H4458">
        <v>17131</v>
      </c>
      <c r="I4458">
        <v>200</v>
      </c>
      <c r="J4458" t="s">
        <v>330</v>
      </c>
      <c r="K4458">
        <v>7</v>
      </c>
      <c r="L4458">
        <v>100</v>
      </c>
      <c r="M4458">
        <v>2</v>
      </c>
      <c r="O4458" t="s">
        <v>26</v>
      </c>
      <c r="P4458">
        <v>17131</v>
      </c>
      <c r="Q4458" t="s">
        <v>526</v>
      </c>
      <c r="R4458" t="s">
        <v>334</v>
      </c>
      <c r="S4458">
        <v>59001</v>
      </c>
      <c r="T4458" t="s">
        <v>336</v>
      </c>
    </row>
    <row r="4459" spans="1:20" x14ac:dyDescent="0.25">
      <c r="A4459" t="s">
        <v>894</v>
      </c>
      <c r="B4459" t="s">
        <v>580</v>
      </c>
      <c r="D4459">
        <v>903034001</v>
      </c>
      <c r="E4459" t="s">
        <v>892</v>
      </c>
      <c r="F4459" t="s">
        <v>893</v>
      </c>
      <c r="G4459" t="s">
        <v>333</v>
      </c>
      <c r="H4459">
        <v>17131</v>
      </c>
      <c r="I4459">
        <v>200</v>
      </c>
      <c r="J4459" t="s">
        <v>330</v>
      </c>
      <c r="K4459">
        <v>4</v>
      </c>
      <c r="L4459">
        <v>100</v>
      </c>
      <c r="M4459">
        <v>2</v>
      </c>
      <c r="O4459" t="s">
        <v>26</v>
      </c>
      <c r="P4459">
        <v>17131</v>
      </c>
      <c r="Q4459" t="s">
        <v>526</v>
      </c>
      <c r="R4459" t="s">
        <v>334</v>
      </c>
      <c r="S4459">
        <v>59001</v>
      </c>
      <c r="T4459" t="s">
        <v>336</v>
      </c>
    </row>
    <row r="4460" spans="1:20" x14ac:dyDescent="0.25">
      <c r="A4460" t="s">
        <v>1026</v>
      </c>
      <c r="B4460" t="s">
        <v>773</v>
      </c>
      <c r="D4460">
        <v>904033001</v>
      </c>
      <c r="E4460" t="s">
        <v>1027</v>
      </c>
      <c r="F4460" t="s">
        <v>1028</v>
      </c>
      <c r="G4460" t="s">
        <v>333</v>
      </c>
      <c r="H4460">
        <v>17131</v>
      </c>
      <c r="I4460">
        <v>307.44</v>
      </c>
      <c r="J4460" t="s">
        <v>330</v>
      </c>
      <c r="K4460">
        <v>6</v>
      </c>
      <c r="L4460">
        <v>76.86</v>
      </c>
      <c r="M4460">
        <v>4</v>
      </c>
      <c r="O4460" t="s">
        <v>26</v>
      </c>
      <c r="P4460">
        <v>17131</v>
      </c>
      <c r="Q4460" t="s">
        <v>526</v>
      </c>
      <c r="R4460" t="s">
        <v>334</v>
      </c>
      <c r="S4460">
        <v>59001</v>
      </c>
      <c r="T4460" t="s">
        <v>336</v>
      </c>
    </row>
    <row r="4461" spans="1:20" x14ac:dyDescent="0.25">
      <c r="A4461" t="s">
        <v>1073</v>
      </c>
      <c r="B4461" t="s">
        <v>358</v>
      </c>
      <c r="D4461">
        <v>909000000</v>
      </c>
      <c r="E4461" t="s">
        <v>1074</v>
      </c>
      <c r="F4461" t="s">
        <v>1028</v>
      </c>
      <c r="G4461" t="s">
        <v>333</v>
      </c>
      <c r="H4461">
        <v>17131</v>
      </c>
      <c r="I4461">
        <v>138</v>
      </c>
      <c r="J4461" t="s">
        <v>330</v>
      </c>
      <c r="K4461">
        <v>6</v>
      </c>
      <c r="L4461">
        <v>69</v>
      </c>
      <c r="M4461">
        <v>2</v>
      </c>
      <c r="O4461" t="s">
        <v>26</v>
      </c>
      <c r="P4461">
        <v>17131</v>
      </c>
      <c r="Q4461" t="s">
        <v>526</v>
      </c>
      <c r="R4461" t="s">
        <v>334</v>
      </c>
      <c r="S4461">
        <v>59001</v>
      </c>
      <c r="T4461" t="s">
        <v>336</v>
      </c>
    </row>
    <row r="4462" spans="1:20" x14ac:dyDescent="0.25">
      <c r="A4462" t="s">
        <v>1349</v>
      </c>
      <c r="B4462" t="s">
        <v>568</v>
      </c>
      <c r="D4462">
        <v>901033001</v>
      </c>
      <c r="E4462" t="s">
        <v>1027</v>
      </c>
      <c r="F4462" t="s">
        <v>1028</v>
      </c>
      <c r="G4462" t="s">
        <v>333</v>
      </c>
      <c r="H4462">
        <v>17131</v>
      </c>
      <c r="I4462">
        <v>153.72</v>
      </c>
      <c r="J4462" t="s">
        <v>330</v>
      </c>
      <c r="K4462">
        <v>8</v>
      </c>
      <c r="L4462">
        <v>76.86</v>
      </c>
      <c r="M4462">
        <v>2</v>
      </c>
      <c r="O4462" t="s">
        <v>26</v>
      </c>
      <c r="P4462">
        <v>17131</v>
      </c>
      <c r="Q4462" t="s">
        <v>526</v>
      </c>
      <c r="R4462" t="s">
        <v>334</v>
      </c>
      <c r="S4462">
        <v>59001</v>
      </c>
      <c r="T4462" t="s">
        <v>336</v>
      </c>
    </row>
    <row r="4463" spans="1:20" x14ac:dyDescent="0.25">
      <c r="A4463" t="s">
        <v>1215</v>
      </c>
      <c r="B4463" t="s">
        <v>407</v>
      </c>
      <c r="D4463">
        <v>909000000</v>
      </c>
      <c r="E4463" t="s">
        <v>1074</v>
      </c>
      <c r="F4463" t="s">
        <v>1028</v>
      </c>
      <c r="G4463" t="s">
        <v>333</v>
      </c>
      <c r="H4463">
        <v>17131</v>
      </c>
      <c r="I4463">
        <v>138</v>
      </c>
      <c r="J4463" t="s">
        <v>330</v>
      </c>
      <c r="K4463">
        <v>6</v>
      </c>
      <c r="L4463">
        <v>69</v>
      </c>
      <c r="M4463">
        <v>2</v>
      </c>
      <c r="O4463" t="s">
        <v>26</v>
      </c>
      <c r="P4463">
        <v>17131</v>
      </c>
      <c r="Q4463" t="s">
        <v>526</v>
      </c>
      <c r="R4463" t="s">
        <v>334</v>
      </c>
      <c r="S4463">
        <v>59001</v>
      </c>
      <c r="T4463" t="s">
        <v>336</v>
      </c>
    </row>
    <row r="4464" spans="1:20" x14ac:dyDescent="0.25">
      <c r="A4464" t="s">
        <v>1216</v>
      </c>
      <c r="B4464" t="s">
        <v>358</v>
      </c>
      <c r="D4464">
        <v>909090030</v>
      </c>
      <c r="E4464" t="s">
        <v>896</v>
      </c>
      <c r="F4464" t="s">
        <v>897</v>
      </c>
      <c r="G4464" t="s">
        <v>333</v>
      </c>
      <c r="H4464">
        <v>17131</v>
      </c>
      <c r="I4464">
        <v>345</v>
      </c>
      <c r="J4464" t="s">
        <v>330</v>
      </c>
      <c r="K4464">
        <v>10</v>
      </c>
      <c r="L4464">
        <v>69</v>
      </c>
      <c r="M4464">
        <v>5</v>
      </c>
      <c r="O4464" t="s">
        <v>26</v>
      </c>
      <c r="P4464">
        <v>17131</v>
      </c>
      <c r="Q4464" t="s">
        <v>526</v>
      </c>
      <c r="R4464" t="s">
        <v>334</v>
      </c>
      <c r="S4464">
        <v>59001</v>
      </c>
      <c r="T4464" t="s">
        <v>336</v>
      </c>
    </row>
    <row r="4465" spans="1:20" x14ac:dyDescent="0.25">
      <c r="A4465" t="s">
        <v>1319</v>
      </c>
      <c r="B4465" t="s">
        <v>849</v>
      </c>
      <c r="D4465">
        <v>905024001</v>
      </c>
      <c r="E4465" t="s">
        <v>1030</v>
      </c>
      <c r="F4465" t="s">
        <v>1031</v>
      </c>
      <c r="G4465" t="s">
        <v>333</v>
      </c>
      <c r="H4465">
        <v>17131</v>
      </c>
      <c r="I4465">
        <v>138</v>
      </c>
      <c r="J4465" t="s">
        <v>330</v>
      </c>
      <c r="K4465">
        <v>21</v>
      </c>
      <c r="L4465">
        <v>69</v>
      </c>
      <c r="M4465">
        <v>2</v>
      </c>
      <c r="O4465" t="s">
        <v>26</v>
      </c>
      <c r="P4465">
        <v>17131</v>
      </c>
      <c r="Q4465" t="s">
        <v>526</v>
      </c>
      <c r="R4465" t="s">
        <v>334</v>
      </c>
      <c r="S4465">
        <v>59001</v>
      </c>
      <c r="T4465" t="s">
        <v>336</v>
      </c>
    </row>
    <row r="4466" spans="1:20" x14ac:dyDescent="0.25">
      <c r="A4466" t="s">
        <v>1408</v>
      </c>
      <c r="B4466" t="s">
        <v>788</v>
      </c>
      <c r="D4466">
        <v>903034001</v>
      </c>
      <c r="E4466" t="s">
        <v>892</v>
      </c>
      <c r="F4466" t="s">
        <v>893</v>
      </c>
      <c r="G4466" t="s">
        <v>333</v>
      </c>
      <c r="H4466">
        <v>17131</v>
      </c>
      <c r="I4466">
        <v>230.58</v>
      </c>
      <c r="J4466" t="s">
        <v>330</v>
      </c>
      <c r="K4466">
        <v>5</v>
      </c>
      <c r="L4466">
        <v>76.86</v>
      </c>
      <c r="M4466">
        <v>3</v>
      </c>
      <c r="O4466" t="s">
        <v>26</v>
      </c>
      <c r="P4466">
        <v>17131</v>
      </c>
      <c r="Q4466" t="s">
        <v>526</v>
      </c>
      <c r="R4466" t="s">
        <v>334</v>
      </c>
      <c r="S4466">
        <v>59001</v>
      </c>
      <c r="T4466" t="s">
        <v>336</v>
      </c>
    </row>
    <row r="4467" spans="1:20" x14ac:dyDescent="0.25">
      <c r="A4467" t="s">
        <v>1034</v>
      </c>
      <c r="B4467" t="s">
        <v>769</v>
      </c>
      <c r="D4467">
        <v>903034001</v>
      </c>
      <c r="E4467" t="s">
        <v>892</v>
      </c>
      <c r="F4467" t="s">
        <v>893</v>
      </c>
      <c r="G4467" t="s">
        <v>333</v>
      </c>
      <c r="H4467">
        <v>17131</v>
      </c>
      <c r="I4467">
        <v>69</v>
      </c>
      <c r="J4467" t="s">
        <v>330</v>
      </c>
      <c r="K4467">
        <v>1</v>
      </c>
      <c r="L4467">
        <v>69</v>
      </c>
      <c r="M4467">
        <v>1</v>
      </c>
      <c r="O4467" t="s">
        <v>26</v>
      </c>
      <c r="P4467">
        <v>17131</v>
      </c>
      <c r="Q4467" t="s">
        <v>526</v>
      </c>
      <c r="R4467" t="s">
        <v>334</v>
      </c>
      <c r="S4467">
        <v>59001</v>
      </c>
      <c r="T4467" t="s">
        <v>336</v>
      </c>
    </row>
    <row r="4468" spans="1:20" x14ac:dyDescent="0.25">
      <c r="A4468" t="s">
        <v>1405</v>
      </c>
      <c r="B4468" t="s">
        <v>773</v>
      </c>
      <c r="D4468">
        <v>903034001</v>
      </c>
      <c r="E4468" t="s">
        <v>892</v>
      </c>
      <c r="F4468" t="s">
        <v>893</v>
      </c>
      <c r="G4468" t="s">
        <v>333</v>
      </c>
      <c r="H4468">
        <v>17131</v>
      </c>
      <c r="I4468">
        <v>76.86</v>
      </c>
      <c r="J4468" t="s">
        <v>330</v>
      </c>
      <c r="K4468">
        <v>12</v>
      </c>
      <c r="L4468">
        <v>76.86</v>
      </c>
      <c r="M4468">
        <v>1</v>
      </c>
      <c r="O4468" t="s">
        <v>26</v>
      </c>
      <c r="P4468">
        <v>17131</v>
      </c>
      <c r="Q4468" t="s">
        <v>526</v>
      </c>
      <c r="R4468" t="s">
        <v>334</v>
      </c>
      <c r="S4468">
        <v>59001</v>
      </c>
      <c r="T4468" t="s">
        <v>336</v>
      </c>
    </row>
    <row r="4469" spans="1:20" x14ac:dyDescent="0.25">
      <c r="A4469" t="s">
        <v>1305</v>
      </c>
      <c r="B4469" t="s">
        <v>773</v>
      </c>
      <c r="D4469">
        <v>905000000</v>
      </c>
      <c r="E4469" t="s">
        <v>1066</v>
      </c>
      <c r="F4469" t="s">
        <v>901</v>
      </c>
      <c r="G4469" t="s">
        <v>333</v>
      </c>
      <c r="H4469">
        <v>17131</v>
      </c>
      <c r="I4469">
        <v>76.86</v>
      </c>
      <c r="J4469" t="s">
        <v>330</v>
      </c>
      <c r="K4469">
        <v>2</v>
      </c>
      <c r="L4469">
        <v>76.86</v>
      </c>
      <c r="M4469">
        <v>1</v>
      </c>
      <c r="O4469" t="s">
        <v>26</v>
      </c>
      <c r="P4469">
        <v>17131</v>
      </c>
      <c r="Q4469" t="s">
        <v>526</v>
      </c>
      <c r="R4469" t="s">
        <v>334</v>
      </c>
      <c r="S4469">
        <v>59001</v>
      </c>
      <c r="T4469" t="s">
        <v>336</v>
      </c>
    </row>
    <row r="4470" spans="1:20" x14ac:dyDescent="0.25">
      <c r="A4470" t="s">
        <v>1036</v>
      </c>
      <c r="B4470" t="s">
        <v>792</v>
      </c>
      <c r="D4470">
        <v>901010001</v>
      </c>
      <c r="E4470" t="s">
        <v>900</v>
      </c>
      <c r="F4470" t="s">
        <v>901</v>
      </c>
      <c r="G4470" t="s">
        <v>333</v>
      </c>
      <c r="H4470">
        <v>17131</v>
      </c>
      <c r="I4470">
        <v>207</v>
      </c>
      <c r="J4470" t="s">
        <v>330</v>
      </c>
      <c r="K4470">
        <v>9</v>
      </c>
      <c r="L4470">
        <v>69</v>
      </c>
      <c r="M4470">
        <v>3</v>
      </c>
      <c r="O4470" t="s">
        <v>26</v>
      </c>
      <c r="P4470">
        <v>17131</v>
      </c>
      <c r="Q4470" t="s">
        <v>526</v>
      </c>
      <c r="R4470" t="s">
        <v>334</v>
      </c>
      <c r="S4470">
        <v>59001</v>
      </c>
      <c r="T4470" t="s">
        <v>336</v>
      </c>
    </row>
    <row r="4471" spans="1:20" x14ac:dyDescent="0.25">
      <c r="A4471" t="s">
        <v>1220</v>
      </c>
      <c r="B4471" t="s">
        <v>792</v>
      </c>
      <c r="D4471">
        <v>908023001</v>
      </c>
      <c r="E4471" t="s">
        <v>905</v>
      </c>
      <c r="F4471" t="s">
        <v>906</v>
      </c>
      <c r="G4471" t="s">
        <v>333</v>
      </c>
      <c r="H4471">
        <v>17131</v>
      </c>
      <c r="I4471">
        <v>69</v>
      </c>
      <c r="J4471" t="s">
        <v>330</v>
      </c>
      <c r="K4471">
        <v>2</v>
      </c>
      <c r="L4471">
        <v>69</v>
      </c>
      <c r="M4471">
        <v>1</v>
      </c>
      <c r="O4471" t="s">
        <v>26</v>
      </c>
      <c r="P4471">
        <v>17131</v>
      </c>
      <c r="Q4471" t="s">
        <v>526</v>
      </c>
      <c r="R4471" t="s">
        <v>334</v>
      </c>
      <c r="S4471">
        <v>59001</v>
      </c>
      <c r="T4471" t="s">
        <v>336</v>
      </c>
    </row>
    <row r="4472" spans="1:20" x14ac:dyDescent="0.25">
      <c r="A4472" t="s">
        <v>819</v>
      </c>
      <c r="B4472" t="s">
        <v>568</v>
      </c>
      <c r="D4472">
        <v>908023010</v>
      </c>
      <c r="E4472" t="s">
        <v>820</v>
      </c>
      <c r="F4472" t="s">
        <v>821</v>
      </c>
      <c r="G4472" t="s">
        <v>333</v>
      </c>
      <c r="H4472">
        <v>17131</v>
      </c>
      <c r="I4472">
        <v>153.72</v>
      </c>
      <c r="J4472" t="s">
        <v>330</v>
      </c>
      <c r="K4472">
        <v>5</v>
      </c>
      <c r="L4472">
        <v>76.86</v>
      </c>
      <c r="M4472">
        <v>2</v>
      </c>
      <c r="O4472" t="s">
        <v>26</v>
      </c>
      <c r="P4472">
        <v>17131</v>
      </c>
      <c r="Q4472" t="s">
        <v>526</v>
      </c>
      <c r="R4472" t="s">
        <v>334</v>
      </c>
      <c r="S4472">
        <v>59001</v>
      </c>
      <c r="T4472" t="s">
        <v>336</v>
      </c>
    </row>
    <row r="4473" spans="1:20" x14ac:dyDescent="0.25">
      <c r="A4473" t="s">
        <v>1290</v>
      </c>
      <c r="B4473" t="s">
        <v>773</v>
      </c>
      <c r="D4473">
        <v>908023010</v>
      </c>
      <c r="E4473" t="s">
        <v>820</v>
      </c>
      <c r="F4473" t="s">
        <v>821</v>
      </c>
      <c r="G4473" t="s">
        <v>333</v>
      </c>
      <c r="H4473">
        <v>17131</v>
      </c>
      <c r="I4473">
        <v>76.86</v>
      </c>
      <c r="J4473" t="s">
        <v>330</v>
      </c>
      <c r="K4473">
        <v>12</v>
      </c>
      <c r="L4473">
        <v>76.86</v>
      </c>
      <c r="M4473">
        <v>1</v>
      </c>
      <c r="O4473" t="s">
        <v>26</v>
      </c>
      <c r="P4473">
        <v>17131</v>
      </c>
      <c r="Q4473" t="s">
        <v>526</v>
      </c>
      <c r="R4473" t="s">
        <v>334</v>
      </c>
      <c r="S4473">
        <v>59001</v>
      </c>
      <c r="T4473" t="s">
        <v>336</v>
      </c>
    </row>
    <row r="4474" spans="1:20" x14ac:dyDescent="0.25">
      <c r="A4474" t="s">
        <v>1291</v>
      </c>
      <c r="B4474" t="s">
        <v>769</v>
      </c>
      <c r="D4474">
        <v>908023010</v>
      </c>
      <c r="E4474" t="s">
        <v>820</v>
      </c>
      <c r="F4474" t="s">
        <v>821</v>
      </c>
      <c r="G4474" t="s">
        <v>333</v>
      </c>
      <c r="H4474">
        <v>17131</v>
      </c>
      <c r="I4474">
        <v>69</v>
      </c>
      <c r="J4474" t="s">
        <v>330</v>
      </c>
      <c r="K4474">
        <v>12</v>
      </c>
      <c r="L4474">
        <v>69</v>
      </c>
      <c r="M4474">
        <v>1</v>
      </c>
      <c r="O4474" t="s">
        <v>26</v>
      </c>
      <c r="P4474">
        <v>17131</v>
      </c>
      <c r="Q4474" t="s">
        <v>526</v>
      </c>
      <c r="R4474" t="s">
        <v>334</v>
      </c>
      <c r="S4474">
        <v>59001</v>
      </c>
      <c r="T4474" t="s">
        <v>336</v>
      </c>
    </row>
    <row r="4475" spans="1:20" x14ac:dyDescent="0.25">
      <c r="A4475" t="s">
        <v>1105</v>
      </c>
      <c r="B4475" t="s">
        <v>456</v>
      </c>
      <c r="D4475">
        <v>905025001</v>
      </c>
      <c r="E4475" t="s">
        <v>909</v>
      </c>
      <c r="F4475" t="s">
        <v>910</v>
      </c>
      <c r="G4475" t="s">
        <v>333</v>
      </c>
      <c r="H4475">
        <v>17131</v>
      </c>
      <c r="I4475">
        <v>345</v>
      </c>
      <c r="J4475" t="s">
        <v>330</v>
      </c>
      <c r="K4475">
        <v>3</v>
      </c>
      <c r="L4475">
        <v>69</v>
      </c>
      <c r="M4475">
        <v>5</v>
      </c>
      <c r="O4475" t="s">
        <v>26</v>
      </c>
      <c r="P4475">
        <v>17131</v>
      </c>
      <c r="Q4475" t="s">
        <v>526</v>
      </c>
      <c r="R4475" t="s">
        <v>334</v>
      </c>
      <c r="S4475">
        <v>59001</v>
      </c>
      <c r="T4475" t="s">
        <v>336</v>
      </c>
    </row>
    <row r="4476" spans="1:20" x14ac:dyDescent="0.25">
      <c r="A4476" t="s">
        <v>1162</v>
      </c>
      <c r="B4476" t="s">
        <v>358</v>
      </c>
      <c r="D4476">
        <v>905025001</v>
      </c>
      <c r="E4476" t="s">
        <v>909</v>
      </c>
      <c r="F4476" t="s">
        <v>910</v>
      </c>
      <c r="G4476" t="s">
        <v>333</v>
      </c>
      <c r="H4476">
        <v>17131</v>
      </c>
      <c r="I4476">
        <v>207</v>
      </c>
      <c r="J4476" t="s">
        <v>330</v>
      </c>
      <c r="K4476">
        <v>11</v>
      </c>
      <c r="L4476">
        <v>69</v>
      </c>
      <c r="M4476">
        <v>3</v>
      </c>
      <c r="O4476" t="s">
        <v>26</v>
      </c>
      <c r="P4476">
        <v>17131</v>
      </c>
      <c r="Q4476" t="s">
        <v>526</v>
      </c>
      <c r="R4476" t="s">
        <v>334</v>
      </c>
      <c r="S4476">
        <v>59001</v>
      </c>
      <c r="T4476" t="s">
        <v>336</v>
      </c>
    </row>
    <row r="4477" spans="1:20" x14ac:dyDescent="0.25">
      <c r="A4477" t="s">
        <v>1047</v>
      </c>
      <c r="B4477" t="s">
        <v>568</v>
      </c>
      <c r="D4477">
        <v>906055001</v>
      </c>
      <c r="E4477" t="s">
        <v>868</v>
      </c>
      <c r="F4477" t="s">
        <v>917</v>
      </c>
      <c r="G4477" t="s">
        <v>333</v>
      </c>
      <c r="H4477">
        <v>17131</v>
      </c>
      <c r="I4477">
        <v>384.3</v>
      </c>
      <c r="J4477" t="s">
        <v>330</v>
      </c>
      <c r="K4477">
        <v>1</v>
      </c>
      <c r="L4477">
        <v>76.86</v>
      </c>
      <c r="M4477">
        <v>5</v>
      </c>
      <c r="O4477" t="s">
        <v>26</v>
      </c>
      <c r="P4477">
        <v>17131</v>
      </c>
      <c r="Q4477" t="s">
        <v>526</v>
      </c>
      <c r="R4477" t="s">
        <v>334</v>
      </c>
      <c r="S4477">
        <v>59001</v>
      </c>
      <c r="T4477" t="s">
        <v>336</v>
      </c>
    </row>
    <row r="4478" spans="1:20" x14ac:dyDescent="0.25">
      <c r="A4478" t="s">
        <v>1138</v>
      </c>
      <c r="B4478" t="s">
        <v>773</v>
      </c>
      <c r="D4478">
        <v>906055001</v>
      </c>
      <c r="E4478" t="s">
        <v>868</v>
      </c>
      <c r="F4478" t="s">
        <v>917</v>
      </c>
      <c r="G4478" t="s">
        <v>333</v>
      </c>
      <c r="H4478">
        <v>17131</v>
      </c>
      <c r="I4478">
        <v>153.72</v>
      </c>
      <c r="J4478" t="s">
        <v>330</v>
      </c>
      <c r="K4478">
        <v>5</v>
      </c>
      <c r="L4478">
        <v>76.86</v>
      </c>
      <c r="M4478">
        <v>2</v>
      </c>
      <c r="O4478" t="s">
        <v>26</v>
      </c>
      <c r="P4478">
        <v>17131</v>
      </c>
      <c r="Q4478" t="s">
        <v>526</v>
      </c>
      <c r="R4478" t="s">
        <v>334</v>
      </c>
      <c r="S4478">
        <v>59001</v>
      </c>
      <c r="T4478" t="s">
        <v>336</v>
      </c>
    </row>
    <row r="4479" spans="1:20" x14ac:dyDescent="0.25">
      <c r="A4479" t="s">
        <v>1050</v>
      </c>
      <c r="B4479" t="s">
        <v>608</v>
      </c>
      <c r="D4479">
        <v>905018010</v>
      </c>
      <c r="E4479" t="s">
        <v>1051</v>
      </c>
      <c r="F4479" t="s">
        <v>1052</v>
      </c>
      <c r="G4479" t="s">
        <v>333</v>
      </c>
      <c r="H4479">
        <v>17131</v>
      </c>
      <c r="I4479">
        <v>69</v>
      </c>
      <c r="J4479" t="s">
        <v>330</v>
      </c>
      <c r="K4479">
        <v>7</v>
      </c>
      <c r="L4479">
        <v>69</v>
      </c>
      <c r="M4479">
        <v>1</v>
      </c>
      <c r="O4479" t="s">
        <v>26</v>
      </c>
      <c r="P4479">
        <v>17131</v>
      </c>
      <c r="Q4479" t="s">
        <v>526</v>
      </c>
      <c r="R4479" t="s">
        <v>334</v>
      </c>
      <c r="S4479">
        <v>59001</v>
      </c>
      <c r="T4479" t="s">
        <v>336</v>
      </c>
    </row>
    <row r="4480" spans="1:20" x14ac:dyDescent="0.25">
      <c r="A4480" t="s">
        <v>1163</v>
      </c>
      <c r="B4480" t="s">
        <v>611</v>
      </c>
      <c r="D4480">
        <v>905015001</v>
      </c>
      <c r="E4480" t="s">
        <v>823</v>
      </c>
      <c r="F4480" t="s">
        <v>824</v>
      </c>
      <c r="G4480" t="s">
        <v>333</v>
      </c>
      <c r="H4480">
        <v>17131</v>
      </c>
      <c r="I4480">
        <v>153.72</v>
      </c>
      <c r="J4480" t="s">
        <v>330</v>
      </c>
      <c r="K4480">
        <v>5</v>
      </c>
      <c r="L4480">
        <v>76.86</v>
      </c>
      <c r="M4480">
        <v>2</v>
      </c>
      <c r="O4480" t="s">
        <v>26</v>
      </c>
      <c r="P4480">
        <v>17131</v>
      </c>
      <c r="Q4480" t="s">
        <v>526</v>
      </c>
      <c r="R4480" t="s">
        <v>334</v>
      </c>
      <c r="S4480">
        <v>59001</v>
      </c>
      <c r="T4480" t="s">
        <v>336</v>
      </c>
    </row>
    <row r="4481" spans="1:20" x14ac:dyDescent="0.25">
      <c r="A4481" t="s">
        <v>1331</v>
      </c>
      <c r="B4481" t="s">
        <v>769</v>
      </c>
      <c r="D4481">
        <v>905015001</v>
      </c>
      <c r="E4481" t="s">
        <v>823</v>
      </c>
      <c r="F4481" t="s">
        <v>824</v>
      </c>
      <c r="G4481" t="s">
        <v>333</v>
      </c>
      <c r="H4481">
        <v>17131</v>
      </c>
      <c r="I4481">
        <v>69</v>
      </c>
      <c r="J4481" t="s">
        <v>330</v>
      </c>
      <c r="K4481">
        <v>9</v>
      </c>
      <c r="L4481">
        <v>69</v>
      </c>
      <c r="M4481">
        <v>1</v>
      </c>
      <c r="O4481" t="s">
        <v>26</v>
      </c>
      <c r="P4481">
        <v>17131</v>
      </c>
      <c r="Q4481" t="s">
        <v>526</v>
      </c>
      <c r="R4481" t="s">
        <v>334</v>
      </c>
      <c r="S4481">
        <v>59001</v>
      </c>
      <c r="T4481" t="s">
        <v>336</v>
      </c>
    </row>
    <row r="4482" spans="1:20" x14ac:dyDescent="0.25">
      <c r="A4482" t="s">
        <v>1139</v>
      </c>
      <c r="B4482" t="s">
        <v>769</v>
      </c>
      <c r="D4482">
        <v>905032001</v>
      </c>
      <c r="E4482" t="s">
        <v>1084</v>
      </c>
      <c r="F4482" t="s">
        <v>1085</v>
      </c>
      <c r="G4482" t="s">
        <v>333</v>
      </c>
      <c r="H4482">
        <v>17131</v>
      </c>
      <c r="I4482">
        <v>69</v>
      </c>
      <c r="J4482" t="s">
        <v>330</v>
      </c>
      <c r="K4482">
        <v>11</v>
      </c>
      <c r="L4482">
        <v>69</v>
      </c>
      <c r="M4482">
        <v>1</v>
      </c>
      <c r="O4482" t="s">
        <v>26</v>
      </c>
      <c r="P4482">
        <v>17131</v>
      </c>
      <c r="Q4482" t="s">
        <v>526</v>
      </c>
      <c r="R4482" t="s">
        <v>334</v>
      </c>
      <c r="S4482">
        <v>59001</v>
      </c>
      <c r="T4482" t="s">
        <v>336</v>
      </c>
    </row>
    <row r="4483" spans="1:20" x14ac:dyDescent="0.25">
      <c r="A4483" t="s">
        <v>1423</v>
      </c>
      <c r="B4483" t="s">
        <v>580</v>
      </c>
      <c r="D4483">
        <v>905032001</v>
      </c>
      <c r="E4483" t="s">
        <v>1084</v>
      </c>
      <c r="F4483" t="s">
        <v>1085</v>
      </c>
      <c r="G4483" t="s">
        <v>333</v>
      </c>
      <c r="H4483">
        <v>17131</v>
      </c>
      <c r="I4483">
        <v>100</v>
      </c>
      <c r="J4483" t="s">
        <v>330</v>
      </c>
      <c r="K4483">
        <v>10</v>
      </c>
      <c r="L4483">
        <v>100</v>
      </c>
      <c r="M4483">
        <v>1</v>
      </c>
      <c r="O4483" t="s">
        <v>26</v>
      </c>
      <c r="P4483">
        <v>17131</v>
      </c>
      <c r="Q4483" t="s">
        <v>526</v>
      </c>
      <c r="R4483" t="s">
        <v>334</v>
      </c>
      <c r="S4483">
        <v>59001</v>
      </c>
      <c r="T4483" t="s">
        <v>336</v>
      </c>
    </row>
    <row r="4484" spans="1:20" x14ac:dyDescent="0.25">
      <c r="A4484" t="s">
        <v>825</v>
      </c>
      <c r="B4484" t="s">
        <v>358</v>
      </c>
      <c r="D4484">
        <v>904047001</v>
      </c>
      <c r="E4484" t="s">
        <v>826</v>
      </c>
      <c r="F4484" t="s">
        <v>827</v>
      </c>
      <c r="G4484" t="s">
        <v>333</v>
      </c>
      <c r="H4484">
        <v>17131</v>
      </c>
      <c r="I4484">
        <v>276</v>
      </c>
      <c r="J4484" t="s">
        <v>330</v>
      </c>
      <c r="K4484">
        <v>9</v>
      </c>
      <c r="L4484">
        <v>69</v>
      </c>
      <c r="M4484">
        <v>4</v>
      </c>
      <c r="O4484" t="s">
        <v>26</v>
      </c>
      <c r="P4484">
        <v>17131</v>
      </c>
      <c r="Q4484" t="s">
        <v>526</v>
      </c>
      <c r="R4484" t="s">
        <v>334</v>
      </c>
      <c r="S4484">
        <v>59001</v>
      </c>
      <c r="T4484" t="s">
        <v>336</v>
      </c>
    </row>
    <row r="4485" spans="1:20" x14ac:dyDescent="0.25">
      <c r="A4485" t="s">
        <v>1164</v>
      </c>
      <c r="B4485" t="s">
        <v>796</v>
      </c>
      <c r="D4485">
        <v>904047001</v>
      </c>
      <c r="E4485" t="s">
        <v>826</v>
      </c>
      <c r="F4485" t="s">
        <v>827</v>
      </c>
      <c r="G4485" t="s">
        <v>333</v>
      </c>
      <c r="H4485">
        <v>17131</v>
      </c>
      <c r="I4485">
        <v>76.86</v>
      </c>
      <c r="J4485" t="s">
        <v>330</v>
      </c>
      <c r="K4485">
        <v>2</v>
      </c>
      <c r="L4485">
        <v>76.86</v>
      </c>
      <c r="M4485">
        <v>1</v>
      </c>
      <c r="O4485" t="s">
        <v>26</v>
      </c>
      <c r="P4485">
        <v>17131</v>
      </c>
      <c r="Q4485" t="s">
        <v>526</v>
      </c>
      <c r="R4485" t="s">
        <v>334</v>
      </c>
      <c r="S4485">
        <v>59001</v>
      </c>
      <c r="T4485" t="s">
        <v>336</v>
      </c>
    </row>
    <row r="4486" spans="1:20" x14ac:dyDescent="0.25">
      <c r="A4486" t="s">
        <v>1227</v>
      </c>
      <c r="B4486" t="s">
        <v>769</v>
      </c>
      <c r="D4486">
        <v>908000000</v>
      </c>
      <c r="E4486" t="s">
        <v>1102</v>
      </c>
      <c r="F4486" t="s">
        <v>1103</v>
      </c>
      <c r="G4486" t="s">
        <v>333</v>
      </c>
      <c r="H4486">
        <v>17131</v>
      </c>
      <c r="I4486">
        <v>69</v>
      </c>
      <c r="J4486" t="s">
        <v>330</v>
      </c>
      <c r="K4486">
        <v>11</v>
      </c>
      <c r="L4486">
        <v>69</v>
      </c>
      <c r="M4486">
        <v>1</v>
      </c>
      <c r="O4486" t="s">
        <v>26</v>
      </c>
      <c r="P4486">
        <v>17131</v>
      </c>
      <c r="Q4486" t="s">
        <v>526</v>
      </c>
      <c r="R4486" t="s">
        <v>334</v>
      </c>
      <c r="S4486">
        <v>59001</v>
      </c>
      <c r="T4486" t="s">
        <v>336</v>
      </c>
    </row>
    <row r="4487" spans="1:20" x14ac:dyDescent="0.25">
      <c r="A4487" t="s">
        <v>1055</v>
      </c>
      <c r="B4487" t="s">
        <v>849</v>
      </c>
      <c r="D4487">
        <v>904047001</v>
      </c>
      <c r="E4487" t="s">
        <v>826</v>
      </c>
      <c r="F4487" t="s">
        <v>827</v>
      </c>
      <c r="G4487" t="s">
        <v>333</v>
      </c>
      <c r="H4487">
        <v>17131</v>
      </c>
      <c r="I4487">
        <v>207</v>
      </c>
      <c r="J4487" t="s">
        <v>330</v>
      </c>
      <c r="K4487">
        <v>4</v>
      </c>
      <c r="L4487">
        <v>69</v>
      </c>
      <c r="M4487">
        <v>3</v>
      </c>
      <c r="O4487" t="s">
        <v>26</v>
      </c>
      <c r="P4487">
        <v>17131</v>
      </c>
      <c r="Q4487" t="s">
        <v>526</v>
      </c>
      <c r="R4487" t="s">
        <v>334</v>
      </c>
      <c r="S4487">
        <v>59001</v>
      </c>
      <c r="T4487" t="s">
        <v>336</v>
      </c>
    </row>
    <row r="4488" spans="1:20" x14ac:dyDescent="0.25">
      <c r="A4488" t="s">
        <v>1101</v>
      </c>
      <c r="B4488" t="s">
        <v>887</v>
      </c>
      <c r="D4488">
        <v>908000000</v>
      </c>
      <c r="E4488" t="s">
        <v>1102</v>
      </c>
      <c r="F4488" t="s">
        <v>1103</v>
      </c>
      <c r="G4488" t="s">
        <v>333</v>
      </c>
      <c r="H4488">
        <v>17131</v>
      </c>
      <c r="I4488">
        <v>69</v>
      </c>
      <c r="J4488" t="s">
        <v>330</v>
      </c>
      <c r="K4488">
        <v>15</v>
      </c>
      <c r="L4488">
        <v>69</v>
      </c>
      <c r="M4488">
        <v>1</v>
      </c>
      <c r="O4488" t="s">
        <v>26</v>
      </c>
      <c r="P4488">
        <v>17131</v>
      </c>
      <c r="Q4488" t="s">
        <v>526</v>
      </c>
      <c r="R4488" t="s">
        <v>334</v>
      </c>
      <c r="S4488">
        <v>59001</v>
      </c>
      <c r="T4488" t="s">
        <v>336</v>
      </c>
    </row>
    <row r="4489" spans="1:20" x14ac:dyDescent="0.25">
      <c r="A4489" t="s">
        <v>1570</v>
      </c>
      <c r="B4489" t="s">
        <v>769</v>
      </c>
      <c r="D4489">
        <v>905018001</v>
      </c>
      <c r="E4489" t="s">
        <v>1388</v>
      </c>
      <c r="F4489" t="s">
        <v>1389</v>
      </c>
      <c r="G4489" t="s">
        <v>333</v>
      </c>
      <c r="H4489">
        <v>17131</v>
      </c>
      <c r="I4489">
        <v>69</v>
      </c>
      <c r="J4489" t="s">
        <v>330</v>
      </c>
      <c r="K4489">
        <v>1</v>
      </c>
      <c r="L4489">
        <v>69</v>
      </c>
      <c r="M4489">
        <v>1</v>
      </c>
      <c r="O4489" t="s">
        <v>26</v>
      </c>
      <c r="P4489">
        <v>17131</v>
      </c>
      <c r="Q4489" t="s">
        <v>526</v>
      </c>
      <c r="R4489" t="s">
        <v>334</v>
      </c>
      <c r="S4489">
        <v>59001</v>
      </c>
      <c r="T4489" t="s">
        <v>336</v>
      </c>
    </row>
    <row r="4490" spans="1:20" x14ac:dyDescent="0.25">
      <c r="A4490" t="s">
        <v>1387</v>
      </c>
      <c r="B4490" t="s">
        <v>933</v>
      </c>
      <c r="D4490">
        <v>905018001</v>
      </c>
      <c r="E4490" t="s">
        <v>1388</v>
      </c>
      <c r="F4490" t="s">
        <v>1389</v>
      </c>
      <c r="G4490" t="s">
        <v>333</v>
      </c>
      <c r="H4490">
        <v>17131</v>
      </c>
      <c r="I4490">
        <v>76.86</v>
      </c>
      <c r="J4490" t="s">
        <v>330</v>
      </c>
      <c r="K4490">
        <v>7</v>
      </c>
      <c r="L4490">
        <v>76.86</v>
      </c>
      <c r="M4490">
        <v>1</v>
      </c>
      <c r="O4490" t="s">
        <v>26</v>
      </c>
      <c r="P4490">
        <v>17131</v>
      </c>
      <c r="Q4490" t="s">
        <v>526</v>
      </c>
      <c r="R4490" t="s">
        <v>334</v>
      </c>
      <c r="S4490">
        <v>59001</v>
      </c>
      <c r="T4490" t="s">
        <v>336</v>
      </c>
    </row>
    <row r="4491" spans="1:20" x14ac:dyDescent="0.25">
      <c r="A4491" t="s">
        <v>1338</v>
      </c>
      <c r="B4491" t="s">
        <v>792</v>
      </c>
      <c r="D4491">
        <v>904054010</v>
      </c>
      <c r="E4491" t="s">
        <v>751</v>
      </c>
      <c r="F4491" t="s">
        <v>752</v>
      </c>
      <c r="G4491" t="s">
        <v>333</v>
      </c>
      <c r="H4491">
        <v>17132</v>
      </c>
      <c r="I4491">
        <v>725.4</v>
      </c>
      <c r="J4491" t="s">
        <v>330</v>
      </c>
      <c r="K4491">
        <v>23</v>
      </c>
      <c r="L4491">
        <v>80.599999999999994</v>
      </c>
      <c r="M4491">
        <v>9</v>
      </c>
      <c r="O4491" t="s">
        <v>26</v>
      </c>
      <c r="P4491">
        <v>17132</v>
      </c>
      <c r="Q4491" t="s">
        <v>527</v>
      </c>
      <c r="R4491" t="s">
        <v>334</v>
      </c>
      <c r="S4491">
        <v>59001</v>
      </c>
      <c r="T4491" t="s">
        <v>336</v>
      </c>
    </row>
    <row r="4492" spans="1:20" x14ac:dyDescent="0.25">
      <c r="A4492" t="s">
        <v>1171</v>
      </c>
      <c r="B4492" t="s">
        <v>849</v>
      </c>
      <c r="D4492">
        <v>904054010</v>
      </c>
      <c r="E4492" t="s">
        <v>751</v>
      </c>
      <c r="F4492" t="s">
        <v>752</v>
      </c>
      <c r="G4492" t="s">
        <v>333</v>
      </c>
      <c r="H4492">
        <v>17132</v>
      </c>
      <c r="I4492">
        <v>161.19999999999999</v>
      </c>
      <c r="J4492" t="s">
        <v>330</v>
      </c>
      <c r="K4492">
        <v>31</v>
      </c>
      <c r="L4492">
        <v>80.599999999999994</v>
      </c>
      <c r="M4492">
        <v>2</v>
      </c>
      <c r="O4492" t="s">
        <v>26</v>
      </c>
      <c r="P4492">
        <v>17132</v>
      </c>
      <c r="Q4492" t="s">
        <v>527</v>
      </c>
      <c r="R4492" t="s">
        <v>334</v>
      </c>
      <c r="S4492">
        <v>59001</v>
      </c>
      <c r="T4492" t="s">
        <v>336</v>
      </c>
    </row>
    <row r="4493" spans="1:20" x14ac:dyDescent="0.25">
      <c r="A4493" t="s">
        <v>1440</v>
      </c>
      <c r="B4493" t="s">
        <v>356</v>
      </c>
      <c r="D4493">
        <v>907036001</v>
      </c>
      <c r="E4493" t="s">
        <v>1271</v>
      </c>
      <c r="F4493" t="s">
        <v>1272</v>
      </c>
      <c r="G4493" t="s">
        <v>333</v>
      </c>
      <c r="H4493">
        <v>17132</v>
      </c>
      <c r="I4493">
        <v>80.599999999999994</v>
      </c>
      <c r="J4493" t="s">
        <v>330</v>
      </c>
      <c r="K4493">
        <v>1</v>
      </c>
      <c r="L4493">
        <v>80.599999999999994</v>
      </c>
      <c r="M4493">
        <v>1</v>
      </c>
      <c r="O4493" t="s">
        <v>26</v>
      </c>
      <c r="P4493">
        <v>17132</v>
      </c>
      <c r="Q4493" t="s">
        <v>527</v>
      </c>
      <c r="R4493" t="s">
        <v>334</v>
      </c>
      <c r="S4493">
        <v>59001</v>
      </c>
      <c r="T4493" t="s">
        <v>336</v>
      </c>
    </row>
    <row r="4494" spans="1:20" x14ac:dyDescent="0.25">
      <c r="A4494" t="s">
        <v>1297</v>
      </c>
      <c r="B4494" t="s">
        <v>887</v>
      </c>
      <c r="D4494">
        <v>908013010</v>
      </c>
      <c r="E4494" t="s">
        <v>766</v>
      </c>
      <c r="F4494" t="s">
        <v>767</v>
      </c>
      <c r="G4494" t="s">
        <v>333</v>
      </c>
      <c r="H4494">
        <v>17132</v>
      </c>
      <c r="I4494">
        <v>80.599999999999994</v>
      </c>
      <c r="J4494" t="s">
        <v>330</v>
      </c>
      <c r="K4494">
        <v>8</v>
      </c>
      <c r="L4494">
        <v>80.599999999999994</v>
      </c>
      <c r="M4494">
        <v>1</v>
      </c>
      <c r="O4494" t="s">
        <v>26</v>
      </c>
      <c r="P4494">
        <v>17132</v>
      </c>
      <c r="Q4494" t="s">
        <v>527</v>
      </c>
      <c r="R4494" t="s">
        <v>334</v>
      </c>
      <c r="S4494">
        <v>59001</v>
      </c>
      <c r="T4494" t="s">
        <v>336</v>
      </c>
    </row>
    <row r="4495" spans="1:20" x14ac:dyDescent="0.25">
      <c r="A4495" t="s">
        <v>1376</v>
      </c>
      <c r="B4495" t="s">
        <v>796</v>
      </c>
      <c r="D4495">
        <v>908090080</v>
      </c>
      <c r="E4495" t="s">
        <v>1377</v>
      </c>
      <c r="F4495" t="s">
        <v>976</v>
      </c>
      <c r="G4495" t="s">
        <v>333</v>
      </c>
      <c r="H4495">
        <v>17132</v>
      </c>
      <c r="I4495">
        <v>161.19999999999999</v>
      </c>
      <c r="J4495" t="s">
        <v>330</v>
      </c>
      <c r="K4495">
        <v>7</v>
      </c>
      <c r="L4495">
        <v>80.599999999999994</v>
      </c>
      <c r="M4495">
        <v>2</v>
      </c>
      <c r="O4495" t="s">
        <v>26</v>
      </c>
      <c r="P4495">
        <v>17132</v>
      </c>
      <c r="Q4495" t="s">
        <v>527</v>
      </c>
      <c r="R4495" t="s">
        <v>334</v>
      </c>
      <c r="S4495">
        <v>59001</v>
      </c>
      <c r="T4495" t="s">
        <v>336</v>
      </c>
    </row>
    <row r="4496" spans="1:20" x14ac:dyDescent="0.25">
      <c r="A4496" t="s">
        <v>1399</v>
      </c>
      <c r="B4496" t="s">
        <v>838</v>
      </c>
      <c r="D4496">
        <v>908066020</v>
      </c>
      <c r="E4496" t="s">
        <v>981</v>
      </c>
      <c r="F4496" t="s">
        <v>982</v>
      </c>
      <c r="G4496" t="s">
        <v>333</v>
      </c>
      <c r="H4496">
        <v>17132</v>
      </c>
      <c r="I4496">
        <v>80.599999999999994</v>
      </c>
      <c r="J4496" t="s">
        <v>330</v>
      </c>
      <c r="K4496">
        <v>13</v>
      </c>
      <c r="L4496">
        <v>80.599999999999994</v>
      </c>
      <c r="M4496">
        <v>1</v>
      </c>
      <c r="O4496" t="s">
        <v>26</v>
      </c>
      <c r="P4496">
        <v>17132</v>
      </c>
      <c r="Q4496" t="s">
        <v>527</v>
      </c>
      <c r="R4496" t="s">
        <v>334</v>
      </c>
      <c r="S4496">
        <v>59001</v>
      </c>
      <c r="T4496" t="s">
        <v>336</v>
      </c>
    </row>
    <row r="4497" spans="1:20" x14ac:dyDescent="0.25">
      <c r="A4497" t="s">
        <v>1071</v>
      </c>
      <c r="B4497" t="s">
        <v>456</v>
      </c>
      <c r="D4497">
        <v>908030001</v>
      </c>
      <c r="E4497" t="s">
        <v>793</v>
      </c>
      <c r="F4497" t="s">
        <v>794</v>
      </c>
      <c r="G4497" t="s">
        <v>333</v>
      </c>
      <c r="H4497">
        <v>17132</v>
      </c>
      <c r="I4497">
        <v>322.39999999999998</v>
      </c>
      <c r="J4497" t="s">
        <v>330</v>
      </c>
      <c r="K4497">
        <v>18</v>
      </c>
      <c r="L4497">
        <v>80.599999999999994</v>
      </c>
      <c r="M4497">
        <v>4</v>
      </c>
      <c r="O4497" t="s">
        <v>26</v>
      </c>
      <c r="P4497">
        <v>17132</v>
      </c>
      <c r="Q4497" t="s">
        <v>527</v>
      </c>
      <c r="R4497" t="s">
        <v>334</v>
      </c>
      <c r="S4497">
        <v>59001</v>
      </c>
      <c r="T4497" t="s">
        <v>336</v>
      </c>
    </row>
    <row r="4498" spans="1:20" x14ac:dyDescent="0.25">
      <c r="A4498" t="s">
        <v>1408</v>
      </c>
      <c r="B4498" t="s">
        <v>788</v>
      </c>
      <c r="D4498">
        <v>903034001</v>
      </c>
      <c r="E4498" t="s">
        <v>892</v>
      </c>
      <c r="F4498" t="s">
        <v>893</v>
      </c>
      <c r="G4498" t="s">
        <v>333</v>
      </c>
      <c r="H4498">
        <v>17132</v>
      </c>
      <c r="I4498">
        <v>161.19999999999999</v>
      </c>
      <c r="J4498" t="s">
        <v>330</v>
      </c>
      <c r="K4498">
        <v>11</v>
      </c>
      <c r="L4498">
        <v>80.599999999999994</v>
      </c>
      <c r="M4498">
        <v>2</v>
      </c>
      <c r="O4498" t="s">
        <v>26</v>
      </c>
      <c r="P4498">
        <v>17132</v>
      </c>
      <c r="Q4498" t="s">
        <v>527</v>
      </c>
      <c r="R4498" t="s">
        <v>334</v>
      </c>
      <c r="S4498">
        <v>59001</v>
      </c>
      <c r="T4498" t="s">
        <v>336</v>
      </c>
    </row>
    <row r="4499" spans="1:20" x14ac:dyDescent="0.25">
      <c r="A4499" t="s">
        <v>898</v>
      </c>
      <c r="B4499" t="s">
        <v>849</v>
      </c>
      <c r="D4499">
        <v>909090030</v>
      </c>
      <c r="E4499" t="s">
        <v>896</v>
      </c>
      <c r="F4499" t="s">
        <v>897</v>
      </c>
      <c r="G4499" t="s">
        <v>333</v>
      </c>
      <c r="H4499">
        <v>17133</v>
      </c>
      <c r="I4499">
        <v>564</v>
      </c>
      <c r="J4499" t="s">
        <v>330</v>
      </c>
      <c r="K4499">
        <v>9</v>
      </c>
      <c r="L4499">
        <v>564</v>
      </c>
      <c r="M4499">
        <v>1</v>
      </c>
      <c r="O4499" t="s">
        <v>26</v>
      </c>
      <c r="P4499">
        <v>17133</v>
      </c>
      <c r="Q4499" t="s">
        <v>1583</v>
      </c>
      <c r="R4499" t="s">
        <v>334</v>
      </c>
      <c r="S4499">
        <v>59001</v>
      </c>
      <c r="T4499" t="s">
        <v>336</v>
      </c>
    </row>
    <row r="4500" spans="1:20" x14ac:dyDescent="0.25">
      <c r="A4500" t="s">
        <v>1475</v>
      </c>
      <c r="B4500" t="s">
        <v>887</v>
      </c>
      <c r="D4500">
        <v>909090030</v>
      </c>
      <c r="E4500" t="s">
        <v>896</v>
      </c>
      <c r="F4500" t="s">
        <v>897</v>
      </c>
      <c r="G4500" t="s">
        <v>333</v>
      </c>
      <c r="H4500">
        <v>17133</v>
      </c>
      <c r="I4500">
        <v>1123.2</v>
      </c>
      <c r="J4500" t="s">
        <v>330</v>
      </c>
      <c r="K4500">
        <v>4</v>
      </c>
      <c r="L4500">
        <v>1123.2</v>
      </c>
      <c r="M4500">
        <v>1</v>
      </c>
      <c r="O4500" t="s">
        <v>26</v>
      </c>
      <c r="P4500">
        <v>17133</v>
      </c>
      <c r="Q4500" t="s">
        <v>1583</v>
      </c>
      <c r="R4500" t="s">
        <v>334</v>
      </c>
      <c r="S4500">
        <v>59001</v>
      </c>
      <c r="T4500" t="s">
        <v>336</v>
      </c>
    </row>
    <row r="4501" spans="1:20" x14ac:dyDescent="0.25">
      <c r="A4501" t="s">
        <v>1234</v>
      </c>
      <c r="B4501" t="s">
        <v>887</v>
      </c>
      <c r="D4501">
        <v>908000000</v>
      </c>
      <c r="E4501" t="s">
        <v>1102</v>
      </c>
      <c r="F4501" t="s">
        <v>1233</v>
      </c>
      <c r="G4501" t="s">
        <v>333</v>
      </c>
      <c r="H4501">
        <v>17134</v>
      </c>
      <c r="I4501">
        <v>320.5</v>
      </c>
      <c r="J4501" t="s">
        <v>330</v>
      </c>
      <c r="K4501">
        <v>5</v>
      </c>
      <c r="L4501">
        <v>6.41</v>
      </c>
      <c r="M4501">
        <v>50</v>
      </c>
      <c r="O4501" t="s">
        <v>26</v>
      </c>
      <c r="P4501">
        <v>17134</v>
      </c>
      <c r="Q4501" t="s">
        <v>529</v>
      </c>
      <c r="R4501" t="s">
        <v>334</v>
      </c>
      <c r="S4501">
        <v>59001</v>
      </c>
      <c r="T4501" t="s">
        <v>336</v>
      </c>
    </row>
    <row r="4502" spans="1:20" x14ac:dyDescent="0.25">
      <c r="A4502" t="s">
        <v>1584</v>
      </c>
      <c r="B4502" t="s">
        <v>796</v>
      </c>
      <c r="D4502">
        <v>908000000</v>
      </c>
      <c r="E4502" t="s">
        <v>1102</v>
      </c>
      <c r="F4502" t="s">
        <v>1233</v>
      </c>
      <c r="G4502" t="s">
        <v>333</v>
      </c>
      <c r="H4502">
        <v>17134</v>
      </c>
      <c r="I4502">
        <v>532.5</v>
      </c>
      <c r="J4502" t="s">
        <v>330</v>
      </c>
      <c r="K4502">
        <v>3</v>
      </c>
      <c r="L4502">
        <v>10.65</v>
      </c>
      <c r="M4502">
        <v>50</v>
      </c>
      <c r="O4502" t="s">
        <v>26</v>
      </c>
      <c r="P4502">
        <v>17134</v>
      </c>
      <c r="Q4502" t="s">
        <v>529</v>
      </c>
      <c r="R4502" t="s">
        <v>334</v>
      </c>
      <c r="S4502">
        <v>59001</v>
      </c>
      <c r="T4502" t="s">
        <v>336</v>
      </c>
    </row>
    <row r="4503" spans="1:20" x14ac:dyDescent="0.25">
      <c r="A4503" t="s">
        <v>1333</v>
      </c>
      <c r="B4503" t="s">
        <v>329</v>
      </c>
      <c r="D4503">
        <v>907027001</v>
      </c>
      <c r="E4503" t="s">
        <v>1334</v>
      </c>
      <c r="F4503" t="s">
        <v>1335</v>
      </c>
      <c r="G4503" t="s">
        <v>333</v>
      </c>
      <c r="H4503">
        <v>17134</v>
      </c>
      <c r="I4503">
        <v>521.85</v>
      </c>
      <c r="J4503" t="s">
        <v>330</v>
      </c>
      <c r="K4503">
        <v>13</v>
      </c>
      <c r="L4503">
        <v>10.65</v>
      </c>
      <c r="M4503">
        <v>49</v>
      </c>
      <c r="O4503" t="s">
        <v>26</v>
      </c>
      <c r="P4503">
        <v>17134</v>
      </c>
      <c r="Q4503" t="s">
        <v>529</v>
      </c>
      <c r="R4503" t="s">
        <v>334</v>
      </c>
      <c r="S4503">
        <v>59001</v>
      </c>
      <c r="T4503" t="s">
        <v>336</v>
      </c>
    </row>
    <row r="4504" spans="1:20" x14ac:dyDescent="0.25">
      <c r="A4504" t="s">
        <v>1333</v>
      </c>
      <c r="B4504" t="s">
        <v>329</v>
      </c>
      <c r="D4504">
        <v>907027001</v>
      </c>
      <c r="E4504" t="s">
        <v>1334</v>
      </c>
      <c r="F4504" t="s">
        <v>1335</v>
      </c>
      <c r="G4504" t="s">
        <v>333</v>
      </c>
      <c r="H4504">
        <v>17134</v>
      </c>
      <c r="I4504">
        <v>1608.15</v>
      </c>
      <c r="J4504" t="s">
        <v>330</v>
      </c>
      <c r="K4504">
        <v>14</v>
      </c>
      <c r="L4504">
        <v>10.65</v>
      </c>
      <c r="M4504">
        <v>151</v>
      </c>
      <c r="O4504" t="s">
        <v>26</v>
      </c>
      <c r="P4504">
        <v>17134</v>
      </c>
      <c r="Q4504" t="s">
        <v>529</v>
      </c>
      <c r="R4504" t="s">
        <v>334</v>
      </c>
      <c r="S4504">
        <v>59001</v>
      </c>
      <c r="T4504" t="s">
        <v>336</v>
      </c>
    </row>
    <row r="4505" spans="1:20" x14ac:dyDescent="0.25">
      <c r="A4505" t="s">
        <v>1165</v>
      </c>
      <c r="B4505" t="s">
        <v>849</v>
      </c>
      <c r="D4505">
        <v>904069001</v>
      </c>
      <c r="E4505" t="s">
        <v>842</v>
      </c>
      <c r="F4505" t="s">
        <v>843</v>
      </c>
      <c r="G4505" t="s">
        <v>333</v>
      </c>
      <c r="H4505">
        <v>17134</v>
      </c>
      <c r="I4505">
        <v>128.19999999999999</v>
      </c>
      <c r="J4505" t="s">
        <v>330</v>
      </c>
      <c r="K4505">
        <v>7</v>
      </c>
      <c r="L4505">
        <v>6.41</v>
      </c>
      <c r="M4505">
        <v>20</v>
      </c>
      <c r="O4505" t="s">
        <v>26</v>
      </c>
      <c r="P4505">
        <v>17134</v>
      </c>
      <c r="Q4505" t="s">
        <v>529</v>
      </c>
      <c r="R4505" t="s">
        <v>334</v>
      </c>
      <c r="S4505">
        <v>59001</v>
      </c>
      <c r="T4505" t="s">
        <v>336</v>
      </c>
    </row>
    <row r="4506" spans="1:20" x14ac:dyDescent="0.25">
      <c r="A4506" t="s">
        <v>1402</v>
      </c>
      <c r="B4506" t="s">
        <v>761</v>
      </c>
      <c r="D4506">
        <v>904000000</v>
      </c>
      <c r="E4506" t="s">
        <v>756</v>
      </c>
      <c r="F4506" t="s">
        <v>757</v>
      </c>
      <c r="G4506" t="s">
        <v>333</v>
      </c>
      <c r="H4506">
        <v>17134</v>
      </c>
      <c r="I4506">
        <v>90</v>
      </c>
      <c r="J4506" t="s">
        <v>330</v>
      </c>
      <c r="K4506">
        <v>9</v>
      </c>
      <c r="L4506">
        <v>9</v>
      </c>
      <c r="M4506">
        <v>10</v>
      </c>
      <c r="O4506" t="s">
        <v>26</v>
      </c>
      <c r="P4506">
        <v>17134</v>
      </c>
      <c r="Q4506" t="s">
        <v>529</v>
      </c>
      <c r="R4506" t="s">
        <v>334</v>
      </c>
      <c r="S4506">
        <v>59001</v>
      </c>
      <c r="T4506" t="s">
        <v>336</v>
      </c>
    </row>
    <row r="4507" spans="1:20" x14ac:dyDescent="0.25">
      <c r="A4507" t="s">
        <v>1112</v>
      </c>
      <c r="B4507" t="s">
        <v>769</v>
      </c>
      <c r="D4507">
        <v>907000000</v>
      </c>
      <c r="E4507" t="s">
        <v>925</v>
      </c>
      <c r="F4507" t="s">
        <v>926</v>
      </c>
      <c r="G4507" t="s">
        <v>333</v>
      </c>
      <c r="H4507">
        <v>17134</v>
      </c>
      <c r="I4507">
        <v>961.5</v>
      </c>
      <c r="J4507" t="s">
        <v>330</v>
      </c>
      <c r="K4507">
        <v>3</v>
      </c>
      <c r="L4507">
        <v>6.41</v>
      </c>
      <c r="M4507">
        <v>150</v>
      </c>
      <c r="O4507" t="s">
        <v>26</v>
      </c>
      <c r="P4507">
        <v>17134</v>
      </c>
      <c r="Q4507" t="s">
        <v>529</v>
      </c>
      <c r="R4507" t="s">
        <v>334</v>
      </c>
      <c r="S4507">
        <v>59001</v>
      </c>
      <c r="T4507" t="s">
        <v>336</v>
      </c>
    </row>
    <row r="4508" spans="1:20" x14ac:dyDescent="0.25">
      <c r="A4508" t="s">
        <v>1439</v>
      </c>
      <c r="B4508" t="s">
        <v>441</v>
      </c>
      <c r="D4508">
        <v>907000000</v>
      </c>
      <c r="E4508" t="s">
        <v>925</v>
      </c>
      <c r="F4508" t="s">
        <v>926</v>
      </c>
      <c r="G4508" t="s">
        <v>333</v>
      </c>
      <c r="H4508">
        <v>17134</v>
      </c>
      <c r="I4508">
        <v>450</v>
      </c>
      <c r="J4508" t="s">
        <v>330</v>
      </c>
      <c r="K4508">
        <v>3</v>
      </c>
      <c r="L4508">
        <v>9</v>
      </c>
      <c r="M4508">
        <v>50</v>
      </c>
      <c r="O4508" t="s">
        <v>26</v>
      </c>
      <c r="P4508">
        <v>17134</v>
      </c>
      <c r="Q4508" t="s">
        <v>529</v>
      </c>
      <c r="R4508" t="s">
        <v>334</v>
      </c>
      <c r="S4508">
        <v>59001</v>
      </c>
      <c r="T4508" t="s">
        <v>336</v>
      </c>
    </row>
    <row r="4509" spans="1:20" x14ac:dyDescent="0.25">
      <c r="A4509" t="s">
        <v>1585</v>
      </c>
      <c r="B4509" t="s">
        <v>580</v>
      </c>
      <c r="D4509">
        <v>907000000</v>
      </c>
      <c r="E4509" t="s">
        <v>925</v>
      </c>
      <c r="F4509" t="s">
        <v>926</v>
      </c>
      <c r="G4509" t="s">
        <v>333</v>
      </c>
      <c r="H4509">
        <v>17134</v>
      </c>
      <c r="I4509">
        <v>450</v>
      </c>
      <c r="J4509" t="s">
        <v>330</v>
      </c>
      <c r="K4509">
        <v>2</v>
      </c>
      <c r="L4509">
        <v>9</v>
      </c>
      <c r="M4509">
        <v>50</v>
      </c>
      <c r="O4509" t="s">
        <v>26</v>
      </c>
      <c r="P4509">
        <v>17134</v>
      </c>
      <c r="Q4509" t="s">
        <v>529</v>
      </c>
      <c r="R4509" t="s">
        <v>334</v>
      </c>
      <c r="S4509">
        <v>59001</v>
      </c>
      <c r="T4509" t="s">
        <v>336</v>
      </c>
    </row>
    <row r="4510" spans="1:20" x14ac:dyDescent="0.25">
      <c r="A4510" t="s">
        <v>1166</v>
      </c>
      <c r="B4510" t="s">
        <v>626</v>
      </c>
      <c r="D4510">
        <v>904017020</v>
      </c>
      <c r="E4510" t="s">
        <v>1167</v>
      </c>
      <c r="F4510" t="s">
        <v>1168</v>
      </c>
      <c r="G4510" t="s">
        <v>333</v>
      </c>
      <c r="H4510">
        <v>17134</v>
      </c>
      <c r="I4510">
        <v>1065</v>
      </c>
      <c r="J4510" t="s">
        <v>330</v>
      </c>
      <c r="K4510">
        <v>2</v>
      </c>
      <c r="L4510">
        <v>10.65</v>
      </c>
      <c r="M4510">
        <v>100</v>
      </c>
      <c r="O4510" t="s">
        <v>26</v>
      </c>
      <c r="P4510">
        <v>17134</v>
      </c>
      <c r="Q4510" t="s">
        <v>529</v>
      </c>
      <c r="R4510" t="s">
        <v>334</v>
      </c>
      <c r="S4510">
        <v>59001</v>
      </c>
      <c r="T4510" t="s">
        <v>336</v>
      </c>
    </row>
    <row r="4511" spans="1:20" x14ac:dyDescent="0.25">
      <c r="A4511" t="s">
        <v>1145</v>
      </c>
      <c r="B4511" t="s">
        <v>838</v>
      </c>
      <c r="D4511">
        <v>904017030</v>
      </c>
      <c r="E4511" t="s">
        <v>835</v>
      </c>
      <c r="F4511" t="s">
        <v>836</v>
      </c>
      <c r="G4511" t="s">
        <v>333</v>
      </c>
      <c r="H4511">
        <v>17134</v>
      </c>
      <c r="I4511">
        <v>900</v>
      </c>
      <c r="J4511" t="s">
        <v>330</v>
      </c>
      <c r="K4511">
        <v>19</v>
      </c>
      <c r="L4511">
        <v>9</v>
      </c>
      <c r="M4511">
        <v>100</v>
      </c>
      <c r="O4511" t="s">
        <v>26</v>
      </c>
      <c r="P4511">
        <v>17134</v>
      </c>
      <c r="Q4511" t="s">
        <v>529</v>
      </c>
      <c r="R4511" t="s">
        <v>334</v>
      </c>
      <c r="S4511">
        <v>59001</v>
      </c>
      <c r="T4511" t="s">
        <v>336</v>
      </c>
    </row>
    <row r="4512" spans="1:20" x14ac:dyDescent="0.25">
      <c r="A4512" t="s">
        <v>927</v>
      </c>
      <c r="B4512" t="s">
        <v>761</v>
      </c>
      <c r="D4512">
        <v>903044001</v>
      </c>
      <c r="E4512" t="s">
        <v>928</v>
      </c>
      <c r="F4512" t="s">
        <v>929</v>
      </c>
      <c r="G4512" t="s">
        <v>333</v>
      </c>
      <c r="H4512">
        <v>17134</v>
      </c>
      <c r="I4512">
        <v>1350</v>
      </c>
      <c r="J4512" t="s">
        <v>330</v>
      </c>
      <c r="K4512">
        <v>13</v>
      </c>
      <c r="L4512">
        <v>9</v>
      </c>
      <c r="M4512">
        <v>150</v>
      </c>
      <c r="O4512" t="s">
        <v>26</v>
      </c>
      <c r="P4512">
        <v>17134</v>
      </c>
      <c r="Q4512" t="s">
        <v>529</v>
      </c>
      <c r="R4512" t="s">
        <v>334</v>
      </c>
      <c r="S4512">
        <v>59001</v>
      </c>
      <c r="T4512" t="s">
        <v>336</v>
      </c>
    </row>
    <row r="4513" spans="1:20" x14ac:dyDescent="0.25">
      <c r="A4513" t="s">
        <v>930</v>
      </c>
      <c r="B4513" t="s">
        <v>769</v>
      </c>
      <c r="D4513">
        <v>903044001</v>
      </c>
      <c r="E4513" t="s">
        <v>928</v>
      </c>
      <c r="F4513" t="s">
        <v>929</v>
      </c>
      <c r="G4513" t="s">
        <v>333</v>
      </c>
      <c r="H4513">
        <v>17134</v>
      </c>
      <c r="I4513">
        <v>641</v>
      </c>
      <c r="J4513" t="s">
        <v>330</v>
      </c>
      <c r="K4513">
        <v>8</v>
      </c>
      <c r="L4513">
        <v>6.41</v>
      </c>
      <c r="M4513">
        <v>100</v>
      </c>
      <c r="O4513" t="s">
        <v>26</v>
      </c>
      <c r="P4513">
        <v>17134</v>
      </c>
      <c r="Q4513" t="s">
        <v>529</v>
      </c>
      <c r="R4513" t="s">
        <v>334</v>
      </c>
      <c r="S4513">
        <v>59001</v>
      </c>
      <c r="T4513" t="s">
        <v>336</v>
      </c>
    </row>
    <row r="4514" spans="1:20" x14ac:dyDescent="0.25">
      <c r="A4514" t="s">
        <v>931</v>
      </c>
      <c r="B4514" t="s">
        <v>796</v>
      </c>
      <c r="D4514">
        <v>903044001</v>
      </c>
      <c r="E4514" t="s">
        <v>928</v>
      </c>
      <c r="F4514" t="s">
        <v>929</v>
      </c>
      <c r="G4514" t="s">
        <v>333</v>
      </c>
      <c r="H4514">
        <v>17134</v>
      </c>
      <c r="I4514">
        <v>1065</v>
      </c>
      <c r="J4514" t="s">
        <v>330</v>
      </c>
      <c r="K4514">
        <v>12</v>
      </c>
      <c r="L4514">
        <v>10.65</v>
      </c>
      <c r="M4514">
        <v>100</v>
      </c>
      <c r="O4514" t="s">
        <v>26</v>
      </c>
      <c r="P4514">
        <v>17134</v>
      </c>
      <c r="Q4514" t="s">
        <v>529</v>
      </c>
      <c r="R4514" t="s">
        <v>334</v>
      </c>
      <c r="S4514">
        <v>59001</v>
      </c>
      <c r="T4514" t="s">
        <v>336</v>
      </c>
    </row>
    <row r="4515" spans="1:20" x14ac:dyDescent="0.25">
      <c r="A4515" t="s">
        <v>932</v>
      </c>
      <c r="B4515" t="s">
        <v>933</v>
      </c>
      <c r="D4515">
        <v>903044001</v>
      </c>
      <c r="E4515" t="s">
        <v>928</v>
      </c>
      <c r="F4515" t="s">
        <v>929</v>
      </c>
      <c r="G4515" t="s">
        <v>333</v>
      </c>
      <c r="H4515">
        <v>17134</v>
      </c>
      <c r="I4515">
        <v>1065</v>
      </c>
      <c r="J4515" t="s">
        <v>330</v>
      </c>
      <c r="K4515">
        <v>14</v>
      </c>
      <c r="L4515">
        <v>10.65</v>
      </c>
      <c r="M4515">
        <v>100</v>
      </c>
      <c r="O4515" t="s">
        <v>26</v>
      </c>
      <c r="P4515">
        <v>17134</v>
      </c>
      <c r="Q4515" t="s">
        <v>529</v>
      </c>
      <c r="R4515" t="s">
        <v>334</v>
      </c>
      <c r="S4515">
        <v>59001</v>
      </c>
      <c r="T4515" t="s">
        <v>336</v>
      </c>
    </row>
    <row r="4516" spans="1:20" x14ac:dyDescent="0.25">
      <c r="A4516" t="s">
        <v>934</v>
      </c>
      <c r="B4516" t="s">
        <v>356</v>
      </c>
      <c r="D4516">
        <v>903044001</v>
      </c>
      <c r="E4516" t="s">
        <v>928</v>
      </c>
      <c r="F4516" t="s">
        <v>929</v>
      </c>
      <c r="G4516" t="s">
        <v>333</v>
      </c>
      <c r="H4516">
        <v>17134</v>
      </c>
      <c r="I4516">
        <v>1350</v>
      </c>
      <c r="J4516" t="s">
        <v>330</v>
      </c>
      <c r="K4516">
        <v>1</v>
      </c>
      <c r="L4516">
        <v>9</v>
      </c>
      <c r="M4516">
        <v>150</v>
      </c>
      <c r="O4516" t="s">
        <v>26</v>
      </c>
      <c r="P4516">
        <v>17134</v>
      </c>
      <c r="Q4516" t="s">
        <v>529</v>
      </c>
      <c r="R4516" t="s">
        <v>334</v>
      </c>
      <c r="S4516">
        <v>59001</v>
      </c>
      <c r="T4516" t="s">
        <v>336</v>
      </c>
    </row>
    <row r="4517" spans="1:20" x14ac:dyDescent="0.25">
      <c r="A4517" t="s">
        <v>1266</v>
      </c>
      <c r="B4517" t="s">
        <v>788</v>
      </c>
      <c r="D4517">
        <v>903044001</v>
      </c>
      <c r="E4517" t="s">
        <v>928</v>
      </c>
      <c r="F4517" t="s">
        <v>929</v>
      </c>
      <c r="G4517" t="s">
        <v>333</v>
      </c>
      <c r="H4517">
        <v>17134</v>
      </c>
      <c r="I4517">
        <v>900</v>
      </c>
      <c r="J4517" t="s">
        <v>330</v>
      </c>
      <c r="K4517">
        <v>8</v>
      </c>
      <c r="L4517">
        <v>9</v>
      </c>
      <c r="M4517">
        <v>100</v>
      </c>
      <c r="O4517" t="s">
        <v>26</v>
      </c>
      <c r="P4517">
        <v>17134</v>
      </c>
      <c r="Q4517" t="s">
        <v>529</v>
      </c>
      <c r="R4517" t="s">
        <v>334</v>
      </c>
      <c r="S4517">
        <v>59001</v>
      </c>
      <c r="T4517" t="s">
        <v>336</v>
      </c>
    </row>
    <row r="4518" spans="1:20" x14ac:dyDescent="0.25">
      <c r="A4518" t="s">
        <v>936</v>
      </c>
      <c r="B4518" t="s">
        <v>849</v>
      </c>
      <c r="D4518">
        <v>903044001</v>
      </c>
      <c r="E4518" t="s">
        <v>928</v>
      </c>
      <c r="F4518" t="s">
        <v>929</v>
      </c>
      <c r="G4518" t="s">
        <v>333</v>
      </c>
      <c r="H4518">
        <v>17134</v>
      </c>
      <c r="I4518">
        <v>641</v>
      </c>
      <c r="J4518" t="s">
        <v>330</v>
      </c>
      <c r="K4518">
        <v>5</v>
      </c>
      <c r="L4518">
        <v>6.41</v>
      </c>
      <c r="M4518">
        <v>100</v>
      </c>
      <c r="O4518" t="s">
        <v>26</v>
      </c>
      <c r="P4518">
        <v>17134</v>
      </c>
      <c r="Q4518" t="s">
        <v>529</v>
      </c>
      <c r="R4518" t="s">
        <v>334</v>
      </c>
      <c r="S4518">
        <v>59001</v>
      </c>
      <c r="T4518" t="s">
        <v>336</v>
      </c>
    </row>
    <row r="4519" spans="1:20" x14ac:dyDescent="0.25">
      <c r="A4519" t="s">
        <v>1431</v>
      </c>
      <c r="B4519" t="s">
        <v>1141</v>
      </c>
      <c r="D4519">
        <v>908030090</v>
      </c>
      <c r="E4519" t="s">
        <v>1325</v>
      </c>
      <c r="F4519" t="s">
        <v>1432</v>
      </c>
      <c r="G4519" t="s">
        <v>333</v>
      </c>
      <c r="H4519">
        <v>17134</v>
      </c>
      <c r="I4519">
        <v>180</v>
      </c>
      <c r="J4519" t="s">
        <v>330</v>
      </c>
      <c r="K4519">
        <v>2</v>
      </c>
      <c r="L4519">
        <v>9</v>
      </c>
      <c r="M4519">
        <v>20</v>
      </c>
      <c r="O4519" t="s">
        <v>26</v>
      </c>
      <c r="P4519">
        <v>17134</v>
      </c>
      <c r="Q4519" t="s">
        <v>529</v>
      </c>
      <c r="R4519" t="s">
        <v>334</v>
      </c>
      <c r="S4519">
        <v>59001</v>
      </c>
      <c r="T4519" t="s">
        <v>336</v>
      </c>
    </row>
    <row r="4520" spans="1:20" x14ac:dyDescent="0.25">
      <c r="A4520" t="s">
        <v>750</v>
      </c>
      <c r="B4520" t="s">
        <v>580</v>
      </c>
      <c r="D4520">
        <v>904054010</v>
      </c>
      <c r="E4520" t="s">
        <v>751</v>
      </c>
      <c r="F4520" t="s">
        <v>752</v>
      </c>
      <c r="G4520" t="s">
        <v>333</v>
      </c>
      <c r="H4520">
        <v>17134</v>
      </c>
      <c r="I4520">
        <v>1350</v>
      </c>
      <c r="J4520" t="s">
        <v>330</v>
      </c>
      <c r="K4520">
        <v>9</v>
      </c>
      <c r="L4520">
        <v>9</v>
      </c>
      <c r="M4520">
        <v>150</v>
      </c>
      <c r="O4520" t="s">
        <v>26</v>
      </c>
      <c r="P4520">
        <v>17134</v>
      </c>
      <c r="Q4520" t="s">
        <v>529</v>
      </c>
      <c r="R4520" t="s">
        <v>334</v>
      </c>
      <c r="S4520">
        <v>59001</v>
      </c>
      <c r="T4520" t="s">
        <v>336</v>
      </c>
    </row>
    <row r="4521" spans="1:20" x14ac:dyDescent="0.25">
      <c r="A4521" t="s">
        <v>1171</v>
      </c>
      <c r="B4521" t="s">
        <v>849</v>
      </c>
      <c r="D4521">
        <v>904054010</v>
      </c>
      <c r="E4521" t="s">
        <v>751</v>
      </c>
      <c r="F4521" t="s">
        <v>752</v>
      </c>
      <c r="G4521" t="s">
        <v>333</v>
      </c>
      <c r="H4521">
        <v>17134</v>
      </c>
      <c r="I4521">
        <v>961.5</v>
      </c>
      <c r="J4521" t="s">
        <v>330</v>
      </c>
      <c r="K4521">
        <v>6</v>
      </c>
      <c r="L4521">
        <v>6.41</v>
      </c>
      <c r="M4521">
        <v>150</v>
      </c>
      <c r="O4521" t="s">
        <v>26</v>
      </c>
      <c r="P4521">
        <v>17134</v>
      </c>
      <c r="Q4521" t="s">
        <v>529</v>
      </c>
      <c r="R4521" t="s">
        <v>334</v>
      </c>
      <c r="S4521">
        <v>59001</v>
      </c>
      <c r="T4521" t="s">
        <v>336</v>
      </c>
    </row>
    <row r="4522" spans="1:20" x14ac:dyDescent="0.25">
      <c r="A4522" t="s">
        <v>1114</v>
      </c>
      <c r="B4522" t="s">
        <v>347</v>
      </c>
      <c r="D4522">
        <v>904054010</v>
      </c>
      <c r="E4522" t="s">
        <v>751</v>
      </c>
      <c r="F4522" t="s">
        <v>752</v>
      </c>
      <c r="G4522" t="s">
        <v>333</v>
      </c>
      <c r="H4522">
        <v>17134</v>
      </c>
      <c r="I4522">
        <v>320.5</v>
      </c>
      <c r="J4522" t="s">
        <v>330</v>
      </c>
      <c r="K4522">
        <v>5</v>
      </c>
      <c r="L4522">
        <v>6.41</v>
      </c>
      <c r="M4522">
        <v>50</v>
      </c>
      <c r="O4522" t="s">
        <v>26</v>
      </c>
      <c r="P4522">
        <v>17134</v>
      </c>
      <c r="Q4522" t="s">
        <v>529</v>
      </c>
      <c r="R4522" t="s">
        <v>334</v>
      </c>
      <c r="S4522">
        <v>59001</v>
      </c>
      <c r="T4522" t="s">
        <v>336</v>
      </c>
    </row>
    <row r="4523" spans="1:20" x14ac:dyDescent="0.25">
      <c r="A4523" t="s">
        <v>939</v>
      </c>
      <c r="B4523" t="s">
        <v>358</v>
      </c>
      <c r="D4523">
        <v>904052050</v>
      </c>
      <c r="E4523" t="s">
        <v>839</v>
      </c>
      <c r="F4523" t="s">
        <v>840</v>
      </c>
      <c r="G4523" t="s">
        <v>333</v>
      </c>
      <c r="H4523">
        <v>17134</v>
      </c>
      <c r="I4523">
        <v>450</v>
      </c>
      <c r="J4523" t="s">
        <v>330</v>
      </c>
      <c r="K4523">
        <v>6</v>
      </c>
      <c r="L4523">
        <v>9</v>
      </c>
      <c r="M4523">
        <v>50</v>
      </c>
      <c r="O4523" t="s">
        <v>26</v>
      </c>
      <c r="P4523">
        <v>17134</v>
      </c>
      <c r="Q4523" t="s">
        <v>529</v>
      </c>
      <c r="R4523" t="s">
        <v>334</v>
      </c>
      <c r="S4523">
        <v>59001</v>
      </c>
      <c r="T4523" t="s">
        <v>336</v>
      </c>
    </row>
    <row r="4524" spans="1:20" x14ac:dyDescent="0.25">
      <c r="A4524" t="s">
        <v>1236</v>
      </c>
      <c r="B4524" t="s">
        <v>1000</v>
      </c>
      <c r="D4524">
        <v>907090060</v>
      </c>
      <c r="E4524" t="s">
        <v>1237</v>
      </c>
      <c r="F4524" t="s">
        <v>1238</v>
      </c>
      <c r="G4524" t="s">
        <v>333</v>
      </c>
      <c r="H4524">
        <v>17134</v>
      </c>
      <c r="I4524">
        <v>450</v>
      </c>
      <c r="J4524" t="s">
        <v>330</v>
      </c>
      <c r="K4524">
        <v>2</v>
      </c>
      <c r="L4524">
        <v>9</v>
      </c>
      <c r="M4524">
        <v>50</v>
      </c>
      <c r="O4524" t="s">
        <v>26</v>
      </c>
      <c r="P4524">
        <v>17134</v>
      </c>
      <c r="Q4524" t="s">
        <v>529</v>
      </c>
      <c r="R4524" t="s">
        <v>334</v>
      </c>
      <c r="S4524">
        <v>59001</v>
      </c>
      <c r="T4524" t="s">
        <v>336</v>
      </c>
    </row>
    <row r="4525" spans="1:20" x14ac:dyDescent="0.25">
      <c r="A4525" t="s">
        <v>1471</v>
      </c>
      <c r="B4525" t="s">
        <v>769</v>
      </c>
      <c r="D4525">
        <v>901043001</v>
      </c>
      <c r="E4525" t="s">
        <v>941</v>
      </c>
      <c r="F4525" t="s">
        <v>942</v>
      </c>
      <c r="G4525" t="s">
        <v>333</v>
      </c>
      <c r="H4525">
        <v>17134</v>
      </c>
      <c r="I4525">
        <v>1923</v>
      </c>
      <c r="J4525" t="s">
        <v>367</v>
      </c>
      <c r="K4525">
        <v>2</v>
      </c>
      <c r="L4525">
        <v>6.41</v>
      </c>
      <c r="M4525">
        <v>300</v>
      </c>
      <c r="O4525" t="s">
        <v>26</v>
      </c>
      <c r="P4525">
        <v>17134</v>
      </c>
      <c r="Q4525" t="s">
        <v>529</v>
      </c>
      <c r="R4525" t="s">
        <v>334</v>
      </c>
      <c r="S4525">
        <v>59001</v>
      </c>
      <c r="T4525" t="s">
        <v>336</v>
      </c>
    </row>
    <row r="4526" spans="1:20" x14ac:dyDescent="0.25">
      <c r="A4526" t="s">
        <v>1296</v>
      </c>
      <c r="B4526" t="s">
        <v>580</v>
      </c>
      <c r="D4526">
        <v>901043001</v>
      </c>
      <c r="E4526" t="s">
        <v>941</v>
      </c>
      <c r="F4526" t="s">
        <v>942</v>
      </c>
      <c r="G4526" t="s">
        <v>333</v>
      </c>
      <c r="H4526">
        <v>17134</v>
      </c>
      <c r="I4526">
        <v>1800</v>
      </c>
      <c r="J4526" t="s">
        <v>330</v>
      </c>
      <c r="K4526">
        <v>8</v>
      </c>
      <c r="L4526">
        <v>9</v>
      </c>
      <c r="M4526">
        <v>200</v>
      </c>
      <c r="O4526" t="s">
        <v>26</v>
      </c>
      <c r="P4526">
        <v>17134</v>
      </c>
      <c r="Q4526" t="s">
        <v>529</v>
      </c>
      <c r="R4526" t="s">
        <v>334</v>
      </c>
      <c r="S4526">
        <v>59001</v>
      </c>
      <c r="T4526" t="s">
        <v>336</v>
      </c>
    </row>
    <row r="4527" spans="1:20" x14ac:dyDescent="0.25">
      <c r="A4527" t="s">
        <v>1464</v>
      </c>
      <c r="B4527" t="s">
        <v>796</v>
      </c>
      <c r="D4527">
        <v>901043001</v>
      </c>
      <c r="E4527" t="s">
        <v>941</v>
      </c>
      <c r="F4527" t="s">
        <v>942</v>
      </c>
      <c r="G4527" t="s">
        <v>333</v>
      </c>
      <c r="H4527">
        <v>17134</v>
      </c>
      <c r="I4527">
        <v>2130</v>
      </c>
      <c r="J4527" t="s">
        <v>330</v>
      </c>
      <c r="K4527">
        <v>8</v>
      </c>
      <c r="L4527">
        <v>10.65</v>
      </c>
      <c r="M4527">
        <v>200</v>
      </c>
      <c r="O4527" t="s">
        <v>26</v>
      </c>
      <c r="P4527">
        <v>17134</v>
      </c>
      <c r="Q4527" t="s">
        <v>529</v>
      </c>
      <c r="R4527" t="s">
        <v>334</v>
      </c>
      <c r="S4527">
        <v>59001</v>
      </c>
      <c r="T4527" t="s">
        <v>336</v>
      </c>
    </row>
    <row r="4528" spans="1:20" x14ac:dyDescent="0.25">
      <c r="A4528" t="s">
        <v>1116</v>
      </c>
      <c r="B4528" t="s">
        <v>1000</v>
      </c>
      <c r="D4528">
        <v>901043001</v>
      </c>
      <c r="E4528" t="s">
        <v>941</v>
      </c>
      <c r="F4528" t="s">
        <v>942</v>
      </c>
      <c r="G4528" t="s">
        <v>333</v>
      </c>
      <c r="H4528">
        <v>17134</v>
      </c>
      <c r="I4528">
        <v>1800</v>
      </c>
      <c r="J4528" t="s">
        <v>330</v>
      </c>
      <c r="K4528">
        <v>11</v>
      </c>
      <c r="L4528">
        <v>9</v>
      </c>
      <c r="M4528">
        <v>200</v>
      </c>
      <c r="O4528" t="s">
        <v>26</v>
      </c>
      <c r="P4528">
        <v>17134</v>
      </c>
      <c r="Q4528" t="s">
        <v>529</v>
      </c>
      <c r="R4528" t="s">
        <v>334</v>
      </c>
      <c r="S4528">
        <v>59001</v>
      </c>
      <c r="T4528" t="s">
        <v>336</v>
      </c>
    </row>
    <row r="4529" spans="1:20" x14ac:dyDescent="0.25">
      <c r="A4529" t="s">
        <v>1172</v>
      </c>
      <c r="B4529" t="s">
        <v>792</v>
      </c>
      <c r="D4529">
        <v>904069001</v>
      </c>
      <c r="E4529" t="s">
        <v>842</v>
      </c>
      <c r="F4529" t="s">
        <v>843</v>
      </c>
      <c r="G4529" t="s">
        <v>333</v>
      </c>
      <c r="H4529">
        <v>17134</v>
      </c>
      <c r="I4529">
        <v>450</v>
      </c>
      <c r="J4529" t="s">
        <v>330</v>
      </c>
      <c r="K4529">
        <v>7</v>
      </c>
      <c r="L4529">
        <v>9</v>
      </c>
      <c r="M4529">
        <v>50</v>
      </c>
      <c r="O4529" t="s">
        <v>26</v>
      </c>
      <c r="P4529">
        <v>17134</v>
      </c>
      <c r="Q4529" t="s">
        <v>529</v>
      </c>
      <c r="R4529" t="s">
        <v>334</v>
      </c>
      <c r="S4529">
        <v>59001</v>
      </c>
      <c r="T4529" t="s">
        <v>336</v>
      </c>
    </row>
    <row r="4530" spans="1:20" x14ac:dyDescent="0.25">
      <c r="A4530" t="s">
        <v>1174</v>
      </c>
      <c r="B4530" t="s">
        <v>413</v>
      </c>
      <c r="D4530">
        <v>901010010</v>
      </c>
      <c r="E4530" t="s">
        <v>975</v>
      </c>
      <c r="F4530" t="s">
        <v>946</v>
      </c>
      <c r="G4530" t="s">
        <v>333</v>
      </c>
      <c r="H4530">
        <v>17134</v>
      </c>
      <c r="I4530">
        <v>1282</v>
      </c>
      <c r="J4530" t="s">
        <v>330</v>
      </c>
      <c r="K4530">
        <v>5</v>
      </c>
      <c r="L4530">
        <v>6.41</v>
      </c>
      <c r="M4530">
        <v>200</v>
      </c>
      <c r="O4530" t="s">
        <v>26</v>
      </c>
      <c r="P4530">
        <v>17134</v>
      </c>
      <c r="Q4530" t="s">
        <v>529</v>
      </c>
      <c r="R4530" t="s">
        <v>334</v>
      </c>
      <c r="S4530">
        <v>59001</v>
      </c>
      <c r="T4530" t="s">
        <v>336</v>
      </c>
    </row>
    <row r="4531" spans="1:20" x14ac:dyDescent="0.25">
      <c r="A4531" t="s">
        <v>1239</v>
      </c>
      <c r="B4531" t="s">
        <v>788</v>
      </c>
      <c r="D4531">
        <v>906014001</v>
      </c>
      <c r="E4531" t="s">
        <v>770</v>
      </c>
      <c r="F4531" t="s">
        <v>771</v>
      </c>
      <c r="G4531" t="s">
        <v>333</v>
      </c>
      <c r="H4531">
        <v>17134</v>
      </c>
      <c r="I4531">
        <v>2415.3000000000002</v>
      </c>
      <c r="J4531" t="s">
        <v>330</v>
      </c>
      <c r="K4531">
        <v>8</v>
      </c>
      <c r="L4531">
        <v>9.6999999999999993</v>
      </c>
      <c r="M4531">
        <v>249</v>
      </c>
      <c r="O4531" t="s">
        <v>26</v>
      </c>
      <c r="P4531">
        <v>17134</v>
      </c>
      <c r="Q4531" t="s">
        <v>529</v>
      </c>
      <c r="R4531" t="s">
        <v>334</v>
      </c>
      <c r="S4531">
        <v>59001</v>
      </c>
      <c r="T4531" t="s">
        <v>336</v>
      </c>
    </row>
    <row r="4532" spans="1:20" x14ac:dyDescent="0.25">
      <c r="A4532" t="s">
        <v>1239</v>
      </c>
      <c r="B4532" t="s">
        <v>788</v>
      </c>
      <c r="D4532">
        <v>906014001</v>
      </c>
      <c r="E4532" t="s">
        <v>770</v>
      </c>
      <c r="F4532" t="s">
        <v>771</v>
      </c>
      <c r="G4532" t="s">
        <v>333</v>
      </c>
      <c r="H4532">
        <v>17134</v>
      </c>
      <c r="I4532">
        <v>2429.6799999999998</v>
      </c>
      <c r="J4532" t="s">
        <v>330</v>
      </c>
      <c r="K4532">
        <v>9</v>
      </c>
      <c r="L4532">
        <v>9.68</v>
      </c>
      <c r="M4532">
        <v>251</v>
      </c>
      <c r="O4532" t="s">
        <v>26</v>
      </c>
      <c r="P4532">
        <v>17134</v>
      </c>
      <c r="Q4532" t="s">
        <v>529</v>
      </c>
      <c r="R4532" t="s">
        <v>334</v>
      </c>
      <c r="S4532">
        <v>59001</v>
      </c>
      <c r="T4532" t="s">
        <v>336</v>
      </c>
    </row>
    <row r="4533" spans="1:20" x14ac:dyDescent="0.25">
      <c r="A4533" t="s">
        <v>1175</v>
      </c>
      <c r="B4533" t="s">
        <v>773</v>
      </c>
      <c r="D4533">
        <v>906014001</v>
      </c>
      <c r="E4533" t="s">
        <v>770</v>
      </c>
      <c r="F4533" t="s">
        <v>771</v>
      </c>
      <c r="G4533" t="s">
        <v>333</v>
      </c>
      <c r="H4533">
        <v>17134</v>
      </c>
      <c r="I4533">
        <v>2130</v>
      </c>
      <c r="J4533" t="s">
        <v>330</v>
      </c>
      <c r="K4533">
        <v>7</v>
      </c>
      <c r="L4533">
        <v>10.65</v>
      </c>
      <c r="M4533">
        <v>200</v>
      </c>
      <c r="O4533" t="s">
        <v>26</v>
      </c>
      <c r="P4533">
        <v>17134</v>
      </c>
      <c r="Q4533" t="s">
        <v>529</v>
      </c>
      <c r="R4533" t="s">
        <v>334</v>
      </c>
      <c r="S4533">
        <v>59001</v>
      </c>
      <c r="T4533" t="s">
        <v>336</v>
      </c>
    </row>
    <row r="4534" spans="1:20" x14ac:dyDescent="0.25">
      <c r="A4534" t="s">
        <v>950</v>
      </c>
      <c r="B4534" t="s">
        <v>887</v>
      </c>
      <c r="D4534">
        <v>908013010</v>
      </c>
      <c r="E4534" t="s">
        <v>766</v>
      </c>
      <c r="F4534" t="s">
        <v>767</v>
      </c>
      <c r="G4534" t="s">
        <v>333</v>
      </c>
      <c r="H4534">
        <v>17134</v>
      </c>
      <c r="I4534">
        <v>320.5</v>
      </c>
      <c r="J4534" t="s">
        <v>330</v>
      </c>
      <c r="K4534">
        <v>8</v>
      </c>
      <c r="L4534">
        <v>6.41</v>
      </c>
      <c r="M4534">
        <v>50</v>
      </c>
      <c r="O4534" t="s">
        <v>26</v>
      </c>
      <c r="P4534">
        <v>17134</v>
      </c>
      <c r="Q4534" t="s">
        <v>529</v>
      </c>
      <c r="R4534" t="s">
        <v>334</v>
      </c>
      <c r="S4534">
        <v>59001</v>
      </c>
      <c r="T4534" t="s">
        <v>336</v>
      </c>
    </row>
    <row r="4535" spans="1:20" x14ac:dyDescent="0.25">
      <c r="A4535" t="s">
        <v>1176</v>
      </c>
      <c r="B4535" t="s">
        <v>887</v>
      </c>
      <c r="D4535">
        <v>908013010</v>
      </c>
      <c r="E4535" t="s">
        <v>766</v>
      </c>
      <c r="F4535" t="s">
        <v>767</v>
      </c>
      <c r="G4535" t="s">
        <v>333</v>
      </c>
      <c r="H4535">
        <v>17134</v>
      </c>
      <c r="I4535">
        <v>320.5</v>
      </c>
      <c r="J4535" t="s">
        <v>330</v>
      </c>
      <c r="K4535">
        <v>11</v>
      </c>
      <c r="L4535">
        <v>6.41</v>
      </c>
      <c r="M4535">
        <v>50</v>
      </c>
      <c r="O4535" t="s">
        <v>26</v>
      </c>
      <c r="P4535">
        <v>17134</v>
      </c>
      <c r="Q4535" t="s">
        <v>529</v>
      </c>
      <c r="R4535" t="s">
        <v>334</v>
      </c>
      <c r="S4535">
        <v>59001</v>
      </c>
      <c r="T4535" t="s">
        <v>336</v>
      </c>
    </row>
    <row r="4536" spans="1:20" x14ac:dyDescent="0.25">
      <c r="A4536" t="s">
        <v>951</v>
      </c>
      <c r="B4536" t="s">
        <v>952</v>
      </c>
      <c r="D4536">
        <v>906014001</v>
      </c>
      <c r="E4536" t="s">
        <v>770</v>
      </c>
      <c r="F4536" t="s">
        <v>771</v>
      </c>
      <c r="G4536" t="s">
        <v>333</v>
      </c>
      <c r="H4536">
        <v>17134</v>
      </c>
      <c r="I4536">
        <v>1282</v>
      </c>
      <c r="J4536" t="s">
        <v>330</v>
      </c>
      <c r="K4536">
        <v>3</v>
      </c>
      <c r="L4536">
        <v>6.41</v>
      </c>
      <c r="M4536">
        <v>200</v>
      </c>
      <c r="O4536" t="s">
        <v>26</v>
      </c>
      <c r="P4536">
        <v>17134</v>
      </c>
      <c r="Q4536" t="s">
        <v>529</v>
      </c>
      <c r="R4536" t="s">
        <v>334</v>
      </c>
      <c r="S4536">
        <v>59001</v>
      </c>
      <c r="T4536" t="s">
        <v>336</v>
      </c>
    </row>
    <row r="4537" spans="1:20" x14ac:dyDescent="0.25">
      <c r="A4537" t="s">
        <v>953</v>
      </c>
      <c r="B4537" t="s">
        <v>347</v>
      </c>
      <c r="D4537">
        <v>906014001</v>
      </c>
      <c r="E4537" t="s">
        <v>770</v>
      </c>
      <c r="F4537" t="s">
        <v>771</v>
      </c>
      <c r="G4537" t="s">
        <v>333</v>
      </c>
      <c r="H4537">
        <v>17134</v>
      </c>
      <c r="I4537">
        <v>641</v>
      </c>
      <c r="J4537" t="s">
        <v>330</v>
      </c>
      <c r="K4537">
        <v>4</v>
      </c>
      <c r="L4537">
        <v>6.41</v>
      </c>
      <c r="M4537">
        <v>100</v>
      </c>
      <c r="O4537" t="s">
        <v>26</v>
      </c>
      <c r="P4537">
        <v>17134</v>
      </c>
      <c r="Q4537" t="s">
        <v>529</v>
      </c>
      <c r="R4537" t="s">
        <v>334</v>
      </c>
      <c r="S4537">
        <v>59001</v>
      </c>
      <c r="T4537" t="s">
        <v>336</v>
      </c>
    </row>
    <row r="4538" spans="1:20" x14ac:dyDescent="0.25">
      <c r="A4538" t="s">
        <v>768</v>
      </c>
      <c r="B4538" t="s">
        <v>769</v>
      </c>
      <c r="D4538">
        <v>906014001</v>
      </c>
      <c r="E4538" t="s">
        <v>770</v>
      </c>
      <c r="F4538" t="s">
        <v>771</v>
      </c>
      <c r="G4538" t="s">
        <v>333</v>
      </c>
      <c r="H4538">
        <v>17134</v>
      </c>
      <c r="I4538">
        <v>1923</v>
      </c>
      <c r="J4538" t="s">
        <v>330</v>
      </c>
      <c r="K4538">
        <v>6</v>
      </c>
      <c r="L4538">
        <v>6.41</v>
      </c>
      <c r="M4538">
        <v>300</v>
      </c>
      <c r="O4538" t="s">
        <v>26</v>
      </c>
      <c r="P4538">
        <v>17134</v>
      </c>
      <c r="Q4538" t="s">
        <v>529</v>
      </c>
      <c r="R4538" t="s">
        <v>334</v>
      </c>
      <c r="S4538">
        <v>59001</v>
      </c>
      <c r="T4538" t="s">
        <v>336</v>
      </c>
    </row>
    <row r="4539" spans="1:20" x14ac:dyDescent="0.25">
      <c r="A4539" t="s">
        <v>1328</v>
      </c>
      <c r="B4539" t="s">
        <v>887</v>
      </c>
      <c r="D4539">
        <v>906011001</v>
      </c>
      <c r="E4539" t="s">
        <v>846</v>
      </c>
      <c r="F4539" t="s">
        <v>847</v>
      </c>
      <c r="G4539" t="s">
        <v>333</v>
      </c>
      <c r="H4539">
        <v>17134</v>
      </c>
      <c r="I4539">
        <v>641</v>
      </c>
      <c r="J4539" t="s">
        <v>330</v>
      </c>
      <c r="K4539">
        <v>14</v>
      </c>
      <c r="L4539">
        <v>6.41</v>
      </c>
      <c r="M4539">
        <v>100</v>
      </c>
      <c r="O4539" t="s">
        <v>26</v>
      </c>
      <c r="P4539">
        <v>17134</v>
      </c>
      <c r="Q4539" t="s">
        <v>529</v>
      </c>
      <c r="R4539" t="s">
        <v>334</v>
      </c>
      <c r="S4539">
        <v>59001</v>
      </c>
      <c r="T4539" t="s">
        <v>336</v>
      </c>
    </row>
    <row r="4540" spans="1:20" x14ac:dyDescent="0.25">
      <c r="A4540" t="s">
        <v>1329</v>
      </c>
      <c r="B4540" t="s">
        <v>849</v>
      </c>
      <c r="D4540">
        <v>906011001</v>
      </c>
      <c r="E4540" t="s">
        <v>846</v>
      </c>
      <c r="F4540" t="s">
        <v>847</v>
      </c>
      <c r="G4540" t="s">
        <v>333</v>
      </c>
      <c r="H4540">
        <v>17134</v>
      </c>
      <c r="I4540">
        <v>641</v>
      </c>
      <c r="J4540" t="s">
        <v>330</v>
      </c>
      <c r="K4540">
        <v>4</v>
      </c>
      <c r="L4540">
        <v>6.41</v>
      </c>
      <c r="M4540">
        <v>100</v>
      </c>
      <c r="O4540" t="s">
        <v>26</v>
      </c>
      <c r="P4540">
        <v>17134</v>
      </c>
      <c r="Q4540" t="s">
        <v>529</v>
      </c>
      <c r="R4540" t="s">
        <v>334</v>
      </c>
      <c r="S4540">
        <v>59001</v>
      </c>
      <c r="T4540" t="s">
        <v>336</v>
      </c>
    </row>
    <row r="4541" spans="1:20" x14ac:dyDescent="0.25">
      <c r="A4541" t="s">
        <v>1466</v>
      </c>
      <c r="B4541" t="s">
        <v>803</v>
      </c>
      <c r="D4541">
        <v>906011001</v>
      </c>
      <c r="E4541" t="s">
        <v>846</v>
      </c>
      <c r="F4541" t="s">
        <v>847</v>
      </c>
      <c r="G4541" t="s">
        <v>333</v>
      </c>
      <c r="H4541">
        <v>17134</v>
      </c>
      <c r="I4541">
        <v>320.5</v>
      </c>
      <c r="J4541" t="s">
        <v>330</v>
      </c>
      <c r="K4541">
        <v>4</v>
      </c>
      <c r="L4541">
        <v>6.41</v>
      </c>
      <c r="M4541">
        <v>50</v>
      </c>
      <c r="O4541" t="s">
        <v>26</v>
      </c>
      <c r="P4541">
        <v>17134</v>
      </c>
      <c r="Q4541" t="s">
        <v>529</v>
      </c>
      <c r="R4541" t="s">
        <v>334</v>
      </c>
      <c r="S4541">
        <v>59001</v>
      </c>
      <c r="T4541" t="s">
        <v>336</v>
      </c>
    </row>
    <row r="4542" spans="1:20" x14ac:dyDescent="0.25">
      <c r="A4542" t="s">
        <v>1443</v>
      </c>
      <c r="B4542" t="s">
        <v>796</v>
      </c>
      <c r="D4542">
        <v>904000000</v>
      </c>
      <c r="E4542" t="s">
        <v>756</v>
      </c>
      <c r="F4542" t="s">
        <v>1340</v>
      </c>
      <c r="G4542" t="s">
        <v>333</v>
      </c>
      <c r="H4542">
        <v>17134</v>
      </c>
      <c r="I4542">
        <v>426</v>
      </c>
      <c r="J4542" t="s">
        <v>330</v>
      </c>
      <c r="K4542">
        <v>2</v>
      </c>
      <c r="L4542">
        <v>10.65</v>
      </c>
      <c r="M4542">
        <v>40</v>
      </c>
      <c r="O4542" t="s">
        <v>26</v>
      </c>
      <c r="P4542">
        <v>17134</v>
      </c>
      <c r="Q4542" t="s">
        <v>529</v>
      </c>
      <c r="R4542" t="s">
        <v>334</v>
      </c>
      <c r="S4542">
        <v>59001</v>
      </c>
      <c r="T4542" t="s">
        <v>336</v>
      </c>
    </row>
    <row r="4543" spans="1:20" x14ac:dyDescent="0.25">
      <c r="A4543" t="s">
        <v>1298</v>
      </c>
      <c r="B4543" t="s">
        <v>769</v>
      </c>
      <c r="D4543">
        <v>907035001</v>
      </c>
      <c r="E4543" t="s">
        <v>955</v>
      </c>
      <c r="F4543" t="s">
        <v>956</v>
      </c>
      <c r="G4543" t="s">
        <v>333</v>
      </c>
      <c r="H4543">
        <v>17134</v>
      </c>
      <c r="I4543">
        <v>641</v>
      </c>
      <c r="J4543" t="s">
        <v>330</v>
      </c>
      <c r="K4543">
        <v>2</v>
      </c>
      <c r="L4543">
        <v>6.41</v>
      </c>
      <c r="M4543">
        <v>100</v>
      </c>
      <c r="O4543" t="s">
        <v>26</v>
      </c>
      <c r="P4543">
        <v>17134</v>
      </c>
      <c r="Q4543" t="s">
        <v>529</v>
      </c>
      <c r="R4543" t="s">
        <v>334</v>
      </c>
      <c r="S4543">
        <v>59001</v>
      </c>
      <c r="T4543" t="s">
        <v>336</v>
      </c>
    </row>
    <row r="4544" spans="1:20" x14ac:dyDescent="0.25">
      <c r="A4544" t="s">
        <v>1061</v>
      </c>
      <c r="B4544" t="s">
        <v>568</v>
      </c>
      <c r="D4544">
        <v>902029010</v>
      </c>
      <c r="E4544" t="s">
        <v>774</v>
      </c>
      <c r="F4544" t="s">
        <v>775</v>
      </c>
      <c r="G4544" t="s">
        <v>333</v>
      </c>
      <c r="H4544">
        <v>17134</v>
      </c>
      <c r="I4544">
        <v>900</v>
      </c>
      <c r="J4544" t="s">
        <v>330</v>
      </c>
      <c r="K4544">
        <v>12</v>
      </c>
      <c r="L4544">
        <v>9</v>
      </c>
      <c r="M4544">
        <v>100</v>
      </c>
      <c r="O4544" t="s">
        <v>26</v>
      </c>
      <c r="P4544">
        <v>17134</v>
      </c>
      <c r="Q4544" t="s">
        <v>529</v>
      </c>
      <c r="R4544" t="s">
        <v>334</v>
      </c>
      <c r="S4544">
        <v>59001</v>
      </c>
      <c r="T4544" t="s">
        <v>336</v>
      </c>
    </row>
    <row r="4545" spans="1:20" x14ac:dyDescent="0.25">
      <c r="A4545" t="s">
        <v>1299</v>
      </c>
      <c r="B4545" t="s">
        <v>788</v>
      </c>
      <c r="D4545">
        <v>902029010</v>
      </c>
      <c r="E4545" t="s">
        <v>774</v>
      </c>
      <c r="F4545" t="s">
        <v>775</v>
      </c>
      <c r="G4545" t="s">
        <v>333</v>
      </c>
      <c r="H4545">
        <v>17134</v>
      </c>
      <c r="I4545">
        <v>485</v>
      </c>
      <c r="J4545" t="s">
        <v>330</v>
      </c>
      <c r="K4545">
        <v>21</v>
      </c>
      <c r="L4545">
        <v>9.6999999999999993</v>
      </c>
      <c r="M4545">
        <v>50</v>
      </c>
      <c r="O4545" t="s">
        <v>26</v>
      </c>
      <c r="P4545">
        <v>17134</v>
      </c>
      <c r="Q4545" t="s">
        <v>529</v>
      </c>
      <c r="R4545" t="s">
        <v>334</v>
      </c>
      <c r="S4545">
        <v>59001</v>
      </c>
      <c r="T4545" t="s">
        <v>336</v>
      </c>
    </row>
    <row r="4546" spans="1:20" x14ac:dyDescent="0.25">
      <c r="A4546" t="s">
        <v>1308</v>
      </c>
      <c r="B4546" t="s">
        <v>773</v>
      </c>
      <c r="D4546">
        <v>906000000</v>
      </c>
      <c r="E4546" t="s">
        <v>850</v>
      </c>
      <c r="F4546" t="s">
        <v>851</v>
      </c>
      <c r="G4546" t="s">
        <v>333</v>
      </c>
      <c r="H4546">
        <v>17134</v>
      </c>
      <c r="I4546">
        <v>532.5</v>
      </c>
      <c r="J4546" t="s">
        <v>330</v>
      </c>
      <c r="K4546">
        <v>3</v>
      </c>
      <c r="L4546">
        <v>10.65</v>
      </c>
      <c r="M4546">
        <v>50</v>
      </c>
      <c r="O4546" t="s">
        <v>26</v>
      </c>
      <c r="P4546">
        <v>17134</v>
      </c>
      <c r="Q4546" t="s">
        <v>529</v>
      </c>
      <c r="R4546" t="s">
        <v>334</v>
      </c>
      <c r="S4546">
        <v>59001</v>
      </c>
      <c r="T4546" t="s">
        <v>336</v>
      </c>
    </row>
    <row r="4547" spans="1:20" x14ac:dyDescent="0.25">
      <c r="A4547" t="s">
        <v>1180</v>
      </c>
      <c r="B4547" t="s">
        <v>1018</v>
      </c>
      <c r="D4547">
        <v>906000000</v>
      </c>
      <c r="E4547" t="s">
        <v>850</v>
      </c>
      <c r="F4547" t="s">
        <v>851</v>
      </c>
      <c r="G4547" t="s">
        <v>333</v>
      </c>
      <c r="H4547">
        <v>17134</v>
      </c>
      <c r="I4547">
        <v>320.5</v>
      </c>
      <c r="J4547" t="s">
        <v>330</v>
      </c>
      <c r="K4547">
        <v>1</v>
      </c>
      <c r="L4547">
        <v>6.41</v>
      </c>
      <c r="M4547">
        <v>50</v>
      </c>
      <c r="O4547" t="s">
        <v>26</v>
      </c>
      <c r="P4547">
        <v>17134</v>
      </c>
      <c r="Q4547" t="s">
        <v>529</v>
      </c>
      <c r="R4547" t="s">
        <v>334</v>
      </c>
      <c r="S4547">
        <v>59001</v>
      </c>
      <c r="T4547" t="s">
        <v>336</v>
      </c>
    </row>
    <row r="4548" spans="1:20" x14ac:dyDescent="0.25">
      <c r="A4548" t="s">
        <v>1544</v>
      </c>
      <c r="B4548" t="s">
        <v>769</v>
      </c>
      <c r="D4548">
        <v>907036001</v>
      </c>
      <c r="E4548" t="s">
        <v>1271</v>
      </c>
      <c r="F4548" t="s">
        <v>1272</v>
      </c>
      <c r="G4548" t="s">
        <v>333</v>
      </c>
      <c r="H4548">
        <v>17134</v>
      </c>
      <c r="I4548">
        <v>384.6</v>
      </c>
      <c r="J4548" t="s">
        <v>330</v>
      </c>
      <c r="K4548">
        <v>4</v>
      </c>
      <c r="L4548">
        <v>6.41</v>
      </c>
      <c r="M4548">
        <v>60</v>
      </c>
      <c r="O4548" t="s">
        <v>26</v>
      </c>
      <c r="P4548">
        <v>17134</v>
      </c>
      <c r="Q4548" t="s">
        <v>529</v>
      </c>
      <c r="R4548" t="s">
        <v>334</v>
      </c>
      <c r="S4548">
        <v>59001</v>
      </c>
      <c r="T4548" t="s">
        <v>336</v>
      </c>
    </row>
    <row r="4549" spans="1:20" x14ac:dyDescent="0.25">
      <c r="A4549" t="s">
        <v>1403</v>
      </c>
      <c r="B4549" t="s">
        <v>769</v>
      </c>
      <c r="D4549">
        <v>903062040</v>
      </c>
      <c r="E4549" t="s">
        <v>962</v>
      </c>
      <c r="F4549" t="s">
        <v>963</v>
      </c>
      <c r="G4549" t="s">
        <v>333</v>
      </c>
      <c r="H4549">
        <v>17134</v>
      </c>
      <c r="I4549">
        <v>1923</v>
      </c>
      <c r="J4549" t="s">
        <v>330</v>
      </c>
      <c r="K4549">
        <v>1</v>
      </c>
      <c r="L4549">
        <v>6.41</v>
      </c>
      <c r="M4549">
        <v>300</v>
      </c>
      <c r="O4549" t="s">
        <v>26</v>
      </c>
      <c r="P4549">
        <v>17134</v>
      </c>
      <c r="Q4549" t="s">
        <v>529</v>
      </c>
      <c r="R4549" t="s">
        <v>334</v>
      </c>
      <c r="S4549">
        <v>59001</v>
      </c>
      <c r="T4549" t="s">
        <v>336</v>
      </c>
    </row>
    <row r="4550" spans="1:20" x14ac:dyDescent="0.25">
      <c r="A4550" t="s">
        <v>964</v>
      </c>
      <c r="B4550" t="s">
        <v>580</v>
      </c>
      <c r="D4550">
        <v>902029020</v>
      </c>
      <c r="E4550" t="s">
        <v>965</v>
      </c>
      <c r="F4550" t="s">
        <v>775</v>
      </c>
      <c r="G4550" t="s">
        <v>333</v>
      </c>
      <c r="H4550">
        <v>17134</v>
      </c>
      <c r="I4550">
        <v>900</v>
      </c>
      <c r="J4550" t="s">
        <v>330</v>
      </c>
      <c r="K4550">
        <v>1</v>
      </c>
      <c r="L4550">
        <v>9</v>
      </c>
      <c r="M4550">
        <v>100</v>
      </c>
      <c r="O4550" t="s">
        <v>26</v>
      </c>
      <c r="P4550">
        <v>17134</v>
      </c>
      <c r="Q4550" t="s">
        <v>529</v>
      </c>
      <c r="R4550" t="s">
        <v>334</v>
      </c>
      <c r="S4550">
        <v>59001</v>
      </c>
      <c r="T4550" t="s">
        <v>336</v>
      </c>
    </row>
    <row r="4551" spans="1:20" x14ac:dyDescent="0.25">
      <c r="A4551" t="s">
        <v>966</v>
      </c>
      <c r="B4551" t="s">
        <v>441</v>
      </c>
      <c r="D4551">
        <v>902029010</v>
      </c>
      <c r="E4551" t="s">
        <v>774</v>
      </c>
      <c r="F4551" t="s">
        <v>775</v>
      </c>
      <c r="G4551" t="s">
        <v>333</v>
      </c>
      <c r="H4551">
        <v>17134</v>
      </c>
      <c r="I4551">
        <v>900</v>
      </c>
      <c r="J4551" t="s">
        <v>330</v>
      </c>
      <c r="K4551">
        <v>10</v>
      </c>
      <c r="L4551">
        <v>9</v>
      </c>
      <c r="M4551">
        <v>100</v>
      </c>
      <c r="O4551" t="s">
        <v>26</v>
      </c>
      <c r="P4551">
        <v>17134</v>
      </c>
      <c r="Q4551" t="s">
        <v>529</v>
      </c>
      <c r="R4551" t="s">
        <v>334</v>
      </c>
      <c r="S4551">
        <v>59001</v>
      </c>
      <c r="T4551" t="s">
        <v>336</v>
      </c>
    </row>
    <row r="4552" spans="1:20" x14ac:dyDescent="0.25">
      <c r="A4552" t="s">
        <v>1188</v>
      </c>
      <c r="B4552" t="s">
        <v>769</v>
      </c>
      <c r="D4552">
        <v>906012001</v>
      </c>
      <c r="E4552" t="s">
        <v>780</v>
      </c>
      <c r="F4552" t="s">
        <v>781</v>
      </c>
      <c r="G4552" t="s">
        <v>333</v>
      </c>
      <c r="H4552">
        <v>17134</v>
      </c>
      <c r="I4552">
        <v>961.5</v>
      </c>
      <c r="J4552" t="s">
        <v>330</v>
      </c>
      <c r="K4552">
        <v>9</v>
      </c>
      <c r="L4552">
        <v>6.41</v>
      </c>
      <c r="M4552">
        <v>150</v>
      </c>
      <c r="O4552" t="s">
        <v>26</v>
      </c>
      <c r="P4552">
        <v>17134</v>
      </c>
      <c r="Q4552" t="s">
        <v>529</v>
      </c>
      <c r="R4552" t="s">
        <v>334</v>
      </c>
      <c r="S4552">
        <v>59001</v>
      </c>
      <c r="T4552" t="s">
        <v>336</v>
      </c>
    </row>
    <row r="4553" spans="1:20" x14ac:dyDescent="0.25">
      <c r="A4553" t="s">
        <v>1341</v>
      </c>
      <c r="B4553" t="s">
        <v>759</v>
      </c>
      <c r="D4553">
        <v>906012001</v>
      </c>
      <c r="E4553" t="s">
        <v>780</v>
      </c>
      <c r="F4553" t="s">
        <v>781</v>
      </c>
      <c r="G4553" t="s">
        <v>333</v>
      </c>
      <c r="H4553">
        <v>17134</v>
      </c>
      <c r="I4553">
        <v>641</v>
      </c>
      <c r="J4553" t="s">
        <v>330</v>
      </c>
      <c r="K4553">
        <v>8</v>
      </c>
      <c r="L4553">
        <v>6.41</v>
      </c>
      <c r="M4553">
        <v>100</v>
      </c>
      <c r="O4553" t="s">
        <v>26</v>
      </c>
      <c r="P4553">
        <v>17134</v>
      </c>
      <c r="Q4553" t="s">
        <v>529</v>
      </c>
      <c r="R4553" t="s">
        <v>334</v>
      </c>
      <c r="S4553">
        <v>59001</v>
      </c>
      <c r="T4553" t="s">
        <v>336</v>
      </c>
    </row>
    <row r="4554" spans="1:20" x14ac:dyDescent="0.25">
      <c r="A4554" t="s">
        <v>1313</v>
      </c>
      <c r="B4554" t="s">
        <v>769</v>
      </c>
      <c r="D4554">
        <v>905000000</v>
      </c>
      <c r="E4554" t="s">
        <v>1066</v>
      </c>
      <c r="F4554" t="s">
        <v>1067</v>
      </c>
      <c r="G4554" t="s">
        <v>333</v>
      </c>
      <c r="H4554">
        <v>17134</v>
      </c>
      <c r="I4554">
        <v>1923</v>
      </c>
      <c r="J4554" t="s">
        <v>330</v>
      </c>
      <c r="K4554">
        <v>6</v>
      </c>
      <c r="L4554">
        <v>6.41</v>
      </c>
      <c r="M4554">
        <v>300</v>
      </c>
      <c r="O4554" t="s">
        <v>26</v>
      </c>
      <c r="P4554">
        <v>17134</v>
      </c>
      <c r="Q4554" t="s">
        <v>529</v>
      </c>
      <c r="R4554" t="s">
        <v>334</v>
      </c>
      <c r="S4554">
        <v>59001</v>
      </c>
      <c r="T4554" t="s">
        <v>336</v>
      </c>
    </row>
    <row r="4555" spans="1:20" x14ac:dyDescent="0.25">
      <c r="A4555" t="s">
        <v>1525</v>
      </c>
      <c r="B4555" t="s">
        <v>924</v>
      </c>
      <c r="D4555">
        <v>905000000</v>
      </c>
      <c r="E4555" t="s">
        <v>1066</v>
      </c>
      <c r="F4555" t="s">
        <v>1067</v>
      </c>
      <c r="G4555" t="s">
        <v>333</v>
      </c>
      <c r="H4555">
        <v>17134</v>
      </c>
      <c r="I4555">
        <v>1602.5</v>
      </c>
      <c r="J4555" t="s">
        <v>330</v>
      </c>
      <c r="K4555">
        <v>4</v>
      </c>
      <c r="L4555">
        <v>6.41</v>
      </c>
      <c r="M4555">
        <v>250</v>
      </c>
      <c r="O4555" t="s">
        <v>26</v>
      </c>
      <c r="P4555">
        <v>17134</v>
      </c>
      <c r="Q4555" t="s">
        <v>529</v>
      </c>
      <c r="R4555" t="s">
        <v>334</v>
      </c>
      <c r="S4555">
        <v>59001</v>
      </c>
      <c r="T4555" t="s">
        <v>336</v>
      </c>
    </row>
    <row r="4556" spans="1:20" x14ac:dyDescent="0.25">
      <c r="A4556" t="s">
        <v>1092</v>
      </c>
      <c r="B4556" t="s">
        <v>441</v>
      </c>
      <c r="D4556">
        <v>908066020</v>
      </c>
      <c r="E4556" t="s">
        <v>981</v>
      </c>
      <c r="F4556" t="s">
        <v>982</v>
      </c>
      <c r="G4556" t="s">
        <v>333</v>
      </c>
      <c r="H4556">
        <v>17134</v>
      </c>
      <c r="I4556">
        <v>180</v>
      </c>
      <c r="J4556" t="s">
        <v>330</v>
      </c>
      <c r="K4556">
        <v>12</v>
      </c>
      <c r="L4556">
        <v>9</v>
      </c>
      <c r="M4556">
        <v>20</v>
      </c>
      <c r="O4556" t="s">
        <v>26</v>
      </c>
      <c r="P4556">
        <v>17134</v>
      </c>
      <c r="Q4556" t="s">
        <v>529</v>
      </c>
      <c r="R4556" t="s">
        <v>334</v>
      </c>
      <c r="S4556">
        <v>59001</v>
      </c>
      <c r="T4556" t="s">
        <v>336</v>
      </c>
    </row>
    <row r="4557" spans="1:20" x14ac:dyDescent="0.25">
      <c r="A4557" t="s">
        <v>977</v>
      </c>
      <c r="B4557" t="s">
        <v>792</v>
      </c>
      <c r="D4557">
        <v>909059001</v>
      </c>
      <c r="E4557" t="s">
        <v>978</v>
      </c>
      <c r="F4557" t="s">
        <v>979</v>
      </c>
      <c r="G4557" t="s">
        <v>333</v>
      </c>
      <c r="H4557">
        <v>17134</v>
      </c>
      <c r="I4557">
        <v>450</v>
      </c>
      <c r="J4557" t="s">
        <v>330</v>
      </c>
      <c r="K4557">
        <v>2</v>
      </c>
      <c r="L4557">
        <v>9</v>
      </c>
      <c r="M4557">
        <v>50</v>
      </c>
      <c r="O4557" t="s">
        <v>26</v>
      </c>
      <c r="P4557">
        <v>17134</v>
      </c>
      <c r="Q4557" t="s">
        <v>529</v>
      </c>
      <c r="R4557" t="s">
        <v>334</v>
      </c>
      <c r="S4557">
        <v>59001</v>
      </c>
      <c r="T4557" t="s">
        <v>336</v>
      </c>
    </row>
    <row r="4558" spans="1:20" x14ac:dyDescent="0.25">
      <c r="A4558" t="s">
        <v>1379</v>
      </c>
      <c r="B4558" t="s">
        <v>608</v>
      </c>
      <c r="D4558">
        <v>908013020</v>
      </c>
      <c r="E4558" t="s">
        <v>1008</v>
      </c>
      <c r="F4558" t="s">
        <v>1380</v>
      </c>
      <c r="G4558" t="s">
        <v>333</v>
      </c>
      <c r="H4558">
        <v>17134</v>
      </c>
      <c r="I4558">
        <v>320.5</v>
      </c>
      <c r="J4558" t="s">
        <v>330</v>
      </c>
      <c r="K4558">
        <v>8</v>
      </c>
      <c r="L4558">
        <v>6.41</v>
      </c>
      <c r="M4558">
        <v>50</v>
      </c>
      <c r="O4558" t="s">
        <v>26</v>
      </c>
      <c r="P4558">
        <v>17134</v>
      </c>
      <c r="Q4558" t="s">
        <v>529</v>
      </c>
      <c r="R4558" t="s">
        <v>334</v>
      </c>
      <c r="S4558">
        <v>59001</v>
      </c>
      <c r="T4558" t="s">
        <v>336</v>
      </c>
    </row>
    <row r="4559" spans="1:20" x14ac:dyDescent="0.25">
      <c r="A4559" t="s">
        <v>1064</v>
      </c>
      <c r="B4559" t="s">
        <v>1065</v>
      </c>
      <c r="D4559">
        <v>905000000</v>
      </c>
      <c r="E4559" t="s">
        <v>1066</v>
      </c>
      <c r="F4559" t="s">
        <v>1067</v>
      </c>
      <c r="G4559" t="s">
        <v>333</v>
      </c>
      <c r="H4559">
        <v>17134</v>
      </c>
      <c r="I4559">
        <v>900</v>
      </c>
      <c r="J4559" t="s">
        <v>330</v>
      </c>
      <c r="K4559">
        <v>1</v>
      </c>
      <c r="L4559">
        <v>9</v>
      </c>
      <c r="M4559">
        <v>100</v>
      </c>
      <c r="O4559" t="s">
        <v>26</v>
      </c>
      <c r="P4559">
        <v>17134</v>
      </c>
      <c r="Q4559" t="s">
        <v>529</v>
      </c>
      <c r="R4559" t="s">
        <v>334</v>
      </c>
      <c r="S4559">
        <v>59001</v>
      </c>
      <c r="T4559" t="s">
        <v>336</v>
      </c>
    </row>
    <row r="4560" spans="1:20" x14ac:dyDescent="0.25">
      <c r="A4560" t="s">
        <v>983</v>
      </c>
      <c r="B4560" t="s">
        <v>796</v>
      </c>
      <c r="D4560">
        <v>901056001</v>
      </c>
      <c r="E4560" t="s">
        <v>865</v>
      </c>
      <c r="F4560" t="s">
        <v>866</v>
      </c>
      <c r="G4560" t="s">
        <v>333</v>
      </c>
      <c r="H4560">
        <v>17134</v>
      </c>
      <c r="I4560">
        <v>1597.5</v>
      </c>
      <c r="J4560" t="s">
        <v>330</v>
      </c>
      <c r="K4560">
        <v>16</v>
      </c>
      <c r="L4560">
        <v>10.65</v>
      </c>
      <c r="M4560">
        <v>150</v>
      </c>
      <c r="O4560" t="s">
        <v>26</v>
      </c>
      <c r="P4560">
        <v>17134</v>
      </c>
      <c r="Q4560" t="s">
        <v>529</v>
      </c>
      <c r="R4560" t="s">
        <v>334</v>
      </c>
      <c r="S4560">
        <v>59001</v>
      </c>
      <c r="T4560" t="s">
        <v>336</v>
      </c>
    </row>
    <row r="4561" spans="1:20" x14ac:dyDescent="0.25">
      <c r="A4561" t="s">
        <v>856</v>
      </c>
      <c r="B4561" t="s">
        <v>796</v>
      </c>
      <c r="D4561">
        <v>904017001</v>
      </c>
      <c r="E4561" t="s">
        <v>857</v>
      </c>
      <c r="F4561" t="s">
        <v>858</v>
      </c>
      <c r="G4561" t="s">
        <v>333</v>
      </c>
      <c r="H4561">
        <v>17134</v>
      </c>
      <c r="I4561">
        <v>266.25</v>
      </c>
      <c r="J4561" t="s">
        <v>330</v>
      </c>
      <c r="K4561">
        <v>12</v>
      </c>
      <c r="L4561">
        <v>10.65</v>
      </c>
      <c r="M4561">
        <v>25</v>
      </c>
      <c r="O4561" t="s">
        <v>26</v>
      </c>
      <c r="P4561">
        <v>17134</v>
      </c>
      <c r="Q4561" t="s">
        <v>529</v>
      </c>
      <c r="R4561" t="s">
        <v>334</v>
      </c>
      <c r="S4561">
        <v>59001</v>
      </c>
      <c r="T4561" t="s">
        <v>336</v>
      </c>
    </row>
    <row r="4562" spans="1:20" x14ac:dyDescent="0.25">
      <c r="A4562" t="s">
        <v>1316</v>
      </c>
      <c r="B4562" t="s">
        <v>413</v>
      </c>
      <c r="D4562">
        <v>904017001</v>
      </c>
      <c r="E4562" t="s">
        <v>857</v>
      </c>
      <c r="F4562" t="s">
        <v>858</v>
      </c>
      <c r="G4562" t="s">
        <v>333</v>
      </c>
      <c r="H4562">
        <v>17134</v>
      </c>
      <c r="I4562">
        <v>961.5</v>
      </c>
      <c r="J4562" t="s">
        <v>330</v>
      </c>
      <c r="K4562">
        <v>16</v>
      </c>
      <c r="L4562">
        <v>6.41</v>
      </c>
      <c r="M4562">
        <v>150</v>
      </c>
      <c r="O4562" t="s">
        <v>26</v>
      </c>
      <c r="P4562">
        <v>17134</v>
      </c>
      <c r="Q4562" t="s">
        <v>529</v>
      </c>
      <c r="R4562" t="s">
        <v>334</v>
      </c>
      <c r="S4562">
        <v>59001</v>
      </c>
      <c r="T4562" t="s">
        <v>336</v>
      </c>
    </row>
    <row r="4563" spans="1:20" x14ac:dyDescent="0.25">
      <c r="A4563" t="s">
        <v>860</v>
      </c>
      <c r="B4563" t="s">
        <v>356</v>
      </c>
      <c r="D4563">
        <v>904017001</v>
      </c>
      <c r="E4563" t="s">
        <v>857</v>
      </c>
      <c r="F4563" t="s">
        <v>858</v>
      </c>
      <c r="G4563" t="s">
        <v>333</v>
      </c>
      <c r="H4563">
        <v>17134</v>
      </c>
      <c r="I4563">
        <v>450</v>
      </c>
      <c r="J4563" t="s">
        <v>330</v>
      </c>
      <c r="K4563">
        <v>45</v>
      </c>
      <c r="L4563">
        <v>9</v>
      </c>
      <c r="M4563">
        <v>50</v>
      </c>
      <c r="O4563" t="s">
        <v>26</v>
      </c>
      <c r="P4563">
        <v>17134</v>
      </c>
      <c r="Q4563" t="s">
        <v>529</v>
      </c>
      <c r="R4563" t="s">
        <v>334</v>
      </c>
      <c r="S4563">
        <v>59001</v>
      </c>
      <c r="T4563" t="s">
        <v>336</v>
      </c>
    </row>
    <row r="4564" spans="1:20" x14ac:dyDescent="0.25">
      <c r="A4564" t="s">
        <v>861</v>
      </c>
      <c r="B4564" t="s">
        <v>849</v>
      </c>
      <c r="D4564">
        <v>909038000</v>
      </c>
      <c r="E4564" t="s">
        <v>862</v>
      </c>
      <c r="F4564" t="s">
        <v>863</v>
      </c>
      <c r="G4564" t="s">
        <v>333</v>
      </c>
      <c r="H4564">
        <v>17134</v>
      </c>
      <c r="I4564">
        <v>256.39999999999998</v>
      </c>
      <c r="J4564" t="s">
        <v>330</v>
      </c>
      <c r="K4564">
        <v>18</v>
      </c>
      <c r="L4564">
        <v>6.41</v>
      </c>
      <c r="M4564">
        <v>40</v>
      </c>
      <c r="O4564" t="s">
        <v>26</v>
      </c>
      <c r="P4564">
        <v>17134</v>
      </c>
      <c r="Q4564" t="s">
        <v>529</v>
      </c>
      <c r="R4564" t="s">
        <v>334</v>
      </c>
      <c r="S4564">
        <v>59001</v>
      </c>
      <c r="T4564" t="s">
        <v>336</v>
      </c>
    </row>
    <row r="4565" spans="1:20" x14ac:dyDescent="0.25">
      <c r="A4565" t="s">
        <v>784</v>
      </c>
      <c r="B4565" t="s">
        <v>568</v>
      </c>
      <c r="D4565">
        <v>908030080</v>
      </c>
      <c r="E4565" t="s">
        <v>785</v>
      </c>
      <c r="F4565" t="s">
        <v>786</v>
      </c>
      <c r="G4565" t="s">
        <v>333</v>
      </c>
      <c r="H4565">
        <v>17134</v>
      </c>
      <c r="I4565">
        <v>450</v>
      </c>
      <c r="J4565" t="s">
        <v>330</v>
      </c>
      <c r="K4565">
        <v>12</v>
      </c>
      <c r="L4565">
        <v>9</v>
      </c>
      <c r="M4565">
        <v>50</v>
      </c>
      <c r="O4565" t="s">
        <v>26</v>
      </c>
      <c r="P4565">
        <v>17134</v>
      </c>
      <c r="Q4565" t="s">
        <v>529</v>
      </c>
      <c r="R4565" t="s">
        <v>334</v>
      </c>
      <c r="S4565">
        <v>59001</v>
      </c>
      <c r="T4565" t="s">
        <v>336</v>
      </c>
    </row>
    <row r="4566" spans="1:20" x14ac:dyDescent="0.25">
      <c r="A4566" t="s">
        <v>1191</v>
      </c>
      <c r="B4566" t="s">
        <v>407</v>
      </c>
      <c r="D4566">
        <v>901056001</v>
      </c>
      <c r="E4566" t="s">
        <v>865</v>
      </c>
      <c r="F4566" t="s">
        <v>866</v>
      </c>
      <c r="G4566" t="s">
        <v>333</v>
      </c>
      <c r="H4566">
        <v>17134</v>
      </c>
      <c r="I4566">
        <v>641</v>
      </c>
      <c r="J4566" t="s">
        <v>330</v>
      </c>
      <c r="K4566">
        <v>7</v>
      </c>
      <c r="L4566">
        <v>6.41</v>
      </c>
      <c r="M4566">
        <v>100</v>
      </c>
      <c r="O4566" t="s">
        <v>26</v>
      </c>
      <c r="P4566">
        <v>17134</v>
      </c>
      <c r="Q4566" t="s">
        <v>529</v>
      </c>
      <c r="R4566" t="s">
        <v>334</v>
      </c>
      <c r="S4566">
        <v>59001</v>
      </c>
      <c r="T4566" t="s">
        <v>336</v>
      </c>
    </row>
    <row r="4567" spans="1:20" x14ac:dyDescent="0.25">
      <c r="A4567" t="s">
        <v>1537</v>
      </c>
      <c r="B4567" t="s">
        <v>608</v>
      </c>
      <c r="D4567">
        <v>901056001</v>
      </c>
      <c r="E4567" t="s">
        <v>865</v>
      </c>
      <c r="F4567" t="s">
        <v>866</v>
      </c>
      <c r="G4567" t="s">
        <v>333</v>
      </c>
      <c r="H4567">
        <v>17134</v>
      </c>
      <c r="I4567">
        <v>1282</v>
      </c>
      <c r="J4567" t="s">
        <v>330</v>
      </c>
      <c r="K4567">
        <v>4</v>
      </c>
      <c r="L4567">
        <v>6.41</v>
      </c>
      <c r="M4567">
        <v>200</v>
      </c>
      <c r="O4567" t="s">
        <v>26</v>
      </c>
      <c r="P4567">
        <v>17134</v>
      </c>
      <c r="Q4567" t="s">
        <v>529</v>
      </c>
      <c r="R4567" t="s">
        <v>334</v>
      </c>
      <c r="S4567">
        <v>59001</v>
      </c>
      <c r="T4567" t="s">
        <v>336</v>
      </c>
    </row>
    <row r="4568" spans="1:20" x14ac:dyDescent="0.25">
      <c r="A4568" t="s">
        <v>986</v>
      </c>
      <c r="B4568" t="s">
        <v>441</v>
      </c>
      <c r="D4568">
        <v>902065010</v>
      </c>
      <c r="E4568" t="s">
        <v>987</v>
      </c>
      <c r="F4568" t="s">
        <v>988</v>
      </c>
      <c r="G4568" t="s">
        <v>333</v>
      </c>
      <c r="H4568">
        <v>17134</v>
      </c>
      <c r="I4568">
        <v>450</v>
      </c>
      <c r="J4568" t="s">
        <v>330</v>
      </c>
      <c r="K4568">
        <v>11</v>
      </c>
      <c r="L4568">
        <v>9</v>
      </c>
      <c r="M4568">
        <v>50</v>
      </c>
      <c r="O4568" t="s">
        <v>26</v>
      </c>
      <c r="P4568">
        <v>17134</v>
      </c>
      <c r="Q4568" t="s">
        <v>529</v>
      </c>
      <c r="R4568" t="s">
        <v>334</v>
      </c>
      <c r="S4568">
        <v>59001</v>
      </c>
      <c r="T4568" t="s">
        <v>336</v>
      </c>
    </row>
    <row r="4569" spans="1:20" x14ac:dyDescent="0.25">
      <c r="A4569" t="s">
        <v>1414</v>
      </c>
      <c r="B4569" t="s">
        <v>849</v>
      </c>
      <c r="D4569">
        <v>902065010</v>
      </c>
      <c r="E4569" t="s">
        <v>987</v>
      </c>
      <c r="F4569" t="s">
        <v>988</v>
      </c>
      <c r="G4569" t="s">
        <v>333</v>
      </c>
      <c r="H4569">
        <v>17134</v>
      </c>
      <c r="I4569">
        <v>1282</v>
      </c>
      <c r="J4569" t="s">
        <v>330</v>
      </c>
      <c r="K4569">
        <v>6</v>
      </c>
      <c r="L4569">
        <v>6.41</v>
      </c>
      <c r="M4569">
        <v>200</v>
      </c>
      <c r="O4569" t="s">
        <v>26</v>
      </c>
      <c r="P4569">
        <v>17134</v>
      </c>
      <c r="Q4569" t="s">
        <v>529</v>
      </c>
      <c r="R4569" t="s">
        <v>334</v>
      </c>
      <c r="S4569">
        <v>59001</v>
      </c>
      <c r="T4569" t="s">
        <v>336</v>
      </c>
    </row>
    <row r="4570" spans="1:20" x14ac:dyDescent="0.25">
      <c r="A4570" t="s">
        <v>1192</v>
      </c>
      <c r="B4570" t="s">
        <v>792</v>
      </c>
      <c r="D4570">
        <v>902065010</v>
      </c>
      <c r="E4570" t="s">
        <v>987</v>
      </c>
      <c r="F4570" t="s">
        <v>988</v>
      </c>
      <c r="G4570" t="s">
        <v>333</v>
      </c>
      <c r="H4570">
        <v>17134</v>
      </c>
      <c r="I4570">
        <v>1350</v>
      </c>
      <c r="J4570" t="s">
        <v>330</v>
      </c>
      <c r="K4570">
        <v>14</v>
      </c>
      <c r="L4570">
        <v>9</v>
      </c>
      <c r="M4570">
        <v>150</v>
      </c>
      <c r="O4570" t="s">
        <v>26</v>
      </c>
      <c r="P4570">
        <v>17134</v>
      </c>
      <c r="Q4570" t="s">
        <v>529</v>
      </c>
      <c r="R4570" t="s">
        <v>334</v>
      </c>
      <c r="S4570">
        <v>59001</v>
      </c>
      <c r="T4570" t="s">
        <v>336</v>
      </c>
    </row>
    <row r="4571" spans="1:20" x14ac:dyDescent="0.25">
      <c r="A4571" t="s">
        <v>1193</v>
      </c>
      <c r="B4571" t="s">
        <v>351</v>
      </c>
      <c r="D4571">
        <v>902065010</v>
      </c>
      <c r="E4571" t="s">
        <v>987</v>
      </c>
      <c r="F4571" t="s">
        <v>988</v>
      </c>
      <c r="G4571" t="s">
        <v>333</v>
      </c>
      <c r="H4571">
        <v>17134</v>
      </c>
      <c r="I4571">
        <v>1065</v>
      </c>
      <c r="J4571" t="s">
        <v>330</v>
      </c>
      <c r="K4571">
        <v>3</v>
      </c>
      <c r="L4571">
        <v>10.65</v>
      </c>
      <c r="M4571">
        <v>100</v>
      </c>
      <c r="O4571" t="s">
        <v>26</v>
      </c>
      <c r="P4571">
        <v>17134</v>
      </c>
      <c r="Q4571" t="s">
        <v>529</v>
      </c>
      <c r="R4571" t="s">
        <v>334</v>
      </c>
      <c r="S4571">
        <v>59001</v>
      </c>
      <c r="T4571" t="s">
        <v>336</v>
      </c>
    </row>
    <row r="4572" spans="1:20" x14ac:dyDescent="0.25">
      <c r="A4572" t="s">
        <v>989</v>
      </c>
      <c r="B4572" t="s">
        <v>358</v>
      </c>
      <c r="D4572">
        <v>908030001</v>
      </c>
      <c r="E4572" t="s">
        <v>793</v>
      </c>
      <c r="F4572" t="s">
        <v>794</v>
      </c>
      <c r="G4572" t="s">
        <v>333</v>
      </c>
      <c r="H4572">
        <v>17134</v>
      </c>
      <c r="I4572">
        <v>4500</v>
      </c>
      <c r="J4572" t="s">
        <v>330</v>
      </c>
      <c r="K4572">
        <v>1</v>
      </c>
      <c r="L4572">
        <v>9</v>
      </c>
      <c r="M4572">
        <v>500</v>
      </c>
      <c r="O4572" t="s">
        <v>26</v>
      </c>
      <c r="P4572">
        <v>17134</v>
      </c>
      <c r="Q4572" t="s">
        <v>529</v>
      </c>
      <c r="R4572" t="s">
        <v>334</v>
      </c>
      <c r="S4572">
        <v>59001</v>
      </c>
      <c r="T4572" t="s">
        <v>336</v>
      </c>
    </row>
    <row r="4573" spans="1:20" x14ac:dyDescent="0.25">
      <c r="A4573" t="s">
        <v>1367</v>
      </c>
      <c r="B4573" t="s">
        <v>413</v>
      </c>
      <c r="D4573">
        <v>908030001</v>
      </c>
      <c r="E4573" t="s">
        <v>793</v>
      </c>
      <c r="F4573" t="s">
        <v>794</v>
      </c>
      <c r="G4573" t="s">
        <v>333</v>
      </c>
      <c r="H4573">
        <v>17134</v>
      </c>
      <c r="I4573">
        <v>641</v>
      </c>
      <c r="J4573" t="s">
        <v>330</v>
      </c>
      <c r="K4573">
        <v>15</v>
      </c>
      <c r="L4573">
        <v>6.41</v>
      </c>
      <c r="M4573">
        <v>100</v>
      </c>
      <c r="O4573" t="s">
        <v>26</v>
      </c>
      <c r="P4573">
        <v>17134</v>
      </c>
      <c r="Q4573" t="s">
        <v>529</v>
      </c>
      <c r="R4573" t="s">
        <v>334</v>
      </c>
      <c r="S4573">
        <v>59001</v>
      </c>
      <c r="T4573" t="s">
        <v>336</v>
      </c>
    </row>
    <row r="4574" spans="1:20" x14ac:dyDescent="0.25">
      <c r="A4574" t="s">
        <v>992</v>
      </c>
      <c r="B4574" t="s">
        <v>358</v>
      </c>
      <c r="D4574">
        <v>908030001</v>
      </c>
      <c r="E4574" t="s">
        <v>793</v>
      </c>
      <c r="F4574" t="s">
        <v>794</v>
      </c>
      <c r="G4574" t="s">
        <v>333</v>
      </c>
      <c r="H4574">
        <v>17134</v>
      </c>
      <c r="I4574">
        <v>1350</v>
      </c>
      <c r="J4574" t="s">
        <v>330</v>
      </c>
      <c r="K4574">
        <v>16</v>
      </c>
      <c r="L4574">
        <v>9</v>
      </c>
      <c r="M4574">
        <v>150</v>
      </c>
      <c r="O4574" t="s">
        <v>26</v>
      </c>
      <c r="P4574">
        <v>17134</v>
      </c>
      <c r="Q4574" t="s">
        <v>529</v>
      </c>
      <c r="R4574" t="s">
        <v>334</v>
      </c>
      <c r="S4574">
        <v>59001</v>
      </c>
      <c r="T4574" t="s">
        <v>336</v>
      </c>
    </row>
    <row r="4575" spans="1:20" x14ac:dyDescent="0.25">
      <c r="A4575" t="s">
        <v>1228</v>
      </c>
      <c r="B4575" t="s">
        <v>580</v>
      </c>
      <c r="D4575">
        <v>908030001</v>
      </c>
      <c r="E4575" t="s">
        <v>793</v>
      </c>
      <c r="F4575" t="s">
        <v>794</v>
      </c>
      <c r="G4575" t="s">
        <v>333</v>
      </c>
      <c r="H4575">
        <v>17134</v>
      </c>
      <c r="I4575">
        <v>14850</v>
      </c>
      <c r="J4575" t="s">
        <v>330</v>
      </c>
      <c r="K4575">
        <v>18</v>
      </c>
      <c r="L4575">
        <v>9</v>
      </c>
      <c r="M4575">
        <v>1650</v>
      </c>
      <c r="O4575" t="s">
        <v>26</v>
      </c>
      <c r="P4575">
        <v>17134</v>
      </c>
      <c r="Q4575" t="s">
        <v>529</v>
      </c>
      <c r="R4575" t="s">
        <v>334</v>
      </c>
      <c r="S4575">
        <v>59001</v>
      </c>
      <c r="T4575" t="s">
        <v>336</v>
      </c>
    </row>
    <row r="4576" spans="1:20" x14ac:dyDescent="0.25">
      <c r="A4576" t="s">
        <v>1279</v>
      </c>
      <c r="B4576" t="s">
        <v>580</v>
      </c>
      <c r="D4576">
        <v>908030001</v>
      </c>
      <c r="E4576" t="s">
        <v>793</v>
      </c>
      <c r="F4576" t="s">
        <v>794</v>
      </c>
      <c r="G4576" t="s">
        <v>333</v>
      </c>
      <c r="H4576">
        <v>17134</v>
      </c>
      <c r="I4576">
        <v>900</v>
      </c>
      <c r="J4576" t="s">
        <v>330</v>
      </c>
      <c r="K4576">
        <v>9</v>
      </c>
      <c r="L4576">
        <v>9</v>
      </c>
      <c r="M4576">
        <v>100</v>
      </c>
      <c r="O4576" t="s">
        <v>26</v>
      </c>
      <c r="P4576">
        <v>17134</v>
      </c>
      <c r="Q4576" t="s">
        <v>529</v>
      </c>
      <c r="R4576" t="s">
        <v>334</v>
      </c>
      <c r="S4576">
        <v>59001</v>
      </c>
      <c r="T4576" t="s">
        <v>336</v>
      </c>
    </row>
    <row r="4577" spans="1:20" x14ac:dyDescent="0.25">
      <c r="A4577" t="s">
        <v>993</v>
      </c>
      <c r="B4577" t="s">
        <v>849</v>
      </c>
      <c r="D4577">
        <v>908030001</v>
      </c>
      <c r="E4577" t="s">
        <v>793</v>
      </c>
      <c r="F4577" t="s">
        <v>794</v>
      </c>
      <c r="G4577" t="s">
        <v>333</v>
      </c>
      <c r="H4577">
        <v>17134</v>
      </c>
      <c r="I4577">
        <v>1602.5</v>
      </c>
      <c r="J4577" t="s">
        <v>330</v>
      </c>
      <c r="K4577">
        <v>14</v>
      </c>
      <c r="L4577">
        <v>6.41</v>
      </c>
      <c r="M4577">
        <v>250</v>
      </c>
      <c r="O4577" t="s">
        <v>26</v>
      </c>
      <c r="P4577">
        <v>17134</v>
      </c>
      <c r="Q4577" t="s">
        <v>529</v>
      </c>
      <c r="R4577" t="s">
        <v>334</v>
      </c>
      <c r="S4577">
        <v>59001</v>
      </c>
      <c r="T4577" t="s">
        <v>336</v>
      </c>
    </row>
    <row r="4578" spans="1:20" x14ac:dyDescent="0.25">
      <c r="A4578" t="s">
        <v>1246</v>
      </c>
      <c r="B4578" t="s">
        <v>792</v>
      </c>
      <c r="D4578">
        <v>908030001</v>
      </c>
      <c r="E4578" t="s">
        <v>793</v>
      </c>
      <c r="F4578" t="s">
        <v>794</v>
      </c>
      <c r="G4578" t="s">
        <v>333</v>
      </c>
      <c r="H4578">
        <v>17134</v>
      </c>
      <c r="I4578">
        <v>5850</v>
      </c>
      <c r="J4578" t="s">
        <v>330</v>
      </c>
      <c r="K4578">
        <v>8</v>
      </c>
      <c r="L4578">
        <v>9</v>
      </c>
      <c r="M4578">
        <v>650</v>
      </c>
      <c r="O4578" t="s">
        <v>26</v>
      </c>
      <c r="P4578">
        <v>17134</v>
      </c>
      <c r="Q4578" t="s">
        <v>529</v>
      </c>
      <c r="R4578" t="s">
        <v>334</v>
      </c>
      <c r="S4578">
        <v>59001</v>
      </c>
      <c r="T4578" t="s">
        <v>336</v>
      </c>
    </row>
    <row r="4579" spans="1:20" x14ac:dyDescent="0.25">
      <c r="A4579" t="s">
        <v>1071</v>
      </c>
      <c r="B4579" t="s">
        <v>456</v>
      </c>
      <c r="D4579">
        <v>908030001</v>
      </c>
      <c r="E4579" t="s">
        <v>793</v>
      </c>
      <c r="F4579" t="s">
        <v>794</v>
      </c>
      <c r="G4579" t="s">
        <v>333</v>
      </c>
      <c r="H4579">
        <v>17134</v>
      </c>
      <c r="I4579">
        <v>961.5</v>
      </c>
      <c r="J4579" t="s">
        <v>330</v>
      </c>
      <c r="K4579">
        <v>21</v>
      </c>
      <c r="L4579">
        <v>6.41</v>
      </c>
      <c r="M4579">
        <v>150</v>
      </c>
      <c r="O4579" t="s">
        <v>26</v>
      </c>
      <c r="P4579">
        <v>17134</v>
      </c>
      <c r="Q4579" t="s">
        <v>529</v>
      </c>
      <c r="R4579" t="s">
        <v>334</v>
      </c>
      <c r="S4579">
        <v>59001</v>
      </c>
      <c r="T4579" t="s">
        <v>336</v>
      </c>
    </row>
    <row r="4580" spans="1:20" x14ac:dyDescent="0.25">
      <c r="A4580" t="s">
        <v>791</v>
      </c>
      <c r="B4580" t="s">
        <v>792</v>
      </c>
      <c r="D4580">
        <v>908030001</v>
      </c>
      <c r="E4580" t="s">
        <v>793</v>
      </c>
      <c r="F4580" t="s">
        <v>794</v>
      </c>
      <c r="G4580" t="s">
        <v>333</v>
      </c>
      <c r="H4580">
        <v>17134</v>
      </c>
      <c r="I4580">
        <v>450</v>
      </c>
      <c r="J4580" t="s">
        <v>330</v>
      </c>
      <c r="K4580">
        <v>19</v>
      </c>
      <c r="L4580">
        <v>9</v>
      </c>
      <c r="M4580">
        <v>50</v>
      </c>
      <c r="O4580" t="s">
        <v>26</v>
      </c>
      <c r="P4580">
        <v>17134</v>
      </c>
      <c r="Q4580" t="s">
        <v>529</v>
      </c>
      <c r="R4580" t="s">
        <v>334</v>
      </c>
      <c r="S4580">
        <v>59001</v>
      </c>
      <c r="T4580" t="s">
        <v>336</v>
      </c>
    </row>
    <row r="4581" spans="1:20" x14ac:dyDescent="0.25">
      <c r="A4581" t="s">
        <v>1195</v>
      </c>
      <c r="B4581" t="s">
        <v>796</v>
      </c>
      <c r="D4581">
        <v>908030001</v>
      </c>
      <c r="E4581" t="s">
        <v>793</v>
      </c>
      <c r="F4581" t="s">
        <v>797</v>
      </c>
      <c r="G4581" t="s">
        <v>333</v>
      </c>
      <c r="H4581">
        <v>17134</v>
      </c>
      <c r="I4581">
        <v>532.5</v>
      </c>
      <c r="J4581" t="s">
        <v>330</v>
      </c>
      <c r="K4581">
        <v>5</v>
      </c>
      <c r="L4581">
        <v>10.65</v>
      </c>
      <c r="M4581">
        <v>50</v>
      </c>
      <c r="O4581" t="s">
        <v>26</v>
      </c>
      <c r="P4581">
        <v>17134</v>
      </c>
      <c r="Q4581" t="s">
        <v>529</v>
      </c>
      <c r="R4581" t="s">
        <v>334</v>
      </c>
      <c r="S4581">
        <v>59001</v>
      </c>
      <c r="T4581" t="s">
        <v>336</v>
      </c>
    </row>
    <row r="4582" spans="1:20" x14ac:dyDescent="0.25">
      <c r="A4582" t="s">
        <v>1381</v>
      </c>
      <c r="B4582" t="s">
        <v>755</v>
      </c>
      <c r="D4582">
        <v>908030001</v>
      </c>
      <c r="E4582" t="s">
        <v>793</v>
      </c>
      <c r="F4582" t="s">
        <v>797</v>
      </c>
      <c r="G4582" t="s">
        <v>333</v>
      </c>
      <c r="H4582">
        <v>17134</v>
      </c>
      <c r="I4582">
        <v>1065</v>
      </c>
      <c r="J4582" t="s">
        <v>330</v>
      </c>
      <c r="K4582">
        <v>5</v>
      </c>
      <c r="L4582">
        <v>10.65</v>
      </c>
      <c r="M4582">
        <v>100</v>
      </c>
      <c r="O4582" t="s">
        <v>26</v>
      </c>
      <c r="P4582">
        <v>17134</v>
      </c>
      <c r="Q4582" t="s">
        <v>529</v>
      </c>
      <c r="R4582" t="s">
        <v>334</v>
      </c>
      <c r="S4582">
        <v>59001</v>
      </c>
      <c r="T4582" t="s">
        <v>336</v>
      </c>
    </row>
    <row r="4583" spans="1:20" x14ac:dyDescent="0.25">
      <c r="A4583" t="s">
        <v>1095</v>
      </c>
      <c r="B4583" t="s">
        <v>611</v>
      </c>
      <c r="D4583">
        <v>908030001</v>
      </c>
      <c r="E4583" t="s">
        <v>793</v>
      </c>
      <c r="F4583" t="s">
        <v>797</v>
      </c>
      <c r="G4583" t="s">
        <v>333</v>
      </c>
      <c r="H4583">
        <v>17134</v>
      </c>
      <c r="I4583">
        <v>900</v>
      </c>
      <c r="J4583" t="s">
        <v>330</v>
      </c>
      <c r="K4583">
        <v>2</v>
      </c>
      <c r="L4583">
        <v>9</v>
      </c>
      <c r="M4583">
        <v>100</v>
      </c>
      <c r="O4583" t="s">
        <v>26</v>
      </c>
      <c r="P4583">
        <v>17134</v>
      </c>
      <c r="Q4583" t="s">
        <v>529</v>
      </c>
      <c r="R4583" t="s">
        <v>334</v>
      </c>
      <c r="S4583">
        <v>59001</v>
      </c>
      <c r="T4583" t="s">
        <v>336</v>
      </c>
    </row>
    <row r="4584" spans="1:20" x14ac:dyDescent="0.25">
      <c r="A4584" t="s">
        <v>1124</v>
      </c>
      <c r="B4584" t="s">
        <v>356</v>
      </c>
      <c r="D4584">
        <v>908030020</v>
      </c>
      <c r="E4584" t="s">
        <v>799</v>
      </c>
      <c r="F4584" t="s">
        <v>797</v>
      </c>
      <c r="G4584" t="s">
        <v>333</v>
      </c>
      <c r="H4584">
        <v>17134</v>
      </c>
      <c r="I4584">
        <v>900</v>
      </c>
      <c r="J4584" t="s">
        <v>330</v>
      </c>
      <c r="K4584">
        <v>1</v>
      </c>
      <c r="L4584">
        <v>9</v>
      </c>
      <c r="M4584">
        <v>100</v>
      </c>
      <c r="O4584" t="s">
        <v>26</v>
      </c>
      <c r="P4584">
        <v>17134</v>
      </c>
      <c r="Q4584" t="s">
        <v>529</v>
      </c>
      <c r="R4584" t="s">
        <v>334</v>
      </c>
      <c r="S4584">
        <v>59001</v>
      </c>
      <c r="T4584" t="s">
        <v>336</v>
      </c>
    </row>
    <row r="4585" spans="1:20" x14ac:dyDescent="0.25">
      <c r="A4585" t="s">
        <v>1457</v>
      </c>
      <c r="B4585" t="s">
        <v>788</v>
      </c>
      <c r="D4585">
        <v>908030001</v>
      </c>
      <c r="E4585" t="s">
        <v>793</v>
      </c>
      <c r="F4585" t="s">
        <v>797</v>
      </c>
      <c r="G4585" t="s">
        <v>333</v>
      </c>
      <c r="H4585">
        <v>17134</v>
      </c>
      <c r="I4585">
        <v>1926.32</v>
      </c>
      <c r="J4585" t="s">
        <v>330</v>
      </c>
      <c r="K4585">
        <v>5</v>
      </c>
      <c r="L4585">
        <v>9.68</v>
      </c>
      <c r="M4585">
        <v>199</v>
      </c>
      <c r="O4585" t="s">
        <v>26</v>
      </c>
      <c r="P4585">
        <v>17134</v>
      </c>
      <c r="Q4585" t="s">
        <v>529</v>
      </c>
      <c r="R4585" t="s">
        <v>334</v>
      </c>
      <c r="S4585">
        <v>59001</v>
      </c>
      <c r="T4585" t="s">
        <v>336</v>
      </c>
    </row>
    <row r="4586" spans="1:20" x14ac:dyDescent="0.25">
      <c r="A4586" t="s">
        <v>1457</v>
      </c>
      <c r="B4586" t="s">
        <v>788</v>
      </c>
      <c r="D4586">
        <v>908030001</v>
      </c>
      <c r="E4586" t="s">
        <v>793</v>
      </c>
      <c r="F4586" t="s">
        <v>797</v>
      </c>
      <c r="G4586" t="s">
        <v>333</v>
      </c>
      <c r="H4586">
        <v>17134</v>
      </c>
      <c r="I4586">
        <v>9</v>
      </c>
      <c r="J4586" t="s">
        <v>330</v>
      </c>
      <c r="K4586">
        <v>6</v>
      </c>
      <c r="L4586">
        <v>9</v>
      </c>
      <c r="M4586">
        <v>1</v>
      </c>
      <c r="O4586" t="s">
        <v>26</v>
      </c>
      <c r="P4586">
        <v>17134</v>
      </c>
      <c r="Q4586" t="s">
        <v>529</v>
      </c>
      <c r="R4586" t="s">
        <v>334</v>
      </c>
      <c r="S4586">
        <v>59001</v>
      </c>
      <c r="T4586" t="s">
        <v>336</v>
      </c>
    </row>
    <row r="4587" spans="1:20" x14ac:dyDescent="0.25">
      <c r="A4587" t="s">
        <v>1247</v>
      </c>
      <c r="B4587" t="s">
        <v>933</v>
      </c>
      <c r="D4587">
        <v>903062010</v>
      </c>
      <c r="E4587" t="s">
        <v>1248</v>
      </c>
      <c r="F4587" t="s">
        <v>1249</v>
      </c>
      <c r="G4587" t="s">
        <v>333</v>
      </c>
      <c r="H4587">
        <v>17134</v>
      </c>
      <c r="I4587">
        <v>2662.5</v>
      </c>
      <c r="J4587" t="s">
        <v>330</v>
      </c>
      <c r="K4587">
        <v>5</v>
      </c>
      <c r="L4587">
        <v>10.65</v>
      </c>
      <c r="M4587">
        <v>250</v>
      </c>
      <c r="O4587" t="s">
        <v>26</v>
      </c>
      <c r="P4587">
        <v>17134</v>
      </c>
      <c r="Q4587" t="s">
        <v>529</v>
      </c>
      <c r="R4587" t="s">
        <v>334</v>
      </c>
      <c r="S4587">
        <v>59001</v>
      </c>
      <c r="T4587" t="s">
        <v>336</v>
      </c>
    </row>
    <row r="4588" spans="1:20" x14ac:dyDescent="0.25">
      <c r="A4588" t="s">
        <v>1451</v>
      </c>
      <c r="B4588" t="s">
        <v>1012</v>
      </c>
      <c r="D4588">
        <v>903062010</v>
      </c>
      <c r="E4588" t="s">
        <v>1248</v>
      </c>
      <c r="F4588" t="s">
        <v>1249</v>
      </c>
      <c r="G4588" t="s">
        <v>333</v>
      </c>
      <c r="H4588">
        <v>17134</v>
      </c>
      <c r="I4588">
        <v>1282</v>
      </c>
      <c r="J4588" t="s">
        <v>330</v>
      </c>
      <c r="K4588">
        <v>6</v>
      </c>
      <c r="L4588">
        <v>6.41</v>
      </c>
      <c r="M4588">
        <v>200</v>
      </c>
      <c r="O4588" t="s">
        <v>26</v>
      </c>
      <c r="P4588">
        <v>17134</v>
      </c>
      <c r="Q4588" t="s">
        <v>529</v>
      </c>
      <c r="R4588" t="s">
        <v>334</v>
      </c>
      <c r="S4588">
        <v>59001</v>
      </c>
      <c r="T4588" t="s">
        <v>336</v>
      </c>
    </row>
    <row r="4589" spans="1:20" x14ac:dyDescent="0.25">
      <c r="A4589" t="s">
        <v>1368</v>
      </c>
      <c r="B4589" t="s">
        <v>441</v>
      </c>
      <c r="D4589">
        <v>906012001</v>
      </c>
      <c r="E4589" t="s">
        <v>780</v>
      </c>
      <c r="F4589" t="s">
        <v>801</v>
      </c>
      <c r="G4589" t="s">
        <v>333</v>
      </c>
      <c r="H4589">
        <v>17134</v>
      </c>
      <c r="I4589">
        <v>1350</v>
      </c>
      <c r="J4589" t="s">
        <v>330</v>
      </c>
      <c r="K4589">
        <v>11</v>
      </c>
      <c r="L4589">
        <v>9</v>
      </c>
      <c r="M4589">
        <v>150</v>
      </c>
      <c r="O4589" t="s">
        <v>26</v>
      </c>
      <c r="P4589">
        <v>17134</v>
      </c>
      <c r="Q4589" t="s">
        <v>529</v>
      </c>
      <c r="R4589" t="s">
        <v>334</v>
      </c>
      <c r="S4589">
        <v>59001</v>
      </c>
      <c r="T4589" t="s">
        <v>336</v>
      </c>
    </row>
    <row r="4590" spans="1:20" x14ac:dyDescent="0.25">
      <c r="A4590" t="s">
        <v>1496</v>
      </c>
      <c r="B4590" t="s">
        <v>788</v>
      </c>
      <c r="D4590">
        <v>906012001</v>
      </c>
      <c r="E4590" t="s">
        <v>780</v>
      </c>
      <c r="F4590" t="s">
        <v>801</v>
      </c>
      <c r="G4590" t="s">
        <v>333</v>
      </c>
      <c r="H4590">
        <v>17134</v>
      </c>
      <c r="I4590">
        <v>1800</v>
      </c>
      <c r="J4590" t="s">
        <v>330</v>
      </c>
      <c r="K4590">
        <v>4</v>
      </c>
      <c r="L4590">
        <v>9</v>
      </c>
      <c r="M4590">
        <v>200</v>
      </c>
      <c r="O4590" t="s">
        <v>26</v>
      </c>
      <c r="P4590">
        <v>17134</v>
      </c>
      <c r="Q4590" t="s">
        <v>529</v>
      </c>
      <c r="R4590" t="s">
        <v>334</v>
      </c>
      <c r="S4590">
        <v>59001</v>
      </c>
      <c r="T4590" t="s">
        <v>336</v>
      </c>
    </row>
    <row r="4591" spans="1:20" x14ac:dyDescent="0.25">
      <c r="A4591" t="s">
        <v>1096</v>
      </c>
      <c r="B4591" t="s">
        <v>358</v>
      </c>
      <c r="D4591">
        <v>906012001</v>
      </c>
      <c r="E4591" t="s">
        <v>780</v>
      </c>
      <c r="F4591" t="s">
        <v>801</v>
      </c>
      <c r="G4591" t="s">
        <v>333</v>
      </c>
      <c r="H4591">
        <v>17134</v>
      </c>
      <c r="I4591">
        <v>1350</v>
      </c>
      <c r="J4591" t="s">
        <v>330</v>
      </c>
      <c r="K4591">
        <v>9</v>
      </c>
      <c r="L4591">
        <v>9</v>
      </c>
      <c r="M4591">
        <v>150</v>
      </c>
      <c r="O4591" t="s">
        <v>26</v>
      </c>
      <c r="P4591">
        <v>17134</v>
      </c>
      <c r="Q4591" t="s">
        <v>529</v>
      </c>
      <c r="R4591" t="s">
        <v>334</v>
      </c>
      <c r="S4591">
        <v>59001</v>
      </c>
      <c r="T4591" t="s">
        <v>336</v>
      </c>
    </row>
    <row r="4592" spans="1:20" x14ac:dyDescent="0.25">
      <c r="A4592" t="s">
        <v>1129</v>
      </c>
      <c r="B4592" t="s">
        <v>580</v>
      </c>
      <c r="D4592">
        <v>907058001</v>
      </c>
      <c r="E4592" t="s">
        <v>804</v>
      </c>
      <c r="F4592" t="s">
        <v>805</v>
      </c>
      <c r="G4592" t="s">
        <v>333</v>
      </c>
      <c r="H4592">
        <v>17134</v>
      </c>
      <c r="I4592">
        <v>1800</v>
      </c>
      <c r="J4592" t="s">
        <v>330</v>
      </c>
      <c r="K4592">
        <v>15</v>
      </c>
      <c r="L4592">
        <v>9</v>
      </c>
      <c r="M4592">
        <v>200</v>
      </c>
      <c r="O4592" t="s">
        <v>26</v>
      </c>
      <c r="P4592">
        <v>17134</v>
      </c>
      <c r="Q4592" t="s">
        <v>529</v>
      </c>
      <c r="R4592" t="s">
        <v>334</v>
      </c>
      <c r="S4592">
        <v>59001</v>
      </c>
      <c r="T4592" t="s">
        <v>336</v>
      </c>
    </row>
    <row r="4593" spans="1:20" x14ac:dyDescent="0.25">
      <c r="A4593" t="s">
        <v>806</v>
      </c>
      <c r="B4593" t="s">
        <v>347</v>
      </c>
      <c r="D4593">
        <v>907058001</v>
      </c>
      <c r="E4593" t="s">
        <v>804</v>
      </c>
      <c r="F4593" t="s">
        <v>805</v>
      </c>
      <c r="G4593" t="s">
        <v>333</v>
      </c>
      <c r="H4593">
        <v>17134</v>
      </c>
      <c r="I4593">
        <v>961.5</v>
      </c>
      <c r="J4593" t="s">
        <v>330</v>
      </c>
      <c r="K4593">
        <v>6</v>
      </c>
      <c r="L4593">
        <v>6.41</v>
      </c>
      <c r="M4593">
        <v>150</v>
      </c>
      <c r="O4593" t="s">
        <v>26</v>
      </c>
      <c r="P4593">
        <v>17134</v>
      </c>
      <c r="Q4593" t="s">
        <v>529</v>
      </c>
      <c r="R4593" t="s">
        <v>334</v>
      </c>
      <c r="S4593">
        <v>59001</v>
      </c>
      <c r="T4593" t="s">
        <v>336</v>
      </c>
    </row>
    <row r="4594" spans="1:20" x14ac:dyDescent="0.25">
      <c r="A4594" t="s">
        <v>1566</v>
      </c>
      <c r="B4594" t="s">
        <v>580</v>
      </c>
      <c r="D4594">
        <v>907058001</v>
      </c>
      <c r="E4594" t="s">
        <v>804</v>
      </c>
      <c r="F4594" t="s">
        <v>805</v>
      </c>
      <c r="G4594" t="s">
        <v>333</v>
      </c>
      <c r="H4594">
        <v>17134</v>
      </c>
      <c r="I4594">
        <v>1350</v>
      </c>
      <c r="J4594" t="s">
        <v>330</v>
      </c>
      <c r="K4594">
        <v>9</v>
      </c>
      <c r="L4594">
        <v>9</v>
      </c>
      <c r="M4594">
        <v>150</v>
      </c>
      <c r="O4594" t="s">
        <v>26</v>
      </c>
      <c r="P4594">
        <v>17134</v>
      </c>
      <c r="Q4594" t="s">
        <v>529</v>
      </c>
      <c r="R4594" t="s">
        <v>334</v>
      </c>
      <c r="S4594">
        <v>59001</v>
      </c>
      <c r="T4594" t="s">
        <v>336</v>
      </c>
    </row>
    <row r="4595" spans="1:20" x14ac:dyDescent="0.25">
      <c r="A4595" t="s">
        <v>1527</v>
      </c>
      <c r="B4595" t="s">
        <v>759</v>
      </c>
      <c r="D4595">
        <v>902064001</v>
      </c>
      <c r="E4595" t="s">
        <v>873</v>
      </c>
      <c r="F4595" t="s">
        <v>874</v>
      </c>
      <c r="G4595" t="s">
        <v>333</v>
      </c>
      <c r="H4595">
        <v>17134</v>
      </c>
      <c r="I4595">
        <v>641</v>
      </c>
      <c r="J4595" t="s">
        <v>330</v>
      </c>
      <c r="K4595">
        <v>3</v>
      </c>
      <c r="L4595">
        <v>6.41</v>
      </c>
      <c r="M4595">
        <v>100</v>
      </c>
      <c r="O4595" t="s">
        <v>26</v>
      </c>
      <c r="P4595">
        <v>17134</v>
      </c>
      <c r="Q4595" t="s">
        <v>529</v>
      </c>
      <c r="R4595" t="s">
        <v>334</v>
      </c>
      <c r="S4595">
        <v>59001</v>
      </c>
      <c r="T4595" t="s">
        <v>336</v>
      </c>
    </row>
    <row r="4596" spans="1:20" x14ac:dyDescent="0.25">
      <c r="A4596" t="s">
        <v>996</v>
      </c>
      <c r="B4596" t="s">
        <v>849</v>
      </c>
      <c r="D4596">
        <v>907053010</v>
      </c>
      <c r="E4596" t="s">
        <v>997</v>
      </c>
      <c r="F4596" t="s">
        <v>998</v>
      </c>
      <c r="G4596" t="s">
        <v>333</v>
      </c>
      <c r="H4596">
        <v>17134</v>
      </c>
      <c r="I4596">
        <v>961.5</v>
      </c>
      <c r="J4596" t="s">
        <v>330</v>
      </c>
      <c r="K4596">
        <v>16</v>
      </c>
      <c r="L4596">
        <v>6.41</v>
      </c>
      <c r="M4596">
        <v>150</v>
      </c>
      <c r="O4596" t="s">
        <v>26</v>
      </c>
      <c r="P4596">
        <v>17134</v>
      </c>
      <c r="Q4596" t="s">
        <v>529</v>
      </c>
      <c r="R4596" t="s">
        <v>334</v>
      </c>
      <c r="S4596">
        <v>59001</v>
      </c>
      <c r="T4596" t="s">
        <v>336</v>
      </c>
    </row>
    <row r="4597" spans="1:20" x14ac:dyDescent="0.25">
      <c r="A4597" t="s">
        <v>1503</v>
      </c>
      <c r="B4597" t="s">
        <v>1141</v>
      </c>
      <c r="D4597">
        <v>902064001</v>
      </c>
      <c r="E4597" t="s">
        <v>873</v>
      </c>
      <c r="F4597" t="s">
        <v>874</v>
      </c>
      <c r="G4597" t="s">
        <v>333</v>
      </c>
      <c r="H4597">
        <v>17134</v>
      </c>
      <c r="I4597">
        <v>450</v>
      </c>
      <c r="J4597" t="s">
        <v>330</v>
      </c>
      <c r="K4597">
        <v>3</v>
      </c>
      <c r="L4597">
        <v>9</v>
      </c>
      <c r="M4597">
        <v>50</v>
      </c>
      <c r="O4597" t="s">
        <v>26</v>
      </c>
      <c r="P4597">
        <v>17134</v>
      </c>
      <c r="Q4597" t="s">
        <v>529</v>
      </c>
      <c r="R4597" t="s">
        <v>334</v>
      </c>
      <c r="S4597">
        <v>59001</v>
      </c>
      <c r="T4597" t="s">
        <v>336</v>
      </c>
    </row>
    <row r="4598" spans="1:20" x14ac:dyDescent="0.25">
      <c r="A4598" t="s">
        <v>1382</v>
      </c>
      <c r="B4598" t="s">
        <v>358</v>
      </c>
      <c r="D4598">
        <v>902064001</v>
      </c>
      <c r="E4598" t="s">
        <v>873</v>
      </c>
      <c r="F4598" t="s">
        <v>874</v>
      </c>
      <c r="G4598" t="s">
        <v>333</v>
      </c>
      <c r="H4598">
        <v>17134</v>
      </c>
      <c r="I4598">
        <v>270</v>
      </c>
      <c r="J4598" t="s">
        <v>330</v>
      </c>
      <c r="K4598">
        <v>5</v>
      </c>
      <c r="L4598">
        <v>9</v>
      </c>
      <c r="M4598">
        <v>30</v>
      </c>
      <c r="O4598" t="s">
        <v>26</v>
      </c>
      <c r="P4598">
        <v>17134</v>
      </c>
      <c r="Q4598" t="s">
        <v>529</v>
      </c>
      <c r="R4598" t="s">
        <v>334</v>
      </c>
      <c r="S4598">
        <v>59001</v>
      </c>
      <c r="T4598" t="s">
        <v>336</v>
      </c>
    </row>
    <row r="4599" spans="1:20" x14ac:dyDescent="0.25">
      <c r="A4599" t="s">
        <v>1317</v>
      </c>
      <c r="B4599" t="s">
        <v>796</v>
      </c>
      <c r="D4599">
        <v>902064001</v>
      </c>
      <c r="E4599" t="s">
        <v>873</v>
      </c>
      <c r="F4599" t="s">
        <v>874</v>
      </c>
      <c r="G4599" t="s">
        <v>333</v>
      </c>
      <c r="H4599">
        <v>17134</v>
      </c>
      <c r="I4599">
        <v>532.5</v>
      </c>
      <c r="J4599" t="s">
        <v>330</v>
      </c>
      <c r="K4599">
        <v>3</v>
      </c>
      <c r="L4599">
        <v>10.65</v>
      </c>
      <c r="M4599">
        <v>50</v>
      </c>
      <c r="O4599" t="s">
        <v>26</v>
      </c>
      <c r="P4599">
        <v>17134</v>
      </c>
      <c r="Q4599" t="s">
        <v>529</v>
      </c>
      <c r="R4599" t="s">
        <v>334</v>
      </c>
      <c r="S4599">
        <v>59001</v>
      </c>
      <c r="T4599" t="s">
        <v>336</v>
      </c>
    </row>
    <row r="4600" spans="1:20" x14ac:dyDescent="0.25">
      <c r="A4600" t="s">
        <v>1252</v>
      </c>
      <c r="B4600" t="s">
        <v>849</v>
      </c>
      <c r="D4600">
        <v>902064001</v>
      </c>
      <c r="E4600" t="s">
        <v>873</v>
      </c>
      <c r="F4600" t="s">
        <v>874</v>
      </c>
      <c r="G4600" t="s">
        <v>333</v>
      </c>
      <c r="H4600">
        <v>17134</v>
      </c>
      <c r="I4600">
        <v>320.5</v>
      </c>
      <c r="J4600" t="s">
        <v>330</v>
      </c>
      <c r="K4600">
        <v>5</v>
      </c>
      <c r="L4600">
        <v>6.41</v>
      </c>
      <c r="M4600">
        <v>50</v>
      </c>
      <c r="O4600" t="s">
        <v>26</v>
      </c>
      <c r="P4600">
        <v>17134</v>
      </c>
      <c r="Q4600" t="s">
        <v>529</v>
      </c>
      <c r="R4600" t="s">
        <v>334</v>
      </c>
      <c r="S4600">
        <v>59001</v>
      </c>
      <c r="T4600" t="s">
        <v>336</v>
      </c>
    </row>
    <row r="4601" spans="1:20" x14ac:dyDescent="0.25">
      <c r="A4601" t="s">
        <v>1488</v>
      </c>
      <c r="B4601" t="s">
        <v>358</v>
      </c>
      <c r="D4601">
        <v>902064001</v>
      </c>
      <c r="E4601" t="s">
        <v>873</v>
      </c>
      <c r="F4601" t="s">
        <v>874</v>
      </c>
      <c r="G4601" t="s">
        <v>333</v>
      </c>
      <c r="H4601">
        <v>17134</v>
      </c>
      <c r="I4601">
        <v>900</v>
      </c>
      <c r="J4601" t="s">
        <v>330</v>
      </c>
      <c r="K4601">
        <v>2</v>
      </c>
      <c r="L4601">
        <v>9</v>
      </c>
      <c r="M4601">
        <v>100</v>
      </c>
      <c r="O4601" t="s">
        <v>26</v>
      </c>
      <c r="P4601">
        <v>17134</v>
      </c>
      <c r="Q4601" t="s">
        <v>529</v>
      </c>
      <c r="R4601" t="s">
        <v>334</v>
      </c>
      <c r="S4601">
        <v>59001</v>
      </c>
      <c r="T4601" t="s">
        <v>336</v>
      </c>
    </row>
    <row r="4602" spans="1:20" x14ac:dyDescent="0.25">
      <c r="A4602" t="s">
        <v>1253</v>
      </c>
      <c r="B4602" t="s">
        <v>1065</v>
      </c>
      <c r="D4602">
        <v>907016010</v>
      </c>
      <c r="E4602" t="s">
        <v>1254</v>
      </c>
      <c r="F4602" t="s">
        <v>1255</v>
      </c>
      <c r="G4602" t="s">
        <v>333</v>
      </c>
      <c r="H4602">
        <v>17134</v>
      </c>
      <c r="I4602">
        <v>900</v>
      </c>
      <c r="J4602" t="s">
        <v>330</v>
      </c>
      <c r="K4602">
        <v>1</v>
      </c>
      <c r="L4602">
        <v>9</v>
      </c>
      <c r="M4602">
        <v>100</v>
      </c>
      <c r="O4602" t="s">
        <v>26</v>
      </c>
      <c r="P4602">
        <v>17134</v>
      </c>
      <c r="Q4602" t="s">
        <v>529</v>
      </c>
      <c r="R4602" t="s">
        <v>334</v>
      </c>
      <c r="S4602">
        <v>59001</v>
      </c>
      <c r="T4602" t="s">
        <v>336</v>
      </c>
    </row>
    <row r="4603" spans="1:20" x14ac:dyDescent="0.25">
      <c r="A4603" t="s">
        <v>1256</v>
      </c>
      <c r="B4603" t="s">
        <v>413</v>
      </c>
      <c r="D4603">
        <v>907016010</v>
      </c>
      <c r="E4603" t="s">
        <v>1254</v>
      </c>
      <c r="F4603" t="s">
        <v>1255</v>
      </c>
      <c r="G4603" t="s">
        <v>333</v>
      </c>
      <c r="H4603">
        <v>17134</v>
      </c>
      <c r="I4603">
        <v>641</v>
      </c>
      <c r="J4603" t="s">
        <v>330</v>
      </c>
      <c r="K4603">
        <v>4</v>
      </c>
      <c r="L4603">
        <v>6.41</v>
      </c>
      <c r="M4603">
        <v>100</v>
      </c>
      <c r="O4603" t="s">
        <v>26</v>
      </c>
      <c r="P4603">
        <v>17134</v>
      </c>
      <c r="Q4603" t="s">
        <v>529</v>
      </c>
      <c r="R4603" t="s">
        <v>334</v>
      </c>
      <c r="S4603">
        <v>59001</v>
      </c>
      <c r="T4603" t="s">
        <v>336</v>
      </c>
    </row>
    <row r="4604" spans="1:20" x14ac:dyDescent="0.25">
      <c r="A4604" t="s">
        <v>1528</v>
      </c>
      <c r="B4604" t="s">
        <v>568</v>
      </c>
      <c r="D4604">
        <v>902064001</v>
      </c>
      <c r="E4604" t="s">
        <v>873</v>
      </c>
      <c r="F4604" t="s">
        <v>874</v>
      </c>
      <c r="G4604" t="s">
        <v>333</v>
      </c>
      <c r="H4604">
        <v>17134</v>
      </c>
      <c r="I4604">
        <v>900</v>
      </c>
      <c r="J4604" t="s">
        <v>330</v>
      </c>
      <c r="K4604">
        <v>4</v>
      </c>
      <c r="L4604">
        <v>9</v>
      </c>
      <c r="M4604">
        <v>100</v>
      </c>
      <c r="O4604" t="s">
        <v>26</v>
      </c>
      <c r="P4604">
        <v>17134</v>
      </c>
      <c r="Q4604" t="s">
        <v>529</v>
      </c>
      <c r="R4604" t="s">
        <v>334</v>
      </c>
      <c r="S4604">
        <v>59001</v>
      </c>
      <c r="T4604" t="s">
        <v>336</v>
      </c>
    </row>
    <row r="4605" spans="1:20" x14ac:dyDescent="0.25">
      <c r="A4605" t="s">
        <v>1404</v>
      </c>
      <c r="B4605" t="s">
        <v>580</v>
      </c>
      <c r="D4605">
        <v>902064001</v>
      </c>
      <c r="E4605" t="s">
        <v>873</v>
      </c>
      <c r="F4605" t="s">
        <v>874</v>
      </c>
      <c r="G4605" t="s">
        <v>333</v>
      </c>
      <c r="H4605">
        <v>17134</v>
      </c>
      <c r="I4605">
        <v>450</v>
      </c>
      <c r="J4605" t="s">
        <v>330</v>
      </c>
      <c r="K4605">
        <v>13</v>
      </c>
      <c r="L4605">
        <v>9</v>
      </c>
      <c r="M4605">
        <v>50</v>
      </c>
      <c r="O4605" t="s">
        <v>26</v>
      </c>
      <c r="P4605">
        <v>17134</v>
      </c>
      <c r="Q4605" t="s">
        <v>529</v>
      </c>
      <c r="R4605" t="s">
        <v>334</v>
      </c>
      <c r="S4605">
        <v>59001</v>
      </c>
      <c r="T4605" t="s">
        <v>336</v>
      </c>
    </row>
    <row r="4606" spans="1:20" x14ac:dyDescent="0.25">
      <c r="A4606" t="s">
        <v>1383</v>
      </c>
      <c r="B4606" t="s">
        <v>773</v>
      </c>
      <c r="D4606">
        <v>902064001</v>
      </c>
      <c r="E4606" t="s">
        <v>873</v>
      </c>
      <c r="F4606" t="s">
        <v>874</v>
      </c>
      <c r="G4606" t="s">
        <v>333</v>
      </c>
      <c r="H4606">
        <v>17134</v>
      </c>
      <c r="I4606">
        <v>213</v>
      </c>
      <c r="J4606" t="s">
        <v>330</v>
      </c>
      <c r="K4606">
        <v>12</v>
      </c>
      <c r="L4606">
        <v>10.65</v>
      </c>
      <c r="M4606">
        <v>20</v>
      </c>
      <c r="O4606" t="s">
        <v>26</v>
      </c>
      <c r="P4606">
        <v>17134</v>
      </c>
      <c r="Q4606" t="s">
        <v>529</v>
      </c>
      <c r="R4606" t="s">
        <v>334</v>
      </c>
      <c r="S4606">
        <v>59001</v>
      </c>
      <c r="T4606" t="s">
        <v>336</v>
      </c>
    </row>
    <row r="4607" spans="1:20" x14ac:dyDescent="0.25">
      <c r="A4607" t="s">
        <v>1459</v>
      </c>
      <c r="B4607" t="s">
        <v>441</v>
      </c>
      <c r="D4607">
        <v>908030080</v>
      </c>
      <c r="E4607" t="s">
        <v>785</v>
      </c>
      <c r="F4607" t="s">
        <v>1460</v>
      </c>
      <c r="G4607" t="s">
        <v>333</v>
      </c>
      <c r="H4607">
        <v>17134</v>
      </c>
      <c r="I4607">
        <v>2250</v>
      </c>
      <c r="J4607" t="s">
        <v>330</v>
      </c>
      <c r="K4607">
        <v>8</v>
      </c>
      <c r="L4607">
        <v>9</v>
      </c>
      <c r="M4607">
        <v>250</v>
      </c>
      <c r="O4607" t="s">
        <v>26</v>
      </c>
      <c r="P4607">
        <v>17134</v>
      </c>
      <c r="Q4607" t="s">
        <v>529</v>
      </c>
      <c r="R4607" t="s">
        <v>334</v>
      </c>
      <c r="S4607">
        <v>59001</v>
      </c>
      <c r="T4607" t="s">
        <v>336</v>
      </c>
    </row>
    <row r="4608" spans="1:20" x14ac:dyDescent="0.25">
      <c r="A4608" t="s">
        <v>1205</v>
      </c>
      <c r="B4608" t="s">
        <v>796</v>
      </c>
      <c r="D4608">
        <v>906019001</v>
      </c>
      <c r="E4608" t="s">
        <v>877</v>
      </c>
      <c r="F4608" t="s">
        <v>878</v>
      </c>
      <c r="G4608" t="s">
        <v>333</v>
      </c>
      <c r="H4608">
        <v>17134</v>
      </c>
      <c r="I4608">
        <v>9585</v>
      </c>
      <c r="J4608" t="s">
        <v>330</v>
      </c>
      <c r="K4608">
        <v>9</v>
      </c>
      <c r="L4608">
        <v>10.65</v>
      </c>
      <c r="M4608">
        <v>900</v>
      </c>
      <c r="O4608" t="s">
        <v>26</v>
      </c>
      <c r="P4608">
        <v>17134</v>
      </c>
      <c r="Q4608" t="s">
        <v>529</v>
      </c>
      <c r="R4608" t="s">
        <v>334</v>
      </c>
      <c r="S4608">
        <v>59001</v>
      </c>
      <c r="T4608" t="s">
        <v>336</v>
      </c>
    </row>
    <row r="4609" spans="1:20" x14ac:dyDescent="0.25">
      <c r="A4609" t="s">
        <v>1206</v>
      </c>
      <c r="B4609" t="s">
        <v>1000</v>
      </c>
      <c r="D4609">
        <v>906019001</v>
      </c>
      <c r="E4609" t="s">
        <v>877</v>
      </c>
      <c r="F4609" t="s">
        <v>878</v>
      </c>
      <c r="G4609" t="s">
        <v>333</v>
      </c>
      <c r="H4609">
        <v>17134</v>
      </c>
      <c r="I4609">
        <v>4500</v>
      </c>
      <c r="J4609" t="s">
        <v>330</v>
      </c>
      <c r="K4609">
        <v>13</v>
      </c>
      <c r="L4609">
        <v>9</v>
      </c>
      <c r="M4609">
        <v>500</v>
      </c>
      <c r="O4609" t="s">
        <v>26</v>
      </c>
      <c r="P4609">
        <v>17134</v>
      </c>
      <c r="Q4609" t="s">
        <v>529</v>
      </c>
      <c r="R4609" t="s">
        <v>334</v>
      </c>
      <c r="S4609">
        <v>59001</v>
      </c>
      <c r="T4609" t="s">
        <v>336</v>
      </c>
    </row>
    <row r="4610" spans="1:20" x14ac:dyDescent="0.25">
      <c r="A4610" t="s">
        <v>1207</v>
      </c>
      <c r="B4610" t="s">
        <v>351</v>
      </c>
      <c r="D4610">
        <v>906019001</v>
      </c>
      <c r="E4610" t="s">
        <v>877</v>
      </c>
      <c r="F4610" t="s">
        <v>878</v>
      </c>
      <c r="G4610" t="s">
        <v>333</v>
      </c>
      <c r="H4610">
        <v>17134</v>
      </c>
      <c r="I4610">
        <v>2662.5</v>
      </c>
      <c r="J4610" t="s">
        <v>330</v>
      </c>
      <c r="K4610">
        <v>14</v>
      </c>
      <c r="L4610">
        <v>10.65</v>
      </c>
      <c r="M4610">
        <v>250</v>
      </c>
      <c r="O4610" t="s">
        <v>26</v>
      </c>
      <c r="P4610">
        <v>17134</v>
      </c>
      <c r="Q4610" t="s">
        <v>529</v>
      </c>
      <c r="R4610" t="s">
        <v>334</v>
      </c>
      <c r="S4610">
        <v>59001</v>
      </c>
      <c r="T4610" t="s">
        <v>336</v>
      </c>
    </row>
    <row r="4611" spans="1:20" x14ac:dyDescent="0.25">
      <c r="A4611" t="s">
        <v>1258</v>
      </c>
      <c r="B4611" t="s">
        <v>593</v>
      </c>
      <c r="D4611">
        <v>906019001</v>
      </c>
      <c r="E4611" t="s">
        <v>877</v>
      </c>
      <c r="F4611" t="s">
        <v>878</v>
      </c>
      <c r="G4611" t="s">
        <v>333</v>
      </c>
      <c r="H4611">
        <v>17134</v>
      </c>
      <c r="I4611">
        <v>1611</v>
      </c>
      <c r="J4611" t="s">
        <v>330</v>
      </c>
      <c r="K4611">
        <v>16</v>
      </c>
      <c r="L4611">
        <v>9</v>
      </c>
      <c r="M4611">
        <v>179</v>
      </c>
      <c r="O4611" t="s">
        <v>26</v>
      </c>
      <c r="P4611">
        <v>17134</v>
      </c>
      <c r="Q4611" t="s">
        <v>529</v>
      </c>
      <c r="R4611" t="s">
        <v>334</v>
      </c>
      <c r="S4611">
        <v>59001</v>
      </c>
      <c r="T4611" t="s">
        <v>336</v>
      </c>
    </row>
    <row r="4612" spans="1:20" x14ac:dyDescent="0.25">
      <c r="A4612" t="s">
        <v>1258</v>
      </c>
      <c r="B4612" t="s">
        <v>593</v>
      </c>
      <c r="D4612">
        <v>906019001</v>
      </c>
      <c r="E4612" t="s">
        <v>877</v>
      </c>
      <c r="F4612" t="s">
        <v>878</v>
      </c>
      <c r="G4612" t="s">
        <v>333</v>
      </c>
      <c r="H4612">
        <v>17134</v>
      </c>
      <c r="I4612">
        <v>1737.11</v>
      </c>
      <c r="J4612" t="s">
        <v>330</v>
      </c>
      <c r="K4612">
        <v>17</v>
      </c>
      <c r="L4612">
        <v>6.41</v>
      </c>
      <c r="M4612">
        <v>271</v>
      </c>
      <c r="O4612" t="s">
        <v>26</v>
      </c>
      <c r="P4612">
        <v>17134</v>
      </c>
      <c r="Q4612" t="s">
        <v>529</v>
      </c>
      <c r="R4612" t="s">
        <v>334</v>
      </c>
      <c r="S4612">
        <v>59001</v>
      </c>
      <c r="T4612" t="s">
        <v>336</v>
      </c>
    </row>
    <row r="4613" spans="1:20" x14ac:dyDescent="0.25">
      <c r="A4613" t="s">
        <v>1538</v>
      </c>
      <c r="B4613" t="s">
        <v>441</v>
      </c>
      <c r="D4613">
        <v>901057001</v>
      </c>
      <c r="E4613" t="s">
        <v>813</v>
      </c>
      <c r="F4613" t="s">
        <v>814</v>
      </c>
      <c r="G4613" t="s">
        <v>333</v>
      </c>
      <c r="H4613">
        <v>17134</v>
      </c>
      <c r="I4613">
        <v>1800</v>
      </c>
      <c r="J4613" t="s">
        <v>330</v>
      </c>
      <c r="K4613">
        <v>5</v>
      </c>
      <c r="L4613">
        <v>9</v>
      </c>
      <c r="M4613">
        <v>200</v>
      </c>
      <c r="O4613" t="s">
        <v>26</v>
      </c>
      <c r="P4613">
        <v>17134</v>
      </c>
      <c r="Q4613" t="s">
        <v>529</v>
      </c>
      <c r="R4613" t="s">
        <v>334</v>
      </c>
      <c r="S4613">
        <v>59001</v>
      </c>
      <c r="T4613" t="s">
        <v>336</v>
      </c>
    </row>
    <row r="4614" spans="1:20" x14ac:dyDescent="0.25">
      <c r="A4614" t="s">
        <v>1452</v>
      </c>
      <c r="B4614" t="s">
        <v>816</v>
      </c>
      <c r="D4614">
        <v>908048001</v>
      </c>
      <c r="E4614" t="s">
        <v>881</v>
      </c>
      <c r="F4614" t="s">
        <v>882</v>
      </c>
      <c r="G4614" t="s">
        <v>333</v>
      </c>
      <c r="H4614">
        <v>17134</v>
      </c>
      <c r="I4614">
        <v>320.5</v>
      </c>
      <c r="J4614" t="s">
        <v>330</v>
      </c>
      <c r="K4614">
        <v>2</v>
      </c>
      <c r="L4614">
        <v>6.41</v>
      </c>
      <c r="M4614">
        <v>50</v>
      </c>
      <c r="O4614" t="s">
        <v>26</v>
      </c>
      <c r="P4614">
        <v>17134</v>
      </c>
      <c r="Q4614" t="s">
        <v>529</v>
      </c>
      <c r="R4614" t="s">
        <v>334</v>
      </c>
      <c r="S4614">
        <v>59001</v>
      </c>
      <c r="T4614" t="s">
        <v>336</v>
      </c>
    </row>
    <row r="4615" spans="1:20" x14ac:dyDescent="0.25">
      <c r="A4615" t="s">
        <v>1230</v>
      </c>
      <c r="B4615" t="s">
        <v>358</v>
      </c>
      <c r="D4615">
        <v>908048001</v>
      </c>
      <c r="E4615" t="s">
        <v>881</v>
      </c>
      <c r="F4615" t="s">
        <v>882</v>
      </c>
      <c r="G4615" t="s">
        <v>333</v>
      </c>
      <c r="H4615">
        <v>17134</v>
      </c>
      <c r="I4615">
        <v>900</v>
      </c>
      <c r="J4615" t="s">
        <v>330</v>
      </c>
      <c r="K4615">
        <v>10</v>
      </c>
      <c r="L4615">
        <v>9</v>
      </c>
      <c r="M4615">
        <v>100</v>
      </c>
      <c r="O4615" t="s">
        <v>26</v>
      </c>
      <c r="P4615">
        <v>17134</v>
      </c>
      <c r="Q4615" t="s">
        <v>529</v>
      </c>
      <c r="R4615" t="s">
        <v>334</v>
      </c>
      <c r="S4615">
        <v>59001</v>
      </c>
      <c r="T4615" t="s">
        <v>336</v>
      </c>
    </row>
    <row r="4616" spans="1:20" x14ac:dyDescent="0.25">
      <c r="A4616" t="s">
        <v>1157</v>
      </c>
      <c r="B4616" t="s">
        <v>580</v>
      </c>
      <c r="D4616">
        <v>903000000</v>
      </c>
      <c r="E4616" t="s">
        <v>1158</v>
      </c>
      <c r="F4616" t="s">
        <v>1159</v>
      </c>
      <c r="G4616" t="s">
        <v>333</v>
      </c>
      <c r="H4616">
        <v>17134</v>
      </c>
      <c r="I4616">
        <v>180</v>
      </c>
      <c r="J4616" t="s">
        <v>330</v>
      </c>
      <c r="K4616">
        <v>9</v>
      </c>
      <c r="L4616">
        <v>9</v>
      </c>
      <c r="M4616">
        <v>20</v>
      </c>
      <c r="O4616" t="s">
        <v>26</v>
      </c>
      <c r="P4616">
        <v>17134</v>
      </c>
      <c r="Q4616" t="s">
        <v>529</v>
      </c>
      <c r="R4616" t="s">
        <v>334</v>
      </c>
      <c r="S4616">
        <v>59001</v>
      </c>
      <c r="T4616" t="s">
        <v>336</v>
      </c>
    </row>
    <row r="4617" spans="1:20" x14ac:dyDescent="0.25">
      <c r="A4617" t="s">
        <v>1161</v>
      </c>
      <c r="B4617" t="s">
        <v>611</v>
      </c>
      <c r="D4617">
        <v>905026001</v>
      </c>
      <c r="E4617" t="s">
        <v>884</v>
      </c>
      <c r="F4617" t="s">
        <v>885</v>
      </c>
      <c r="G4617" t="s">
        <v>333</v>
      </c>
      <c r="H4617">
        <v>17134</v>
      </c>
      <c r="I4617">
        <v>450</v>
      </c>
      <c r="J4617" t="s">
        <v>330</v>
      </c>
      <c r="K4617">
        <v>10</v>
      </c>
      <c r="L4617">
        <v>9</v>
      </c>
      <c r="M4617">
        <v>50</v>
      </c>
      <c r="O4617" t="s">
        <v>26</v>
      </c>
      <c r="P4617">
        <v>17134</v>
      </c>
      <c r="Q4617" t="s">
        <v>529</v>
      </c>
      <c r="R4617" t="s">
        <v>334</v>
      </c>
      <c r="S4617">
        <v>59001</v>
      </c>
      <c r="T4617" t="s">
        <v>336</v>
      </c>
    </row>
    <row r="4618" spans="1:20" x14ac:dyDescent="0.25">
      <c r="A4618" t="s">
        <v>1007</v>
      </c>
      <c r="B4618" t="s">
        <v>626</v>
      </c>
      <c r="D4618">
        <v>908013020</v>
      </c>
      <c r="E4618" t="s">
        <v>1008</v>
      </c>
      <c r="F4618" t="s">
        <v>1009</v>
      </c>
      <c r="G4618" t="s">
        <v>333</v>
      </c>
      <c r="H4618">
        <v>17134</v>
      </c>
      <c r="I4618">
        <v>970</v>
      </c>
      <c r="J4618" t="s">
        <v>330</v>
      </c>
      <c r="K4618">
        <v>16</v>
      </c>
      <c r="L4618">
        <v>9.6999999999999993</v>
      </c>
      <c r="M4618">
        <v>100</v>
      </c>
      <c r="O4618" t="s">
        <v>26</v>
      </c>
      <c r="P4618">
        <v>17134</v>
      </c>
      <c r="Q4618" t="s">
        <v>529</v>
      </c>
      <c r="R4618" t="s">
        <v>334</v>
      </c>
      <c r="S4618">
        <v>59001</v>
      </c>
      <c r="T4618" t="s">
        <v>336</v>
      </c>
    </row>
    <row r="4619" spans="1:20" x14ac:dyDescent="0.25">
      <c r="A4619" t="s">
        <v>1016</v>
      </c>
      <c r="B4619" t="s">
        <v>626</v>
      </c>
      <c r="D4619">
        <v>901057001</v>
      </c>
      <c r="E4619" t="s">
        <v>813</v>
      </c>
      <c r="F4619" t="s">
        <v>814</v>
      </c>
      <c r="G4619" t="s">
        <v>333</v>
      </c>
      <c r="H4619">
        <v>17134</v>
      </c>
      <c r="I4619">
        <v>2119.35</v>
      </c>
      <c r="J4619" t="s">
        <v>330</v>
      </c>
      <c r="K4619">
        <v>11</v>
      </c>
      <c r="L4619">
        <v>10.65</v>
      </c>
      <c r="M4619">
        <v>199</v>
      </c>
      <c r="O4619" t="s">
        <v>26</v>
      </c>
      <c r="P4619">
        <v>17134</v>
      </c>
      <c r="Q4619" t="s">
        <v>529</v>
      </c>
      <c r="R4619" t="s">
        <v>334</v>
      </c>
      <c r="S4619">
        <v>59001</v>
      </c>
      <c r="T4619" t="s">
        <v>336</v>
      </c>
    </row>
    <row r="4620" spans="1:20" x14ac:dyDescent="0.25">
      <c r="A4620" t="s">
        <v>1016</v>
      </c>
      <c r="B4620" t="s">
        <v>626</v>
      </c>
      <c r="D4620">
        <v>901057001</v>
      </c>
      <c r="E4620" t="s">
        <v>813</v>
      </c>
      <c r="F4620" t="s">
        <v>814</v>
      </c>
      <c r="G4620" t="s">
        <v>333</v>
      </c>
      <c r="H4620">
        <v>17134</v>
      </c>
      <c r="I4620">
        <v>979.7</v>
      </c>
      <c r="J4620" t="s">
        <v>330</v>
      </c>
      <c r="K4620">
        <v>12</v>
      </c>
      <c r="L4620">
        <v>9.6999999999999993</v>
      </c>
      <c r="M4620">
        <v>101</v>
      </c>
      <c r="O4620" t="s">
        <v>26</v>
      </c>
      <c r="P4620">
        <v>17134</v>
      </c>
      <c r="Q4620" t="s">
        <v>529</v>
      </c>
      <c r="R4620" t="s">
        <v>334</v>
      </c>
      <c r="S4620">
        <v>59001</v>
      </c>
      <c r="T4620" t="s">
        <v>336</v>
      </c>
    </row>
    <row r="4621" spans="1:20" x14ac:dyDescent="0.25">
      <c r="A4621" t="s">
        <v>1017</v>
      </c>
      <c r="B4621" t="s">
        <v>1018</v>
      </c>
      <c r="D4621">
        <v>901057001</v>
      </c>
      <c r="E4621" t="s">
        <v>813</v>
      </c>
      <c r="F4621" t="s">
        <v>814</v>
      </c>
      <c r="G4621" t="s">
        <v>333</v>
      </c>
      <c r="H4621">
        <v>17134</v>
      </c>
      <c r="I4621">
        <v>2564</v>
      </c>
      <c r="J4621" t="s">
        <v>330</v>
      </c>
      <c r="K4621">
        <v>4</v>
      </c>
      <c r="L4621">
        <v>6.41</v>
      </c>
      <c r="M4621">
        <v>400</v>
      </c>
      <c r="O4621" t="s">
        <v>26</v>
      </c>
      <c r="P4621">
        <v>17134</v>
      </c>
      <c r="Q4621" t="s">
        <v>529</v>
      </c>
      <c r="R4621" t="s">
        <v>334</v>
      </c>
      <c r="S4621">
        <v>59001</v>
      </c>
      <c r="T4621" t="s">
        <v>336</v>
      </c>
    </row>
    <row r="4622" spans="1:20" x14ac:dyDescent="0.25">
      <c r="A4622" t="s">
        <v>1347</v>
      </c>
      <c r="B4622" t="s">
        <v>769</v>
      </c>
      <c r="D4622">
        <v>901090070</v>
      </c>
      <c r="E4622" t="s">
        <v>945</v>
      </c>
      <c r="F4622" t="s">
        <v>1021</v>
      </c>
      <c r="G4622" t="s">
        <v>333</v>
      </c>
      <c r="H4622">
        <v>17134</v>
      </c>
      <c r="I4622">
        <v>1282</v>
      </c>
      <c r="J4622" t="s">
        <v>330</v>
      </c>
      <c r="K4622">
        <v>2</v>
      </c>
      <c r="L4622">
        <v>6.41</v>
      </c>
      <c r="M4622">
        <v>200</v>
      </c>
      <c r="O4622" t="s">
        <v>26</v>
      </c>
      <c r="P4622">
        <v>17134</v>
      </c>
      <c r="Q4622" t="s">
        <v>529</v>
      </c>
      <c r="R4622" t="s">
        <v>334</v>
      </c>
      <c r="S4622">
        <v>59001</v>
      </c>
      <c r="T4622" t="s">
        <v>336</v>
      </c>
    </row>
    <row r="4623" spans="1:20" x14ac:dyDescent="0.25">
      <c r="A4623" t="s">
        <v>1287</v>
      </c>
      <c r="B4623" t="s">
        <v>358</v>
      </c>
      <c r="D4623">
        <v>901090070</v>
      </c>
      <c r="E4623" t="s">
        <v>945</v>
      </c>
      <c r="F4623" t="s">
        <v>1021</v>
      </c>
      <c r="G4623" t="s">
        <v>333</v>
      </c>
      <c r="H4623">
        <v>17134</v>
      </c>
      <c r="I4623">
        <v>1350</v>
      </c>
      <c r="J4623" t="s">
        <v>330</v>
      </c>
      <c r="K4623">
        <v>7</v>
      </c>
      <c r="L4623">
        <v>9</v>
      </c>
      <c r="M4623">
        <v>150</v>
      </c>
      <c r="O4623" t="s">
        <v>26</v>
      </c>
      <c r="P4623">
        <v>17134</v>
      </c>
      <c r="Q4623" t="s">
        <v>529</v>
      </c>
      <c r="R4623" t="s">
        <v>334</v>
      </c>
      <c r="S4623">
        <v>59001</v>
      </c>
      <c r="T4623" t="s">
        <v>336</v>
      </c>
    </row>
    <row r="4624" spans="1:20" x14ac:dyDescent="0.25">
      <c r="A4624" t="s">
        <v>1348</v>
      </c>
      <c r="B4624" t="s">
        <v>887</v>
      </c>
      <c r="D4624">
        <v>901090070</v>
      </c>
      <c r="E4624" t="s">
        <v>945</v>
      </c>
      <c r="F4624" t="s">
        <v>1021</v>
      </c>
      <c r="G4624" t="s">
        <v>333</v>
      </c>
      <c r="H4624">
        <v>17134</v>
      </c>
      <c r="I4624">
        <v>1282</v>
      </c>
      <c r="J4624" t="s">
        <v>330</v>
      </c>
      <c r="K4624">
        <v>2</v>
      </c>
      <c r="L4624">
        <v>6.41</v>
      </c>
      <c r="M4624">
        <v>200</v>
      </c>
      <c r="O4624" t="s">
        <v>26</v>
      </c>
      <c r="P4624">
        <v>17134</v>
      </c>
      <c r="Q4624" t="s">
        <v>529</v>
      </c>
      <c r="R4624" t="s">
        <v>334</v>
      </c>
      <c r="S4624">
        <v>59001</v>
      </c>
      <c r="T4624" t="s">
        <v>336</v>
      </c>
    </row>
    <row r="4625" spans="1:20" x14ac:dyDescent="0.25">
      <c r="A4625" t="s">
        <v>1132</v>
      </c>
      <c r="B4625" t="s">
        <v>407</v>
      </c>
      <c r="D4625">
        <v>901090070</v>
      </c>
      <c r="E4625" t="s">
        <v>945</v>
      </c>
      <c r="F4625" t="s">
        <v>1021</v>
      </c>
      <c r="G4625" t="s">
        <v>333</v>
      </c>
      <c r="H4625">
        <v>17134</v>
      </c>
      <c r="I4625">
        <v>1602.5</v>
      </c>
      <c r="J4625" t="s">
        <v>330</v>
      </c>
      <c r="K4625">
        <v>22</v>
      </c>
      <c r="L4625">
        <v>6.41</v>
      </c>
      <c r="M4625">
        <v>250</v>
      </c>
      <c r="O4625" t="s">
        <v>26</v>
      </c>
      <c r="P4625">
        <v>17134</v>
      </c>
      <c r="Q4625" t="s">
        <v>529</v>
      </c>
      <c r="R4625" t="s">
        <v>334</v>
      </c>
      <c r="S4625">
        <v>59001</v>
      </c>
      <c r="T4625" t="s">
        <v>336</v>
      </c>
    </row>
    <row r="4626" spans="1:20" x14ac:dyDescent="0.25">
      <c r="A4626" t="s">
        <v>1360</v>
      </c>
      <c r="B4626" t="s">
        <v>358</v>
      </c>
      <c r="D4626">
        <v>909000000</v>
      </c>
      <c r="E4626" t="s">
        <v>1074</v>
      </c>
      <c r="F4626" t="s">
        <v>1028</v>
      </c>
      <c r="G4626" t="s">
        <v>333</v>
      </c>
      <c r="H4626">
        <v>17134</v>
      </c>
      <c r="I4626">
        <v>1800</v>
      </c>
      <c r="J4626" t="s">
        <v>330</v>
      </c>
      <c r="K4626">
        <v>10</v>
      </c>
      <c r="L4626">
        <v>9</v>
      </c>
      <c r="M4626">
        <v>200</v>
      </c>
      <c r="O4626" t="s">
        <v>26</v>
      </c>
      <c r="P4626">
        <v>17134</v>
      </c>
      <c r="Q4626" t="s">
        <v>529</v>
      </c>
      <c r="R4626" t="s">
        <v>334</v>
      </c>
      <c r="S4626">
        <v>59001</v>
      </c>
      <c r="T4626" t="s">
        <v>336</v>
      </c>
    </row>
    <row r="4627" spans="1:20" x14ac:dyDescent="0.25">
      <c r="A4627" t="s">
        <v>1026</v>
      </c>
      <c r="B4627" t="s">
        <v>773</v>
      </c>
      <c r="D4627">
        <v>904033001</v>
      </c>
      <c r="E4627" t="s">
        <v>1027</v>
      </c>
      <c r="F4627" t="s">
        <v>1028</v>
      </c>
      <c r="G4627" t="s">
        <v>333</v>
      </c>
      <c r="H4627">
        <v>17134</v>
      </c>
      <c r="I4627">
        <v>3195</v>
      </c>
      <c r="J4627" t="s">
        <v>330</v>
      </c>
      <c r="K4627">
        <v>11</v>
      </c>
      <c r="L4627">
        <v>10.65</v>
      </c>
      <c r="M4627">
        <v>300</v>
      </c>
      <c r="O4627" t="s">
        <v>26</v>
      </c>
      <c r="P4627">
        <v>17134</v>
      </c>
      <c r="Q4627" t="s">
        <v>529</v>
      </c>
      <c r="R4627" t="s">
        <v>334</v>
      </c>
      <c r="S4627">
        <v>59001</v>
      </c>
      <c r="T4627" t="s">
        <v>336</v>
      </c>
    </row>
    <row r="4628" spans="1:20" x14ac:dyDescent="0.25">
      <c r="A4628" t="s">
        <v>898</v>
      </c>
      <c r="B4628" t="s">
        <v>849</v>
      </c>
      <c r="D4628">
        <v>909090030</v>
      </c>
      <c r="E4628" t="s">
        <v>896</v>
      </c>
      <c r="F4628" t="s">
        <v>897</v>
      </c>
      <c r="G4628" t="s">
        <v>333</v>
      </c>
      <c r="H4628">
        <v>17134</v>
      </c>
      <c r="I4628">
        <v>320.5</v>
      </c>
      <c r="J4628" t="s">
        <v>330</v>
      </c>
      <c r="K4628">
        <v>6</v>
      </c>
      <c r="L4628">
        <v>6.41</v>
      </c>
      <c r="M4628">
        <v>50</v>
      </c>
      <c r="O4628" t="s">
        <v>26</v>
      </c>
      <c r="P4628">
        <v>17134</v>
      </c>
      <c r="Q4628" t="s">
        <v>529</v>
      </c>
      <c r="R4628" t="s">
        <v>334</v>
      </c>
      <c r="S4628">
        <v>59001</v>
      </c>
      <c r="T4628" t="s">
        <v>336</v>
      </c>
    </row>
    <row r="4629" spans="1:20" x14ac:dyDescent="0.25">
      <c r="A4629" t="s">
        <v>1586</v>
      </c>
      <c r="B4629" t="s">
        <v>769</v>
      </c>
      <c r="D4629">
        <v>909090030</v>
      </c>
      <c r="E4629" t="s">
        <v>896</v>
      </c>
      <c r="F4629" t="s">
        <v>897</v>
      </c>
      <c r="G4629" t="s">
        <v>333</v>
      </c>
      <c r="H4629">
        <v>17134</v>
      </c>
      <c r="I4629">
        <v>641</v>
      </c>
      <c r="J4629" t="s">
        <v>330</v>
      </c>
      <c r="K4629">
        <v>1</v>
      </c>
      <c r="L4629">
        <v>6.41</v>
      </c>
      <c r="M4629">
        <v>100</v>
      </c>
      <c r="O4629" t="s">
        <v>26</v>
      </c>
      <c r="P4629">
        <v>17134</v>
      </c>
      <c r="Q4629" t="s">
        <v>529</v>
      </c>
      <c r="R4629" t="s">
        <v>334</v>
      </c>
      <c r="S4629">
        <v>59001</v>
      </c>
      <c r="T4629" t="s">
        <v>336</v>
      </c>
    </row>
    <row r="4630" spans="1:20" x14ac:dyDescent="0.25">
      <c r="A4630" t="s">
        <v>1475</v>
      </c>
      <c r="B4630" t="s">
        <v>887</v>
      </c>
      <c r="D4630">
        <v>909090030</v>
      </c>
      <c r="E4630" t="s">
        <v>896</v>
      </c>
      <c r="F4630" t="s">
        <v>897</v>
      </c>
      <c r="G4630" t="s">
        <v>333</v>
      </c>
      <c r="H4630">
        <v>17134</v>
      </c>
      <c r="I4630">
        <v>320.5</v>
      </c>
      <c r="J4630" t="s">
        <v>330</v>
      </c>
      <c r="K4630">
        <v>6</v>
      </c>
      <c r="L4630">
        <v>6.41</v>
      </c>
      <c r="M4630">
        <v>50</v>
      </c>
      <c r="O4630" t="s">
        <v>26</v>
      </c>
      <c r="P4630">
        <v>17134</v>
      </c>
      <c r="Q4630" t="s">
        <v>529</v>
      </c>
      <c r="R4630" t="s">
        <v>334</v>
      </c>
      <c r="S4630">
        <v>59001</v>
      </c>
      <c r="T4630" t="s">
        <v>336</v>
      </c>
    </row>
    <row r="4631" spans="1:20" x14ac:dyDescent="0.25">
      <c r="A4631" t="s">
        <v>1033</v>
      </c>
      <c r="B4631" t="s">
        <v>347</v>
      </c>
      <c r="D4631">
        <v>903034001</v>
      </c>
      <c r="E4631" t="s">
        <v>892</v>
      </c>
      <c r="F4631" t="s">
        <v>893</v>
      </c>
      <c r="G4631" t="s">
        <v>333</v>
      </c>
      <c r="H4631">
        <v>17134</v>
      </c>
      <c r="I4631">
        <v>641</v>
      </c>
      <c r="J4631" t="s">
        <v>330</v>
      </c>
      <c r="K4631">
        <v>25</v>
      </c>
      <c r="L4631">
        <v>6.41</v>
      </c>
      <c r="M4631">
        <v>100</v>
      </c>
      <c r="O4631" t="s">
        <v>26</v>
      </c>
      <c r="P4631">
        <v>17134</v>
      </c>
      <c r="Q4631" t="s">
        <v>529</v>
      </c>
      <c r="R4631" t="s">
        <v>334</v>
      </c>
      <c r="S4631">
        <v>59001</v>
      </c>
      <c r="T4631" t="s">
        <v>336</v>
      </c>
    </row>
    <row r="4632" spans="1:20" x14ac:dyDescent="0.25">
      <c r="A4632" t="s">
        <v>1289</v>
      </c>
      <c r="B4632" t="s">
        <v>887</v>
      </c>
      <c r="D4632">
        <v>903034001</v>
      </c>
      <c r="E4632" t="s">
        <v>892</v>
      </c>
      <c r="F4632" t="s">
        <v>893</v>
      </c>
      <c r="G4632" t="s">
        <v>333</v>
      </c>
      <c r="H4632">
        <v>17134</v>
      </c>
      <c r="I4632">
        <v>641</v>
      </c>
      <c r="J4632" t="s">
        <v>330</v>
      </c>
      <c r="K4632">
        <v>22</v>
      </c>
      <c r="L4632">
        <v>6.41</v>
      </c>
      <c r="M4632">
        <v>100</v>
      </c>
      <c r="O4632" t="s">
        <v>26</v>
      </c>
      <c r="P4632">
        <v>17134</v>
      </c>
      <c r="Q4632" t="s">
        <v>529</v>
      </c>
      <c r="R4632" t="s">
        <v>334</v>
      </c>
      <c r="S4632">
        <v>59001</v>
      </c>
      <c r="T4632" t="s">
        <v>336</v>
      </c>
    </row>
    <row r="4633" spans="1:20" x14ac:dyDescent="0.25">
      <c r="A4633" t="s">
        <v>1541</v>
      </c>
      <c r="B4633" t="s">
        <v>792</v>
      </c>
      <c r="D4633">
        <v>901010001</v>
      </c>
      <c r="E4633" t="s">
        <v>900</v>
      </c>
      <c r="F4633" t="s">
        <v>901</v>
      </c>
      <c r="G4633" t="s">
        <v>333</v>
      </c>
      <c r="H4633">
        <v>17134</v>
      </c>
      <c r="I4633">
        <v>1800</v>
      </c>
      <c r="J4633" t="s">
        <v>330</v>
      </c>
      <c r="K4633">
        <v>4</v>
      </c>
      <c r="L4633">
        <v>9</v>
      </c>
      <c r="M4633">
        <v>200</v>
      </c>
      <c r="O4633" t="s">
        <v>26</v>
      </c>
      <c r="P4633">
        <v>17134</v>
      </c>
      <c r="Q4633" t="s">
        <v>529</v>
      </c>
      <c r="R4633" t="s">
        <v>334</v>
      </c>
      <c r="S4633">
        <v>59001</v>
      </c>
      <c r="T4633" t="s">
        <v>336</v>
      </c>
    </row>
    <row r="4634" spans="1:20" x14ac:dyDescent="0.25">
      <c r="A4634" t="s">
        <v>1134</v>
      </c>
      <c r="B4634" t="s">
        <v>1018</v>
      </c>
      <c r="D4634">
        <v>901010001</v>
      </c>
      <c r="E4634" t="s">
        <v>900</v>
      </c>
      <c r="F4634" t="s">
        <v>901</v>
      </c>
      <c r="G4634" t="s">
        <v>333</v>
      </c>
      <c r="H4634">
        <v>17134</v>
      </c>
      <c r="I4634">
        <v>641</v>
      </c>
      <c r="J4634" t="s">
        <v>330</v>
      </c>
      <c r="K4634">
        <v>1</v>
      </c>
      <c r="L4634">
        <v>6.41</v>
      </c>
      <c r="M4634">
        <v>100</v>
      </c>
      <c r="O4634" t="s">
        <v>26</v>
      </c>
      <c r="P4634">
        <v>17134</v>
      </c>
      <c r="Q4634" t="s">
        <v>529</v>
      </c>
      <c r="R4634" t="s">
        <v>334</v>
      </c>
      <c r="S4634">
        <v>59001</v>
      </c>
      <c r="T4634" t="s">
        <v>336</v>
      </c>
    </row>
    <row r="4635" spans="1:20" x14ac:dyDescent="0.25">
      <c r="A4635" t="s">
        <v>1515</v>
      </c>
      <c r="B4635" t="s">
        <v>580</v>
      </c>
      <c r="D4635">
        <v>901010001</v>
      </c>
      <c r="E4635" t="s">
        <v>900</v>
      </c>
      <c r="F4635" t="s">
        <v>901</v>
      </c>
      <c r="G4635" t="s">
        <v>333</v>
      </c>
      <c r="H4635">
        <v>17134</v>
      </c>
      <c r="I4635">
        <v>900</v>
      </c>
      <c r="J4635" t="s">
        <v>330</v>
      </c>
      <c r="K4635">
        <v>4</v>
      </c>
      <c r="L4635">
        <v>9</v>
      </c>
      <c r="M4635">
        <v>100</v>
      </c>
      <c r="O4635" t="s">
        <v>26</v>
      </c>
      <c r="P4635">
        <v>17134</v>
      </c>
      <c r="Q4635" t="s">
        <v>529</v>
      </c>
      <c r="R4635" t="s">
        <v>334</v>
      </c>
      <c r="S4635">
        <v>59001</v>
      </c>
      <c r="T4635" t="s">
        <v>336</v>
      </c>
    </row>
    <row r="4636" spans="1:20" x14ac:dyDescent="0.25">
      <c r="A4636" t="s">
        <v>1035</v>
      </c>
      <c r="B4636" t="s">
        <v>924</v>
      </c>
      <c r="D4636">
        <v>901010001</v>
      </c>
      <c r="E4636" t="s">
        <v>900</v>
      </c>
      <c r="F4636" t="s">
        <v>901</v>
      </c>
      <c r="G4636" t="s">
        <v>333</v>
      </c>
      <c r="H4636">
        <v>17134</v>
      </c>
      <c r="I4636">
        <v>961.5</v>
      </c>
      <c r="J4636" t="s">
        <v>330</v>
      </c>
      <c r="K4636">
        <v>8</v>
      </c>
      <c r="L4636">
        <v>6.41</v>
      </c>
      <c r="M4636">
        <v>150</v>
      </c>
      <c r="O4636" t="s">
        <v>26</v>
      </c>
      <c r="P4636">
        <v>17134</v>
      </c>
      <c r="Q4636" t="s">
        <v>529</v>
      </c>
      <c r="R4636" t="s">
        <v>334</v>
      </c>
      <c r="S4636">
        <v>59001</v>
      </c>
      <c r="T4636" t="s">
        <v>336</v>
      </c>
    </row>
    <row r="4637" spans="1:20" x14ac:dyDescent="0.25">
      <c r="A4637" t="s">
        <v>1036</v>
      </c>
      <c r="B4637" t="s">
        <v>792</v>
      </c>
      <c r="D4637">
        <v>901010001</v>
      </c>
      <c r="E4637" t="s">
        <v>900</v>
      </c>
      <c r="F4637" t="s">
        <v>901</v>
      </c>
      <c r="G4637" t="s">
        <v>333</v>
      </c>
      <c r="H4637">
        <v>17134</v>
      </c>
      <c r="I4637">
        <v>900</v>
      </c>
      <c r="J4637" t="s">
        <v>330</v>
      </c>
      <c r="K4637">
        <v>5</v>
      </c>
      <c r="L4637">
        <v>9</v>
      </c>
      <c r="M4637">
        <v>100</v>
      </c>
      <c r="O4637" t="s">
        <v>26</v>
      </c>
      <c r="P4637">
        <v>17134</v>
      </c>
      <c r="Q4637" t="s">
        <v>529</v>
      </c>
      <c r="R4637" t="s">
        <v>334</v>
      </c>
      <c r="S4637">
        <v>59001</v>
      </c>
      <c r="T4637" t="s">
        <v>336</v>
      </c>
    </row>
    <row r="4638" spans="1:20" x14ac:dyDescent="0.25">
      <c r="A4638" t="s">
        <v>1075</v>
      </c>
      <c r="B4638" t="s">
        <v>765</v>
      </c>
      <c r="D4638">
        <v>901010001</v>
      </c>
      <c r="E4638" t="s">
        <v>900</v>
      </c>
      <c r="F4638" t="s">
        <v>901</v>
      </c>
      <c r="G4638" t="s">
        <v>333</v>
      </c>
      <c r="H4638">
        <v>17134</v>
      </c>
      <c r="I4638">
        <v>961.5</v>
      </c>
      <c r="J4638" t="s">
        <v>330</v>
      </c>
      <c r="K4638">
        <v>6</v>
      </c>
      <c r="L4638">
        <v>6.41</v>
      </c>
      <c r="M4638">
        <v>150</v>
      </c>
      <c r="O4638" t="s">
        <v>26</v>
      </c>
      <c r="P4638">
        <v>17134</v>
      </c>
      <c r="Q4638" t="s">
        <v>529</v>
      </c>
      <c r="R4638" t="s">
        <v>334</v>
      </c>
      <c r="S4638">
        <v>59001</v>
      </c>
      <c r="T4638" t="s">
        <v>336</v>
      </c>
    </row>
    <row r="4639" spans="1:20" x14ac:dyDescent="0.25">
      <c r="A4639" t="s">
        <v>904</v>
      </c>
      <c r="B4639" t="s">
        <v>849</v>
      </c>
      <c r="D4639">
        <v>908023001</v>
      </c>
      <c r="E4639" t="s">
        <v>905</v>
      </c>
      <c r="F4639" t="s">
        <v>906</v>
      </c>
      <c r="G4639" t="s">
        <v>333</v>
      </c>
      <c r="H4639">
        <v>17134</v>
      </c>
      <c r="I4639">
        <v>641</v>
      </c>
      <c r="J4639" t="s">
        <v>330</v>
      </c>
      <c r="K4639">
        <v>1</v>
      </c>
      <c r="L4639">
        <v>6.41</v>
      </c>
      <c r="M4639">
        <v>100</v>
      </c>
      <c r="O4639" t="s">
        <v>26</v>
      </c>
      <c r="P4639">
        <v>17134</v>
      </c>
      <c r="Q4639" t="s">
        <v>529</v>
      </c>
      <c r="R4639" t="s">
        <v>334</v>
      </c>
      <c r="S4639">
        <v>59001</v>
      </c>
      <c r="T4639" t="s">
        <v>336</v>
      </c>
    </row>
    <row r="4640" spans="1:20" x14ac:dyDescent="0.25">
      <c r="A4640" t="s">
        <v>1219</v>
      </c>
      <c r="B4640" t="s">
        <v>407</v>
      </c>
      <c r="D4640">
        <v>908023001</v>
      </c>
      <c r="E4640" t="s">
        <v>905</v>
      </c>
      <c r="F4640" t="s">
        <v>906</v>
      </c>
      <c r="G4640" t="s">
        <v>333</v>
      </c>
      <c r="H4640">
        <v>17134</v>
      </c>
      <c r="I4640">
        <v>320.5</v>
      </c>
      <c r="J4640" t="s">
        <v>330</v>
      </c>
      <c r="K4640">
        <v>18</v>
      </c>
      <c r="L4640">
        <v>6.41</v>
      </c>
      <c r="M4640">
        <v>50</v>
      </c>
      <c r="O4640" t="s">
        <v>26</v>
      </c>
      <c r="P4640">
        <v>17134</v>
      </c>
      <c r="Q4640" t="s">
        <v>529</v>
      </c>
      <c r="R4640" t="s">
        <v>334</v>
      </c>
      <c r="S4640">
        <v>59001</v>
      </c>
      <c r="T4640" t="s">
        <v>336</v>
      </c>
    </row>
    <row r="4641" spans="1:20" x14ac:dyDescent="0.25">
      <c r="A4641" t="s">
        <v>1220</v>
      </c>
      <c r="B4641" t="s">
        <v>792</v>
      </c>
      <c r="D4641">
        <v>908023001</v>
      </c>
      <c r="E4641" t="s">
        <v>905</v>
      </c>
      <c r="F4641" t="s">
        <v>906</v>
      </c>
      <c r="G4641" t="s">
        <v>333</v>
      </c>
      <c r="H4641">
        <v>17134</v>
      </c>
      <c r="I4641">
        <v>450</v>
      </c>
      <c r="J4641" t="s">
        <v>330</v>
      </c>
      <c r="K4641">
        <v>10</v>
      </c>
      <c r="L4641">
        <v>9</v>
      </c>
      <c r="M4641">
        <v>50</v>
      </c>
      <c r="O4641" t="s">
        <v>26</v>
      </c>
      <c r="P4641">
        <v>17134</v>
      </c>
      <c r="Q4641" t="s">
        <v>529</v>
      </c>
      <c r="R4641" t="s">
        <v>334</v>
      </c>
      <c r="S4641">
        <v>59001</v>
      </c>
      <c r="T4641" t="s">
        <v>336</v>
      </c>
    </row>
    <row r="4642" spans="1:20" x14ac:dyDescent="0.25">
      <c r="A4642" t="s">
        <v>1259</v>
      </c>
      <c r="B4642" t="s">
        <v>803</v>
      </c>
      <c r="D4642">
        <v>908023001</v>
      </c>
      <c r="E4642" t="s">
        <v>905</v>
      </c>
      <c r="F4642" t="s">
        <v>906</v>
      </c>
      <c r="G4642" t="s">
        <v>333</v>
      </c>
      <c r="H4642">
        <v>17134</v>
      </c>
      <c r="I4642">
        <v>320.5</v>
      </c>
      <c r="J4642" t="s">
        <v>330</v>
      </c>
      <c r="K4642">
        <v>3</v>
      </c>
      <c r="L4642">
        <v>6.41</v>
      </c>
      <c r="M4642">
        <v>50</v>
      </c>
      <c r="O4642" t="s">
        <v>26</v>
      </c>
      <c r="P4642">
        <v>17134</v>
      </c>
      <c r="Q4642" t="s">
        <v>529</v>
      </c>
      <c r="R4642" t="s">
        <v>334</v>
      </c>
      <c r="S4642">
        <v>59001</v>
      </c>
      <c r="T4642" t="s">
        <v>336</v>
      </c>
    </row>
    <row r="4643" spans="1:20" x14ac:dyDescent="0.25">
      <c r="A4643" t="s">
        <v>1135</v>
      </c>
      <c r="B4643" t="s">
        <v>599</v>
      </c>
      <c r="D4643">
        <v>902029001</v>
      </c>
      <c r="E4643" t="s">
        <v>1045</v>
      </c>
      <c r="F4643" t="s">
        <v>1046</v>
      </c>
      <c r="G4643" t="s">
        <v>333</v>
      </c>
      <c r="H4643">
        <v>17134</v>
      </c>
      <c r="I4643">
        <v>641</v>
      </c>
      <c r="J4643" t="s">
        <v>330</v>
      </c>
      <c r="K4643">
        <v>2</v>
      </c>
      <c r="L4643">
        <v>6.41</v>
      </c>
      <c r="M4643">
        <v>100</v>
      </c>
      <c r="O4643" t="s">
        <v>26</v>
      </c>
      <c r="P4643">
        <v>17134</v>
      </c>
      <c r="Q4643" t="s">
        <v>529</v>
      </c>
      <c r="R4643" t="s">
        <v>334</v>
      </c>
      <c r="S4643">
        <v>59001</v>
      </c>
      <c r="T4643" t="s">
        <v>336</v>
      </c>
    </row>
    <row r="4644" spans="1:20" x14ac:dyDescent="0.25">
      <c r="A4644" t="s">
        <v>1400</v>
      </c>
      <c r="B4644" t="s">
        <v>356</v>
      </c>
      <c r="D4644">
        <v>905039001</v>
      </c>
      <c r="E4644" t="s">
        <v>913</v>
      </c>
      <c r="F4644" t="s">
        <v>914</v>
      </c>
      <c r="G4644" t="s">
        <v>333</v>
      </c>
      <c r="H4644">
        <v>17134</v>
      </c>
      <c r="I4644">
        <v>450</v>
      </c>
      <c r="J4644" t="s">
        <v>330</v>
      </c>
      <c r="K4644">
        <v>16</v>
      </c>
      <c r="L4644">
        <v>9</v>
      </c>
      <c r="M4644">
        <v>50</v>
      </c>
      <c r="O4644" t="s">
        <v>26</v>
      </c>
      <c r="P4644">
        <v>17134</v>
      </c>
      <c r="Q4644" t="s">
        <v>529</v>
      </c>
      <c r="R4644" t="s">
        <v>334</v>
      </c>
      <c r="S4644">
        <v>59001</v>
      </c>
      <c r="T4644" t="s">
        <v>336</v>
      </c>
    </row>
    <row r="4645" spans="1:20" x14ac:dyDescent="0.25">
      <c r="A4645" t="s">
        <v>819</v>
      </c>
      <c r="B4645" t="s">
        <v>568</v>
      </c>
      <c r="D4645">
        <v>908023010</v>
      </c>
      <c r="E4645" t="s">
        <v>820</v>
      </c>
      <c r="F4645" t="s">
        <v>821</v>
      </c>
      <c r="G4645" t="s">
        <v>333</v>
      </c>
      <c r="H4645">
        <v>17134</v>
      </c>
      <c r="I4645">
        <v>1350</v>
      </c>
      <c r="J4645" t="s">
        <v>330</v>
      </c>
      <c r="K4645">
        <v>3</v>
      </c>
      <c r="L4645">
        <v>9</v>
      </c>
      <c r="M4645">
        <v>150</v>
      </c>
      <c r="O4645" t="s">
        <v>26</v>
      </c>
      <c r="P4645">
        <v>17134</v>
      </c>
      <c r="Q4645" t="s">
        <v>529</v>
      </c>
      <c r="R4645" t="s">
        <v>334</v>
      </c>
      <c r="S4645">
        <v>59001</v>
      </c>
      <c r="T4645" t="s">
        <v>336</v>
      </c>
    </row>
    <row r="4646" spans="1:20" x14ac:dyDescent="0.25">
      <c r="A4646" t="s">
        <v>907</v>
      </c>
      <c r="B4646" t="s">
        <v>356</v>
      </c>
      <c r="D4646">
        <v>908023010</v>
      </c>
      <c r="E4646" t="s">
        <v>820</v>
      </c>
      <c r="F4646" t="s">
        <v>821</v>
      </c>
      <c r="G4646" t="s">
        <v>333</v>
      </c>
      <c r="H4646">
        <v>17134</v>
      </c>
      <c r="I4646">
        <v>900</v>
      </c>
      <c r="J4646" t="s">
        <v>330</v>
      </c>
      <c r="K4646">
        <v>11</v>
      </c>
      <c r="L4646">
        <v>9</v>
      </c>
      <c r="M4646">
        <v>100</v>
      </c>
      <c r="O4646" t="s">
        <v>26</v>
      </c>
      <c r="P4646">
        <v>17134</v>
      </c>
      <c r="Q4646" t="s">
        <v>529</v>
      </c>
      <c r="R4646" t="s">
        <v>334</v>
      </c>
      <c r="S4646">
        <v>59001</v>
      </c>
      <c r="T4646" t="s">
        <v>336</v>
      </c>
    </row>
    <row r="4647" spans="1:20" x14ac:dyDescent="0.25">
      <c r="A4647" t="s">
        <v>1042</v>
      </c>
      <c r="B4647" t="s">
        <v>580</v>
      </c>
      <c r="D4647">
        <v>908023010</v>
      </c>
      <c r="E4647" t="s">
        <v>820</v>
      </c>
      <c r="F4647" t="s">
        <v>821</v>
      </c>
      <c r="G4647" t="s">
        <v>333</v>
      </c>
      <c r="H4647">
        <v>17134</v>
      </c>
      <c r="I4647">
        <v>261</v>
      </c>
      <c r="J4647" t="s">
        <v>330</v>
      </c>
      <c r="K4647">
        <v>5</v>
      </c>
      <c r="L4647">
        <v>9</v>
      </c>
      <c r="M4647">
        <v>29</v>
      </c>
      <c r="O4647" t="s">
        <v>26</v>
      </c>
      <c r="P4647">
        <v>17134</v>
      </c>
      <c r="Q4647" t="s">
        <v>529</v>
      </c>
      <c r="R4647" t="s">
        <v>334</v>
      </c>
      <c r="S4647">
        <v>59001</v>
      </c>
      <c r="T4647" t="s">
        <v>336</v>
      </c>
    </row>
    <row r="4648" spans="1:20" x14ac:dyDescent="0.25">
      <c r="A4648" t="s">
        <v>1042</v>
      </c>
      <c r="B4648" t="s">
        <v>580</v>
      </c>
      <c r="D4648">
        <v>908023010</v>
      </c>
      <c r="E4648" t="s">
        <v>820</v>
      </c>
      <c r="F4648" t="s">
        <v>821</v>
      </c>
      <c r="G4648" t="s">
        <v>333</v>
      </c>
      <c r="H4648">
        <v>17134</v>
      </c>
      <c r="I4648">
        <v>1089</v>
      </c>
      <c r="J4648" t="s">
        <v>330</v>
      </c>
      <c r="K4648">
        <v>6</v>
      </c>
      <c r="L4648">
        <v>9</v>
      </c>
      <c r="M4648">
        <v>121</v>
      </c>
      <c r="O4648" t="s">
        <v>26</v>
      </c>
      <c r="P4648">
        <v>17134</v>
      </c>
      <c r="Q4648" t="s">
        <v>529</v>
      </c>
      <c r="R4648" t="s">
        <v>334</v>
      </c>
      <c r="S4648">
        <v>59001</v>
      </c>
      <c r="T4648" t="s">
        <v>336</v>
      </c>
    </row>
    <row r="4649" spans="1:20" x14ac:dyDescent="0.25">
      <c r="A4649" t="s">
        <v>911</v>
      </c>
      <c r="B4649" t="s">
        <v>769</v>
      </c>
      <c r="D4649">
        <v>905025001</v>
      </c>
      <c r="E4649" t="s">
        <v>909</v>
      </c>
      <c r="F4649" t="s">
        <v>910</v>
      </c>
      <c r="G4649" t="s">
        <v>333</v>
      </c>
      <c r="H4649">
        <v>17134</v>
      </c>
      <c r="I4649">
        <v>641</v>
      </c>
      <c r="J4649" t="s">
        <v>330</v>
      </c>
      <c r="K4649">
        <v>11</v>
      </c>
      <c r="L4649">
        <v>6.41</v>
      </c>
      <c r="M4649">
        <v>100</v>
      </c>
      <c r="O4649" t="s">
        <v>26</v>
      </c>
      <c r="P4649">
        <v>17134</v>
      </c>
      <c r="Q4649" t="s">
        <v>529</v>
      </c>
      <c r="R4649" t="s">
        <v>334</v>
      </c>
      <c r="S4649">
        <v>59001</v>
      </c>
      <c r="T4649" t="s">
        <v>336</v>
      </c>
    </row>
    <row r="4650" spans="1:20" x14ac:dyDescent="0.25">
      <c r="A4650" t="s">
        <v>1421</v>
      </c>
      <c r="B4650" t="s">
        <v>792</v>
      </c>
      <c r="D4650">
        <v>905025001</v>
      </c>
      <c r="E4650" t="s">
        <v>909</v>
      </c>
      <c r="F4650" t="s">
        <v>910</v>
      </c>
      <c r="G4650" t="s">
        <v>333</v>
      </c>
      <c r="H4650">
        <v>17134</v>
      </c>
      <c r="I4650">
        <v>2250</v>
      </c>
      <c r="J4650" t="s">
        <v>330</v>
      </c>
      <c r="K4650">
        <v>17</v>
      </c>
      <c r="L4650">
        <v>9</v>
      </c>
      <c r="M4650">
        <v>250</v>
      </c>
      <c r="O4650" t="s">
        <v>26</v>
      </c>
      <c r="P4650">
        <v>17134</v>
      </c>
      <c r="Q4650" t="s">
        <v>529</v>
      </c>
      <c r="R4650" t="s">
        <v>334</v>
      </c>
      <c r="S4650">
        <v>59001</v>
      </c>
      <c r="T4650" t="s">
        <v>336</v>
      </c>
    </row>
    <row r="4651" spans="1:20" x14ac:dyDescent="0.25">
      <c r="A4651" t="s">
        <v>1137</v>
      </c>
      <c r="B4651" t="s">
        <v>503</v>
      </c>
      <c r="D4651">
        <v>905039001</v>
      </c>
      <c r="E4651" t="s">
        <v>913</v>
      </c>
      <c r="F4651" t="s">
        <v>914</v>
      </c>
      <c r="G4651" t="s">
        <v>333</v>
      </c>
      <c r="H4651">
        <v>17134</v>
      </c>
      <c r="I4651">
        <v>319.5</v>
      </c>
      <c r="J4651" t="s">
        <v>330</v>
      </c>
      <c r="K4651">
        <v>17</v>
      </c>
      <c r="L4651">
        <v>10.65</v>
      </c>
      <c r="M4651">
        <v>30</v>
      </c>
      <c r="O4651" t="s">
        <v>26</v>
      </c>
      <c r="P4651">
        <v>17134</v>
      </c>
      <c r="Q4651" t="s">
        <v>529</v>
      </c>
      <c r="R4651" t="s">
        <v>334</v>
      </c>
      <c r="S4651">
        <v>59001</v>
      </c>
      <c r="T4651" t="s">
        <v>336</v>
      </c>
    </row>
    <row r="4652" spans="1:20" x14ac:dyDescent="0.25">
      <c r="A4652" t="s">
        <v>915</v>
      </c>
      <c r="B4652" t="s">
        <v>849</v>
      </c>
      <c r="D4652">
        <v>905039001</v>
      </c>
      <c r="E4652" t="s">
        <v>913</v>
      </c>
      <c r="F4652" t="s">
        <v>914</v>
      </c>
      <c r="G4652" t="s">
        <v>333</v>
      </c>
      <c r="H4652">
        <v>17134</v>
      </c>
      <c r="I4652">
        <v>641</v>
      </c>
      <c r="J4652" t="s">
        <v>330</v>
      </c>
      <c r="K4652">
        <v>2</v>
      </c>
      <c r="L4652">
        <v>6.41</v>
      </c>
      <c r="M4652">
        <v>100</v>
      </c>
      <c r="O4652" t="s">
        <v>26</v>
      </c>
      <c r="P4652">
        <v>17134</v>
      </c>
      <c r="Q4652" t="s">
        <v>529</v>
      </c>
      <c r="R4652" t="s">
        <v>334</v>
      </c>
      <c r="S4652">
        <v>59001</v>
      </c>
      <c r="T4652" t="s">
        <v>336</v>
      </c>
    </row>
    <row r="4653" spans="1:20" x14ac:dyDescent="0.25">
      <c r="A4653" t="s">
        <v>1044</v>
      </c>
      <c r="B4653" t="s">
        <v>849</v>
      </c>
      <c r="D4653">
        <v>902029001</v>
      </c>
      <c r="E4653" t="s">
        <v>1045</v>
      </c>
      <c r="F4653" t="s">
        <v>1046</v>
      </c>
      <c r="G4653" t="s">
        <v>333</v>
      </c>
      <c r="H4653">
        <v>17134</v>
      </c>
      <c r="I4653">
        <v>641</v>
      </c>
      <c r="J4653" t="s">
        <v>330</v>
      </c>
      <c r="K4653">
        <v>7</v>
      </c>
      <c r="L4653">
        <v>6.41</v>
      </c>
      <c r="M4653">
        <v>100</v>
      </c>
      <c r="O4653" t="s">
        <v>26</v>
      </c>
      <c r="P4653">
        <v>17134</v>
      </c>
      <c r="Q4653" t="s">
        <v>529</v>
      </c>
      <c r="R4653" t="s">
        <v>334</v>
      </c>
      <c r="S4653">
        <v>59001</v>
      </c>
      <c r="T4653" t="s">
        <v>336</v>
      </c>
    </row>
    <row r="4654" spans="1:20" x14ac:dyDescent="0.25">
      <c r="A4654" t="s">
        <v>1047</v>
      </c>
      <c r="B4654" t="s">
        <v>568</v>
      </c>
      <c r="D4654">
        <v>906055001</v>
      </c>
      <c r="E4654" t="s">
        <v>868</v>
      </c>
      <c r="F4654" t="s">
        <v>917</v>
      </c>
      <c r="G4654" t="s">
        <v>333</v>
      </c>
      <c r="H4654">
        <v>17134</v>
      </c>
      <c r="I4654">
        <v>900</v>
      </c>
      <c r="J4654" t="s">
        <v>330</v>
      </c>
      <c r="K4654">
        <v>25</v>
      </c>
      <c r="L4654">
        <v>9</v>
      </c>
      <c r="M4654">
        <v>100</v>
      </c>
      <c r="O4654" t="s">
        <v>26</v>
      </c>
      <c r="P4654">
        <v>17134</v>
      </c>
      <c r="Q4654" t="s">
        <v>529</v>
      </c>
      <c r="R4654" t="s">
        <v>334</v>
      </c>
      <c r="S4654">
        <v>59001</v>
      </c>
      <c r="T4654" t="s">
        <v>336</v>
      </c>
    </row>
    <row r="4655" spans="1:20" x14ac:dyDescent="0.25">
      <c r="A4655" t="s">
        <v>1048</v>
      </c>
      <c r="B4655" t="s">
        <v>838</v>
      </c>
      <c r="D4655">
        <v>906055001</v>
      </c>
      <c r="E4655" t="s">
        <v>868</v>
      </c>
      <c r="F4655" t="s">
        <v>917</v>
      </c>
      <c r="G4655" t="s">
        <v>333</v>
      </c>
      <c r="H4655">
        <v>17134</v>
      </c>
      <c r="I4655">
        <v>1800</v>
      </c>
      <c r="J4655" t="s">
        <v>330</v>
      </c>
      <c r="K4655">
        <v>11</v>
      </c>
      <c r="L4655">
        <v>9</v>
      </c>
      <c r="M4655">
        <v>200</v>
      </c>
      <c r="O4655" t="s">
        <v>26</v>
      </c>
      <c r="P4655">
        <v>17134</v>
      </c>
      <c r="Q4655" t="s">
        <v>529</v>
      </c>
      <c r="R4655" t="s">
        <v>334</v>
      </c>
      <c r="S4655">
        <v>59001</v>
      </c>
      <c r="T4655" t="s">
        <v>336</v>
      </c>
    </row>
    <row r="4656" spans="1:20" x14ac:dyDescent="0.25">
      <c r="A4656" t="s">
        <v>1529</v>
      </c>
      <c r="B4656" t="s">
        <v>1018</v>
      </c>
      <c r="D4656">
        <v>906055001</v>
      </c>
      <c r="E4656" t="s">
        <v>868</v>
      </c>
      <c r="F4656" t="s">
        <v>917</v>
      </c>
      <c r="G4656" t="s">
        <v>333</v>
      </c>
      <c r="H4656">
        <v>17134</v>
      </c>
      <c r="I4656">
        <v>641</v>
      </c>
      <c r="J4656" t="s">
        <v>330</v>
      </c>
      <c r="K4656">
        <v>10</v>
      </c>
      <c r="L4656">
        <v>6.41</v>
      </c>
      <c r="M4656">
        <v>100</v>
      </c>
      <c r="O4656" t="s">
        <v>26</v>
      </c>
      <c r="P4656">
        <v>17134</v>
      </c>
      <c r="Q4656" t="s">
        <v>529</v>
      </c>
      <c r="R4656" t="s">
        <v>334</v>
      </c>
      <c r="S4656">
        <v>59001</v>
      </c>
      <c r="T4656" t="s">
        <v>336</v>
      </c>
    </row>
    <row r="4657" spans="1:20" x14ac:dyDescent="0.25">
      <c r="A4657" t="s">
        <v>1050</v>
      </c>
      <c r="B4657" t="s">
        <v>608</v>
      </c>
      <c r="D4657">
        <v>905018010</v>
      </c>
      <c r="E4657" t="s">
        <v>1051</v>
      </c>
      <c r="F4657" t="s">
        <v>1052</v>
      </c>
      <c r="G4657" t="s">
        <v>333</v>
      </c>
      <c r="H4657">
        <v>17134</v>
      </c>
      <c r="I4657">
        <v>641</v>
      </c>
      <c r="J4657" t="s">
        <v>330</v>
      </c>
      <c r="K4657">
        <v>12</v>
      </c>
      <c r="L4657">
        <v>6.41</v>
      </c>
      <c r="M4657">
        <v>100</v>
      </c>
      <c r="O4657" t="s">
        <v>26</v>
      </c>
      <c r="P4657">
        <v>17134</v>
      </c>
      <c r="Q4657" t="s">
        <v>529</v>
      </c>
      <c r="R4657" t="s">
        <v>334</v>
      </c>
      <c r="S4657">
        <v>59001</v>
      </c>
      <c r="T4657" t="s">
        <v>336</v>
      </c>
    </row>
    <row r="4658" spans="1:20" x14ac:dyDescent="0.25">
      <c r="A4658" t="s">
        <v>1263</v>
      </c>
      <c r="B4658" t="s">
        <v>803</v>
      </c>
      <c r="D4658">
        <v>902029010</v>
      </c>
      <c r="E4658" t="s">
        <v>774</v>
      </c>
      <c r="F4658" t="s">
        <v>919</v>
      </c>
      <c r="G4658" t="s">
        <v>333</v>
      </c>
      <c r="H4658">
        <v>17134</v>
      </c>
      <c r="I4658">
        <v>320.5</v>
      </c>
      <c r="J4658" t="s">
        <v>330</v>
      </c>
      <c r="K4658">
        <v>21</v>
      </c>
      <c r="L4658">
        <v>6.41</v>
      </c>
      <c r="M4658">
        <v>50</v>
      </c>
      <c r="O4658" t="s">
        <v>26</v>
      </c>
      <c r="P4658">
        <v>17134</v>
      </c>
      <c r="Q4658" t="s">
        <v>529</v>
      </c>
      <c r="R4658" t="s">
        <v>334</v>
      </c>
      <c r="S4658">
        <v>59001</v>
      </c>
      <c r="T4658" t="s">
        <v>336</v>
      </c>
    </row>
    <row r="4659" spans="1:20" x14ac:dyDescent="0.25">
      <c r="A4659" t="s">
        <v>1422</v>
      </c>
      <c r="B4659" t="s">
        <v>792</v>
      </c>
      <c r="D4659">
        <v>905015001</v>
      </c>
      <c r="E4659" t="s">
        <v>823</v>
      </c>
      <c r="F4659" t="s">
        <v>824</v>
      </c>
      <c r="G4659" t="s">
        <v>333</v>
      </c>
      <c r="H4659">
        <v>17134</v>
      </c>
      <c r="I4659">
        <v>180</v>
      </c>
      <c r="J4659" t="s">
        <v>330</v>
      </c>
      <c r="K4659">
        <v>3</v>
      </c>
      <c r="L4659">
        <v>9</v>
      </c>
      <c r="M4659">
        <v>20</v>
      </c>
      <c r="O4659" t="s">
        <v>26</v>
      </c>
      <c r="P4659">
        <v>17134</v>
      </c>
      <c r="Q4659" t="s">
        <v>529</v>
      </c>
      <c r="R4659" t="s">
        <v>334</v>
      </c>
      <c r="S4659">
        <v>59001</v>
      </c>
      <c r="T4659" t="s">
        <v>336</v>
      </c>
    </row>
    <row r="4660" spans="1:20" x14ac:dyDescent="0.25">
      <c r="A4660" t="s">
        <v>1139</v>
      </c>
      <c r="B4660" t="s">
        <v>769</v>
      </c>
      <c r="D4660">
        <v>905032001</v>
      </c>
      <c r="E4660" t="s">
        <v>1084</v>
      </c>
      <c r="F4660" t="s">
        <v>1085</v>
      </c>
      <c r="G4660" t="s">
        <v>333</v>
      </c>
      <c r="H4660">
        <v>17134</v>
      </c>
      <c r="I4660">
        <v>320.5</v>
      </c>
      <c r="J4660" t="s">
        <v>330</v>
      </c>
      <c r="K4660">
        <v>10</v>
      </c>
      <c r="L4660">
        <v>6.41</v>
      </c>
      <c r="M4660">
        <v>50</v>
      </c>
      <c r="O4660" t="s">
        <v>26</v>
      </c>
      <c r="P4660">
        <v>17134</v>
      </c>
      <c r="Q4660" t="s">
        <v>529</v>
      </c>
      <c r="R4660" t="s">
        <v>334</v>
      </c>
      <c r="S4660">
        <v>59001</v>
      </c>
      <c r="T4660" t="s">
        <v>336</v>
      </c>
    </row>
    <row r="4661" spans="1:20" x14ac:dyDescent="0.25">
      <c r="A4661" t="s">
        <v>1423</v>
      </c>
      <c r="B4661" t="s">
        <v>580</v>
      </c>
      <c r="D4661">
        <v>905032001</v>
      </c>
      <c r="E4661" t="s">
        <v>1084</v>
      </c>
      <c r="F4661" t="s">
        <v>1085</v>
      </c>
      <c r="G4661" t="s">
        <v>333</v>
      </c>
      <c r="H4661">
        <v>17134</v>
      </c>
      <c r="I4661">
        <v>450</v>
      </c>
      <c r="J4661" t="s">
        <v>330</v>
      </c>
      <c r="K4661">
        <v>9</v>
      </c>
      <c r="L4661">
        <v>9</v>
      </c>
      <c r="M4661">
        <v>50</v>
      </c>
      <c r="O4661" t="s">
        <v>26</v>
      </c>
      <c r="P4661">
        <v>17134</v>
      </c>
      <c r="Q4661" t="s">
        <v>529</v>
      </c>
      <c r="R4661" t="s">
        <v>334</v>
      </c>
      <c r="S4661">
        <v>59001</v>
      </c>
      <c r="T4661" t="s">
        <v>336</v>
      </c>
    </row>
    <row r="4662" spans="1:20" x14ac:dyDescent="0.25">
      <c r="A4662" t="s">
        <v>1428</v>
      </c>
      <c r="B4662" t="s">
        <v>611</v>
      </c>
      <c r="D4662">
        <v>905032001</v>
      </c>
      <c r="E4662" t="s">
        <v>1084</v>
      </c>
      <c r="F4662" t="s">
        <v>1085</v>
      </c>
      <c r="G4662" t="s">
        <v>333</v>
      </c>
      <c r="H4662">
        <v>17134</v>
      </c>
      <c r="I4662">
        <v>450</v>
      </c>
      <c r="J4662" t="s">
        <v>330</v>
      </c>
      <c r="K4662">
        <v>6</v>
      </c>
      <c r="L4662">
        <v>9</v>
      </c>
      <c r="M4662">
        <v>50</v>
      </c>
      <c r="O4662" t="s">
        <v>26</v>
      </c>
      <c r="P4662">
        <v>17134</v>
      </c>
      <c r="Q4662" t="s">
        <v>529</v>
      </c>
      <c r="R4662" t="s">
        <v>334</v>
      </c>
      <c r="S4662">
        <v>59001</v>
      </c>
      <c r="T4662" t="s">
        <v>336</v>
      </c>
    </row>
    <row r="4663" spans="1:20" x14ac:dyDescent="0.25">
      <c r="A4663" t="s">
        <v>1493</v>
      </c>
      <c r="B4663" t="s">
        <v>838</v>
      </c>
      <c r="D4663">
        <v>904047001</v>
      </c>
      <c r="E4663" t="s">
        <v>826</v>
      </c>
      <c r="F4663" t="s">
        <v>827</v>
      </c>
      <c r="G4663" t="s">
        <v>333</v>
      </c>
      <c r="H4663">
        <v>17134</v>
      </c>
      <c r="I4663">
        <v>900</v>
      </c>
      <c r="J4663" t="s">
        <v>330</v>
      </c>
      <c r="K4663">
        <v>4</v>
      </c>
      <c r="L4663">
        <v>9</v>
      </c>
      <c r="M4663">
        <v>100</v>
      </c>
      <c r="O4663" t="s">
        <v>26</v>
      </c>
      <c r="P4663">
        <v>17134</v>
      </c>
      <c r="Q4663" t="s">
        <v>529</v>
      </c>
      <c r="R4663" t="s">
        <v>334</v>
      </c>
      <c r="S4663">
        <v>59001</v>
      </c>
      <c r="T4663" t="s">
        <v>336</v>
      </c>
    </row>
    <row r="4664" spans="1:20" x14ac:dyDescent="0.25">
      <c r="A4664" t="s">
        <v>1387</v>
      </c>
      <c r="B4664" t="s">
        <v>933</v>
      </c>
      <c r="D4664">
        <v>905018001</v>
      </c>
      <c r="E4664" t="s">
        <v>1388</v>
      </c>
      <c r="F4664" t="s">
        <v>1389</v>
      </c>
      <c r="G4664" t="s">
        <v>333</v>
      </c>
      <c r="H4664">
        <v>17134</v>
      </c>
      <c r="I4664">
        <v>1065</v>
      </c>
      <c r="J4664" t="s">
        <v>330</v>
      </c>
      <c r="K4664">
        <v>19</v>
      </c>
      <c r="L4664">
        <v>10.65</v>
      </c>
      <c r="M4664">
        <v>100</v>
      </c>
      <c r="O4664" t="s">
        <v>26</v>
      </c>
      <c r="P4664">
        <v>17134</v>
      </c>
      <c r="Q4664" t="s">
        <v>529</v>
      </c>
      <c r="R4664" t="s">
        <v>334</v>
      </c>
      <c r="S4664">
        <v>59001</v>
      </c>
      <c r="T4664" t="s">
        <v>336</v>
      </c>
    </row>
    <row r="4665" spans="1:20" x14ac:dyDescent="0.25">
      <c r="A4665" t="s">
        <v>920</v>
      </c>
      <c r="B4665" t="s">
        <v>570</v>
      </c>
      <c r="D4665">
        <v>904069020</v>
      </c>
      <c r="E4665" t="s">
        <v>921</v>
      </c>
      <c r="F4665" t="s">
        <v>922</v>
      </c>
      <c r="G4665" t="s">
        <v>333</v>
      </c>
      <c r="H4665">
        <v>17136</v>
      </c>
      <c r="I4665">
        <v>112</v>
      </c>
      <c r="J4665" t="s">
        <v>330</v>
      </c>
      <c r="K4665">
        <v>20</v>
      </c>
      <c r="L4665">
        <v>56</v>
      </c>
      <c r="M4665">
        <v>2</v>
      </c>
      <c r="O4665" t="s">
        <v>26</v>
      </c>
      <c r="P4665">
        <v>17136</v>
      </c>
      <c r="Q4665" t="s">
        <v>530</v>
      </c>
      <c r="R4665" t="s">
        <v>334</v>
      </c>
      <c r="S4665">
        <v>59001</v>
      </c>
      <c r="T4665" t="s">
        <v>336</v>
      </c>
    </row>
    <row r="4666" spans="1:20" x14ac:dyDescent="0.25">
      <c r="A4666" t="s">
        <v>1436</v>
      </c>
      <c r="B4666" t="s">
        <v>796</v>
      </c>
      <c r="D4666">
        <v>904054001</v>
      </c>
      <c r="E4666" t="s">
        <v>832</v>
      </c>
      <c r="F4666" t="s">
        <v>833</v>
      </c>
      <c r="G4666" t="s">
        <v>333</v>
      </c>
      <c r="H4666">
        <v>17136</v>
      </c>
      <c r="I4666">
        <v>101.64</v>
      </c>
      <c r="J4666" t="s">
        <v>330</v>
      </c>
      <c r="K4666">
        <v>11</v>
      </c>
      <c r="L4666">
        <v>50.82</v>
      </c>
      <c r="M4666">
        <v>2</v>
      </c>
      <c r="O4666" t="s">
        <v>26</v>
      </c>
      <c r="P4666">
        <v>17136</v>
      </c>
      <c r="Q4666" t="s">
        <v>530</v>
      </c>
      <c r="R4666" t="s">
        <v>334</v>
      </c>
      <c r="S4666">
        <v>59001</v>
      </c>
      <c r="T4666" t="s">
        <v>336</v>
      </c>
    </row>
    <row r="4667" spans="1:20" x14ac:dyDescent="0.25">
      <c r="A4667" t="s">
        <v>1436</v>
      </c>
      <c r="B4667" t="s">
        <v>796</v>
      </c>
      <c r="D4667">
        <v>904054001</v>
      </c>
      <c r="E4667" t="s">
        <v>832</v>
      </c>
      <c r="F4667" t="s">
        <v>833</v>
      </c>
      <c r="G4667" t="s">
        <v>333</v>
      </c>
      <c r="H4667">
        <v>17136</v>
      </c>
      <c r="I4667">
        <v>280</v>
      </c>
      <c r="J4667" t="s">
        <v>330</v>
      </c>
      <c r="K4667">
        <v>12</v>
      </c>
      <c r="L4667">
        <v>56</v>
      </c>
      <c r="M4667">
        <v>5</v>
      </c>
      <c r="O4667" t="s">
        <v>26</v>
      </c>
      <c r="P4667">
        <v>17136</v>
      </c>
      <c r="Q4667" t="s">
        <v>530</v>
      </c>
      <c r="R4667" t="s">
        <v>334</v>
      </c>
      <c r="S4667">
        <v>59001</v>
      </c>
      <c r="T4667" t="s">
        <v>336</v>
      </c>
    </row>
    <row r="4668" spans="1:20" x14ac:dyDescent="0.25">
      <c r="A4668" t="s">
        <v>1373</v>
      </c>
      <c r="B4668" t="s">
        <v>796</v>
      </c>
      <c r="D4668">
        <v>907000000</v>
      </c>
      <c r="E4668" t="s">
        <v>925</v>
      </c>
      <c r="F4668" t="s">
        <v>926</v>
      </c>
      <c r="G4668" t="s">
        <v>333</v>
      </c>
      <c r="H4668">
        <v>17136</v>
      </c>
      <c r="I4668">
        <v>152.46</v>
      </c>
      <c r="J4668" t="s">
        <v>330</v>
      </c>
      <c r="K4668">
        <v>5</v>
      </c>
      <c r="L4668">
        <v>50.82</v>
      </c>
      <c r="M4668">
        <v>3</v>
      </c>
      <c r="O4668" t="s">
        <v>26</v>
      </c>
      <c r="P4668">
        <v>17136</v>
      </c>
      <c r="Q4668" t="s">
        <v>530</v>
      </c>
      <c r="R4668" t="s">
        <v>334</v>
      </c>
      <c r="S4668">
        <v>59001</v>
      </c>
      <c r="T4668" t="s">
        <v>336</v>
      </c>
    </row>
    <row r="4669" spans="1:20" x14ac:dyDescent="0.25">
      <c r="A4669" t="s">
        <v>1338</v>
      </c>
      <c r="B4669" t="s">
        <v>792</v>
      </c>
      <c r="D4669">
        <v>904054010</v>
      </c>
      <c r="E4669" t="s">
        <v>751</v>
      </c>
      <c r="F4669" t="s">
        <v>752</v>
      </c>
      <c r="G4669" t="s">
        <v>333</v>
      </c>
      <c r="H4669">
        <v>17136</v>
      </c>
      <c r="I4669">
        <v>100</v>
      </c>
      <c r="J4669" t="s">
        <v>330</v>
      </c>
      <c r="K4669">
        <v>2</v>
      </c>
      <c r="L4669">
        <v>50</v>
      </c>
      <c r="M4669">
        <v>2</v>
      </c>
      <c r="O4669" t="s">
        <v>26</v>
      </c>
      <c r="P4669">
        <v>17136</v>
      </c>
      <c r="Q4669" t="s">
        <v>530</v>
      </c>
      <c r="R4669" t="s">
        <v>334</v>
      </c>
      <c r="S4669">
        <v>59001</v>
      </c>
      <c r="T4669" t="s">
        <v>336</v>
      </c>
    </row>
    <row r="4670" spans="1:20" x14ac:dyDescent="0.25">
      <c r="A4670" t="s">
        <v>758</v>
      </c>
      <c r="B4670" t="s">
        <v>759</v>
      </c>
      <c r="D4670">
        <v>904054010</v>
      </c>
      <c r="E4670" t="s">
        <v>751</v>
      </c>
      <c r="F4670" t="s">
        <v>752</v>
      </c>
      <c r="G4670" t="s">
        <v>333</v>
      </c>
      <c r="H4670">
        <v>17136</v>
      </c>
      <c r="I4670">
        <v>150</v>
      </c>
      <c r="J4670" t="s">
        <v>330</v>
      </c>
      <c r="K4670">
        <v>2</v>
      </c>
      <c r="L4670">
        <v>50</v>
      </c>
      <c r="M4670">
        <v>3</v>
      </c>
      <c r="O4670" t="s">
        <v>26</v>
      </c>
      <c r="P4670">
        <v>17136</v>
      </c>
      <c r="Q4670" t="s">
        <v>530</v>
      </c>
      <c r="R4670" t="s">
        <v>334</v>
      </c>
      <c r="S4670">
        <v>59001</v>
      </c>
      <c r="T4670" t="s">
        <v>336</v>
      </c>
    </row>
    <row r="4671" spans="1:20" x14ac:dyDescent="0.25">
      <c r="A4671" t="s">
        <v>750</v>
      </c>
      <c r="B4671" t="s">
        <v>580</v>
      </c>
      <c r="D4671">
        <v>904054010</v>
      </c>
      <c r="E4671" t="s">
        <v>751</v>
      </c>
      <c r="F4671" t="s">
        <v>752</v>
      </c>
      <c r="G4671" t="s">
        <v>333</v>
      </c>
      <c r="H4671">
        <v>17136</v>
      </c>
      <c r="I4671">
        <v>150</v>
      </c>
      <c r="J4671" t="s">
        <v>330</v>
      </c>
      <c r="K4671">
        <v>2</v>
      </c>
      <c r="L4671">
        <v>50</v>
      </c>
      <c r="M4671">
        <v>3</v>
      </c>
      <c r="O4671" t="s">
        <v>26</v>
      </c>
      <c r="P4671">
        <v>17136</v>
      </c>
      <c r="Q4671" t="s">
        <v>530</v>
      </c>
      <c r="R4671" t="s">
        <v>334</v>
      </c>
      <c r="S4671">
        <v>59001</v>
      </c>
      <c r="T4671" t="s">
        <v>336</v>
      </c>
    </row>
    <row r="4672" spans="1:20" x14ac:dyDescent="0.25">
      <c r="A4672" t="s">
        <v>837</v>
      </c>
      <c r="B4672" t="s">
        <v>838</v>
      </c>
      <c r="D4672">
        <v>904052050</v>
      </c>
      <c r="E4672" t="s">
        <v>839</v>
      </c>
      <c r="F4672" t="s">
        <v>840</v>
      </c>
      <c r="G4672" t="s">
        <v>333</v>
      </c>
      <c r="H4672">
        <v>17136</v>
      </c>
      <c r="I4672">
        <v>1120</v>
      </c>
      <c r="J4672" t="s">
        <v>330</v>
      </c>
      <c r="K4672">
        <v>28</v>
      </c>
      <c r="L4672">
        <v>56</v>
      </c>
      <c r="M4672">
        <v>20</v>
      </c>
      <c r="O4672" t="s">
        <v>26</v>
      </c>
      <c r="P4672">
        <v>17136</v>
      </c>
      <c r="Q4672" t="s">
        <v>530</v>
      </c>
      <c r="R4672" t="s">
        <v>334</v>
      </c>
      <c r="S4672">
        <v>59001</v>
      </c>
      <c r="T4672" t="s">
        <v>336</v>
      </c>
    </row>
    <row r="4673" spans="1:20" x14ac:dyDescent="0.25">
      <c r="A4673" t="s">
        <v>943</v>
      </c>
      <c r="B4673" t="s">
        <v>441</v>
      </c>
      <c r="D4673">
        <v>904069001</v>
      </c>
      <c r="E4673" t="s">
        <v>842</v>
      </c>
      <c r="F4673" t="s">
        <v>843</v>
      </c>
      <c r="G4673" t="s">
        <v>333</v>
      </c>
      <c r="H4673">
        <v>17136</v>
      </c>
      <c r="I4673">
        <v>56</v>
      </c>
      <c r="J4673" t="s">
        <v>330</v>
      </c>
      <c r="K4673">
        <v>19</v>
      </c>
      <c r="L4673">
        <v>56</v>
      </c>
      <c r="M4673">
        <v>1</v>
      </c>
      <c r="O4673" t="s">
        <v>26</v>
      </c>
      <c r="P4673">
        <v>17136</v>
      </c>
      <c r="Q4673" t="s">
        <v>530</v>
      </c>
      <c r="R4673" t="s">
        <v>334</v>
      </c>
      <c r="S4673">
        <v>59001</v>
      </c>
      <c r="T4673" t="s">
        <v>336</v>
      </c>
    </row>
    <row r="4674" spans="1:20" x14ac:dyDescent="0.25">
      <c r="A4674" t="s">
        <v>943</v>
      </c>
      <c r="B4674" t="s">
        <v>441</v>
      </c>
      <c r="D4674">
        <v>904069001</v>
      </c>
      <c r="E4674" t="s">
        <v>842</v>
      </c>
      <c r="F4674" t="s">
        <v>843</v>
      </c>
      <c r="G4674" t="s">
        <v>333</v>
      </c>
      <c r="H4674">
        <v>17136</v>
      </c>
      <c r="I4674">
        <v>200</v>
      </c>
      <c r="J4674" t="s">
        <v>330</v>
      </c>
      <c r="K4674">
        <v>20</v>
      </c>
      <c r="L4674">
        <v>50</v>
      </c>
      <c r="M4674">
        <v>4</v>
      </c>
      <c r="O4674" t="s">
        <v>26</v>
      </c>
      <c r="P4674">
        <v>17136</v>
      </c>
      <c r="Q4674" t="s">
        <v>530</v>
      </c>
      <c r="R4674" t="s">
        <v>334</v>
      </c>
      <c r="S4674">
        <v>59001</v>
      </c>
      <c r="T4674" t="s">
        <v>336</v>
      </c>
    </row>
    <row r="4675" spans="1:20" x14ac:dyDescent="0.25">
      <c r="A4675" t="s">
        <v>947</v>
      </c>
      <c r="B4675" t="s">
        <v>580</v>
      </c>
      <c r="D4675">
        <v>906014001</v>
      </c>
      <c r="E4675" t="s">
        <v>770</v>
      </c>
      <c r="F4675" t="s">
        <v>771</v>
      </c>
      <c r="G4675" t="s">
        <v>333</v>
      </c>
      <c r="H4675">
        <v>17136</v>
      </c>
      <c r="I4675">
        <v>250</v>
      </c>
      <c r="J4675" t="s">
        <v>330</v>
      </c>
      <c r="K4675">
        <v>6</v>
      </c>
      <c r="L4675">
        <v>50</v>
      </c>
      <c r="M4675">
        <v>5</v>
      </c>
      <c r="O4675" t="s">
        <v>26</v>
      </c>
      <c r="P4675">
        <v>17136</v>
      </c>
      <c r="Q4675" t="s">
        <v>530</v>
      </c>
      <c r="R4675" t="s">
        <v>334</v>
      </c>
      <c r="S4675">
        <v>59001</v>
      </c>
      <c r="T4675" t="s">
        <v>336</v>
      </c>
    </row>
    <row r="4676" spans="1:20" x14ac:dyDescent="0.25">
      <c r="A4676" t="s">
        <v>764</v>
      </c>
      <c r="B4676" t="s">
        <v>765</v>
      </c>
      <c r="D4676">
        <v>908013010</v>
      </c>
      <c r="E4676" t="s">
        <v>766</v>
      </c>
      <c r="F4676" t="s">
        <v>767</v>
      </c>
      <c r="G4676" t="s">
        <v>333</v>
      </c>
      <c r="H4676">
        <v>17136</v>
      </c>
      <c r="I4676">
        <v>250</v>
      </c>
      <c r="J4676" t="s">
        <v>330</v>
      </c>
      <c r="K4676">
        <v>16</v>
      </c>
      <c r="L4676">
        <v>50</v>
      </c>
      <c r="M4676">
        <v>5</v>
      </c>
      <c r="O4676" t="s">
        <v>26</v>
      </c>
      <c r="P4676">
        <v>17136</v>
      </c>
      <c r="Q4676" t="s">
        <v>530</v>
      </c>
      <c r="R4676" t="s">
        <v>334</v>
      </c>
      <c r="S4676">
        <v>59001</v>
      </c>
      <c r="T4676" t="s">
        <v>336</v>
      </c>
    </row>
    <row r="4677" spans="1:20" x14ac:dyDescent="0.25">
      <c r="A4677" t="s">
        <v>1442</v>
      </c>
      <c r="B4677" t="s">
        <v>755</v>
      </c>
      <c r="D4677">
        <v>906011001</v>
      </c>
      <c r="E4677" t="s">
        <v>846</v>
      </c>
      <c r="F4677" t="s">
        <v>847</v>
      </c>
      <c r="G4677" t="s">
        <v>333</v>
      </c>
      <c r="H4677">
        <v>17136</v>
      </c>
      <c r="I4677">
        <v>224</v>
      </c>
      <c r="J4677" t="s">
        <v>330</v>
      </c>
      <c r="K4677">
        <v>7</v>
      </c>
      <c r="L4677">
        <v>56</v>
      </c>
      <c r="M4677">
        <v>4</v>
      </c>
      <c r="O4677" t="s">
        <v>26</v>
      </c>
      <c r="P4677">
        <v>17136</v>
      </c>
      <c r="Q4677" t="s">
        <v>530</v>
      </c>
      <c r="R4677" t="s">
        <v>334</v>
      </c>
      <c r="S4677">
        <v>59001</v>
      </c>
      <c r="T4677" t="s">
        <v>336</v>
      </c>
    </row>
    <row r="4678" spans="1:20" x14ac:dyDescent="0.25">
      <c r="A4678" t="s">
        <v>1299</v>
      </c>
      <c r="B4678" t="s">
        <v>788</v>
      </c>
      <c r="D4678">
        <v>902029010</v>
      </c>
      <c r="E4678" t="s">
        <v>774</v>
      </c>
      <c r="F4678" t="s">
        <v>775</v>
      </c>
      <c r="G4678" t="s">
        <v>333</v>
      </c>
      <c r="H4678">
        <v>17136</v>
      </c>
      <c r="I4678">
        <v>560</v>
      </c>
      <c r="J4678" t="s">
        <v>330</v>
      </c>
      <c r="K4678">
        <v>9</v>
      </c>
      <c r="L4678">
        <v>56</v>
      </c>
      <c r="M4678">
        <v>10</v>
      </c>
      <c r="O4678" t="s">
        <v>26</v>
      </c>
      <c r="P4678">
        <v>17136</v>
      </c>
      <c r="Q4678" t="s">
        <v>530</v>
      </c>
      <c r="R4678" t="s">
        <v>334</v>
      </c>
      <c r="S4678">
        <v>59001</v>
      </c>
      <c r="T4678" t="s">
        <v>336</v>
      </c>
    </row>
    <row r="4679" spans="1:20" x14ac:dyDescent="0.25">
      <c r="A4679" t="s">
        <v>957</v>
      </c>
      <c r="B4679" t="s">
        <v>356</v>
      </c>
      <c r="D4679">
        <v>907035001</v>
      </c>
      <c r="E4679" t="s">
        <v>955</v>
      </c>
      <c r="F4679" t="s">
        <v>956</v>
      </c>
      <c r="G4679" t="s">
        <v>333</v>
      </c>
      <c r="H4679">
        <v>17136</v>
      </c>
      <c r="I4679">
        <v>500</v>
      </c>
      <c r="J4679" t="s">
        <v>330</v>
      </c>
      <c r="K4679">
        <v>33</v>
      </c>
      <c r="L4679">
        <v>50</v>
      </c>
      <c r="M4679">
        <v>10</v>
      </c>
      <c r="O4679" t="s">
        <v>26</v>
      </c>
      <c r="P4679">
        <v>17136</v>
      </c>
      <c r="Q4679" t="s">
        <v>530</v>
      </c>
      <c r="R4679" t="s">
        <v>334</v>
      </c>
      <c r="S4679">
        <v>59001</v>
      </c>
      <c r="T4679" t="s">
        <v>336</v>
      </c>
    </row>
    <row r="4680" spans="1:20" x14ac:dyDescent="0.25">
      <c r="A4680" t="s">
        <v>1413</v>
      </c>
      <c r="B4680" t="s">
        <v>356</v>
      </c>
      <c r="D4680">
        <v>904017001</v>
      </c>
      <c r="E4680" t="s">
        <v>857</v>
      </c>
      <c r="F4680" t="s">
        <v>858</v>
      </c>
      <c r="G4680" t="s">
        <v>333</v>
      </c>
      <c r="H4680">
        <v>17136</v>
      </c>
      <c r="I4680">
        <v>250</v>
      </c>
      <c r="J4680" t="s">
        <v>330</v>
      </c>
      <c r="K4680">
        <v>24</v>
      </c>
      <c r="L4680">
        <v>50</v>
      </c>
      <c r="M4680">
        <v>5</v>
      </c>
      <c r="O4680" t="s">
        <v>26</v>
      </c>
      <c r="P4680">
        <v>17136</v>
      </c>
      <c r="Q4680" t="s">
        <v>530</v>
      </c>
      <c r="R4680" t="s">
        <v>334</v>
      </c>
      <c r="S4680">
        <v>59001</v>
      </c>
      <c r="T4680" t="s">
        <v>336</v>
      </c>
    </row>
    <row r="4681" spans="1:20" x14ac:dyDescent="0.25">
      <c r="A4681" t="s">
        <v>1246</v>
      </c>
      <c r="B4681" t="s">
        <v>792</v>
      </c>
      <c r="D4681">
        <v>908030001</v>
      </c>
      <c r="E4681" t="s">
        <v>793</v>
      </c>
      <c r="F4681" t="s">
        <v>794</v>
      </c>
      <c r="G4681" t="s">
        <v>333</v>
      </c>
      <c r="H4681">
        <v>17136</v>
      </c>
      <c r="I4681">
        <v>50</v>
      </c>
      <c r="J4681" t="s">
        <v>330</v>
      </c>
      <c r="K4681">
        <v>10</v>
      </c>
      <c r="L4681">
        <v>50</v>
      </c>
      <c r="M4681">
        <v>1</v>
      </c>
      <c r="O4681" t="s">
        <v>26</v>
      </c>
      <c r="P4681">
        <v>17136</v>
      </c>
      <c r="Q4681" t="s">
        <v>530</v>
      </c>
      <c r="R4681" t="s">
        <v>334</v>
      </c>
      <c r="S4681">
        <v>59001</v>
      </c>
      <c r="T4681" t="s">
        <v>336</v>
      </c>
    </row>
    <row r="4682" spans="1:20" x14ac:dyDescent="0.25">
      <c r="A4682" t="s">
        <v>1229</v>
      </c>
      <c r="B4682" t="s">
        <v>769</v>
      </c>
      <c r="D4682">
        <v>908030001</v>
      </c>
      <c r="E4682" t="s">
        <v>793</v>
      </c>
      <c r="F4682" t="s">
        <v>794</v>
      </c>
      <c r="G4682" t="s">
        <v>333</v>
      </c>
      <c r="H4682">
        <v>17136</v>
      </c>
      <c r="I4682">
        <v>100</v>
      </c>
      <c r="J4682" t="s">
        <v>330</v>
      </c>
      <c r="K4682">
        <v>5</v>
      </c>
      <c r="L4682">
        <v>50</v>
      </c>
      <c r="M4682">
        <v>2</v>
      </c>
      <c r="O4682" t="s">
        <v>26</v>
      </c>
      <c r="P4682">
        <v>17136</v>
      </c>
      <c r="Q4682" t="s">
        <v>530</v>
      </c>
      <c r="R4682" t="s">
        <v>334</v>
      </c>
      <c r="S4682">
        <v>59001</v>
      </c>
      <c r="T4682" t="s">
        <v>336</v>
      </c>
    </row>
    <row r="4683" spans="1:20" x14ac:dyDescent="0.25">
      <c r="A4683" t="s">
        <v>1283</v>
      </c>
      <c r="B4683" t="s">
        <v>593</v>
      </c>
      <c r="D4683">
        <v>906019001</v>
      </c>
      <c r="E4683" t="s">
        <v>877</v>
      </c>
      <c r="F4683" t="s">
        <v>878</v>
      </c>
      <c r="G4683" t="s">
        <v>333</v>
      </c>
      <c r="H4683">
        <v>17136</v>
      </c>
      <c r="I4683">
        <v>450</v>
      </c>
      <c r="J4683" t="s">
        <v>330</v>
      </c>
      <c r="K4683">
        <v>2</v>
      </c>
      <c r="L4683">
        <v>50</v>
      </c>
      <c r="M4683">
        <v>9</v>
      </c>
      <c r="O4683" t="s">
        <v>26</v>
      </c>
      <c r="P4683">
        <v>17136</v>
      </c>
      <c r="Q4683" t="s">
        <v>530</v>
      </c>
      <c r="R4683" t="s">
        <v>334</v>
      </c>
      <c r="S4683">
        <v>59001</v>
      </c>
      <c r="T4683" t="s">
        <v>336</v>
      </c>
    </row>
    <row r="4684" spans="1:20" x14ac:dyDescent="0.25">
      <c r="A4684" t="s">
        <v>999</v>
      </c>
      <c r="B4684" t="s">
        <v>1000</v>
      </c>
      <c r="D4684">
        <v>906019001</v>
      </c>
      <c r="E4684" t="s">
        <v>877</v>
      </c>
      <c r="F4684" t="s">
        <v>878</v>
      </c>
      <c r="G4684" t="s">
        <v>333</v>
      </c>
      <c r="H4684">
        <v>17136</v>
      </c>
      <c r="I4684">
        <v>150</v>
      </c>
      <c r="J4684" t="s">
        <v>330</v>
      </c>
      <c r="K4684">
        <v>10</v>
      </c>
      <c r="L4684">
        <v>50</v>
      </c>
      <c r="M4684">
        <v>3</v>
      </c>
      <c r="O4684" t="s">
        <v>26</v>
      </c>
      <c r="P4684">
        <v>17136</v>
      </c>
      <c r="Q4684" t="s">
        <v>530</v>
      </c>
      <c r="R4684" t="s">
        <v>334</v>
      </c>
      <c r="S4684">
        <v>59001</v>
      </c>
      <c r="T4684" t="s">
        <v>336</v>
      </c>
    </row>
    <row r="4685" spans="1:20" x14ac:dyDescent="0.25">
      <c r="A4685" t="s">
        <v>879</v>
      </c>
      <c r="B4685" t="s">
        <v>796</v>
      </c>
      <c r="D4685">
        <v>906019001</v>
      </c>
      <c r="E4685" t="s">
        <v>877</v>
      </c>
      <c r="F4685" t="s">
        <v>878</v>
      </c>
      <c r="G4685" t="s">
        <v>333</v>
      </c>
      <c r="H4685">
        <v>17136</v>
      </c>
      <c r="I4685">
        <v>762.3</v>
      </c>
      <c r="J4685" t="s">
        <v>330</v>
      </c>
      <c r="K4685">
        <v>19</v>
      </c>
      <c r="L4685">
        <v>50.82</v>
      </c>
      <c r="M4685">
        <v>15</v>
      </c>
      <c r="O4685" t="s">
        <v>26</v>
      </c>
      <c r="P4685">
        <v>17136</v>
      </c>
      <c r="Q4685" t="s">
        <v>530</v>
      </c>
      <c r="R4685" t="s">
        <v>334</v>
      </c>
      <c r="S4685">
        <v>59001</v>
      </c>
      <c r="T4685" t="s">
        <v>336</v>
      </c>
    </row>
    <row r="4686" spans="1:20" x14ac:dyDescent="0.25">
      <c r="A4686" t="s">
        <v>1014</v>
      </c>
      <c r="B4686" t="s">
        <v>887</v>
      </c>
      <c r="D4686">
        <v>908013020</v>
      </c>
      <c r="E4686" t="s">
        <v>1008</v>
      </c>
      <c r="F4686" t="s">
        <v>1015</v>
      </c>
      <c r="G4686" t="s">
        <v>333</v>
      </c>
      <c r="H4686">
        <v>17136</v>
      </c>
      <c r="I4686">
        <v>100</v>
      </c>
      <c r="J4686" t="s">
        <v>330</v>
      </c>
      <c r="K4686">
        <v>6</v>
      </c>
      <c r="L4686">
        <v>50</v>
      </c>
      <c r="M4686">
        <v>2</v>
      </c>
      <c r="O4686" t="s">
        <v>26</v>
      </c>
      <c r="P4686">
        <v>17136</v>
      </c>
      <c r="Q4686" t="s">
        <v>530</v>
      </c>
      <c r="R4686" t="s">
        <v>334</v>
      </c>
      <c r="S4686">
        <v>59001</v>
      </c>
      <c r="T4686" t="s">
        <v>336</v>
      </c>
    </row>
    <row r="4687" spans="1:20" x14ac:dyDescent="0.25">
      <c r="A4687" t="s">
        <v>1017</v>
      </c>
      <c r="B4687" t="s">
        <v>1018</v>
      </c>
      <c r="D4687">
        <v>901057001</v>
      </c>
      <c r="E4687" t="s">
        <v>813</v>
      </c>
      <c r="F4687" t="s">
        <v>814</v>
      </c>
      <c r="G4687" t="s">
        <v>333</v>
      </c>
      <c r="H4687">
        <v>17136</v>
      </c>
      <c r="I4687">
        <v>50</v>
      </c>
      <c r="J4687" t="s">
        <v>330</v>
      </c>
      <c r="K4687">
        <v>17</v>
      </c>
      <c r="L4687">
        <v>50</v>
      </c>
      <c r="M4687">
        <v>1</v>
      </c>
      <c r="O4687" t="s">
        <v>26</v>
      </c>
      <c r="P4687">
        <v>17136</v>
      </c>
      <c r="Q4687" t="s">
        <v>530</v>
      </c>
      <c r="R4687" t="s">
        <v>334</v>
      </c>
      <c r="S4687">
        <v>59001</v>
      </c>
      <c r="T4687" t="s">
        <v>336</v>
      </c>
    </row>
    <row r="4688" spans="1:20" x14ac:dyDescent="0.25">
      <c r="A4688" t="s">
        <v>1017</v>
      </c>
      <c r="B4688" t="s">
        <v>1018</v>
      </c>
      <c r="D4688">
        <v>901057001</v>
      </c>
      <c r="E4688" t="s">
        <v>813</v>
      </c>
      <c r="F4688" t="s">
        <v>814</v>
      </c>
      <c r="G4688" t="s">
        <v>333</v>
      </c>
      <c r="H4688">
        <v>17136</v>
      </c>
      <c r="I4688">
        <v>200</v>
      </c>
      <c r="J4688" t="s">
        <v>330</v>
      </c>
      <c r="K4688">
        <v>18</v>
      </c>
      <c r="L4688">
        <v>50</v>
      </c>
      <c r="M4688">
        <v>4</v>
      </c>
      <c r="O4688" t="s">
        <v>26</v>
      </c>
      <c r="P4688">
        <v>17136</v>
      </c>
      <c r="Q4688" t="s">
        <v>530</v>
      </c>
      <c r="R4688" t="s">
        <v>334</v>
      </c>
      <c r="S4688">
        <v>59001</v>
      </c>
      <c r="T4688" t="s">
        <v>336</v>
      </c>
    </row>
    <row r="4689" spans="1:20" x14ac:dyDescent="0.25">
      <c r="A4689" t="s">
        <v>899</v>
      </c>
      <c r="B4689" t="s">
        <v>887</v>
      </c>
      <c r="D4689">
        <v>901010001</v>
      </c>
      <c r="E4689" t="s">
        <v>900</v>
      </c>
      <c r="F4689" t="s">
        <v>901</v>
      </c>
      <c r="G4689" t="s">
        <v>333</v>
      </c>
      <c r="H4689">
        <v>17136</v>
      </c>
      <c r="I4689">
        <v>250</v>
      </c>
      <c r="J4689" t="s">
        <v>330</v>
      </c>
      <c r="K4689">
        <v>13</v>
      </c>
      <c r="L4689">
        <v>50</v>
      </c>
      <c r="M4689">
        <v>5</v>
      </c>
      <c r="O4689" t="s">
        <v>26</v>
      </c>
      <c r="P4689">
        <v>17136</v>
      </c>
      <c r="Q4689" t="s">
        <v>530</v>
      </c>
      <c r="R4689" t="s">
        <v>334</v>
      </c>
      <c r="S4689">
        <v>59001</v>
      </c>
      <c r="T4689" t="s">
        <v>336</v>
      </c>
    </row>
    <row r="4690" spans="1:20" x14ac:dyDescent="0.25">
      <c r="A4690" t="s">
        <v>902</v>
      </c>
      <c r="B4690" t="s">
        <v>903</v>
      </c>
      <c r="D4690">
        <v>901010001</v>
      </c>
      <c r="E4690" t="s">
        <v>900</v>
      </c>
      <c r="F4690" t="s">
        <v>901</v>
      </c>
      <c r="G4690" t="s">
        <v>333</v>
      </c>
      <c r="H4690">
        <v>17136</v>
      </c>
      <c r="I4690">
        <v>250</v>
      </c>
      <c r="J4690" t="s">
        <v>330</v>
      </c>
      <c r="K4690">
        <v>12</v>
      </c>
      <c r="L4690">
        <v>50</v>
      </c>
      <c r="M4690">
        <v>5</v>
      </c>
      <c r="O4690" t="s">
        <v>26</v>
      </c>
      <c r="P4690">
        <v>17136</v>
      </c>
      <c r="Q4690" t="s">
        <v>530</v>
      </c>
      <c r="R4690" t="s">
        <v>334</v>
      </c>
      <c r="S4690">
        <v>59001</v>
      </c>
      <c r="T4690" t="s">
        <v>336</v>
      </c>
    </row>
    <row r="4691" spans="1:20" x14ac:dyDescent="0.25">
      <c r="A4691" t="s">
        <v>904</v>
      </c>
      <c r="B4691" t="s">
        <v>849</v>
      </c>
      <c r="D4691">
        <v>908023001</v>
      </c>
      <c r="E4691" t="s">
        <v>905</v>
      </c>
      <c r="F4691" t="s">
        <v>906</v>
      </c>
      <c r="G4691" t="s">
        <v>333</v>
      </c>
      <c r="H4691">
        <v>17136</v>
      </c>
      <c r="I4691">
        <v>100</v>
      </c>
      <c r="J4691" t="s">
        <v>330</v>
      </c>
      <c r="K4691">
        <v>6</v>
      </c>
      <c r="L4691">
        <v>50</v>
      </c>
      <c r="M4691">
        <v>2</v>
      </c>
      <c r="O4691" t="s">
        <v>26</v>
      </c>
      <c r="P4691">
        <v>17136</v>
      </c>
      <c r="Q4691" t="s">
        <v>530</v>
      </c>
      <c r="R4691" t="s">
        <v>334</v>
      </c>
      <c r="S4691">
        <v>59001</v>
      </c>
      <c r="T4691" t="s">
        <v>336</v>
      </c>
    </row>
    <row r="4692" spans="1:20" x14ac:dyDescent="0.25">
      <c r="A4692" t="s">
        <v>1351</v>
      </c>
      <c r="B4692" t="s">
        <v>933</v>
      </c>
      <c r="D4692">
        <v>905039001</v>
      </c>
      <c r="E4692" t="s">
        <v>913</v>
      </c>
      <c r="F4692" t="s">
        <v>914</v>
      </c>
      <c r="G4692" t="s">
        <v>333</v>
      </c>
      <c r="H4692">
        <v>17136</v>
      </c>
      <c r="I4692">
        <v>224</v>
      </c>
      <c r="J4692" t="s">
        <v>330</v>
      </c>
      <c r="K4692">
        <v>11</v>
      </c>
      <c r="L4692">
        <v>56</v>
      </c>
      <c r="M4692">
        <v>4</v>
      </c>
      <c r="O4692" t="s">
        <v>26</v>
      </c>
      <c r="P4692">
        <v>17136</v>
      </c>
      <c r="Q4692" t="s">
        <v>530</v>
      </c>
      <c r="R4692" t="s">
        <v>334</v>
      </c>
      <c r="S4692">
        <v>59001</v>
      </c>
      <c r="T4692" t="s">
        <v>336</v>
      </c>
    </row>
    <row r="4693" spans="1:20" x14ac:dyDescent="0.25">
      <c r="A4693" t="s">
        <v>1050</v>
      </c>
      <c r="B4693" t="s">
        <v>608</v>
      </c>
      <c r="D4693">
        <v>905018010</v>
      </c>
      <c r="E4693" t="s">
        <v>1051</v>
      </c>
      <c r="F4693" t="s">
        <v>1052</v>
      </c>
      <c r="G4693" t="s">
        <v>333</v>
      </c>
      <c r="H4693">
        <v>17136</v>
      </c>
      <c r="I4693">
        <v>150</v>
      </c>
      <c r="J4693" t="s">
        <v>330</v>
      </c>
      <c r="K4693">
        <v>18</v>
      </c>
      <c r="L4693">
        <v>50</v>
      </c>
      <c r="M4693">
        <v>3</v>
      </c>
      <c r="O4693" t="s">
        <v>26</v>
      </c>
      <c r="P4693">
        <v>17136</v>
      </c>
      <c r="Q4693" t="s">
        <v>530</v>
      </c>
      <c r="R4693" t="s">
        <v>334</v>
      </c>
      <c r="S4693">
        <v>59001</v>
      </c>
      <c r="T4693" t="s">
        <v>336</v>
      </c>
    </row>
    <row r="4694" spans="1:20" x14ac:dyDescent="0.25">
      <c r="A4694" t="s">
        <v>1263</v>
      </c>
      <c r="B4694" t="s">
        <v>803</v>
      </c>
      <c r="D4694">
        <v>902029010</v>
      </c>
      <c r="E4694" t="s">
        <v>774</v>
      </c>
      <c r="F4694" t="s">
        <v>919</v>
      </c>
      <c r="G4694" t="s">
        <v>333</v>
      </c>
      <c r="H4694">
        <v>17136</v>
      </c>
      <c r="I4694">
        <v>50</v>
      </c>
      <c r="J4694" t="s">
        <v>330</v>
      </c>
      <c r="K4694">
        <v>5</v>
      </c>
      <c r="L4694">
        <v>50</v>
      </c>
      <c r="M4694">
        <v>1</v>
      </c>
      <c r="O4694" t="s">
        <v>26</v>
      </c>
      <c r="P4694">
        <v>17136</v>
      </c>
      <c r="Q4694" t="s">
        <v>530</v>
      </c>
      <c r="R4694" t="s">
        <v>334</v>
      </c>
      <c r="S4694">
        <v>59001</v>
      </c>
      <c r="T4694" t="s">
        <v>336</v>
      </c>
    </row>
    <row r="4695" spans="1:20" x14ac:dyDescent="0.25">
      <c r="A4695" t="s">
        <v>1139</v>
      </c>
      <c r="B4695" t="s">
        <v>769</v>
      </c>
      <c r="D4695">
        <v>905032001</v>
      </c>
      <c r="E4695" t="s">
        <v>1084</v>
      </c>
      <c r="F4695" t="s">
        <v>1085</v>
      </c>
      <c r="G4695" t="s">
        <v>333</v>
      </c>
      <c r="H4695">
        <v>17136</v>
      </c>
      <c r="I4695">
        <v>100</v>
      </c>
      <c r="J4695" t="s">
        <v>330</v>
      </c>
      <c r="K4695">
        <v>6</v>
      </c>
      <c r="L4695">
        <v>50</v>
      </c>
      <c r="M4695">
        <v>2</v>
      </c>
      <c r="O4695" t="s">
        <v>26</v>
      </c>
      <c r="P4695">
        <v>17136</v>
      </c>
      <c r="Q4695" t="s">
        <v>530</v>
      </c>
      <c r="R4695" t="s">
        <v>334</v>
      </c>
      <c r="S4695">
        <v>59001</v>
      </c>
      <c r="T4695" t="s">
        <v>336</v>
      </c>
    </row>
    <row r="4696" spans="1:20" x14ac:dyDescent="0.25">
      <c r="A4696" t="s">
        <v>1423</v>
      </c>
      <c r="B4696" t="s">
        <v>580</v>
      </c>
      <c r="D4696">
        <v>905032001</v>
      </c>
      <c r="E4696" t="s">
        <v>1084</v>
      </c>
      <c r="F4696" t="s">
        <v>1085</v>
      </c>
      <c r="G4696" t="s">
        <v>333</v>
      </c>
      <c r="H4696">
        <v>17136</v>
      </c>
      <c r="I4696">
        <v>100</v>
      </c>
      <c r="J4696" t="s">
        <v>330</v>
      </c>
      <c r="K4696">
        <v>5</v>
      </c>
      <c r="L4696">
        <v>50</v>
      </c>
      <c r="M4696">
        <v>2</v>
      </c>
      <c r="O4696" t="s">
        <v>26</v>
      </c>
      <c r="P4696">
        <v>17136</v>
      </c>
      <c r="Q4696" t="s">
        <v>530</v>
      </c>
      <c r="R4696" t="s">
        <v>334</v>
      </c>
      <c r="S4696">
        <v>59001</v>
      </c>
      <c r="T4696" t="s">
        <v>336</v>
      </c>
    </row>
    <row r="4697" spans="1:20" x14ac:dyDescent="0.25">
      <c r="A4697" t="s">
        <v>1428</v>
      </c>
      <c r="B4697" t="s">
        <v>611</v>
      </c>
      <c r="D4697">
        <v>905032001</v>
      </c>
      <c r="E4697" t="s">
        <v>1084</v>
      </c>
      <c r="F4697" t="s">
        <v>1085</v>
      </c>
      <c r="G4697" t="s">
        <v>333</v>
      </c>
      <c r="H4697">
        <v>17136</v>
      </c>
      <c r="I4697">
        <v>224</v>
      </c>
      <c r="J4697" t="s">
        <v>330</v>
      </c>
      <c r="K4697">
        <v>3</v>
      </c>
      <c r="L4697">
        <v>56</v>
      </c>
      <c r="M4697">
        <v>4</v>
      </c>
      <c r="O4697" t="s">
        <v>26</v>
      </c>
      <c r="P4697">
        <v>17136</v>
      </c>
      <c r="Q4697" t="s">
        <v>530</v>
      </c>
      <c r="R4697" t="s">
        <v>334</v>
      </c>
      <c r="S4697">
        <v>59001</v>
      </c>
      <c r="T4697" t="s">
        <v>336</v>
      </c>
    </row>
    <row r="4698" spans="1:20" x14ac:dyDescent="0.25">
      <c r="A4698" t="s">
        <v>1490</v>
      </c>
      <c r="B4698" t="s">
        <v>611</v>
      </c>
      <c r="D4698">
        <v>907000000</v>
      </c>
      <c r="E4698" t="s">
        <v>925</v>
      </c>
      <c r="F4698" t="s">
        <v>926</v>
      </c>
      <c r="G4698" t="s">
        <v>333</v>
      </c>
      <c r="H4698">
        <v>17137</v>
      </c>
      <c r="I4698">
        <v>666</v>
      </c>
      <c r="J4698" t="s">
        <v>330</v>
      </c>
      <c r="K4698">
        <v>1</v>
      </c>
      <c r="L4698">
        <v>6.66</v>
      </c>
      <c r="M4698">
        <v>100</v>
      </c>
      <c r="O4698" t="s">
        <v>26</v>
      </c>
      <c r="P4698">
        <v>17137</v>
      </c>
      <c r="Q4698" t="s">
        <v>531</v>
      </c>
      <c r="R4698" t="s">
        <v>334</v>
      </c>
      <c r="S4698">
        <v>59001</v>
      </c>
      <c r="T4698" t="s">
        <v>336</v>
      </c>
    </row>
    <row r="4699" spans="1:20" x14ac:dyDescent="0.25">
      <c r="A4699" t="s">
        <v>1462</v>
      </c>
      <c r="B4699" t="s">
        <v>796</v>
      </c>
      <c r="D4699">
        <v>907000000</v>
      </c>
      <c r="E4699" t="s">
        <v>925</v>
      </c>
      <c r="F4699" t="s">
        <v>926</v>
      </c>
      <c r="G4699" t="s">
        <v>333</v>
      </c>
      <c r="H4699">
        <v>17137</v>
      </c>
      <c r="I4699">
        <v>666</v>
      </c>
      <c r="J4699" t="s">
        <v>330</v>
      </c>
      <c r="K4699">
        <v>7</v>
      </c>
      <c r="L4699">
        <v>6.66</v>
      </c>
      <c r="M4699">
        <v>100</v>
      </c>
      <c r="O4699" t="s">
        <v>26</v>
      </c>
      <c r="P4699">
        <v>17137</v>
      </c>
      <c r="Q4699" t="s">
        <v>531</v>
      </c>
      <c r="R4699" t="s">
        <v>334</v>
      </c>
      <c r="S4699">
        <v>59001</v>
      </c>
      <c r="T4699" t="s">
        <v>336</v>
      </c>
    </row>
    <row r="4700" spans="1:20" x14ac:dyDescent="0.25">
      <c r="A4700" t="s">
        <v>1523</v>
      </c>
      <c r="B4700" t="s">
        <v>761</v>
      </c>
      <c r="D4700">
        <v>907000000</v>
      </c>
      <c r="E4700" t="s">
        <v>925</v>
      </c>
      <c r="F4700" t="s">
        <v>926</v>
      </c>
      <c r="G4700" t="s">
        <v>333</v>
      </c>
      <c r="H4700">
        <v>17137</v>
      </c>
      <c r="I4700">
        <v>400</v>
      </c>
      <c r="J4700" t="s">
        <v>330</v>
      </c>
      <c r="K4700">
        <v>2</v>
      </c>
      <c r="L4700">
        <v>4</v>
      </c>
      <c r="M4700">
        <v>100</v>
      </c>
      <c r="O4700" t="s">
        <v>26</v>
      </c>
      <c r="P4700">
        <v>17137</v>
      </c>
      <c r="Q4700" t="s">
        <v>531</v>
      </c>
      <c r="R4700" t="s">
        <v>334</v>
      </c>
      <c r="S4700">
        <v>59001</v>
      </c>
      <c r="T4700" t="s">
        <v>336</v>
      </c>
    </row>
    <row r="4701" spans="1:20" x14ac:dyDescent="0.25">
      <c r="A4701" t="s">
        <v>834</v>
      </c>
      <c r="B4701" t="s">
        <v>580</v>
      </c>
      <c r="D4701">
        <v>904017030</v>
      </c>
      <c r="E4701" t="s">
        <v>835</v>
      </c>
      <c r="F4701" t="s">
        <v>836</v>
      </c>
      <c r="G4701" t="s">
        <v>333</v>
      </c>
      <c r="H4701">
        <v>17137</v>
      </c>
      <c r="I4701">
        <v>800</v>
      </c>
      <c r="J4701" t="s">
        <v>330</v>
      </c>
      <c r="K4701">
        <v>12</v>
      </c>
      <c r="L4701">
        <v>4</v>
      </c>
      <c r="M4701">
        <v>200</v>
      </c>
      <c r="O4701" t="s">
        <v>26</v>
      </c>
      <c r="P4701">
        <v>17137</v>
      </c>
      <c r="Q4701" t="s">
        <v>531</v>
      </c>
      <c r="R4701" t="s">
        <v>334</v>
      </c>
      <c r="S4701">
        <v>59001</v>
      </c>
      <c r="T4701" t="s">
        <v>336</v>
      </c>
    </row>
    <row r="4702" spans="1:20" x14ac:dyDescent="0.25">
      <c r="A4702" t="s">
        <v>1328</v>
      </c>
      <c r="B4702" t="s">
        <v>887</v>
      </c>
      <c r="D4702">
        <v>906011001</v>
      </c>
      <c r="E4702" t="s">
        <v>846</v>
      </c>
      <c r="F4702" t="s">
        <v>847</v>
      </c>
      <c r="G4702" t="s">
        <v>333</v>
      </c>
      <c r="H4702">
        <v>17137</v>
      </c>
      <c r="I4702">
        <v>200</v>
      </c>
      <c r="J4702" t="s">
        <v>330</v>
      </c>
      <c r="K4702">
        <v>2</v>
      </c>
      <c r="L4702">
        <v>4</v>
      </c>
      <c r="M4702">
        <v>50</v>
      </c>
      <c r="O4702" t="s">
        <v>26</v>
      </c>
      <c r="P4702">
        <v>17137</v>
      </c>
      <c r="Q4702" t="s">
        <v>531</v>
      </c>
      <c r="R4702" t="s">
        <v>334</v>
      </c>
      <c r="S4702">
        <v>59001</v>
      </c>
      <c r="T4702" t="s">
        <v>336</v>
      </c>
    </row>
    <row r="4703" spans="1:20" x14ac:dyDescent="0.25">
      <c r="A4703" t="s">
        <v>845</v>
      </c>
      <c r="B4703" t="s">
        <v>568</v>
      </c>
      <c r="D4703">
        <v>906011001</v>
      </c>
      <c r="E4703" t="s">
        <v>846</v>
      </c>
      <c r="F4703" t="s">
        <v>847</v>
      </c>
      <c r="G4703" t="s">
        <v>333</v>
      </c>
      <c r="H4703">
        <v>17137</v>
      </c>
      <c r="I4703">
        <v>199.8</v>
      </c>
      <c r="J4703" t="s">
        <v>330</v>
      </c>
      <c r="K4703">
        <v>3</v>
      </c>
      <c r="L4703">
        <v>6.66</v>
      </c>
      <c r="M4703">
        <v>30</v>
      </c>
      <c r="O4703" t="s">
        <v>26</v>
      </c>
      <c r="P4703">
        <v>17137</v>
      </c>
      <c r="Q4703" t="s">
        <v>531</v>
      </c>
      <c r="R4703" t="s">
        <v>334</v>
      </c>
      <c r="S4703">
        <v>59001</v>
      </c>
      <c r="T4703" t="s">
        <v>336</v>
      </c>
    </row>
    <row r="4704" spans="1:20" x14ac:dyDescent="0.25">
      <c r="A4704" t="s">
        <v>1298</v>
      </c>
      <c r="B4704" t="s">
        <v>769</v>
      </c>
      <c r="D4704">
        <v>907035001</v>
      </c>
      <c r="E4704" t="s">
        <v>955</v>
      </c>
      <c r="F4704" t="s">
        <v>956</v>
      </c>
      <c r="G4704" t="s">
        <v>333</v>
      </c>
      <c r="H4704">
        <v>17137</v>
      </c>
      <c r="I4704">
        <v>500</v>
      </c>
      <c r="J4704" t="s">
        <v>330</v>
      </c>
      <c r="K4704">
        <v>1</v>
      </c>
      <c r="L4704">
        <v>5</v>
      </c>
      <c r="M4704">
        <v>100</v>
      </c>
      <c r="O4704" t="s">
        <v>26</v>
      </c>
      <c r="P4704">
        <v>17137</v>
      </c>
      <c r="Q4704" t="s">
        <v>531</v>
      </c>
      <c r="R4704" t="s">
        <v>334</v>
      </c>
      <c r="S4704">
        <v>59001</v>
      </c>
      <c r="T4704" t="s">
        <v>336</v>
      </c>
    </row>
    <row r="4705" spans="1:20" x14ac:dyDescent="0.25">
      <c r="A4705" t="s">
        <v>1447</v>
      </c>
      <c r="B4705" t="s">
        <v>413</v>
      </c>
      <c r="D4705">
        <v>903062040</v>
      </c>
      <c r="E4705" t="s">
        <v>962</v>
      </c>
      <c r="F4705" t="s">
        <v>963</v>
      </c>
      <c r="G4705" t="s">
        <v>333</v>
      </c>
      <c r="H4705">
        <v>17137</v>
      </c>
      <c r="I4705">
        <v>2000</v>
      </c>
      <c r="J4705" t="s">
        <v>330</v>
      </c>
      <c r="K4705">
        <v>10</v>
      </c>
      <c r="L4705">
        <v>5</v>
      </c>
      <c r="M4705">
        <v>400</v>
      </c>
      <c r="O4705" t="s">
        <v>26</v>
      </c>
      <c r="P4705">
        <v>17137</v>
      </c>
      <c r="Q4705" t="s">
        <v>531</v>
      </c>
      <c r="R4705" t="s">
        <v>334</v>
      </c>
      <c r="S4705">
        <v>59001</v>
      </c>
      <c r="T4705" t="s">
        <v>336</v>
      </c>
    </row>
    <row r="4706" spans="1:20" x14ac:dyDescent="0.25">
      <c r="A4706" t="s">
        <v>1187</v>
      </c>
      <c r="B4706" t="s">
        <v>580</v>
      </c>
      <c r="D4706">
        <v>903045001</v>
      </c>
      <c r="E4706" t="s">
        <v>968</v>
      </c>
      <c r="F4706" t="s">
        <v>969</v>
      </c>
      <c r="G4706" t="s">
        <v>333</v>
      </c>
      <c r="H4706">
        <v>17137</v>
      </c>
      <c r="I4706">
        <v>479.16</v>
      </c>
      <c r="J4706" t="s">
        <v>330</v>
      </c>
      <c r="K4706">
        <v>2</v>
      </c>
      <c r="L4706">
        <v>3.63</v>
      </c>
      <c r="M4706">
        <v>132</v>
      </c>
      <c r="O4706" t="s">
        <v>26</v>
      </c>
      <c r="P4706">
        <v>17137</v>
      </c>
      <c r="Q4706" t="s">
        <v>531</v>
      </c>
      <c r="R4706" t="s">
        <v>334</v>
      </c>
      <c r="S4706">
        <v>59001</v>
      </c>
      <c r="T4706" t="s">
        <v>336</v>
      </c>
    </row>
    <row r="4707" spans="1:20" x14ac:dyDescent="0.25">
      <c r="A4707" t="s">
        <v>1187</v>
      </c>
      <c r="B4707" t="s">
        <v>580</v>
      </c>
      <c r="D4707">
        <v>903045001</v>
      </c>
      <c r="E4707" t="s">
        <v>968</v>
      </c>
      <c r="F4707" t="s">
        <v>969</v>
      </c>
      <c r="G4707" t="s">
        <v>333</v>
      </c>
      <c r="H4707">
        <v>17137</v>
      </c>
      <c r="I4707">
        <v>72</v>
      </c>
      <c r="J4707" t="s">
        <v>330</v>
      </c>
      <c r="K4707">
        <v>3</v>
      </c>
      <c r="L4707">
        <v>4</v>
      </c>
      <c r="M4707">
        <v>18</v>
      </c>
      <c r="O4707" t="s">
        <v>26</v>
      </c>
      <c r="P4707">
        <v>17137</v>
      </c>
      <c r="Q4707" t="s">
        <v>531</v>
      </c>
      <c r="R4707" t="s">
        <v>334</v>
      </c>
      <c r="S4707">
        <v>59001</v>
      </c>
      <c r="T4707" t="s">
        <v>336</v>
      </c>
    </row>
    <row r="4708" spans="1:20" x14ac:dyDescent="0.25">
      <c r="A4708" t="s">
        <v>1189</v>
      </c>
      <c r="B4708" t="s">
        <v>580</v>
      </c>
      <c r="D4708">
        <v>901010010</v>
      </c>
      <c r="E4708" t="s">
        <v>975</v>
      </c>
      <c r="F4708" t="s">
        <v>976</v>
      </c>
      <c r="G4708" t="s">
        <v>333</v>
      </c>
      <c r="H4708">
        <v>17137</v>
      </c>
      <c r="I4708">
        <v>2000</v>
      </c>
      <c r="J4708" t="s">
        <v>330</v>
      </c>
      <c r="K4708">
        <v>8</v>
      </c>
      <c r="L4708">
        <v>4</v>
      </c>
      <c r="M4708">
        <v>500</v>
      </c>
      <c r="O4708" t="s">
        <v>26</v>
      </c>
      <c r="P4708">
        <v>17137</v>
      </c>
      <c r="Q4708" t="s">
        <v>531</v>
      </c>
      <c r="R4708" t="s">
        <v>334</v>
      </c>
      <c r="S4708">
        <v>59001</v>
      </c>
      <c r="T4708" t="s">
        <v>336</v>
      </c>
    </row>
    <row r="4709" spans="1:20" x14ac:dyDescent="0.25">
      <c r="A4709" t="s">
        <v>974</v>
      </c>
      <c r="B4709" t="s">
        <v>568</v>
      </c>
      <c r="D4709">
        <v>901010010</v>
      </c>
      <c r="E4709" t="s">
        <v>975</v>
      </c>
      <c r="F4709" t="s">
        <v>976</v>
      </c>
      <c r="G4709" t="s">
        <v>333</v>
      </c>
      <c r="H4709">
        <v>17137</v>
      </c>
      <c r="I4709">
        <v>213.12</v>
      </c>
      <c r="J4709" t="s">
        <v>330</v>
      </c>
      <c r="K4709">
        <v>6</v>
      </c>
      <c r="L4709">
        <v>6.66</v>
      </c>
      <c r="M4709">
        <v>32</v>
      </c>
      <c r="O4709" t="s">
        <v>26</v>
      </c>
      <c r="P4709">
        <v>17137</v>
      </c>
      <c r="Q4709" t="s">
        <v>531</v>
      </c>
      <c r="R4709" t="s">
        <v>334</v>
      </c>
      <c r="S4709">
        <v>59001</v>
      </c>
      <c r="T4709" t="s">
        <v>336</v>
      </c>
    </row>
    <row r="4710" spans="1:20" x14ac:dyDescent="0.25">
      <c r="A4710" t="s">
        <v>974</v>
      </c>
      <c r="B4710" t="s">
        <v>568</v>
      </c>
      <c r="D4710">
        <v>901010010</v>
      </c>
      <c r="E4710" t="s">
        <v>975</v>
      </c>
      <c r="F4710" t="s">
        <v>976</v>
      </c>
      <c r="G4710" t="s">
        <v>333</v>
      </c>
      <c r="H4710">
        <v>17137</v>
      </c>
      <c r="I4710">
        <v>399</v>
      </c>
      <c r="J4710" t="s">
        <v>330</v>
      </c>
      <c r="K4710">
        <v>7</v>
      </c>
      <c r="L4710">
        <v>3.99</v>
      </c>
      <c r="M4710">
        <v>100</v>
      </c>
      <c r="O4710" t="s">
        <v>26</v>
      </c>
      <c r="P4710">
        <v>17137</v>
      </c>
      <c r="Q4710" t="s">
        <v>531</v>
      </c>
      <c r="R4710" t="s">
        <v>334</v>
      </c>
      <c r="S4710">
        <v>59001</v>
      </c>
      <c r="T4710" t="s">
        <v>336</v>
      </c>
    </row>
    <row r="4711" spans="1:20" x14ac:dyDescent="0.25">
      <c r="A4711" t="s">
        <v>974</v>
      </c>
      <c r="B4711" t="s">
        <v>568</v>
      </c>
      <c r="D4711">
        <v>901010010</v>
      </c>
      <c r="E4711" t="s">
        <v>975</v>
      </c>
      <c r="F4711" t="s">
        <v>976</v>
      </c>
      <c r="G4711" t="s">
        <v>333</v>
      </c>
      <c r="H4711">
        <v>17137</v>
      </c>
      <c r="I4711">
        <v>609.84</v>
      </c>
      <c r="J4711" t="s">
        <v>330</v>
      </c>
      <c r="K4711">
        <v>8</v>
      </c>
      <c r="L4711">
        <v>3.63</v>
      </c>
      <c r="M4711">
        <v>168</v>
      </c>
      <c r="O4711" t="s">
        <v>26</v>
      </c>
      <c r="P4711">
        <v>17137</v>
      </c>
      <c r="Q4711" t="s">
        <v>531</v>
      </c>
      <c r="R4711" t="s">
        <v>334</v>
      </c>
      <c r="S4711">
        <v>59001</v>
      </c>
      <c r="T4711" t="s">
        <v>336</v>
      </c>
    </row>
    <row r="4712" spans="1:20" x14ac:dyDescent="0.25">
      <c r="A4712" t="s">
        <v>1063</v>
      </c>
      <c r="B4712" t="s">
        <v>849</v>
      </c>
      <c r="D4712">
        <v>901010010</v>
      </c>
      <c r="E4712" t="s">
        <v>975</v>
      </c>
      <c r="F4712" t="s">
        <v>976</v>
      </c>
      <c r="G4712" t="s">
        <v>333</v>
      </c>
      <c r="H4712">
        <v>17137</v>
      </c>
      <c r="I4712">
        <v>2255</v>
      </c>
      <c r="J4712" t="s">
        <v>330</v>
      </c>
      <c r="K4712">
        <v>6</v>
      </c>
      <c r="L4712">
        <v>5</v>
      </c>
      <c r="M4712">
        <v>451</v>
      </c>
      <c r="O4712" t="s">
        <v>26</v>
      </c>
      <c r="P4712">
        <v>17137</v>
      </c>
      <c r="Q4712" t="s">
        <v>531</v>
      </c>
      <c r="R4712" t="s">
        <v>334</v>
      </c>
      <c r="S4712">
        <v>59001</v>
      </c>
      <c r="T4712" t="s">
        <v>336</v>
      </c>
    </row>
    <row r="4713" spans="1:20" x14ac:dyDescent="0.25">
      <c r="A4713" t="s">
        <v>1063</v>
      </c>
      <c r="B4713" t="s">
        <v>849</v>
      </c>
      <c r="D4713">
        <v>901010010</v>
      </c>
      <c r="E4713" t="s">
        <v>975</v>
      </c>
      <c r="F4713" t="s">
        <v>976</v>
      </c>
      <c r="G4713" t="s">
        <v>333</v>
      </c>
      <c r="H4713">
        <v>17137</v>
      </c>
      <c r="I4713">
        <v>196</v>
      </c>
      <c r="J4713" t="s">
        <v>330</v>
      </c>
      <c r="K4713">
        <v>7</v>
      </c>
      <c r="L4713">
        <v>4</v>
      </c>
      <c r="M4713">
        <v>49</v>
      </c>
      <c r="O4713" t="s">
        <v>26</v>
      </c>
      <c r="P4713">
        <v>17137</v>
      </c>
      <c r="Q4713" t="s">
        <v>531</v>
      </c>
      <c r="R4713" t="s">
        <v>334</v>
      </c>
      <c r="S4713">
        <v>59001</v>
      </c>
      <c r="T4713" t="s">
        <v>336</v>
      </c>
    </row>
    <row r="4714" spans="1:20" x14ac:dyDescent="0.25">
      <c r="A4714" t="s">
        <v>1108</v>
      </c>
      <c r="B4714" t="s">
        <v>792</v>
      </c>
      <c r="D4714">
        <v>908013001</v>
      </c>
      <c r="E4714" t="s">
        <v>817</v>
      </c>
      <c r="F4714" t="s">
        <v>1109</v>
      </c>
      <c r="G4714" t="s">
        <v>333</v>
      </c>
      <c r="H4714">
        <v>17137</v>
      </c>
      <c r="I4714">
        <v>8</v>
      </c>
      <c r="J4714" t="s">
        <v>330</v>
      </c>
      <c r="K4714">
        <v>14</v>
      </c>
      <c r="L4714">
        <v>4</v>
      </c>
      <c r="M4714">
        <v>2</v>
      </c>
      <c r="O4714" t="s">
        <v>26</v>
      </c>
      <c r="P4714">
        <v>17137</v>
      </c>
      <c r="Q4714" t="s">
        <v>531</v>
      </c>
      <c r="R4714" t="s">
        <v>334</v>
      </c>
      <c r="S4714">
        <v>59001</v>
      </c>
      <c r="T4714" t="s">
        <v>336</v>
      </c>
    </row>
    <row r="4715" spans="1:20" x14ac:dyDescent="0.25">
      <c r="A4715" t="s">
        <v>1108</v>
      </c>
      <c r="B4715" t="s">
        <v>792</v>
      </c>
      <c r="D4715">
        <v>908013001</v>
      </c>
      <c r="E4715" t="s">
        <v>817</v>
      </c>
      <c r="F4715" t="s">
        <v>1109</v>
      </c>
      <c r="G4715" t="s">
        <v>333</v>
      </c>
      <c r="H4715">
        <v>17137</v>
      </c>
      <c r="I4715">
        <v>72</v>
      </c>
      <c r="J4715" t="s">
        <v>330</v>
      </c>
      <c r="K4715">
        <v>15</v>
      </c>
      <c r="L4715">
        <v>3</v>
      </c>
      <c r="M4715">
        <v>24</v>
      </c>
      <c r="O4715" t="s">
        <v>26</v>
      </c>
      <c r="P4715">
        <v>17137</v>
      </c>
      <c r="Q4715" t="s">
        <v>531</v>
      </c>
      <c r="R4715" t="s">
        <v>334</v>
      </c>
      <c r="S4715">
        <v>59001</v>
      </c>
      <c r="T4715" t="s">
        <v>336</v>
      </c>
    </row>
    <row r="4716" spans="1:20" x14ac:dyDescent="0.25">
      <c r="A4716" t="s">
        <v>853</v>
      </c>
      <c r="B4716" t="s">
        <v>358</v>
      </c>
      <c r="D4716">
        <v>909059030</v>
      </c>
      <c r="E4716" t="s">
        <v>854</v>
      </c>
      <c r="F4716" t="s">
        <v>855</v>
      </c>
      <c r="G4716" t="s">
        <v>333</v>
      </c>
      <c r="H4716">
        <v>17137</v>
      </c>
      <c r="I4716">
        <v>400</v>
      </c>
      <c r="J4716" t="s">
        <v>330</v>
      </c>
      <c r="K4716">
        <v>14</v>
      </c>
      <c r="L4716">
        <v>4</v>
      </c>
      <c r="M4716">
        <v>100</v>
      </c>
      <c r="O4716" t="s">
        <v>26</v>
      </c>
      <c r="P4716">
        <v>17137</v>
      </c>
      <c r="Q4716" t="s">
        <v>531</v>
      </c>
      <c r="R4716" t="s">
        <v>334</v>
      </c>
      <c r="S4716">
        <v>59001</v>
      </c>
      <c r="T4716" t="s">
        <v>336</v>
      </c>
    </row>
    <row r="4717" spans="1:20" x14ac:dyDescent="0.25">
      <c r="A4717" t="s">
        <v>1301</v>
      </c>
      <c r="B4717" t="s">
        <v>769</v>
      </c>
      <c r="D4717">
        <v>904017001</v>
      </c>
      <c r="E4717" t="s">
        <v>857</v>
      </c>
      <c r="F4717" t="s">
        <v>858</v>
      </c>
      <c r="G4717" t="s">
        <v>333</v>
      </c>
      <c r="H4717">
        <v>17137</v>
      </c>
      <c r="I4717">
        <v>228</v>
      </c>
      <c r="J4717" t="s">
        <v>330</v>
      </c>
      <c r="K4717">
        <v>3</v>
      </c>
      <c r="L4717">
        <v>3</v>
      </c>
      <c r="M4717">
        <v>76</v>
      </c>
      <c r="O4717" t="s">
        <v>26</v>
      </c>
      <c r="P4717">
        <v>17137</v>
      </c>
      <c r="Q4717" t="s">
        <v>531</v>
      </c>
      <c r="R4717" t="s">
        <v>334</v>
      </c>
      <c r="S4717">
        <v>59001</v>
      </c>
      <c r="T4717" t="s">
        <v>336</v>
      </c>
    </row>
    <row r="4718" spans="1:20" x14ac:dyDescent="0.25">
      <c r="A4718" t="s">
        <v>1301</v>
      </c>
      <c r="B4718" t="s">
        <v>769</v>
      </c>
      <c r="D4718">
        <v>904017001</v>
      </c>
      <c r="E4718" t="s">
        <v>857</v>
      </c>
      <c r="F4718" t="s">
        <v>858</v>
      </c>
      <c r="G4718" t="s">
        <v>333</v>
      </c>
      <c r="H4718">
        <v>17137</v>
      </c>
      <c r="I4718">
        <v>120</v>
      </c>
      <c r="J4718" t="s">
        <v>330</v>
      </c>
      <c r="K4718">
        <v>4</v>
      </c>
      <c r="L4718">
        <v>5</v>
      </c>
      <c r="M4718">
        <v>24</v>
      </c>
      <c r="O4718" t="s">
        <v>26</v>
      </c>
      <c r="P4718">
        <v>17137</v>
      </c>
      <c r="Q4718" t="s">
        <v>531</v>
      </c>
      <c r="R4718" t="s">
        <v>334</v>
      </c>
      <c r="S4718">
        <v>59001</v>
      </c>
      <c r="T4718" t="s">
        <v>336</v>
      </c>
    </row>
    <row r="4719" spans="1:20" x14ac:dyDescent="0.25">
      <c r="A4719" t="s">
        <v>1580</v>
      </c>
      <c r="B4719" t="s">
        <v>407</v>
      </c>
      <c r="D4719">
        <v>909038000</v>
      </c>
      <c r="E4719" t="s">
        <v>862</v>
      </c>
      <c r="F4719" t="s">
        <v>863</v>
      </c>
      <c r="G4719" t="s">
        <v>333</v>
      </c>
      <c r="H4719">
        <v>17137</v>
      </c>
      <c r="I4719">
        <v>225</v>
      </c>
      <c r="J4719" t="s">
        <v>330</v>
      </c>
      <c r="K4719">
        <v>1</v>
      </c>
      <c r="L4719">
        <v>5</v>
      </c>
      <c r="M4719">
        <v>45</v>
      </c>
      <c r="O4719" t="s">
        <v>26</v>
      </c>
      <c r="P4719">
        <v>17137</v>
      </c>
      <c r="Q4719" t="s">
        <v>531</v>
      </c>
      <c r="R4719" t="s">
        <v>334</v>
      </c>
      <c r="S4719">
        <v>59001</v>
      </c>
      <c r="T4719" t="s">
        <v>336</v>
      </c>
    </row>
    <row r="4720" spans="1:20" x14ac:dyDescent="0.25">
      <c r="A4720" t="s">
        <v>861</v>
      </c>
      <c r="B4720" t="s">
        <v>849</v>
      </c>
      <c r="D4720">
        <v>909038000</v>
      </c>
      <c r="E4720" t="s">
        <v>862</v>
      </c>
      <c r="F4720" t="s">
        <v>863</v>
      </c>
      <c r="G4720" t="s">
        <v>333</v>
      </c>
      <c r="H4720">
        <v>17137</v>
      </c>
      <c r="I4720">
        <v>150</v>
      </c>
      <c r="J4720" t="s">
        <v>330</v>
      </c>
      <c r="K4720">
        <v>17</v>
      </c>
      <c r="L4720">
        <v>5</v>
      </c>
      <c r="M4720">
        <v>30</v>
      </c>
      <c r="O4720" t="s">
        <v>26</v>
      </c>
      <c r="P4720">
        <v>17137</v>
      </c>
      <c r="Q4720" t="s">
        <v>531</v>
      </c>
      <c r="R4720" t="s">
        <v>334</v>
      </c>
      <c r="S4720">
        <v>59001</v>
      </c>
      <c r="T4720" t="s">
        <v>336</v>
      </c>
    </row>
    <row r="4721" spans="1:20" x14ac:dyDescent="0.25">
      <c r="A4721" t="s">
        <v>1228</v>
      </c>
      <c r="B4721" t="s">
        <v>580</v>
      </c>
      <c r="D4721">
        <v>908030001</v>
      </c>
      <c r="E4721" t="s">
        <v>793</v>
      </c>
      <c r="F4721" t="s">
        <v>794</v>
      </c>
      <c r="G4721" t="s">
        <v>333</v>
      </c>
      <c r="H4721">
        <v>17137</v>
      </c>
      <c r="I4721">
        <v>363</v>
      </c>
      <c r="J4721" t="s">
        <v>330</v>
      </c>
      <c r="K4721">
        <v>19</v>
      </c>
      <c r="L4721">
        <v>3.63</v>
      </c>
      <c r="M4721">
        <v>100</v>
      </c>
      <c r="O4721" t="s">
        <v>26</v>
      </c>
      <c r="P4721">
        <v>17137</v>
      </c>
      <c r="Q4721" t="s">
        <v>531</v>
      </c>
      <c r="R4721" t="s">
        <v>334</v>
      </c>
      <c r="S4721">
        <v>59001</v>
      </c>
      <c r="T4721" t="s">
        <v>336</v>
      </c>
    </row>
    <row r="4722" spans="1:20" x14ac:dyDescent="0.25">
      <c r="A4722" t="s">
        <v>993</v>
      </c>
      <c r="B4722" t="s">
        <v>849</v>
      </c>
      <c r="D4722">
        <v>908030001</v>
      </c>
      <c r="E4722" t="s">
        <v>793</v>
      </c>
      <c r="F4722" t="s">
        <v>794</v>
      </c>
      <c r="G4722" t="s">
        <v>333</v>
      </c>
      <c r="H4722">
        <v>17137</v>
      </c>
      <c r="I4722">
        <v>750</v>
      </c>
      <c r="J4722" t="s">
        <v>330</v>
      </c>
      <c r="K4722">
        <v>23</v>
      </c>
      <c r="L4722">
        <v>5</v>
      </c>
      <c r="M4722">
        <v>150</v>
      </c>
      <c r="O4722" t="s">
        <v>26</v>
      </c>
      <c r="P4722">
        <v>17137</v>
      </c>
      <c r="Q4722" t="s">
        <v>531</v>
      </c>
      <c r="R4722" t="s">
        <v>334</v>
      </c>
      <c r="S4722">
        <v>59001</v>
      </c>
      <c r="T4722" t="s">
        <v>336</v>
      </c>
    </row>
    <row r="4723" spans="1:20" x14ac:dyDescent="0.25">
      <c r="A4723" t="s">
        <v>1152</v>
      </c>
      <c r="B4723" t="s">
        <v>924</v>
      </c>
      <c r="D4723">
        <v>908030001</v>
      </c>
      <c r="E4723" t="s">
        <v>793</v>
      </c>
      <c r="F4723" t="s">
        <v>794</v>
      </c>
      <c r="G4723" t="s">
        <v>333</v>
      </c>
      <c r="H4723">
        <v>17137</v>
      </c>
      <c r="I4723">
        <v>500</v>
      </c>
      <c r="J4723" t="s">
        <v>330</v>
      </c>
      <c r="K4723">
        <v>7</v>
      </c>
      <c r="L4723">
        <v>5</v>
      </c>
      <c r="M4723">
        <v>100</v>
      </c>
      <c r="O4723" t="s">
        <v>26</v>
      </c>
      <c r="P4723">
        <v>17137</v>
      </c>
      <c r="Q4723" t="s">
        <v>531</v>
      </c>
      <c r="R4723" t="s">
        <v>334</v>
      </c>
      <c r="S4723">
        <v>59001</v>
      </c>
      <c r="T4723" t="s">
        <v>336</v>
      </c>
    </row>
    <row r="4724" spans="1:20" x14ac:dyDescent="0.25">
      <c r="A4724" t="s">
        <v>1198</v>
      </c>
      <c r="B4724" t="s">
        <v>903</v>
      </c>
      <c r="D4724">
        <v>907058001</v>
      </c>
      <c r="E4724" t="s">
        <v>804</v>
      </c>
      <c r="F4724" t="s">
        <v>805</v>
      </c>
      <c r="G4724" t="s">
        <v>333</v>
      </c>
      <c r="H4724">
        <v>17137</v>
      </c>
      <c r="I4724">
        <v>200</v>
      </c>
      <c r="J4724" t="s">
        <v>330</v>
      </c>
      <c r="K4724">
        <v>13</v>
      </c>
      <c r="L4724">
        <v>4</v>
      </c>
      <c r="M4724">
        <v>50</v>
      </c>
      <c r="O4724" t="s">
        <v>26</v>
      </c>
      <c r="P4724">
        <v>17137</v>
      </c>
      <c r="Q4724" t="s">
        <v>531</v>
      </c>
      <c r="R4724" t="s">
        <v>334</v>
      </c>
      <c r="S4724">
        <v>59001</v>
      </c>
      <c r="T4724" t="s">
        <v>336</v>
      </c>
    </row>
    <row r="4725" spans="1:20" x14ac:dyDescent="0.25">
      <c r="A4725" t="s">
        <v>1527</v>
      </c>
      <c r="B4725" t="s">
        <v>759</v>
      </c>
      <c r="D4725">
        <v>902064001</v>
      </c>
      <c r="E4725" t="s">
        <v>873</v>
      </c>
      <c r="F4725" t="s">
        <v>874</v>
      </c>
      <c r="G4725" t="s">
        <v>333</v>
      </c>
      <c r="H4725">
        <v>17137</v>
      </c>
      <c r="I4725">
        <v>300</v>
      </c>
      <c r="J4725" t="s">
        <v>330</v>
      </c>
      <c r="K4725">
        <v>2</v>
      </c>
      <c r="L4725">
        <v>3</v>
      </c>
      <c r="M4725">
        <v>100</v>
      </c>
      <c r="O4725" t="s">
        <v>26</v>
      </c>
      <c r="P4725">
        <v>17137</v>
      </c>
      <c r="Q4725" t="s">
        <v>531</v>
      </c>
      <c r="R4725" t="s">
        <v>334</v>
      </c>
      <c r="S4725">
        <v>59001</v>
      </c>
      <c r="T4725" t="s">
        <v>336</v>
      </c>
    </row>
    <row r="4726" spans="1:20" x14ac:dyDescent="0.25">
      <c r="A4726" t="s">
        <v>1201</v>
      </c>
      <c r="B4726" t="s">
        <v>769</v>
      </c>
      <c r="D4726">
        <v>902064001</v>
      </c>
      <c r="E4726" t="s">
        <v>873</v>
      </c>
      <c r="F4726" t="s">
        <v>874</v>
      </c>
      <c r="G4726" t="s">
        <v>333</v>
      </c>
      <c r="H4726">
        <v>17137</v>
      </c>
      <c r="I4726">
        <v>150</v>
      </c>
      <c r="J4726" t="s">
        <v>330</v>
      </c>
      <c r="K4726">
        <v>2</v>
      </c>
      <c r="L4726">
        <v>3</v>
      </c>
      <c r="M4726">
        <v>50</v>
      </c>
      <c r="O4726" t="s">
        <v>26</v>
      </c>
      <c r="P4726">
        <v>17137</v>
      </c>
      <c r="Q4726" t="s">
        <v>531</v>
      </c>
      <c r="R4726" t="s">
        <v>334</v>
      </c>
      <c r="S4726">
        <v>59001</v>
      </c>
      <c r="T4726" t="s">
        <v>336</v>
      </c>
    </row>
    <row r="4727" spans="1:20" x14ac:dyDescent="0.25">
      <c r="A4727" t="s">
        <v>872</v>
      </c>
      <c r="B4727" t="s">
        <v>803</v>
      </c>
      <c r="D4727">
        <v>902064001</v>
      </c>
      <c r="E4727" t="s">
        <v>873</v>
      </c>
      <c r="F4727" t="s">
        <v>874</v>
      </c>
      <c r="G4727" t="s">
        <v>333</v>
      </c>
      <c r="H4727">
        <v>17137</v>
      </c>
      <c r="I4727">
        <v>150</v>
      </c>
      <c r="J4727" t="s">
        <v>330</v>
      </c>
      <c r="K4727">
        <v>12</v>
      </c>
      <c r="L4727">
        <v>3</v>
      </c>
      <c r="M4727">
        <v>50</v>
      </c>
      <c r="O4727" t="s">
        <v>26</v>
      </c>
      <c r="P4727">
        <v>17137</v>
      </c>
      <c r="Q4727" t="s">
        <v>531</v>
      </c>
      <c r="R4727" t="s">
        <v>334</v>
      </c>
      <c r="S4727">
        <v>59001</v>
      </c>
      <c r="T4727" t="s">
        <v>336</v>
      </c>
    </row>
    <row r="4728" spans="1:20" x14ac:dyDescent="0.25">
      <c r="A4728" t="s">
        <v>1459</v>
      </c>
      <c r="B4728" t="s">
        <v>441</v>
      </c>
      <c r="D4728">
        <v>908030080</v>
      </c>
      <c r="E4728" t="s">
        <v>785</v>
      </c>
      <c r="F4728" t="s">
        <v>1460</v>
      </c>
      <c r="G4728" t="s">
        <v>333</v>
      </c>
      <c r="H4728">
        <v>17137</v>
      </c>
      <c r="I4728">
        <v>1452</v>
      </c>
      <c r="J4728" t="s">
        <v>330</v>
      </c>
      <c r="K4728">
        <v>4</v>
      </c>
      <c r="L4728">
        <v>3.63</v>
      </c>
      <c r="M4728">
        <v>400</v>
      </c>
      <c r="O4728" t="s">
        <v>26</v>
      </c>
      <c r="P4728">
        <v>17137</v>
      </c>
      <c r="Q4728" t="s">
        <v>531</v>
      </c>
      <c r="R4728" t="s">
        <v>334</v>
      </c>
      <c r="S4728">
        <v>59001</v>
      </c>
      <c r="T4728" t="s">
        <v>336</v>
      </c>
    </row>
    <row r="4729" spans="1:20" x14ac:dyDescent="0.25">
      <c r="A4729" t="s">
        <v>1538</v>
      </c>
      <c r="B4729" t="s">
        <v>441</v>
      </c>
      <c r="D4729">
        <v>901057001</v>
      </c>
      <c r="E4729" t="s">
        <v>813</v>
      </c>
      <c r="F4729" t="s">
        <v>814</v>
      </c>
      <c r="G4729" t="s">
        <v>333</v>
      </c>
      <c r="H4729">
        <v>17137</v>
      </c>
      <c r="I4729">
        <v>363</v>
      </c>
      <c r="J4729" t="s">
        <v>330</v>
      </c>
      <c r="K4729">
        <v>6</v>
      </c>
      <c r="L4729">
        <v>3.63</v>
      </c>
      <c r="M4729">
        <v>100</v>
      </c>
      <c r="O4729" t="s">
        <v>26</v>
      </c>
      <c r="P4729">
        <v>17137</v>
      </c>
      <c r="Q4729" t="s">
        <v>531</v>
      </c>
      <c r="R4729" t="s">
        <v>334</v>
      </c>
      <c r="S4729">
        <v>59001</v>
      </c>
      <c r="T4729" t="s">
        <v>336</v>
      </c>
    </row>
    <row r="4730" spans="1:20" x14ac:dyDescent="0.25">
      <c r="A4730" t="s">
        <v>1157</v>
      </c>
      <c r="B4730" t="s">
        <v>580</v>
      </c>
      <c r="D4730">
        <v>903000000</v>
      </c>
      <c r="E4730" t="s">
        <v>1158</v>
      </c>
      <c r="F4730" t="s">
        <v>1159</v>
      </c>
      <c r="G4730" t="s">
        <v>333</v>
      </c>
      <c r="H4730">
        <v>17137</v>
      </c>
      <c r="I4730">
        <v>40</v>
      </c>
      <c r="J4730" t="s">
        <v>330</v>
      </c>
      <c r="K4730">
        <v>8</v>
      </c>
      <c r="L4730">
        <v>4</v>
      </c>
      <c r="M4730">
        <v>10</v>
      </c>
      <c r="O4730" t="s">
        <v>26</v>
      </c>
      <c r="P4730">
        <v>17137</v>
      </c>
      <c r="Q4730" t="s">
        <v>531</v>
      </c>
      <c r="R4730" t="s">
        <v>334</v>
      </c>
      <c r="S4730">
        <v>59001</v>
      </c>
      <c r="T4730" t="s">
        <v>336</v>
      </c>
    </row>
    <row r="4731" spans="1:20" x14ac:dyDescent="0.25">
      <c r="A4731" t="s">
        <v>1010</v>
      </c>
      <c r="B4731" t="s">
        <v>413</v>
      </c>
      <c r="D4731">
        <v>908013020</v>
      </c>
      <c r="E4731" t="s">
        <v>1008</v>
      </c>
      <c r="F4731" t="s">
        <v>1009</v>
      </c>
      <c r="G4731" t="s">
        <v>333</v>
      </c>
      <c r="H4731">
        <v>17137</v>
      </c>
      <c r="I4731">
        <v>500</v>
      </c>
      <c r="J4731" t="s">
        <v>330</v>
      </c>
      <c r="K4731">
        <v>15</v>
      </c>
      <c r="L4731">
        <v>5</v>
      </c>
      <c r="M4731">
        <v>100</v>
      </c>
      <c r="O4731" t="s">
        <v>26</v>
      </c>
      <c r="P4731">
        <v>17137</v>
      </c>
      <c r="Q4731" t="s">
        <v>531</v>
      </c>
      <c r="R4731" t="s">
        <v>334</v>
      </c>
      <c r="S4731">
        <v>59001</v>
      </c>
      <c r="T4731" t="s">
        <v>336</v>
      </c>
    </row>
    <row r="4732" spans="1:20" x14ac:dyDescent="0.25">
      <c r="A4732" t="s">
        <v>1073</v>
      </c>
      <c r="B4732" t="s">
        <v>358</v>
      </c>
      <c r="D4732">
        <v>909000000</v>
      </c>
      <c r="E4732" t="s">
        <v>1074</v>
      </c>
      <c r="F4732" t="s">
        <v>1028</v>
      </c>
      <c r="G4732" t="s">
        <v>333</v>
      </c>
      <c r="H4732">
        <v>17137</v>
      </c>
      <c r="I4732">
        <v>80</v>
      </c>
      <c r="J4732" t="s">
        <v>330</v>
      </c>
      <c r="K4732">
        <v>18</v>
      </c>
      <c r="L4732">
        <v>4</v>
      </c>
      <c r="M4732">
        <v>20</v>
      </c>
      <c r="O4732" t="s">
        <v>26</v>
      </c>
      <c r="P4732">
        <v>17137</v>
      </c>
      <c r="Q4732" t="s">
        <v>531</v>
      </c>
      <c r="R4732" t="s">
        <v>334</v>
      </c>
      <c r="S4732">
        <v>59001</v>
      </c>
      <c r="T4732" t="s">
        <v>336</v>
      </c>
    </row>
    <row r="4733" spans="1:20" x14ac:dyDescent="0.25">
      <c r="A4733" t="s">
        <v>1541</v>
      </c>
      <c r="B4733" t="s">
        <v>792</v>
      </c>
      <c r="D4733">
        <v>901010001</v>
      </c>
      <c r="E4733" t="s">
        <v>900</v>
      </c>
      <c r="F4733" t="s">
        <v>901</v>
      </c>
      <c r="G4733" t="s">
        <v>333</v>
      </c>
      <c r="H4733">
        <v>17137</v>
      </c>
      <c r="I4733">
        <v>300</v>
      </c>
      <c r="J4733" t="s">
        <v>330</v>
      </c>
      <c r="K4733">
        <v>3</v>
      </c>
      <c r="L4733">
        <v>3</v>
      </c>
      <c r="M4733">
        <v>100</v>
      </c>
      <c r="O4733" t="s">
        <v>26</v>
      </c>
      <c r="P4733">
        <v>17137</v>
      </c>
      <c r="Q4733" t="s">
        <v>531</v>
      </c>
      <c r="R4733" t="s">
        <v>334</v>
      </c>
      <c r="S4733">
        <v>59001</v>
      </c>
      <c r="T4733" t="s">
        <v>336</v>
      </c>
    </row>
    <row r="4734" spans="1:20" x14ac:dyDescent="0.25">
      <c r="A4734" t="s">
        <v>1134</v>
      </c>
      <c r="B4734" t="s">
        <v>1018</v>
      </c>
      <c r="D4734">
        <v>901010001</v>
      </c>
      <c r="E4734" t="s">
        <v>900</v>
      </c>
      <c r="F4734" t="s">
        <v>901</v>
      </c>
      <c r="G4734" t="s">
        <v>333</v>
      </c>
      <c r="H4734">
        <v>17137</v>
      </c>
      <c r="I4734">
        <v>1800</v>
      </c>
      <c r="J4734" t="s">
        <v>330</v>
      </c>
      <c r="K4734">
        <v>7</v>
      </c>
      <c r="L4734">
        <v>3</v>
      </c>
      <c r="M4734">
        <v>600</v>
      </c>
      <c r="O4734" t="s">
        <v>26</v>
      </c>
      <c r="P4734">
        <v>17137</v>
      </c>
      <c r="Q4734" t="s">
        <v>531</v>
      </c>
      <c r="R4734" t="s">
        <v>334</v>
      </c>
      <c r="S4734">
        <v>59001</v>
      </c>
      <c r="T4734" t="s">
        <v>336</v>
      </c>
    </row>
    <row r="4735" spans="1:20" x14ac:dyDescent="0.25">
      <c r="A4735" t="s">
        <v>1035</v>
      </c>
      <c r="B4735" t="s">
        <v>924</v>
      </c>
      <c r="D4735">
        <v>901010001</v>
      </c>
      <c r="E4735" t="s">
        <v>900</v>
      </c>
      <c r="F4735" t="s">
        <v>901</v>
      </c>
      <c r="G4735" t="s">
        <v>333</v>
      </c>
      <c r="H4735">
        <v>17137</v>
      </c>
      <c r="I4735">
        <v>2500</v>
      </c>
      <c r="J4735" t="s">
        <v>330</v>
      </c>
      <c r="K4735">
        <v>20</v>
      </c>
      <c r="L4735">
        <v>5</v>
      </c>
      <c r="M4735">
        <v>500</v>
      </c>
      <c r="O4735" t="s">
        <v>26</v>
      </c>
      <c r="P4735">
        <v>17137</v>
      </c>
      <c r="Q4735" t="s">
        <v>531</v>
      </c>
      <c r="R4735" t="s">
        <v>334</v>
      </c>
      <c r="S4735">
        <v>59001</v>
      </c>
      <c r="T4735" t="s">
        <v>336</v>
      </c>
    </row>
    <row r="4736" spans="1:20" x14ac:dyDescent="0.25">
      <c r="A4736" t="s">
        <v>1260</v>
      </c>
      <c r="B4736" t="s">
        <v>765</v>
      </c>
      <c r="D4736">
        <v>908023001</v>
      </c>
      <c r="E4736" t="s">
        <v>905</v>
      </c>
      <c r="F4736" t="s">
        <v>906</v>
      </c>
      <c r="G4736" t="s">
        <v>333</v>
      </c>
      <c r="H4736">
        <v>17137</v>
      </c>
      <c r="I4736">
        <v>500</v>
      </c>
      <c r="J4736" t="s">
        <v>330</v>
      </c>
      <c r="K4736">
        <v>7</v>
      </c>
      <c r="L4736">
        <v>5</v>
      </c>
      <c r="M4736">
        <v>100</v>
      </c>
      <c r="O4736" t="s">
        <v>26</v>
      </c>
      <c r="P4736">
        <v>17137</v>
      </c>
      <c r="Q4736" t="s">
        <v>531</v>
      </c>
      <c r="R4736" t="s">
        <v>334</v>
      </c>
      <c r="S4736">
        <v>59001</v>
      </c>
      <c r="T4736" t="s">
        <v>336</v>
      </c>
    </row>
    <row r="4737" spans="1:20" x14ac:dyDescent="0.25">
      <c r="A4737" t="s">
        <v>1519</v>
      </c>
      <c r="B4737" t="s">
        <v>788</v>
      </c>
      <c r="D4737">
        <v>906055001</v>
      </c>
      <c r="E4737" t="s">
        <v>868</v>
      </c>
      <c r="F4737" t="s">
        <v>917</v>
      </c>
      <c r="G4737" t="s">
        <v>333</v>
      </c>
      <c r="H4737">
        <v>17137</v>
      </c>
      <c r="I4737">
        <v>666</v>
      </c>
      <c r="J4737" t="s">
        <v>330</v>
      </c>
      <c r="K4737">
        <v>9</v>
      </c>
      <c r="L4737">
        <v>6.66</v>
      </c>
      <c r="M4737">
        <v>100</v>
      </c>
      <c r="O4737" t="s">
        <v>26</v>
      </c>
      <c r="P4737">
        <v>17137</v>
      </c>
      <c r="Q4737" t="s">
        <v>531</v>
      </c>
      <c r="R4737" t="s">
        <v>334</v>
      </c>
      <c r="S4737">
        <v>59001</v>
      </c>
      <c r="T4737" t="s">
        <v>336</v>
      </c>
    </row>
    <row r="4738" spans="1:20" x14ac:dyDescent="0.25">
      <c r="A4738" t="s">
        <v>1166</v>
      </c>
      <c r="B4738" t="s">
        <v>626</v>
      </c>
      <c r="D4738">
        <v>904017020</v>
      </c>
      <c r="E4738" t="s">
        <v>1167</v>
      </c>
      <c r="F4738" t="s">
        <v>1168</v>
      </c>
      <c r="G4738" t="s">
        <v>333</v>
      </c>
      <c r="H4738">
        <v>17138</v>
      </c>
      <c r="I4738">
        <v>160.69999999999999</v>
      </c>
      <c r="J4738" t="s">
        <v>330</v>
      </c>
      <c r="K4738">
        <v>26</v>
      </c>
      <c r="L4738">
        <v>16.07</v>
      </c>
      <c r="M4738">
        <v>10</v>
      </c>
      <c r="O4738" t="s">
        <v>26</v>
      </c>
      <c r="P4738">
        <v>17138</v>
      </c>
      <c r="Q4738" t="s">
        <v>1587</v>
      </c>
      <c r="R4738" t="s">
        <v>334</v>
      </c>
      <c r="S4738">
        <v>59001</v>
      </c>
      <c r="T4738" t="s">
        <v>336</v>
      </c>
    </row>
    <row r="4739" spans="1:20" x14ac:dyDescent="0.25">
      <c r="A4739" t="s">
        <v>984</v>
      </c>
      <c r="B4739" t="s">
        <v>611</v>
      </c>
      <c r="D4739">
        <v>901056001</v>
      </c>
      <c r="E4739" t="s">
        <v>865</v>
      </c>
      <c r="F4739" t="s">
        <v>866</v>
      </c>
      <c r="G4739" t="s">
        <v>333</v>
      </c>
      <c r="H4739">
        <v>17138</v>
      </c>
      <c r="I4739">
        <v>16.07</v>
      </c>
      <c r="J4739" t="s">
        <v>330</v>
      </c>
      <c r="K4739">
        <v>12</v>
      </c>
      <c r="L4739">
        <v>16.07</v>
      </c>
      <c r="M4739">
        <v>1</v>
      </c>
      <c r="O4739" t="s">
        <v>26</v>
      </c>
      <c r="P4739">
        <v>17138</v>
      </c>
      <c r="Q4739" t="s">
        <v>1587</v>
      </c>
      <c r="R4739" t="s">
        <v>334</v>
      </c>
      <c r="S4739">
        <v>59001</v>
      </c>
      <c r="T4739" t="s">
        <v>336</v>
      </c>
    </row>
    <row r="4740" spans="1:20" x14ac:dyDescent="0.25">
      <c r="A4740" t="s">
        <v>1588</v>
      </c>
      <c r="B4740" t="s">
        <v>849</v>
      </c>
      <c r="D4740">
        <v>901043001</v>
      </c>
      <c r="E4740" t="s">
        <v>941</v>
      </c>
      <c r="F4740" t="s">
        <v>942</v>
      </c>
      <c r="G4740" t="s">
        <v>333</v>
      </c>
      <c r="H4740">
        <v>17139</v>
      </c>
      <c r="I4740">
        <v>31.8</v>
      </c>
      <c r="J4740" t="s">
        <v>330</v>
      </c>
      <c r="K4740">
        <v>1</v>
      </c>
      <c r="L4740">
        <v>31.8</v>
      </c>
      <c r="M4740">
        <v>1</v>
      </c>
      <c r="O4740" t="s">
        <v>26</v>
      </c>
      <c r="P4740">
        <v>17139</v>
      </c>
      <c r="Q4740" t="s">
        <v>1589</v>
      </c>
      <c r="R4740" t="s">
        <v>334</v>
      </c>
      <c r="S4740">
        <v>59001</v>
      </c>
      <c r="T4740" t="s">
        <v>336</v>
      </c>
    </row>
    <row r="4741" spans="1:20" x14ac:dyDescent="0.25">
      <c r="A4741" t="s">
        <v>1241</v>
      </c>
      <c r="B4741" t="s">
        <v>456</v>
      </c>
      <c r="D4741">
        <v>907035001</v>
      </c>
      <c r="E4741" t="s">
        <v>955</v>
      </c>
      <c r="F4741" t="s">
        <v>956</v>
      </c>
      <c r="G4741" t="s">
        <v>333</v>
      </c>
      <c r="H4741">
        <v>17139</v>
      </c>
      <c r="I4741">
        <v>31.8</v>
      </c>
      <c r="J4741" t="s">
        <v>330</v>
      </c>
      <c r="K4741">
        <v>12</v>
      </c>
      <c r="L4741">
        <v>31.8</v>
      </c>
      <c r="M4741">
        <v>1</v>
      </c>
      <c r="O4741" t="s">
        <v>26</v>
      </c>
      <c r="P4741">
        <v>17139</v>
      </c>
      <c r="Q4741" t="s">
        <v>1589</v>
      </c>
      <c r="R4741" t="s">
        <v>334</v>
      </c>
      <c r="S4741">
        <v>59001</v>
      </c>
      <c r="T4741" t="s">
        <v>336</v>
      </c>
    </row>
    <row r="4742" spans="1:20" x14ac:dyDescent="0.25">
      <c r="A4742" t="s">
        <v>920</v>
      </c>
      <c r="B4742" t="s">
        <v>570</v>
      </c>
      <c r="D4742">
        <v>904069020</v>
      </c>
      <c r="E4742" t="s">
        <v>921</v>
      </c>
      <c r="F4742" t="s">
        <v>922</v>
      </c>
      <c r="G4742" t="s">
        <v>333</v>
      </c>
      <c r="H4742">
        <v>17141</v>
      </c>
      <c r="I4742">
        <v>29.75</v>
      </c>
      <c r="J4742" t="s">
        <v>330</v>
      </c>
      <c r="K4742">
        <v>14</v>
      </c>
      <c r="L4742">
        <v>5.95</v>
      </c>
      <c r="M4742">
        <v>5</v>
      </c>
      <c r="O4742" t="s">
        <v>29</v>
      </c>
      <c r="P4742">
        <v>17141</v>
      </c>
      <c r="Q4742" t="s">
        <v>532</v>
      </c>
      <c r="R4742" t="s">
        <v>334</v>
      </c>
      <c r="S4742">
        <v>59001</v>
      </c>
      <c r="T4742" t="s">
        <v>336</v>
      </c>
    </row>
    <row r="4743" spans="1:20" x14ac:dyDescent="0.25">
      <c r="A4743" t="s">
        <v>831</v>
      </c>
      <c r="B4743" t="s">
        <v>358</v>
      </c>
      <c r="D4743">
        <v>904054001</v>
      </c>
      <c r="E4743" t="s">
        <v>832</v>
      </c>
      <c r="F4743" t="s">
        <v>833</v>
      </c>
      <c r="G4743" t="s">
        <v>333</v>
      </c>
      <c r="H4743">
        <v>17141</v>
      </c>
      <c r="I4743">
        <v>145.19999999999999</v>
      </c>
      <c r="J4743" t="s">
        <v>330</v>
      </c>
      <c r="K4743">
        <v>7</v>
      </c>
      <c r="L4743">
        <v>9.68</v>
      </c>
      <c r="M4743">
        <v>15</v>
      </c>
      <c r="O4743" t="s">
        <v>29</v>
      </c>
      <c r="P4743">
        <v>17141</v>
      </c>
      <c r="Q4743" t="s">
        <v>532</v>
      </c>
      <c r="R4743" t="s">
        <v>334</v>
      </c>
      <c r="S4743">
        <v>59001</v>
      </c>
      <c r="T4743" t="s">
        <v>336</v>
      </c>
    </row>
    <row r="4744" spans="1:20" x14ac:dyDescent="0.25">
      <c r="A4744" t="s">
        <v>1436</v>
      </c>
      <c r="B4744" t="s">
        <v>796</v>
      </c>
      <c r="D4744">
        <v>904054001</v>
      </c>
      <c r="E4744" t="s">
        <v>832</v>
      </c>
      <c r="F4744" t="s">
        <v>833</v>
      </c>
      <c r="G4744" t="s">
        <v>333</v>
      </c>
      <c r="H4744">
        <v>17141</v>
      </c>
      <c r="I4744">
        <v>47.6</v>
      </c>
      <c r="J4744" t="s">
        <v>330</v>
      </c>
      <c r="K4744">
        <v>2</v>
      </c>
      <c r="L4744">
        <v>5.95</v>
      </c>
      <c r="M4744">
        <v>8</v>
      </c>
      <c r="O4744" t="s">
        <v>29</v>
      </c>
      <c r="P4744">
        <v>17141</v>
      </c>
      <c r="Q4744" t="s">
        <v>532</v>
      </c>
      <c r="R4744" t="s">
        <v>334</v>
      </c>
      <c r="S4744">
        <v>59001</v>
      </c>
      <c r="T4744" t="s">
        <v>336</v>
      </c>
    </row>
    <row r="4745" spans="1:20" x14ac:dyDescent="0.25">
      <c r="A4745" t="s">
        <v>1463</v>
      </c>
      <c r="B4745" t="s">
        <v>792</v>
      </c>
      <c r="D4745">
        <v>907000000</v>
      </c>
      <c r="E4745" t="s">
        <v>925</v>
      </c>
      <c r="F4745" t="s">
        <v>926</v>
      </c>
      <c r="G4745" t="s">
        <v>333</v>
      </c>
      <c r="H4745">
        <v>17141</v>
      </c>
      <c r="I4745">
        <v>33.799999999999997</v>
      </c>
      <c r="J4745" t="s">
        <v>330</v>
      </c>
      <c r="K4745">
        <v>2</v>
      </c>
      <c r="L4745">
        <v>8.4499999999999993</v>
      </c>
      <c r="M4745">
        <v>4</v>
      </c>
      <c r="O4745" t="s">
        <v>29</v>
      </c>
      <c r="P4745">
        <v>17141</v>
      </c>
      <c r="Q4745" t="s">
        <v>532</v>
      </c>
      <c r="R4745" t="s">
        <v>334</v>
      </c>
      <c r="S4745">
        <v>59001</v>
      </c>
      <c r="T4745" t="s">
        <v>336</v>
      </c>
    </row>
    <row r="4746" spans="1:20" x14ac:dyDescent="0.25">
      <c r="A4746" t="s">
        <v>1166</v>
      </c>
      <c r="B4746" t="s">
        <v>626</v>
      </c>
      <c r="D4746">
        <v>904017020</v>
      </c>
      <c r="E4746" t="s">
        <v>1167</v>
      </c>
      <c r="F4746" t="s">
        <v>1168</v>
      </c>
      <c r="G4746" t="s">
        <v>333</v>
      </c>
      <c r="H4746">
        <v>17141</v>
      </c>
      <c r="I4746">
        <v>29.75</v>
      </c>
      <c r="J4746" t="s">
        <v>330</v>
      </c>
      <c r="K4746">
        <v>4</v>
      </c>
      <c r="L4746">
        <v>5.95</v>
      </c>
      <c r="M4746">
        <v>5</v>
      </c>
      <c r="O4746" t="s">
        <v>29</v>
      </c>
      <c r="P4746">
        <v>17141</v>
      </c>
      <c r="Q4746" t="s">
        <v>532</v>
      </c>
      <c r="R4746" t="s">
        <v>334</v>
      </c>
      <c r="S4746">
        <v>59001</v>
      </c>
      <c r="T4746" t="s">
        <v>336</v>
      </c>
    </row>
    <row r="4747" spans="1:20" x14ac:dyDescent="0.25">
      <c r="A4747" t="s">
        <v>834</v>
      </c>
      <c r="B4747" t="s">
        <v>580</v>
      </c>
      <c r="D4747">
        <v>904017030</v>
      </c>
      <c r="E4747" t="s">
        <v>835</v>
      </c>
      <c r="F4747" t="s">
        <v>836</v>
      </c>
      <c r="G4747" t="s">
        <v>333</v>
      </c>
      <c r="H4747">
        <v>17141</v>
      </c>
      <c r="I4747">
        <v>96.8</v>
      </c>
      <c r="J4747" t="s">
        <v>330</v>
      </c>
      <c r="K4747">
        <v>6</v>
      </c>
      <c r="L4747">
        <v>9.68</v>
      </c>
      <c r="M4747">
        <v>10</v>
      </c>
      <c r="O4747" t="s">
        <v>29</v>
      </c>
      <c r="P4747">
        <v>17141</v>
      </c>
      <c r="Q4747" t="s">
        <v>532</v>
      </c>
      <c r="R4747" t="s">
        <v>334</v>
      </c>
      <c r="S4747">
        <v>59001</v>
      </c>
      <c r="T4747" t="s">
        <v>336</v>
      </c>
    </row>
    <row r="4748" spans="1:20" x14ac:dyDescent="0.25">
      <c r="A4748" t="s">
        <v>1145</v>
      </c>
      <c r="B4748" t="s">
        <v>838</v>
      </c>
      <c r="D4748">
        <v>904017030</v>
      </c>
      <c r="E4748" t="s">
        <v>835</v>
      </c>
      <c r="F4748" t="s">
        <v>836</v>
      </c>
      <c r="G4748" t="s">
        <v>333</v>
      </c>
      <c r="H4748">
        <v>17141</v>
      </c>
      <c r="I4748">
        <v>41.65</v>
      </c>
      <c r="J4748" t="s">
        <v>330</v>
      </c>
      <c r="K4748">
        <v>15</v>
      </c>
      <c r="L4748">
        <v>5.95</v>
      </c>
      <c r="M4748">
        <v>7</v>
      </c>
      <c r="O4748" t="s">
        <v>29</v>
      </c>
      <c r="P4748">
        <v>17141</v>
      </c>
      <c r="Q4748" t="s">
        <v>532</v>
      </c>
      <c r="R4748" t="s">
        <v>334</v>
      </c>
      <c r="S4748">
        <v>59001</v>
      </c>
      <c r="T4748" t="s">
        <v>336</v>
      </c>
    </row>
    <row r="4749" spans="1:20" x14ac:dyDescent="0.25">
      <c r="A4749" t="s">
        <v>758</v>
      </c>
      <c r="B4749" t="s">
        <v>759</v>
      </c>
      <c r="D4749">
        <v>904054010</v>
      </c>
      <c r="E4749" t="s">
        <v>751</v>
      </c>
      <c r="F4749" t="s">
        <v>752</v>
      </c>
      <c r="G4749" t="s">
        <v>333</v>
      </c>
      <c r="H4749">
        <v>17141</v>
      </c>
      <c r="I4749">
        <v>169</v>
      </c>
      <c r="J4749" t="s">
        <v>330</v>
      </c>
      <c r="K4749">
        <v>17</v>
      </c>
      <c r="L4749">
        <v>8.4499999999999993</v>
      </c>
      <c r="M4749">
        <v>20</v>
      </c>
      <c r="O4749" t="s">
        <v>29</v>
      </c>
      <c r="P4749">
        <v>17141</v>
      </c>
      <c r="Q4749" t="s">
        <v>532</v>
      </c>
      <c r="R4749" t="s">
        <v>334</v>
      </c>
      <c r="S4749">
        <v>59001</v>
      </c>
      <c r="T4749" t="s">
        <v>336</v>
      </c>
    </row>
    <row r="4750" spans="1:20" x14ac:dyDescent="0.25">
      <c r="A4750" t="s">
        <v>1113</v>
      </c>
      <c r="B4750" t="s">
        <v>755</v>
      </c>
      <c r="D4750">
        <v>904054010</v>
      </c>
      <c r="E4750" t="s">
        <v>751</v>
      </c>
      <c r="F4750" t="s">
        <v>752</v>
      </c>
      <c r="G4750" t="s">
        <v>333</v>
      </c>
      <c r="H4750">
        <v>17141</v>
      </c>
      <c r="I4750">
        <v>59.5</v>
      </c>
      <c r="J4750" t="s">
        <v>330</v>
      </c>
      <c r="K4750">
        <v>16</v>
      </c>
      <c r="L4750">
        <v>5.95</v>
      </c>
      <c r="M4750">
        <v>10</v>
      </c>
      <c r="O4750" t="s">
        <v>29</v>
      </c>
      <c r="P4750">
        <v>17141</v>
      </c>
      <c r="Q4750" t="s">
        <v>532</v>
      </c>
      <c r="R4750" t="s">
        <v>334</v>
      </c>
      <c r="S4750">
        <v>59001</v>
      </c>
      <c r="T4750" t="s">
        <v>336</v>
      </c>
    </row>
    <row r="4751" spans="1:20" x14ac:dyDescent="0.25">
      <c r="A4751" t="s">
        <v>837</v>
      </c>
      <c r="B4751" t="s">
        <v>838</v>
      </c>
      <c r="D4751">
        <v>904052050</v>
      </c>
      <c r="E4751" t="s">
        <v>839</v>
      </c>
      <c r="F4751" t="s">
        <v>840</v>
      </c>
      <c r="G4751" t="s">
        <v>333</v>
      </c>
      <c r="H4751">
        <v>17141</v>
      </c>
      <c r="I4751">
        <v>59.5</v>
      </c>
      <c r="J4751" t="s">
        <v>330</v>
      </c>
      <c r="K4751">
        <v>15</v>
      </c>
      <c r="L4751">
        <v>5.95</v>
      </c>
      <c r="M4751">
        <v>10</v>
      </c>
      <c r="O4751" t="s">
        <v>29</v>
      </c>
      <c r="P4751">
        <v>17141</v>
      </c>
      <c r="Q4751" t="s">
        <v>532</v>
      </c>
      <c r="R4751" t="s">
        <v>334</v>
      </c>
      <c r="S4751">
        <v>59001</v>
      </c>
      <c r="T4751" t="s">
        <v>336</v>
      </c>
    </row>
    <row r="4752" spans="1:20" x14ac:dyDescent="0.25">
      <c r="A4752" t="s">
        <v>1590</v>
      </c>
      <c r="B4752" t="s">
        <v>887</v>
      </c>
      <c r="D4752">
        <v>901043001</v>
      </c>
      <c r="E4752" t="s">
        <v>941</v>
      </c>
      <c r="F4752" t="s">
        <v>942</v>
      </c>
      <c r="G4752" t="s">
        <v>333</v>
      </c>
      <c r="H4752">
        <v>17141</v>
      </c>
      <c r="I4752">
        <v>30</v>
      </c>
      <c r="J4752" t="s">
        <v>330</v>
      </c>
      <c r="K4752">
        <v>2</v>
      </c>
      <c r="L4752">
        <v>10</v>
      </c>
      <c r="M4752">
        <v>3</v>
      </c>
      <c r="O4752" t="s">
        <v>29</v>
      </c>
      <c r="P4752">
        <v>17141</v>
      </c>
      <c r="Q4752" t="s">
        <v>532</v>
      </c>
      <c r="R4752" t="s">
        <v>334</v>
      </c>
      <c r="S4752">
        <v>59001</v>
      </c>
      <c r="T4752" t="s">
        <v>336</v>
      </c>
    </row>
    <row r="4753" spans="1:20" x14ac:dyDescent="0.25">
      <c r="A4753" t="s">
        <v>1590</v>
      </c>
      <c r="B4753" t="s">
        <v>887</v>
      </c>
      <c r="D4753">
        <v>901043001</v>
      </c>
      <c r="E4753" t="s">
        <v>941</v>
      </c>
      <c r="F4753" t="s">
        <v>942</v>
      </c>
      <c r="G4753" t="s">
        <v>333</v>
      </c>
      <c r="H4753">
        <v>17141</v>
      </c>
      <c r="I4753">
        <v>164.56</v>
      </c>
      <c r="J4753" t="s">
        <v>330</v>
      </c>
      <c r="K4753">
        <v>3</v>
      </c>
      <c r="L4753">
        <v>9.68</v>
      </c>
      <c r="M4753">
        <v>17</v>
      </c>
      <c r="O4753" t="s">
        <v>29</v>
      </c>
      <c r="P4753">
        <v>17141</v>
      </c>
      <c r="Q4753" t="s">
        <v>532</v>
      </c>
      <c r="R4753" t="s">
        <v>334</v>
      </c>
      <c r="S4753">
        <v>59001</v>
      </c>
      <c r="T4753" t="s">
        <v>336</v>
      </c>
    </row>
    <row r="4754" spans="1:20" x14ac:dyDescent="0.25">
      <c r="A4754" t="s">
        <v>940</v>
      </c>
      <c r="B4754" t="s">
        <v>761</v>
      </c>
      <c r="D4754">
        <v>901043001</v>
      </c>
      <c r="E4754" t="s">
        <v>941</v>
      </c>
      <c r="F4754" t="s">
        <v>942</v>
      </c>
      <c r="G4754" t="s">
        <v>333</v>
      </c>
      <c r="H4754">
        <v>17141</v>
      </c>
      <c r="I4754">
        <v>169</v>
      </c>
      <c r="J4754" t="s">
        <v>330</v>
      </c>
      <c r="K4754">
        <v>6</v>
      </c>
      <c r="L4754">
        <v>8.4499999999999993</v>
      </c>
      <c r="M4754">
        <v>20</v>
      </c>
      <c r="O4754" t="s">
        <v>29</v>
      </c>
      <c r="P4754">
        <v>17141</v>
      </c>
      <c r="Q4754" t="s">
        <v>532</v>
      </c>
      <c r="R4754" t="s">
        <v>334</v>
      </c>
      <c r="S4754">
        <v>59001</v>
      </c>
      <c r="T4754" t="s">
        <v>336</v>
      </c>
    </row>
    <row r="4755" spans="1:20" x14ac:dyDescent="0.25">
      <c r="A4755" t="s">
        <v>1172</v>
      </c>
      <c r="B4755" t="s">
        <v>792</v>
      </c>
      <c r="D4755">
        <v>904069001</v>
      </c>
      <c r="E4755" t="s">
        <v>842</v>
      </c>
      <c r="F4755" t="s">
        <v>843</v>
      </c>
      <c r="G4755" t="s">
        <v>333</v>
      </c>
      <c r="H4755">
        <v>17141</v>
      </c>
      <c r="I4755">
        <v>84.5</v>
      </c>
      <c r="J4755" t="s">
        <v>330</v>
      </c>
      <c r="K4755">
        <v>18</v>
      </c>
      <c r="L4755">
        <v>8.4499999999999993</v>
      </c>
      <c r="M4755">
        <v>10</v>
      </c>
      <c r="O4755" t="s">
        <v>29</v>
      </c>
      <c r="P4755">
        <v>17141</v>
      </c>
      <c r="Q4755" t="s">
        <v>532</v>
      </c>
      <c r="R4755" t="s">
        <v>334</v>
      </c>
      <c r="S4755">
        <v>59001</v>
      </c>
      <c r="T4755" t="s">
        <v>336</v>
      </c>
    </row>
    <row r="4756" spans="1:20" x14ac:dyDescent="0.25">
      <c r="A4756" t="s">
        <v>1361</v>
      </c>
      <c r="B4756" t="s">
        <v>611</v>
      </c>
      <c r="D4756">
        <v>907036001</v>
      </c>
      <c r="E4756" t="s">
        <v>1271</v>
      </c>
      <c r="F4756" t="s">
        <v>1272</v>
      </c>
      <c r="G4756" t="s">
        <v>333</v>
      </c>
      <c r="H4756">
        <v>17141</v>
      </c>
      <c r="I4756">
        <v>23.8</v>
      </c>
      <c r="J4756" t="s">
        <v>330</v>
      </c>
      <c r="K4756">
        <v>6</v>
      </c>
      <c r="L4756">
        <v>5.95</v>
      </c>
      <c r="M4756">
        <v>4</v>
      </c>
      <c r="O4756" t="s">
        <v>29</v>
      </c>
      <c r="P4756">
        <v>17141</v>
      </c>
      <c r="Q4756" t="s">
        <v>532</v>
      </c>
      <c r="R4756" t="s">
        <v>334</v>
      </c>
      <c r="S4756">
        <v>59001</v>
      </c>
      <c r="T4756" t="s">
        <v>336</v>
      </c>
    </row>
    <row r="4757" spans="1:20" x14ac:dyDescent="0.25">
      <c r="A4757" t="s">
        <v>1455</v>
      </c>
      <c r="B4757" t="s">
        <v>503</v>
      </c>
      <c r="D4757">
        <v>907036001</v>
      </c>
      <c r="E4757" t="s">
        <v>1271</v>
      </c>
      <c r="F4757" t="s">
        <v>1272</v>
      </c>
      <c r="G4757" t="s">
        <v>333</v>
      </c>
      <c r="H4757">
        <v>17141</v>
      </c>
      <c r="I4757">
        <v>59.5</v>
      </c>
      <c r="J4757" t="s">
        <v>330</v>
      </c>
      <c r="K4757">
        <v>1</v>
      </c>
      <c r="L4757">
        <v>5.95</v>
      </c>
      <c r="M4757">
        <v>10</v>
      </c>
      <c r="O4757" t="s">
        <v>29</v>
      </c>
      <c r="P4757">
        <v>17141</v>
      </c>
      <c r="Q4757" t="s">
        <v>532</v>
      </c>
      <c r="R4757" t="s">
        <v>334</v>
      </c>
      <c r="S4757">
        <v>59001</v>
      </c>
      <c r="T4757" t="s">
        <v>336</v>
      </c>
    </row>
    <row r="4758" spans="1:20" x14ac:dyDescent="0.25">
      <c r="A4758" t="s">
        <v>1322</v>
      </c>
      <c r="B4758" t="s">
        <v>887</v>
      </c>
      <c r="D4758">
        <v>901010010</v>
      </c>
      <c r="E4758" t="s">
        <v>975</v>
      </c>
      <c r="F4758" t="s">
        <v>946</v>
      </c>
      <c r="G4758" t="s">
        <v>333</v>
      </c>
      <c r="H4758">
        <v>17141</v>
      </c>
      <c r="I4758">
        <v>50</v>
      </c>
      <c r="J4758" t="s">
        <v>330</v>
      </c>
      <c r="K4758">
        <v>4</v>
      </c>
      <c r="L4758">
        <v>10</v>
      </c>
      <c r="M4758">
        <v>5</v>
      </c>
      <c r="O4758" t="s">
        <v>29</v>
      </c>
      <c r="P4758">
        <v>17141</v>
      </c>
      <c r="Q4758" t="s">
        <v>532</v>
      </c>
      <c r="R4758" t="s">
        <v>334</v>
      </c>
      <c r="S4758">
        <v>59001</v>
      </c>
      <c r="T4758" t="s">
        <v>336</v>
      </c>
    </row>
    <row r="4759" spans="1:20" x14ac:dyDescent="0.25">
      <c r="A4759" t="s">
        <v>1174</v>
      </c>
      <c r="B4759" t="s">
        <v>413</v>
      </c>
      <c r="D4759">
        <v>901010010</v>
      </c>
      <c r="E4759" t="s">
        <v>975</v>
      </c>
      <c r="F4759" t="s">
        <v>946</v>
      </c>
      <c r="G4759" t="s">
        <v>333</v>
      </c>
      <c r="H4759">
        <v>17141</v>
      </c>
      <c r="I4759">
        <v>60</v>
      </c>
      <c r="J4759" t="s">
        <v>330</v>
      </c>
      <c r="K4759">
        <v>12</v>
      </c>
      <c r="L4759">
        <v>10</v>
      </c>
      <c r="M4759">
        <v>6</v>
      </c>
      <c r="O4759" t="s">
        <v>29</v>
      </c>
      <c r="P4759">
        <v>17141</v>
      </c>
      <c r="Q4759" t="s">
        <v>532</v>
      </c>
      <c r="R4759" t="s">
        <v>334</v>
      </c>
      <c r="S4759">
        <v>59001</v>
      </c>
      <c r="T4759" t="s">
        <v>336</v>
      </c>
    </row>
    <row r="4760" spans="1:20" x14ac:dyDescent="0.25">
      <c r="A4760" t="s">
        <v>1175</v>
      </c>
      <c r="B4760" t="s">
        <v>773</v>
      </c>
      <c r="D4760">
        <v>906014001</v>
      </c>
      <c r="E4760" t="s">
        <v>770</v>
      </c>
      <c r="F4760" t="s">
        <v>771</v>
      </c>
      <c r="G4760" t="s">
        <v>333</v>
      </c>
      <c r="H4760">
        <v>17141</v>
      </c>
      <c r="I4760">
        <v>119</v>
      </c>
      <c r="J4760" t="s">
        <v>330</v>
      </c>
      <c r="K4760">
        <v>20</v>
      </c>
      <c r="L4760">
        <v>5.95</v>
      </c>
      <c r="M4760">
        <v>20</v>
      </c>
      <c r="O4760" t="s">
        <v>29</v>
      </c>
      <c r="P4760">
        <v>17141</v>
      </c>
      <c r="Q4760" t="s">
        <v>532</v>
      </c>
      <c r="R4760" t="s">
        <v>334</v>
      </c>
      <c r="S4760">
        <v>59001</v>
      </c>
      <c r="T4760" t="s">
        <v>336</v>
      </c>
    </row>
    <row r="4761" spans="1:20" x14ac:dyDescent="0.25">
      <c r="A4761" t="s">
        <v>768</v>
      </c>
      <c r="B4761" t="s">
        <v>769</v>
      </c>
      <c r="D4761">
        <v>906014001</v>
      </c>
      <c r="E4761" t="s">
        <v>770</v>
      </c>
      <c r="F4761" t="s">
        <v>771</v>
      </c>
      <c r="G4761" t="s">
        <v>333</v>
      </c>
      <c r="H4761">
        <v>17141</v>
      </c>
      <c r="I4761">
        <v>253.5</v>
      </c>
      <c r="J4761" t="s">
        <v>330</v>
      </c>
      <c r="K4761">
        <v>18</v>
      </c>
      <c r="L4761">
        <v>8.4499999999999993</v>
      </c>
      <c r="M4761">
        <v>30</v>
      </c>
      <c r="O4761" t="s">
        <v>29</v>
      </c>
      <c r="P4761">
        <v>17141</v>
      </c>
      <c r="Q4761" t="s">
        <v>532</v>
      </c>
      <c r="R4761" t="s">
        <v>334</v>
      </c>
      <c r="S4761">
        <v>59001</v>
      </c>
      <c r="T4761" t="s">
        <v>336</v>
      </c>
    </row>
    <row r="4762" spans="1:20" x14ac:dyDescent="0.25">
      <c r="A4762" t="s">
        <v>1328</v>
      </c>
      <c r="B4762" t="s">
        <v>887</v>
      </c>
      <c r="D4762">
        <v>906011001</v>
      </c>
      <c r="E4762" t="s">
        <v>846</v>
      </c>
      <c r="F4762" t="s">
        <v>847</v>
      </c>
      <c r="G4762" t="s">
        <v>333</v>
      </c>
      <c r="H4762">
        <v>17141</v>
      </c>
      <c r="I4762">
        <v>100</v>
      </c>
      <c r="J4762" t="s">
        <v>330</v>
      </c>
      <c r="K4762">
        <v>5</v>
      </c>
      <c r="L4762">
        <v>10</v>
      </c>
      <c r="M4762">
        <v>10</v>
      </c>
      <c r="O4762" t="s">
        <v>29</v>
      </c>
      <c r="P4762">
        <v>17141</v>
      </c>
      <c r="Q4762" t="s">
        <v>532</v>
      </c>
      <c r="R4762" t="s">
        <v>334</v>
      </c>
      <c r="S4762">
        <v>59001</v>
      </c>
      <c r="T4762" t="s">
        <v>336</v>
      </c>
    </row>
    <row r="4763" spans="1:20" x14ac:dyDescent="0.25">
      <c r="A4763" t="s">
        <v>1397</v>
      </c>
      <c r="B4763" t="s">
        <v>407</v>
      </c>
      <c r="D4763">
        <v>906011001</v>
      </c>
      <c r="E4763" t="s">
        <v>846</v>
      </c>
      <c r="F4763" t="s">
        <v>847</v>
      </c>
      <c r="G4763" t="s">
        <v>333</v>
      </c>
      <c r="H4763">
        <v>17141</v>
      </c>
      <c r="I4763">
        <v>100</v>
      </c>
      <c r="J4763" t="s">
        <v>330</v>
      </c>
      <c r="K4763">
        <v>10</v>
      </c>
      <c r="L4763">
        <v>10</v>
      </c>
      <c r="M4763">
        <v>10</v>
      </c>
      <c r="O4763" t="s">
        <v>29</v>
      </c>
      <c r="P4763">
        <v>17141</v>
      </c>
      <c r="Q4763" t="s">
        <v>532</v>
      </c>
      <c r="R4763" t="s">
        <v>334</v>
      </c>
      <c r="S4763">
        <v>59001</v>
      </c>
      <c r="T4763" t="s">
        <v>336</v>
      </c>
    </row>
    <row r="4764" spans="1:20" x14ac:dyDescent="0.25">
      <c r="A4764" t="s">
        <v>1061</v>
      </c>
      <c r="B4764" t="s">
        <v>568</v>
      </c>
      <c r="D4764">
        <v>902029010</v>
      </c>
      <c r="E4764" t="s">
        <v>774</v>
      </c>
      <c r="F4764" t="s">
        <v>775</v>
      </c>
      <c r="G4764" t="s">
        <v>333</v>
      </c>
      <c r="H4764">
        <v>17141</v>
      </c>
      <c r="I4764">
        <v>89.25</v>
      </c>
      <c r="J4764" t="s">
        <v>330</v>
      </c>
      <c r="K4764">
        <v>27</v>
      </c>
      <c r="L4764">
        <v>5.95</v>
      </c>
      <c r="M4764">
        <v>15</v>
      </c>
      <c r="O4764" t="s">
        <v>29</v>
      </c>
      <c r="P4764">
        <v>17141</v>
      </c>
      <c r="Q4764" t="s">
        <v>532</v>
      </c>
      <c r="R4764" t="s">
        <v>334</v>
      </c>
      <c r="S4764">
        <v>59001</v>
      </c>
      <c r="T4764" t="s">
        <v>336</v>
      </c>
    </row>
    <row r="4765" spans="1:20" x14ac:dyDescent="0.25">
      <c r="A4765" t="s">
        <v>957</v>
      </c>
      <c r="B4765" t="s">
        <v>356</v>
      </c>
      <c r="D4765">
        <v>907035001</v>
      </c>
      <c r="E4765" t="s">
        <v>955</v>
      </c>
      <c r="F4765" t="s">
        <v>956</v>
      </c>
      <c r="G4765" t="s">
        <v>333</v>
      </c>
      <c r="H4765">
        <v>17141</v>
      </c>
      <c r="I4765">
        <v>59.5</v>
      </c>
      <c r="J4765" t="s">
        <v>330</v>
      </c>
      <c r="K4765">
        <v>25</v>
      </c>
      <c r="L4765">
        <v>5.95</v>
      </c>
      <c r="M4765">
        <v>10</v>
      </c>
      <c r="O4765" t="s">
        <v>29</v>
      </c>
      <c r="P4765">
        <v>17141</v>
      </c>
      <c r="Q4765" t="s">
        <v>532</v>
      </c>
      <c r="R4765" t="s">
        <v>334</v>
      </c>
      <c r="S4765">
        <v>59001</v>
      </c>
      <c r="T4765" t="s">
        <v>336</v>
      </c>
    </row>
    <row r="4766" spans="1:20" x14ac:dyDescent="0.25">
      <c r="A4766" t="s">
        <v>1390</v>
      </c>
      <c r="B4766" t="s">
        <v>761</v>
      </c>
      <c r="D4766">
        <v>901043020</v>
      </c>
      <c r="E4766" t="s">
        <v>1391</v>
      </c>
      <c r="F4766" t="s">
        <v>1392</v>
      </c>
      <c r="G4766" t="s">
        <v>333</v>
      </c>
      <c r="H4766">
        <v>17141</v>
      </c>
      <c r="I4766">
        <v>8.4499999999999993</v>
      </c>
      <c r="J4766" t="s">
        <v>330</v>
      </c>
      <c r="K4766">
        <v>1</v>
      </c>
      <c r="L4766">
        <v>8.4499999999999993</v>
      </c>
      <c r="M4766">
        <v>1</v>
      </c>
      <c r="O4766" t="s">
        <v>29</v>
      </c>
      <c r="P4766">
        <v>17141</v>
      </c>
      <c r="Q4766" t="s">
        <v>532</v>
      </c>
      <c r="R4766" t="s">
        <v>334</v>
      </c>
      <c r="S4766">
        <v>59001</v>
      </c>
      <c r="T4766" t="s">
        <v>336</v>
      </c>
    </row>
    <row r="4767" spans="1:20" x14ac:dyDescent="0.25">
      <c r="A4767" t="s">
        <v>1411</v>
      </c>
      <c r="B4767" t="s">
        <v>349</v>
      </c>
      <c r="D4767">
        <v>908013020</v>
      </c>
      <c r="E4767" t="s">
        <v>1008</v>
      </c>
      <c r="F4767" t="s">
        <v>1243</v>
      </c>
      <c r="G4767" t="s">
        <v>333</v>
      </c>
      <c r="H4767">
        <v>17141</v>
      </c>
      <c r="I4767">
        <v>20</v>
      </c>
      <c r="J4767" t="s">
        <v>330</v>
      </c>
      <c r="K4767">
        <v>10</v>
      </c>
      <c r="L4767">
        <v>10</v>
      </c>
      <c r="M4767">
        <v>2</v>
      </c>
      <c r="O4767" t="s">
        <v>29</v>
      </c>
      <c r="P4767">
        <v>17141</v>
      </c>
      <c r="Q4767" t="s">
        <v>532</v>
      </c>
      <c r="R4767" t="s">
        <v>334</v>
      </c>
      <c r="S4767">
        <v>59001</v>
      </c>
      <c r="T4767" t="s">
        <v>336</v>
      </c>
    </row>
    <row r="4768" spans="1:20" x14ac:dyDescent="0.25">
      <c r="A4768" t="s">
        <v>958</v>
      </c>
      <c r="B4768" t="s">
        <v>580</v>
      </c>
      <c r="D4768">
        <v>906020001</v>
      </c>
      <c r="E4768" t="s">
        <v>959</v>
      </c>
      <c r="F4768" t="s">
        <v>960</v>
      </c>
      <c r="G4768" t="s">
        <v>333</v>
      </c>
      <c r="H4768">
        <v>17141</v>
      </c>
      <c r="I4768">
        <v>38.72</v>
      </c>
      <c r="J4768" t="s">
        <v>330</v>
      </c>
      <c r="K4768">
        <v>12</v>
      </c>
      <c r="L4768">
        <v>9.68</v>
      </c>
      <c r="M4768">
        <v>4</v>
      </c>
      <c r="O4768" t="s">
        <v>29</v>
      </c>
      <c r="P4768">
        <v>17141</v>
      </c>
      <c r="Q4768" t="s">
        <v>532</v>
      </c>
      <c r="R4768" t="s">
        <v>334</v>
      </c>
      <c r="S4768">
        <v>59001</v>
      </c>
      <c r="T4768" t="s">
        <v>336</v>
      </c>
    </row>
    <row r="4769" spans="1:20" x14ac:dyDescent="0.25">
      <c r="A4769" t="s">
        <v>1182</v>
      </c>
      <c r="B4769" t="s">
        <v>924</v>
      </c>
      <c r="D4769">
        <v>906020001</v>
      </c>
      <c r="E4769" t="s">
        <v>959</v>
      </c>
      <c r="F4769" t="s">
        <v>960</v>
      </c>
      <c r="G4769" t="s">
        <v>333</v>
      </c>
      <c r="H4769">
        <v>17141</v>
      </c>
      <c r="I4769">
        <v>30</v>
      </c>
      <c r="J4769" t="s">
        <v>330</v>
      </c>
      <c r="K4769">
        <v>7</v>
      </c>
      <c r="L4769">
        <v>10</v>
      </c>
      <c r="M4769">
        <v>3</v>
      </c>
      <c r="O4769" t="s">
        <v>29</v>
      </c>
      <c r="P4769">
        <v>17141</v>
      </c>
      <c r="Q4769" t="s">
        <v>532</v>
      </c>
      <c r="R4769" t="s">
        <v>334</v>
      </c>
      <c r="S4769">
        <v>59001</v>
      </c>
      <c r="T4769" t="s">
        <v>336</v>
      </c>
    </row>
    <row r="4770" spans="1:20" x14ac:dyDescent="0.25">
      <c r="A4770" t="s">
        <v>977</v>
      </c>
      <c r="B4770" t="s">
        <v>792</v>
      </c>
      <c r="D4770">
        <v>909059001</v>
      </c>
      <c r="E4770" t="s">
        <v>978</v>
      </c>
      <c r="F4770" t="s">
        <v>979</v>
      </c>
      <c r="G4770" t="s">
        <v>333</v>
      </c>
      <c r="H4770">
        <v>17141</v>
      </c>
      <c r="I4770">
        <v>84.5</v>
      </c>
      <c r="J4770" t="s">
        <v>330</v>
      </c>
      <c r="K4770">
        <v>17</v>
      </c>
      <c r="L4770">
        <v>8.4499999999999993</v>
      </c>
      <c r="M4770">
        <v>10</v>
      </c>
      <c r="O4770" t="s">
        <v>29</v>
      </c>
      <c r="P4770">
        <v>17141</v>
      </c>
      <c r="Q4770" t="s">
        <v>532</v>
      </c>
      <c r="R4770" t="s">
        <v>334</v>
      </c>
      <c r="S4770">
        <v>59001</v>
      </c>
      <c r="T4770" t="s">
        <v>336</v>
      </c>
    </row>
    <row r="4771" spans="1:20" x14ac:dyDescent="0.25">
      <c r="A4771" t="s">
        <v>1399</v>
      </c>
      <c r="B4771" t="s">
        <v>838</v>
      </c>
      <c r="D4771">
        <v>908066020</v>
      </c>
      <c r="E4771" t="s">
        <v>981</v>
      </c>
      <c r="F4771" t="s">
        <v>982</v>
      </c>
      <c r="G4771" t="s">
        <v>333</v>
      </c>
      <c r="H4771">
        <v>17141</v>
      </c>
      <c r="I4771">
        <v>29.75</v>
      </c>
      <c r="J4771" t="s">
        <v>330</v>
      </c>
      <c r="K4771">
        <v>20</v>
      </c>
      <c r="L4771">
        <v>5.95</v>
      </c>
      <c r="M4771">
        <v>5</v>
      </c>
      <c r="O4771" t="s">
        <v>29</v>
      </c>
      <c r="P4771">
        <v>17141</v>
      </c>
      <c r="Q4771" t="s">
        <v>532</v>
      </c>
      <c r="R4771" t="s">
        <v>334</v>
      </c>
      <c r="S4771">
        <v>59001</v>
      </c>
      <c r="T4771" t="s">
        <v>336</v>
      </c>
    </row>
    <row r="4772" spans="1:20" x14ac:dyDescent="0.25">
      <c r="A4772" t="s">
        <v>1300</v>
      </c>
      <c r="B4772" t="s">
        <v>1000</v>
      </c>
      <c r="D4772">
        <v>908066020</v>
      </c>
      <c r="E4772" t="s">
        <v>981</v>
      </c>
      <c r="F4772" t="s">
        <v>982</v>
      </c>
      <c r="G4772" t="s">
        <v>333</v>
      </c>
      <c r="H4772">
        <v>17141</v>
      </c>
      <c r="I4772">
        <v>25.35</v>
      </c>
      <c r="J4772" t="s">
        <v>330</v>
      </c>
      <c r="K4772">
        <v>11</v>
      </c>
      <c r="L4772">
        <v>8.4499999999999993</v>
      </c>
      <c r="M4772">
        <v>3</v>
      </c>
      <c r="O4772" t="s">
        <v>29</v>
      </c>
      <c r="P4772">
        <v>17141</v>
      </c>
      <c r="Q4772" t="s">
        <v>532</v>
      </c>
      <c r="R4772" t="s">
        <v>334</v>
      </c>
      <c r="S4772">
        <v>59001</v>
      </c>
      <c r="T4772" t="s">
        <v>336</v>
      </c>
    </row>
    <row r="4773" spans="1:20" x14ac:dyDescent="0.25">
      <c r="A4773" t="s">
        <v>853</v>
      </c>
      <c r="B4773" t="s">
        <v>358</v>
      </c>
      <c r="D4773">
        <v>909059030</v>
      </c>
      <c r="E4773" t="s">
        <v>854</v>
      </c>
      <c r="F4773" t="s">
        <v>855</v>
      </c>
      <c r="G4773" t="s">
        <v>333</v>
      </c>
      <c r="H4773">
        <v>17141</v>
      </c>
      <c r="I4773">
        <v>19.36</v>
      </c>
      <c r="J4773" t="s">
        <v>330</v>
      </c>
      <c r="K4773">
        <v>19</v>
      </c>
      <c r="L4773">
        <v>9.68</v>
      </c>
      <c r="M4773">
        <v>2</v>
      </c>
      <c r="O4773" t="s">
        <v>29</v>
      </c>
      <c r="P4773">
        <v>17141</v>
      </c>
      <c r="Q4773" t="s">
        <v>532</v>
      </c>
      <c r="R4773" t="s">
        <v>334</v>
      </c>
      <c r="S4773">
        <v>59001</v>
      </c>
      <c r="T4773" t="s">
        <v>336</v>
      </c>
    </row>
    <row r="4774" spans="1:20" x14ac:dyDescent="0.25">
      <c r="A4774" t="s">
        <v>860</v>
      </c>
      <c r="B4774" t="s">
        <v>356</v>
      </c>
      <c r="D4774">
        <v>904017001</v>
      </c>
      <c r="E4774" t="s">
        <v>857</v>
      </c>
      <c r="F4774" t="s">
        <v>858</v>
      </c>
      <c r="G4774" t="s">
        <v>333</v>
      </c>
      <c r="H4774">
        <v>17141</v>
      </c>
      <c r="I4774">
        <v>89.25</v>
      </c>
      <c r="J4774" t="s">
        <v>330</v>
      </c>
      <c r="K4774">
        <v>49</v>
      </c>
      <c r="L4774">
        <v>5.95</v>
      </c>
      <c r="M4774">
        <v>15</v>
      </c>
      <c r="O4774" t="s">
        <v>29</v>
      </c>
      <c r="P4774">
        <v>17141</v>
      </c>
      <c r="Q4774" t="s">
        <v>532</v>
      </c>
      <c r="R4774" t="s">
        <v>334</v>
      </c>
      <c r="S4774">
        <v>59001</v>
      </c>
      <c r="T4774" t="s">
        <v>336</v>
      </c>
    </row>
    <row r="4775" spans="1:20" x14ac:dyDescent="0.25">
      <c r="A4775" t="s">
        <v>1591</v>
      </c>
      <c r="B4775" t="s">
        <v>765</v>
      </c>
      <c r="D4775">
        <v>909038000</v>
      </c>
      <c r="E4775" t="s">
        <v>862</v>
      </c>
      <c r="F4775" t="s">
        <v>863</v>
      </c>
      <c r="G4775" t="s">
        <v>333</v>
      </c>
      <c r="H4775">
        <v>17141</v>
      </c>
      <c r="I4775">
        <v>84.5</v>
      </c>
      <c r="J4775" t="s">
        <v>330</v>
      </c>
      <c r="K4775">
        <v>2</v>
      </c>
      <c r="L4775">
        <v>8.4499999999999993</v>
      </c>
      <c r="M4775">
        <v>10</v>
      </c>
      <c r="O4775" t="s">
        <v>29</v>
      </c>
      <c r="P4775">
        <v>17141</v>
      </c>
      <c r="Q4775" t="s">
        <v>532</v>
      </c>
      <c r="R4775" t="s">
        <v>334</v>
      </c>
      <c r="S4775">
        <v>59001</v>
      </c>
      <c r="T4775" t="s">
        <v>336</v>
      </c>
    </row>
    <row r="4776" spans="1:20" x14ac:dyDescent="0.25">
      <c r="A4776" t="s">
        <v>784</v>
      </c>
      <c r="B4776" t="s">
        <v>568</v>
      </c>
      <c r="D4776">
        <v>908030080</v>
      </c>
      <c r="E4776" t="s">
        <v>785</v>
      </c>
      <c r="F4776" t="s">
        <v>786</v>
      </c>
      <c r="G4776" t="s">
        <v>333</v>
      </c>
      <c r="H4776">
        <v>17141</v>
      </c>
      <c r="I4776">
        <v>29.75</v>
      </c>
      <c r="J4776" t="s">
        <v>330</v>
      </c>
      <c r="K4776">
        <v>7</v>
      </c>
      <c r="L4776">
        <v>5.95</v>
      </c>
      <c r="M4776">
        <v>5</v>
      </c>
      <c r="O4776" t="s">
        <v>29</v>
      </c>
      <c r="P4776">
        <v>17141</v>
      </c>
      <c r="Q4776" t="s">
        <v>532</v>
      </c>
      <c r="R4776" t="s">
        <v>334</v>
      </c>
      <c r="S4776">
        <v>59001</v>
      </c>
      <c r="T4776" t="s">
        <v>336</v>
      </c>
    </row>
    <row r="4777" spans="1:20" x14ac:dyDescent="0.25">
      <c r="A4777" t="s">
        <v>990</v>
      </c>
      <c r="B4777" t="s">
        <v>803</v>
      </c>
      <c r="D4777">
        <v>908030001</v>
      </c>
      <c r="E4777" t="s">
        <v>793</v>
      </c>
      <c r="F4777" t="s">
        <v>794</v>
      </c>
      <c r="G4777" t="s">
        <v>333</v>
      </c>
      <c r="H4777">
        <v>17141</v>
      </c>
      <c r="I4777">
        <v>25.35</v>
      </c>
      <c r="J4777" t="s">
        <v>330</v>
      </c>
      <c r="K4777">
        <v>5</v>
      </c>
      <c r="L4777">
        <v>8.4499999999999993</v>
      </c>
      <c r="M4777">
        <v>3</v>
      </c>
      <c r="O4777" t="s">
        <v>29</v>
      </c>
      <c r="P4777">
        <v>17141</v>
      </c>
      <c r="Q4777" t="s">
        <v>532</v>
      </c>
      <c r="R4777" t="s">
        <v>334</v>
      </c>
      <c r="S4777">
        <v>59001</v>
      </c>
      <c r="T4777" t="s">
        <v>336</v>
      </c>
    </row>
    <row r="4778" spans="1:20" x14ac:dyDescent="0.25">
      <c r="A4778" t="s">
        <v>992</v>
      </c>
      <c r="B4778" t="s">
        <v>358</v>
      </c>
      <c r="D4778">
        <v>908030001</v>
      </c>
      <c r="E4778" t="s">
        <v>793</v>
      </c>
      <c r="F4778" t="s">
        <v>794</v>
      </c>
      <c r="G4778" t="s">
        <v>333</v>
      </c>
      <c r="H4778">
        <v>17141</v>
      </c>
      <c r="I4778">
        <v>96.8</v>
      </c>
      <c r="J4778" t="s">
        <v>330</v>
      </c>
      <c r="K4778">
        <v>10</v>
      </c>
      <c r="L4778">
        <v>9.68</v>
      </c>
      <c r="M4778">
        <v>10</v>
      </c>
      <c r="O4778" t="s">
        <v>29</v>
      </c>
      <c r="P4778">
        <v>17141</v>
      </c>
      <c r="Q4778" t="s">
        <v>532</v>
      </c>
      <c r="R4778" t="s">
        <v>334</v>
      </c>
      <c r="S4778">
        <v>59001</v>
      </c>
      <c r="T4778" t="s">
        <v>336</v>
      </c>
    </row>
    <row r="4779" spans="1:20" x14ac:dyDescent="0.25">
      <c r="A4779" t="s">
        <v>993</v>
      </c>
      <c r="B4779" t="s">
        <v>849</v>
      </c>
      <c r="D4779">
        <v>908030001</v>
      </c>
      <c r="E4779" t="s">
        <v>793</v>
      </c>
      <c r="F4779" t="s">
        <v>794</v>
      </c>
      <c r="G4779" t="s">
        <v>333</v>
      </c>
      <c r="H4779">
        <v>17141</v>
      </c>
      <c r="I4779">
        <v>100</v>
      </c>
      <c r="J4779" t="s">
        <v>330</v>
      </c>
      <c r="K4779">
        <v>7</v>
      </c>
      <c r="L4779">
        <v>10</v>
      </c>
      <c r="M4779">
        <v>10</v>
      </c>
      <c r="O4779" t="s">
        <v>29</v>
      </c>
      <c r="P4779">
        <v>17141</v>
      </c>
      <c r="Q4779" t="s">
        <v>532</v>
      </c>
      <c r="R4779" t="s">
        <v>334</v>
      </c>
      <c r="S4779">
        <v>59001</v>
      </c>
      <c r="T4779" t="s">
        <v>336</v>
      </c>
    </row>
    <row r="4780" spans="1:20" x14ac:dyDescent="0.25">
      <c r="A4780" t="s">
        <v>1152</v>
      </c>
      <c r="B4780" t="s">
        <v>924</v>
      </c>
      <c r="D4780">
        <v>908030001</v>
      </c>
      <c r="E4780" t="s">
        <v>793</v>
      </c>
      <c r="F4780" t="s">
        <v>794</v>
      </c>
      <c r="G4780" t="s">
        <v>333</v>
      </c>
      <c r="H4780">
        <v>17141</v>
      </c>
      <c r="I4780">
        <v>100</v>
      </c>
      <c r="J4780" t="s">
        <v>330</v>
      </c>
      <c r="K4780">
        <v>4</v>
      </c>
      <c r="L4780">
        <v>10</v>
      </c>
      <c r="M4780">
        <v>10</v>
      </c>
      <c r="O4780" t="s">
        <v>29</v>
      </c>
      <c r="P4780">
        <v>17141</v>
      </c>
      <c r="Q4780" t="s">
        <v>532</v>
      </c>
      <c r="R4780" t="s">
        <v>334</v>
      </c>
      <c r="S4780">
        <v>59001</v>
      </c>
      <c r="T4780" t="s">
        <v>336</v>
      </c>
    </row>
    <row r="4781" spans="1:20" x14ac:dyDescent="0.25">
      <c r="A4781" t="s">
        <v>1457</v>
      </c>
      <c r="B4781" t="s">
        <v>788</v>
      </c>
      <c r="D4781">
        <v>908030001</v>
      </c>
      <c r="E4781" t="s">
        <v>793</v>
      </c>
      <c r="F4781" t="s">
        <v>797</v>
      </c>
      <c r="G4781" t="s">
        <v>333</v>
      </c>
      <c r="H4781">
        <v>17141</v>
      </c>
      <c r="I4781">
        <v>119</v>
      </c>
      <c r="J4781" t="s">
        <v>330</v>
      </c>
      <c r="K4781">
        <v>7</v>
      </c>
      <c r="L4781">
        <v>5.95</v>
      </c>
      <c r="M4781">
        <v>20</v>
      </c>
      <c r="O4781" t="s">
        <v>29</v>
      </c>
      <c r="P4781">
        <v>17141</v>
      </c>
      <c r="Q4781" t="s">
        <v>532</v>
      </c>
      <c r="R4781" t="s">
        <v>334</v>
      </c>
      <c r="S4781">
        <v>59001</v>
      </c>
      <c r="T4781" t="s">
        <v>336</v>
      </c>
    </row>
    <row r="4782" spans="1:20" x14ac:dyDescent="0.25">
      <c r="A4782" t="s">
        <v>1368</v>
      </c>
      <c r="B4782" t="s">
        <v>441</v>
      </c>
      <c r="D4782">
        <v>906012001</v>
      </c>
      <c r="E4782" t="s">
        <v>780</v>
      </c>
      <c r="F4782" t="s">
        <v>801</v>
      </c>
      <c r="G4782" t="s">
        <v>333</v>
      </c>
      <c r="H4782">
        <v>17141</v>
      </c>
      <c r="I4782">
        <v>59.5</v>
      </c>
      <c r="J4782" t="s">
        <v>330</v>
      </c>
      <c r="K4782">
        <v>12</v>
      </c>
      <c r="L4782">
        <v>5.95</v>
      </c>
      <c r="M4782">
        <v>10</v>
      </c>
      <c r="O4782" t="s">
        <v>29</v>
      </c>
      <c r="P4782">
        <v>17141</v>
      </c>
      <c r="Q4782" t="s">
        <v>532</v>
      </c>
      <c r="R4782" t="s">
        <v>334</v>
      </c>
      <c r="S4782">
        <v>59001</v>
      </c>
      <c r="T4782" t="s">
        <v>336</v>
      </c>
    </row>
    <row r="4783" spans="1:20" x14ac:dyDescent="0.25">
      <c r="A4783" t="s">
        <v>1198</v>
      </c>
      <c r="B4783" t="s">
        <v>903</v>
      </c>
      <c r="D4783">
        <v>907058001</v>
      </c>
      <c r="E4783" t="s">
        <v>804</v>
      </c>
      <c r="F4783" t="s">
        <v>805</v>
      </c>
      <c r="G4783" t="s">
        <v>333</v>
      </c>
      <c r="H4783">
        <v>17141</v>
      </c>
      <c r="I4783">
        <v>84.5</v>
      </c>
      <c r="J4783" t="s">
        <v>330</v>
      </c>
      <c r="K4783">
        <v>7</v>
      </c>
      <c r="L4783">
        <v>8.4499999999999993</v>
      </c>
      <c r="M4783">
        <v>10</v>
      </c>
      <c r="O4783" t="s">
        <v>29</v>
      </c>
      <c r="P4783">
        <v>17141</v>
      </c>
      <c r="Q4783" t="s">
        <v>532</v>
      </c>
      <c r="R4783" t="s">
        <v>334</v>
      </c>
      <c r="S4783">
        <v>59001</v>
      </c>
      <c r="T4783" t="s">
        <v>336</v>
      </c>
    </row>
    <row r="4784" spans="1:20" x14ac:dyDescent="0.25">
      <c r="A4784" t="s">
        <v>1369</v>
      </c>
      <c r="B4784" t="s">
        <v>358</v>
      </c>
      <c r="D4784">
        <v>907058001</v>
      </c>
      <c r="E4784" t="s">
        <v>804</v>
      </c>
      <c r="F4784" t="s">
        <v>805</v>
      </c>
      <c r="G4784" t="s">
        <v>333</v>
      </c>
      <c r="H4784">
        <v>17141</v>
      </c>
      <c r="I4784">
        <v>193.6</v>
      </c>
      <c r="J4784" t="s">
        <v>330</v>
      </c>
      <c r="K4784">
        <v>2</v>
      </c>
      <c r="L4784">
        <v>9.68</v>
      </c>
      <c r="M4784">
        <v>20</v>
      </c>
      <c r="O4784" t="s">
        <v>29</v>
      </c>
      <c r="P4784">
        <v>17141</v>
      </c>
      <c r="Q4784" t="s">
        <v>532</v>
      </c>
      <c r="R4784" t="s">
        <v>334</v>
      </c>
      <c r="S4784">
        <v>59001</v>
      </c>
      <c r="T4784" t="s">
        <v>336</v>
      </c>
    </row>
    <row r="4785" spans="1:20" x14ac:dyDescent="0.25">
      <c r="A4785" t="s">
        <v>994</v>
      </c>
      <c r="B4785" t="s">
        <v>351</v>
      </c>
      <c r="D4785">
        <v>907058001</v>
      </c>
      <c r="E4785" t="s">
        <v>804</v>
      </c>
      <c r="F4785" t="s">
        <v>805</v>
      </c>
      <c r="G4785" t="s">
        <v>333</v>
      </c>
      <c r="H4785">
        <v>17141</v>
      </c>
      <c r="I4785">
        <v>59.5</v>
      </c>
      <c r="J4785" t="s">
        <v>330</v>
      </c>
      <c r="K4785">
        <v>13</v>
      </c>
      <c r="L4785">
        <v>5.95</v>
      </c>
      <c r="M4785">
        <v>10</v>
      </c>
      <c r="O4785" t="s">
        <v>29</v>
      </c>
      <c r="P4785">
        <v>17141</v>
      </c>
      <c r="Q4785" t="s">
        <v>532</v>
      </c>
      <c r="R4785" t="s">
        <v>334</v>
      </c>
      <c r="S4785">
        <v>59001</v>
      </c>
      <c r="T4785" t="s">
        <v>336</v>
      </c>
    </row>
    <row r="4786" spans="1:20" x14ac:dyDescent="0.25">
      <c r="A4786" t="s">
        <v>1200</v>
      </c>
      <c r="B4786" t="s">
        <v>441</v>
      </c>
      <c r="D4786">
        <v>907058001</v>
      </c>
      <c r="E4786" t="s">
        <v>804</v>
      </c>
      <c r="F4786" t="s">
        <v>805</v>
      </c>
      <c r="G4786" t="s">
        <v>333</v>
      </c>
      <c r="H4786">
        <v>17141</v>
      </c>
      <c r="I4786">
        <v>59.5</v>
      </c>
      <c r="J4786" t="s">
        <v>330</v>
      </c>
      <c r="K4786">
        <v>10</v>
      </c>
      <c r="L4786">
        <v>5.95</v>
      </c>
      <c r="M4786">
        <v>10</v>
      </c>
      <c r="O4786" t="s">
        <v>29</v>
      </c>
      <c r="P4786">
        <v>17141</v>
      </c>
      <c r="Q4786" t="s">
        <v>532</v>
      </c>
      <c r="R4786" t="s">
        <v>334</v>
      </c>
      <c r="S4786">
        <v>59001</v>
      </c>
      <c r="T4786" t="s">
        <v>336</v>
      </c>
    </row>
    <row r="4787" spans="1:20" x14ac:dyDescent="0.25">
      <c r="A4787" t="s">
        <v>1303</v>
      </c>
      <c r="B4787" t="s">
        <v>568</v>
      </c>
      <c r="D4787">
        <v>907058001</v>
      </c>
      <c r="E4787" t="s">
        <v>804</v>
      </c>
      <c r="F4787" t="s">
        <v>805</v>
      </c>
      <c r="G4787" t="s">
        <v>333</v>
      </c>
      <c r="H4787">
        <v>17141</v>
      </c>
      <c r="I4787">
        <v>17.850000000000001</v>
      </c>
      <c r="J4787" t="s">
        <v>330</v>
      </c>
      <c r="K4787">
        <v>10</v>
      </c>
      <c r="L4787">
        <v>5.95</v>
      </c>
      <c r="M4787">
        <v>3</v>
      </c>
      <c r="O4787" t="s">
        <v>29</v>
      </c>
      <c r="P4787">
        <v>17141</v>
      </c>
      <c r="Q4787" t="s">
        <v>532</v>
      </c>
      <c r="R4787" t="s">
        <v>334</v>
      </c>
      <c r="S4787">
        <v>59001</v>
      </c>
      <c r="T4787" t="s">
        <v>336</v>
      </c>
    </row>
    <row r="4788" spans="1:20" x14ac:dyDescent="0.25">
      <c r="A4788" t="s">
        <v>1383</v>
      </c>
      <c r="B4788" t="s">
        <v>773</v>
      </c>
      <c r="D4788">
        <v>902064001</v>
      </c>
      <c r="E4788" t="s">
        <v>873</v>
      </c>
      <c r="F4788" t="s">
        <v>874</v>
      </c>
      <c r="G4788" t="s">
        <v>333</v>
      </c>
      <c r="H4788">
        <v>17141</v>
      </c>
      <c r="I4788">
        <v>59.5</v>
      </c>
      <c r="J4788" t="s">
        <v>330</v>
      </c>
      <c r="K4788">
        <v>24</v>
      </c>
      <c r="L4788">
        <v>5.95</v>
      </c>
      <c r="M4788">
        <v>10</v>
      </c>
      <c r="O4788" t="s">
        <v>29</v>
      </c>
      <c r="P4788">
        <v>17141</v>
      </c>
      <c r="Q4788" t="s">
        <v>532</v>
      </c>
      <c r="R4788" t="s">
        <v>334</v>
      </c>
      <c r="S4788">
        <v>59001</v>
      </c>
      <c r="T4788" t="s">
        <v>336</v>
      </c>
    </row>
    <row r="4789" spans="1:20" x14ac:dyDescent="0.25">
      <c r="A4789" t="s">
        <v>872</v>
      </c>
      <c r="B4789" t="s">
        <v>803</v>
      </c>
      <c r="D4789">
        <v>902064001</v>
      </c>
      <c r="E4789" t="s">
        <v>873</v>
      </c>
      <c r="F4789" t="s">
        <v>874</v>
      </c>
      <c r="G4789" t="s">
        <v>333</v>
      </c>
      <c r="H4789">
        <v>17141</v>
      </c>
      <c r="I4789">
        <v>84.5</v>
      </c>
      <c r="J4789" t="s">
        <v>330</v>
      </c>
      <c r="K4789">
        <v>13</v>
      </c>
      <c r="L4789">
        <v>8.4499999999999993</v>
      </c>
      <c r="M4789">
        <v>10</v>
      </c>
      <c r="O4789" t="s">
        <v>29</v>
      </c>
      <c r="P4789">
        <v>17141</v>
      </c>
      <c r="Q4789" t="s">
        <v>532</v>
      </c>
      <c r="R4789" t="s">
        <v>334</v>
      </c>
      <c r="S4789">
        <v>59001</v>
      </c>
      <c r="T4789" t="s">
        <v>336</v>
      </c>
    </row>
    <row r="4790" spans="1:20" x14ac:dyDescent="0.25">
      <c r="A4790" t="s">
        <v>1459</v>
      </c>
      <c r="B4790" t="s">
        <v>441</v>
      </c>
      <c r="D4790">
        <v>908030080</v>
      </c>
      <c r="E4790" t="s">
        <v>785</v>
      </c>
      <c r="F4790" t="s">
        <v>1460</v>
      </c>
      <c r="G4790" t="s">
        <v>333</v>
      </c>
      <c r="H4790">
        <v>17141</v>
      </c>
      <c r="I4790">
        <v>119</v>
      </c>
      <c r="J4790" t="s">
        <v>330</v>
      </c>
      <c r="K4790">
        <v>6</v>
      </c>
      <c r="L4790">
        <v>5.95</v>
      </c>
      <c r="M4790">
        <v>20</v>
      </c>
      <c r="O4790" t="s">
        <v>29</v>
      </c>
      <c r="P4790">
        <v>17141</v>
      </c>
      <c r="Q4790" t="s">
        <v>532</v>
      </c>
      <c r="R4790" t="s">
        <v>334</v>
      </c>
      <c r="S4790">
        <v>59001</v>
      </c>
      <c r="T4790" t="s">
        <v>336</v>
      </c>
    </row>
    <row r="4791" spans="1:20" x14ac:dyDescent="0.25">
      <c r="A4791" t="s">
        <v>1154</v>
      </c>
      <c r="B4791" t="s">
        <v>796</v>
      </c>
      <c r="D4791">
        <v>908013033</v>
      </c>
      <c r="E4791" t="s">
        <v>1155</v>
      </c>
      <c r="F4791" t="s">
        <v>1156</v>
      </c>
      <c r="G4791" t="s">
        <v>333</v>
      </c>
      <c r="H4791">
        <v>17141</v>
      </c>
      <c r="I4791">
        <v>17.850000000000001</v>
      </c>
      <c r="J4791" t="s">
        <v>330</v>
      </c>
      <c r="K4791">
        <v>22</v>
      </c>
      <c r="L4791">
        <v>5.95</v>
      </c>
      <c r="M4791">
        <v>3</v>
      </c>
      <c r="O4791" t="s">
        <v>29</v>
      </c>
      <c r="P4791">
        <v>17141</v>
      </c>
      <c r="Q4791" t="s">
        <v>532</v>
      </c>
      <c r="R4791" t="s">
        <v>334</v>
      </c>
      <c r="S4791">
        <v>59001</v>
      </c>
      <c r="T4791" t="s">
        <v>336</v>
      </c>
    </row>
    <row r="4792" spans="1:20" x14ac:dyDescent="0.25">
      <c r="A4792" t="s">
        <v>1206</v>
      </c>
      <c r="B4792" t="s">
        <v>1000</v>
      </c>
      <c r="D4792">
        <v>906019001</v>
      </c>
      <c r="E4792" t="s">
        <v>877</v>
      </c>
      <c r="F4792" t="s">
        <v>878</v>
      </c>
      <c r="G4792" t="s">
        <v>333</v>
      </c>
      <c r="H4792">
        <v>17141</v>
      </c>
      <c r="I4792">
        <v>16.899999999999999</v>
      </c>
      <c r="J4792" t="s">
        <v>330</v>
      </c>
      <c r="K4792">
        <v>15</v>
      </c>
      <c r="L4792">
        <v>8.4499999999999993</v>
      </c>
      <c r="M4792">
        <v>2</v>
      </c>
      <c r="O4792" t="s">
        <v>29</v>
      </c>
      <c r="P4792">
        <v>17141</v>
      </c>
      <c r="Q4792" t="s">
        <v>532</v>
      </c>
      <c r="R4792" t="s">
        <v>334</v>
      </c>
      <c r="S4792">
        <v>59001</v>
      </c>
      <c r="T4792" t="s">
        <v>336</v>
      </c>
    </row>
    <row r="4793" spans="1:20" x14ac:dyDescent="0.25">
      <c r="A4793" t="s">
        <v>1207</v>
      </c>
      <c r="B4793" t="s">
        <v>351</v>
      </c>
      <c r="D4793">
        <v>906019001</v>
      </c>
      <c r="E4793" t="s">
        <v>877</v>
      </c>
      <c r="F4793" t="s">
        <v>878</v>
      </c>
      <c r="G4793" t="s">
        <v>333</v>
      </c>
      <c r="H4793">
        <v>17141</v>
      </c>
      <c r="I4793">
        <v>6.25</v>
      </c>
      <c r="J4793" t="s">
        <v>330</v>
      </c>
      <c r="K4793">
        <v>20</v>
      </c>
      <c r="L4793">
        <v>6.25</v>
      </c>
      <c r="M4793">
        <v>1</v>
      </c>
      <c r="O4793" t="s">
        <v>29</v>
      </c>
      <c r="P4793">
        <v>17141</v>
      </c>
      <c r="Q4793" t="s">
        <v>532</v>
      </c>
      <c r="R4793" t="s">
        <v>334</v>
      </c>
      <c r="S4793">
        <v>59001</v>
      </c>
      <c r="T4793" t="s">
        <v>336</v>
      </c>
    </row>
    <row r="4794" spans="1:20" x14ac:dyDescent="0.25">
      <c r="A4794" t="s">
        <v>1207</v>
      </c>
      <c r="B4794" t="s">
        <v>351</v>
      </c>
      <c r="D4794">
        <v>906019001</v>
      </c>
      <c r="E4794" t="s">
        <v>877</v>
      </c>
      <c r="F4794" t="s">
        <v>878</v>
      </c>
      <c r="G4794" t="s">
        <v>333</v>
      </c>
      <c r="H4794">
        <v>17141</v>
      </c>
      <c r="I4794">
        <v>113.05</v>
      </c>
      <c r="J4794" t="s">
        <v>330</v>
      </c>
      <c r="K4794">
        <v>22</v>
      </c>
      <c r="L4794">
        <v>5.95</v>
      </c>
      <c r="M4794">
        <v>19</v>
      </c>
      <c r="O4794" t="s">
        <v>29</v>
      </c>
      <c r="P4794">
        <v>17141</v>
      </c>
      <c r="Q4794" t="s">
        <v>532</v>
      </c>
      <c r="R4794" t="s">
        <v>334</v>
      </c>
      <c r="S4794">
        <v>59001</v>
      </c>
      <c r="T4794" t="s">
        <v>336</v>
      </c>
    </row>
    <row r="4795" spans="1:20" x14ac:dyDescent="0.25">
      <c r="A4795" t="s">
        <v>1258</v>
      </c>
      <c r="B4795" t="s">
        <v>593</v>
      </c>
      <c r="D4795">
        <v>906019001</v>
      </c>
      <c r="E4795" t="s">
        <v>877</v>
      </c>
      <c r="F4795" t="s">
        <v>878</v>
      </c>
      <c r="G4795" t="s">
        <v>333</v>
      </c>
      <c r="H4795">
        <v>17141</v>
      </c>
      <c r="I4795">
        <v>228.15</v>
      </c>
      <c r="J4795" t="s">
        <v>330</v>
      </c>
      <c r="K4795">
        <v>23</v>
      </c>
      <c r="L4795">
        <v>8.4499999999999993</v>
      </c>
      <c r="M4795">
        <v>27</v>
      </c>
      <c r="O4795" t="s">
        <v>29</v>
      </c>
      <c r="P4795">
        <v>17141</v>
      </c>
      <c r="Q4795" t="s">
        <v>532</v>
      </c>
      <c r="R4795" t="s">
        <v>334</v>
      </c>
      <c r="S4795">
        <v>59001</v>
      </c>
      <c r="T4795" t="s">
        <v>336</v>
      </c>
    </row>
    <row r="4796" spans="1:20" x14ac:dyDescent="0.25">
      <c r="A4796" t="s">
        <v>1002</v>
      </c>
      <c r="B4796" t="s">
        <v>358</v>
      </c>
      <c r="D4796">
        <v>907053010</v>
      </c>
      <c r="E4796" t="s">
        <v>997</v>
      </c>
      <c r="F4796" t="s">
        <v>1003</v>
      </c>
      <c r="G4796" t="s">
        <v>333</v>
      </c>
      <c r="H4796">
        <v>17141</v>
      </c>
      <c r="I4796">
        <v>19.36</v>
      </c>
      <c r="J4796" t="s">
        <v>330</v>
      </c>
      <c r="K4796">
        <v>9</v>
      </c>
      <c r="L4796">
        <v>9.68</v>
      </c>
      <c r="M4796">
        <v>2</v>
      </c>
      <c r="O4796" t="s">
        <v>29</v>
      </c>
      <c r="P4796">
        <v>17141</v>
      </c>
      <c r="Q4796" t="s">
        <v>532</v>
      </c>
      <c r="R4796" t="s">
        <v>334</v>
      </c>
      <c r="S4796">
        <v>59001</v>
      </c>
      <c r="T4796" t="s">
        <v>336</v>
      </c>
    </row>
    <row r="4797" spans="1:20" x14ac:dyDescent="0.25">
      <c r="A4797" t="s">
        <v>1384</v>
      </c>
      <c r="B4797" t="s">
        <v>358</v>
      </c>
      <c r="D4797">
        <v>901057001</v>
      </c>
      <c r="E4797" t="s">
        <v>813</v>
      </c>
      <c r="F4797" t="s">
        <v>814</v>
      </c>
      <c r="G4797" t="s">
        <v>333</v>
      </c>
      <c r="H4797">
        <v>17141</v>
      </c>
      <c r="I4797">
        <v>19.36</v>
      </c>
      <c r="J4797" t="s">
        <v>330</v>
      </c>
      <c r="K4797">
        <v>4</v>
      </c>
      <c r="L4797">
        <v>9.68</v>
      </c>
      <c r="M4797">
        <v>2</v>
      </c>
      <c r="O4797" t="s">
        <v>29</v>
      </c>
      <c r="P4797">
        <v>17141</v>
      </c>
      <c r="Q4797" t="s">
        <v>532</v>
      </c>
      <c r="R4797" t="s">
        <v>334</v>
      </c>
      <c r="S4797">
        <v>59001</v>
      </c>
      <c r="T4797" t="s">
        <v>336</v>
      </c>
    </row>
    <row r="4798" spans="1:20" x14ac:dyDescent="0.25">
      <c r="A4798" t="s">
        <v>880</v>
      </c>
      <c r="B4798" t="s">
        <v>358</v>
      </c>
      <c r="D4798">
        <v>908048001</v>
      </c>
      <c r="E4798" t="s">
        <v>881</v>
      </c>
      <c r="F4798" t="s">
        <v>882</v>
      </c>
      <c r="G4798" t="s">
        <v>333</v>
      </c>
      <c r="H4798">
        <v>17141</v>
      </c>
      <c r="I4798">
        <v>116.16</v>
      </c>
      <c r="J4798" t="s">
        <v>330</v>
      </c>
      <c r="K4798">
        <v>10</v>
      </c>
      <c r="L4798">
        <v>9.68</v>
      </c>
      <c r="M4798">
        <v>12</v>
      </c>
      <c r="O4798" t="s">
        <v>29</v>
      </c>
      <c r="P4798">
        <v>17141</v>
      </c>
      <c r="Q4798" t="s">
        <v>532</v>
      </c>
      <c r="R4798" t="s">
        <v>334</v>
      </c>
      <c r="S4798">
        <v>59001</v>
      </c>
      <c r="T4798" t="s">
        <v>336</v>
      </c>
    </row>
    <row r="4799" spans="1:20" x14ac:dyDescent="0.25">
      <c r="A4799" t="s">
        <v>1157</v>
      </c>
      <c r="B4799" t="s">
        <v>580</v>
      </c>
      <c r="D4799">
        <v>903000000</v>
      </c>
      <c r="E4799" t="s">
        <v>1158</v>
      </c>
      <c r="F4799" t="s">
        <v>1159</v>
      </c>
      <c r="G4799" t="s">
        <v>333</v>
      </c>
      <c r="H4799">
        <v>17141</v>
      </c>
      <c r="I4799">
        <v>29.04</v>
      </c>
      <c r="J4799" t="s">
        <v>330</v>
      </c>
      <c r="K4799">
        <v>13</v>
      </c>
      <c r="L4799">
        <v>9.68</v>
      </c>
      <c r="M4799">
        <v>3</v>
      </c>
      <c r="O4799" t="s">
        <v>29</v>
      </c>
      <c r="P4799">
        <v>17141</v>
      </c>
      <c r="Q4799" t="s">
        <v>532</v>
      </c>
      <c r="R4799" t="s">
        <v>334</v>
      </c>
      <c r="S4799">
        <v>59001</v>
      </c>
      <c r="T4799" t="s">
        <v>336</v>
      </c>
    </row>
    <row r="4800" spans="1:20" x14ac:dyDescent="0.25">
      <c r="A4800" t="s">
        <v>1016</v>
      </c>
      <c r="B4800" t="s">
        <v>626</v>
      </c>
      <c r="D4800">
        <v>901057001</v>
      </c>
      <c r="E4800" t="s">
        <v>813</v>
      </c>
      <c r="F4800" t="s">
        <v>814</v>
      </c>
      <c r="G4800" t="s">
        <v>333</v>
      </c>
      <c r="H4800">
        <v>17141</v>
      </c>
      <c r="I4800">
        <v>29.75</v>
      </c>
      <c r="J4800" t="s">
        <v>330</v>
      </c>
      <c r="K4800">
        <v>16</v>
      </c>
      <c r="L4800">
        <v>5.95</v>
      </c>
      <c r="M4800">
        <v>5</v>
      </c>
      <c r="O4800" t="s">
        <v>29</v>
      </c>
      <c r="P4800">
        <v>17141</v>
      </c>
      <c r="Q4800" t="s">
        <v>532</v>
      </c>
      <c r="R4800" t="s">
        <v>334</v>
      </c>
      <c r="S4800">
        <v>59001</v>
      </c>
      <c r="T4800" t="s">
        <v>336</v>
      </c>
    </row>
    <row r="4801" spans="1:20" x14ac:dyDescent="0.25">
      <c r="A4801" t="s">
        <v>1287</v>
      </c>
      <c r="B4801" t="s">
        <v>358</v>
      </c>
      <c r="D4801">
        <v>901090070</v>
      </c>
      <c r="E4801" t="s">
        <v>945</v>
      </c>
      <c r="F4801" t="s">
        <v>1021</v>
      </c>
      <c r="G4801" t="s">
        <v>333</v>
      </c>
      <c r="H4801">
        <v>17141</v>
      </c>
      <c r="I4801">
        <v>19.36</v>
      </c>
      <c r="J4801" t="s">
        <v>330</v>
      </c>
      <c r="K4801">
        <v>22</v>
      </c>
      <c r="L4801">
        <v>9.68</v>
      </c>
      <c r="M4801">
        <v>2</v>
      </c>
      <c r="O4801" t="s">
        <v>29</v>
      </c>
      <c r="P4801">
        <v>17141</v>
      </c>
      <c r="Q4801" t="s">
        <v>532</v>
      </c>
      <c r="R4801" t="s">
        <v>334</v>
      </c>
      <c r="S4801">
        <v>59001</v>
      </c>
      <c r="T4801" t="s">
        <v>336</v>
      </c>
    </row>
    <row r="4802" spans="1:20" x14ac:dyDescent="0.25">
      <c r="A4802" t="s">
        <v>1132</v>
      </c>
      <c r="B4802" t="s">
        <v>407</v>
      </c>
      <c r="D4802">
        <v>901090070</v>
      </c>
      <c r="E4802" t="s">
        <v>945</v>
      </c>
      <c r="F4802" t="s">
        <v>1021</v>
      </c>
      <c r="G4802" t="s">
        <v>333</v>
      </c>
      <c r="H4802">
        <v>17141</v>
      </c>
      <c r="I4802">
        <v>200</v>
      </c>
      <c r="J4802" t="s">
        <v>330</v>
      </c>
      <c r="K4802">
        <v>16</v>
      </c>
      <c r="L4802">
        <v>10</v>
      </c>
      <c r="M4802">
        <v>20</v>
      </c>
      <c r="O4802" t="s">
        <v>29</v>
      </c>
      <c r="P4802">
        <v>17141</v>
      </c>
      <c r="Q4802" t="s">
        <v>532</v>
      </c>
      <c r="R4802" t="s">
        <v>334</v>
      </c>
      <c r="S4802">
        <v>59001</v>
      </c>
      <c r="T4802" t="s">
        <v>336</v>
      </c>
    </row>
    <row r="4803" spans="1:20" x14ac:dyDescent="0.25">
      <c r="A4803" t="s">
        <v>888</v>
      </c>
      <c r="B4803" t="s">
        <v>568</v>
      </c>
      <c r="D4803">
        <v>904017050</v>
      </c>
      <c r="E4803" t="s">
        <v>889</v>
      </c>
      <c r="F4803" t="s">
        <v>890</v>
      </c>
      <c r="G4803" t="s">
        <v>333</v>
      </c>
      <c r="H4803">
        <v>17141</v>
      </c>
      <c r="I4803">
        <v>41.65</v>
      </c>
      <c r="J4803" t="s">
        <v>330</v>
      </c>
      <c r="K4803">
        <v>39</v>
      </c>
      <c r="L4803">
        <v>5.95</v>
      </c>
      <c r="M4803">
        <v>7</v>
      </c>
      <c r="O4803" t="s">
        <v>29</v>
      </c>
      <c r="P4803">
        <v>17141</v>
      </c>
      <c r="Q4803" t="s">
        <v>532</v>
      </c>
      <c r="R4803" t="s">
        <v>334</v>
      </c>
      <c r="S4803">
        <v>59001</v>
      </c>
      <c r="T4803" t="s">
        <v>336</v>
      </c>
    </row>
    <row r="4804" spans="1:20" x14ac:dyDescent="0.25">
      <c r="A4804" t="s">
        <v>1294</v>
      </c>
      <c r="B4804" t="s">
        <v>356</v>
      </c>
      <c r="D4804">
        <v>903034001</v>
      </c>
      <c r="E4804" t="s">
        <v>892</v>
      </c>
      <c r="F4804" t="s">
        <v>893</v>
      </c>
      <c r="G4804" t="s">
        <v>333</v>
      </c>
      <c r="H4804">
        <v>17141</v>
      </c>
      <c r="I4804">
        <v>59.5</v>
      </c>
      <c r="J4804" t="s">
        <v>330</v>
      </c>
      <c r="K4804">
        <v>12</v>
      </c>
      <c r="L4804">
        <v>5.95</v>
      </c>
      <c r="M4804">
        <v>10</v>
      </c>
      <c r="O4804" t="s">
        <v>29</v>
      </c>
      <c r="P4804">
        <v>17141</v>
      </c>
      <c r="Q4804" t="s">
        <v>532</v>
      </c>
      <c r="R4804" t="s">
        <v>334</v>
      </c>
      <c r="S4804">
        <v>59001</v>
      </c>
      <c r="T4804" t="s">
        <v>336</v>
      </c>
    </row>
    <row r="4805" spans="1:20" x14ac:dyDescent="0.25">
      <c r="A4805" t="s">
        <v>1215</v>
      </c>
      <c r="B4805" t="s">
        <v>407</v>
      </c>
      <c r="D4805">
        <v>909000000</v>
      </c>
      <c r="E4805" t="s">
        <v>1074</v>
      </c>
      <c r="F4805" t="s">
        <v>1028</v>
      </c>
      <c r="G4805" t="s">
        <v>333</v>
      </c>
      <c r="H4805">
        <v>17141</v>
      </c>
      <c r="I4805">
        <v>100</v>
      </c>
      <c r="J4805" t="s">
        <v>330</v>
      </c>
      <c r="K4805">
        <v>9</v>
      </c>
      <c r="L4805">
        <v>10</v>
      </c>
      <c r="M4805">
        <v>10</v>
      </c>
      <c r="O4805" t="s">
        <v>29</v>
      </c>
      <c r="P4805">
        <v>17141</v>
      </c>
      <c r="Q4805" t="s">
        <v>532</v>
      </c>
      <c r="R4805" t="s">
        <v>334</v>
      </c>
      <c r="S4805">
        <v>59001</v>
      </c>
      <c r="T4805" t="s">
        <v>336</v>
      </c>
    </row>
    <row r="4806" spans="1:20" x14ac:dyDescent="0.25">
      <c r="A4806" t="s">
        <v>1216</v>
      </c>
      <c r="B4806" t="s">
        <v>358</v>
      </c>
      <c r="D4806">
        <v>909090030</v>
      </c>
      <c r="E4806" t="s">
        <v>896</v>
      </c>
      <c r="F4806" t="s">
        <v>897</v>
      </c>
      <c r="G4806" t="s">
        <v>333</v>
      </c>
      <c r="H4806">
        <v>17141</v>
      </c>
      <c r="I4806">
        <v>29.04</v>
      </c>
      <c r="J4806" t="s">
        <v>330</v>
      </c>
      <c r="K4806">
        <v>18</v>
      </c>
      <c r="L4806">
        <v>9.68</v>
      </c>
      <c r="M4806">
        <v>3</v>
      </c>
      <c r="O4806" t="s">
        <v>29</v>
      </c>
      <c r="P4806">
        <v>17141</v>
      </c>
      <c r="Q4806" t="s">
        <v>532</v>
      </c>
      <c r="R4806" t="s">
        <v>334</v>
      </c>
      <c r="S4806">
        <v>59001</v>
      </c>
      <c r="T4806" t="s">
        <v>336</v>
      </c>
    </row>
    <row r="4807" spans="1:20" x14ac:dyDescent="0.25">
      <c r="A4807" t="s">
        <v>1029</v>
      </c>
      <c r="B4807" t="s">
        <v>580</v>
      </c>
      <c r="D4807">
        <v>905024001</v>
      </c>
      <c r="E4807" t="s">
        <v>1030</v>
      </c>
      <c r="F4807" t="s">
        <v>1031</v>
      </c>
      <c r="G4807" t="s">
        <v>333</v>
      </c>
      <c r="H4807">
        <v>17141</v>
      </c>
      <c r="I4807">
        <v>96.8</v>
      </c>
      <c r="J4807" t="s">
        <v>330</v>
      </c>
      <c r="K4807">
        <v>10</v>
      </c>
      <c r="L4807">
        <v>9.68</v>
      </c>
      <c r="M4807">
        <v>10</v>
      </c>
      <c r="O4807" t="s">
        <v>29</v>
      </c>
      <c r="P4807">
        <v>17141</v>
      </c>
      <c r="Q4807" t="s">
        <v>532</v>
      </c>
      <c r="R4807" t="s">
        <v>334</v>
      </c>
      <c r="S4807">
        <v>59001</v>
      </c>
      <c r="T4807" t="s">
        <v>336</v>
      </c>
    </row>
    <row r="4808" spans="1:20" x14ac:dyDescent="0.25">
      <c r="A4808" t="s">
        <v>1385</v>
      </c>
      <c r="B4808" t="s">
        <v>796</v>
      </c>
      <c r="D4808">
        <v>905024001</v>
      </c>
      <c r="E4808" t="s">
        <v>1030</v>
      </c>
      <c r="F4808" t="s">
        <v>1031</v>
      </c>
      <c r="G4808" t="s">
        <v>333</v>
      </c>
      <c r="H4808">
        <v>17141</v>
      </c>
      <c r="I4808">
        <v>35.700000000000003</v>
      </c>
      <c r="J4808" t="s">
        <v>330</v>
      </c>
      <c r="K4808">
        <v>6</v>
      </c>
      <c r="L4808">
        <v>5.95</v>
      </c>
      <c r="M4808">
        <v>6</v>
      </c>
      <c r="O4808" t="s">
        <v>29</v>
      </c>
      <c r="P4808">
        <v>17141</v>
      </c>
      <c r="Q4808" t="s">
        <v>532</v>
      </c>
      <c r="R4808" t="s">
        <v>334</v>
      </c>
      <c r="S4808">
        <v>59001</v>
      </c>
      <c r="T4808" t="s">
        <v>336</v>
      </c>
    </row>
    <row r="4809" spans="1:20" x14ac:dyDescent="0.25">
      <c r="A4809" t="s">
        <v>1319</v>
      </c>
      <c r="B4809" t="s">
        <v>849</v>
      </c>
      <c r="D4809">
        <v>905024001</v>
      </c>
      <c r="E4809" t="s">
        <v>1030</v>
      </c>
      <c r="F4809" t="s">
        <v>1031</v>
      </c>
      <c r="G4809" t="s">
        <v>333</v>
      </c>
      <c r="H4809">
        <v>17141</v>
      </c>
      <c r="I4809">
        <v>60</v>
      </c>
      <c r="J4809" t="s">
        <v>330</v>
      </c>
      <c r="K4809">
        <v>18</v>
      </c>
      <c r="L4809">
        <v>10</v>
      </c>
      <c r="M4809">
        <v>6</v>
      </c>
      <c r="O4809" t="s">
        <v>29</v>
      </c>
      <c r="P4809">
        <v>17141</v>
      </c>
      <c r="Q4809" t="s">
        <v>532</v>
      </c>
      <c r="R4809" t="s">
        <v>334</v>
      </c>
      <c r="S4809">
        <v>59001</v>
      </c>
      <c r="T4809" t="s">
        <v>336</v>
      </c>
    </row>
    <row r="4810" spans="1:20" x14ac:dyDescent="0.25">
      <c r="A4810" t="s">
        <v>1034</v>
      </c>
      <c r="B4810" t="s">
        <v>769</v>
      </c>
      <c r="D4810">
        <v>903034001</v>
      </c>
      <c r="E4810" t="s">
        <v>892</v>
      </c>
      <c r="F4810" t="s">
        <v>893</v>
      </c>
      <c r="G4810" t="s">
        <v>333</v>
      </c>
      <c r="H4810">
        <v>17141</v>
      </c>
      <c r="I4810">
        <v>169</v>
      </c>
      <c r="J4810" t="s">
        <v>330</v>
      </c>
      <c r="K4810">
        <v>11</v>
      </c>
      <c r="L4810">
        <v>8.4499999999999993</v>
      </c>
      <c r="M4810">
        <v>20</v>
      </c>
      <c r="O4810" t="s">
        <v>29</v>
      </c>
      <c r="P4810">
        <v>17141</v>
      </c>
      <c r="Q4810" t="s">
        <v>532</v>
      </c>
      <c r="R4810" t="s">
        <v>334</v>
      </c>
      <c r="S4810">
        <v>59001</v>
      </c>
      <c r="T4810" t="s">
        <v>336</v>
      </c>
    </row>
    <row r="4811" spans="1:20" x14ac:dyDescent="0.25">
      <c r="A4811" t="s">
        <v>1218</v>
      </c>
      <c r="B4811" t="s">
        <v>803</v>
      </c>
      <c r="D4811">
        <v>904047001</v>
      </c>
      <c r="E4811" t="s">
        <v>826</v>
      </c>
      <c r="F4811" t="s">
        <v>827</v>
      </c>
      <c r="G4811" t="s">
        <v>333</v>
      </c>
      <c r="H4811">
        <v>17141</v>
      </c>
      <c r="I4811">
        <v>42.25</v>
      </c>
      <c r="J4811" t="s">
        <v>330</v>
      </c>
      <c r="K4811">
        <v>4</v>
      </c>
      <c r="L4811">
        <v>8.4499999999999993</v>
      </c>
      <c r="M4811">
        <v>5</v>
      </c>
      <c r="O4811" t="s">
        <v>29</v>
      </c>
      <c r="P4811">
        <v>17141</v>
      </c>
      <c r="Q4811" t="s">
        <v>532</v>
      </c>
      <c r="R4811" t="s">
        <v>334</v>
      </c>
      <c r="S4811">
        <v>59001</v>
      </c>
      <c r="T4811" t="s">
        <v>336</v>
      </c>
    </row>
    <row r="4812" spans="1:20" x14ac:dyDescent="0.25">
      <c r="A4812" t="s">
        <v>1219</v>
      </c>
      <c r="B4812" t="s">
        <v>407</v>
      </c>
      <c r="D4812">
        <v>908023001</v>
      </c>
      <c r="E4812" t="s">
        <v>905</v>
      </c>
      <c r="F4812" t="s">
        <v>906</v>
      </c>
      <c r="G4812" t="s">
        <v>333</v>
      </c>
      <c r="H4812">
        <v>17141</v>
      </c>
      <c r="I4812">
        <v>30</v>
      </c>
      <c r="J4812" t="s">
        <v>330</v>
      </c>
      <c r="K4812">
        <v>16</v>
      </c>
      <c r="L4812">
        <v>10</v>
      </c>
      <c r="M4812">
        <v>3</v>
      </c>
      <c r="O4812" t="s">
        <v>29</v>
      </c>
      <c r="P4812">
        <v>17141</v>
      </c>
      <c r="Q4812" t="s">
        <v>532</v>
      </c>
      <c r="R4812" t="s">
        <v>334</v>
      </c>
      <c r="S4812">
        <v>59001</v>
      </c>
      <c r="T4812" t="s">
        <v>336</v>
      </c>
    </row>
    <row r="4813" spans="1:20" x14ac:dyDescent="0.25">
      <c r="A4813" t="s">
        <v>1290</v>
      </c>
      <c r="B4813" t="s">
        <v>773</v>
      </c>
      <c r="D4813">
        <v>908023010</v>
      </c>
      <c r="E4813" t="s">
        <v>820</v>
      </c>
      <c r="F4813" t="s">
        <v>821</v>
      </c>
      <c r="G4813" t="s">
        <v>333</v>
      </c>
      <c r="H4813">
        <v>17141</v>
      </c>
      <c r="I4813">
        <v>29.75</v>
      </c>
      <c r="J4813" t="s">
        <v>330</v>
      </c>
      <c r="K4813">
        <v>10</v>
      </c>
      <c r="L4813">
        <v>5.95</v>
      </c>
      <c r="M4813">
        <v>5</v>
      </c>
      <c r="O4813" t="s">
        <v>29</v>
      </c>
      <c r="P4813">
        <v>17141</v>
      </c>
      <c r="Q4813" t="s">
        <v>532</v>
      </c>
      <c r="R4813" t="s">
        <v>334</v>
      </c>
      <c r="S4813">
        <v>59001</v>
      </c>
      <c r="T4813" t="s">
        <v>336</v>
      </c>
    </row>
    <row r="4814" spans="1:20" x14ac:dyDescent="0.25">
      <c r="A4814" t="s">
        <v>1386</v>
      </c>
      <c r="B4814" t="s">
        <v>788</v>
      </c>
      <c r="D4814">
        <v>908023010</v>
      </c>
      <c r="E4814" t="s">
        <v>820</v>
      </c>
      <c r="F4814" t="s">
        <v>821</v>
      </c>
      <c r="G4814" t="s">
        <v>333</v>
      </c>
      <c r="H4814">
        <v>17141</v>
      </c>
      <c r="I4814">
        <v>41.65</v>
      </c>
      <c r="J4814" t="s">
        <v>330</v>
      </c>
      <c r="K4814">
        <v>10</v>
      </c>
      <c r="L4814">
        <v>5.95</v>
      </c>
      <c r="M4814">
        <v>7</v>
      </c>
      <c r="O4814" t="s">
        <v>29</v>
      </c>
      <c r="P4814">
        <v>17141</v>
      </c>
      <c r="Q4814" t="s">
        <v>532</v>
      </c>
      <c r="R4814" t="s">
        <v>334</v>
      </c>
      <c r="S4814">
        <v>59001</v>
      </c>
      <c r="T4814" t="s">
        <v>336</v>
      </c>
    </row>
    <row r="4815" spans="1:20" x14ac:dyDescent="0.25">
      <c r="A4815" t="s">
        <v>1042</v>
      </c>
      <c r="B4815" t="s">
        <v>580</v>
      </c>
      <c r="D4815">
        <v>908023010</v>
      </c>
      <c r="E4815" t="s">
        <v>820</v>
      </c>
      <c r="F4815" t="s">
        <v>821</v>
      </c>
      <c r="G4815" t="s">
        <v>333</v>
      </c>
      <c r="H4815">
        <v>17141</v>
      </c>
      <c r="I4815">
        <v>47.6</v>
      </c>
      <c r="J4815" t="s">
        <v>330</v>
      </c>
      <c r="K4815">
        <v>22</v>
      </c>
      <c r="L4815">
        <v>5.95</v>
      </c>
      <c r="M4815">
        <v>8</v>
      </c>
      <c r="O4815" t="s">
        <v>29</v>
      </c>
      <c r="P4815">
        <v>17141</v>
      </c>
      <c r="Q4815" t="s">
        <v>532</v>
      </c>
      <c r="R4815" t="s">
        <v>334</v>
      </c>
      <c r="S4815">
        <v>59001</v>
      </c>
      <c r="T4815" t="s">
        <v>336</v>
      </c>
    </row>
    <row r="4816" spans="1:20" x14ac:dyDescent="0.25">
      <c r="A4816" t="s">
        <v>1042</v>
      </c>
      <c r="B4816" t="s">
        <v>580</v>
      </c>
      <c r="D4816">
        <v>908023010</v>
      </c>
      <c r="E4816" t="s">
        <v>820</v>
      </c>
      <c r="F4816" t="s">
        <v>821</v>
      </c>
      <c r="G4816" t="s">
        <v>333</v>
      </c>
      <c r="H4816">
        <v>17141</v>
      </c>
      <c r="I4816">
        <v>19.36</v>
      </c>
      <c r="J4816" t="s">
        <v>330</v>
      </c>
      <c r="K4816">
        <v>23</v>
      </c>
      <c r="L4816">
        <v>9.68</v>
      </c>
      <c r="M4816">
        <v>2</v>
      </c>
      <c r="O4816" t="s">
        <v>29</v>
      </c>
      <c r="P4816">
        <v>17141</v>
      </c>
      <c r="Q4816" t="s">
        <v>532</v>
      </c>
      <c r="R4816" t="s">
        <v>334</v>
      </c>
      <c r="S4816">
        <v>59001</v>
      </c>
      <c r="T4816" t="s">
        <v>336</v>
      </c>
    </row>
    <row r="4817" spans="1:20" x14ac:dyDescent="0.25">
      <c r="A4817" t="s">
        <v>1291</v>
      </c>
      <c r="B4817" t="s">
        <v>769</v>
      </c>
      <c r="D4817">
        <v>908023010</v>
      </c>
      <c r="E4817" t="s">
        <v>820</v>
      </c>
      <c r="F4817" t="s">
        <v>821</v>
      </c>
      <c r="G4817" t="s">
        <v>333</v>
      </c>
      <c r="H4817">
        <v>17141</v>
      </c>
      <c r="I4817">
        <v>42.25</v>
      </c>
      <c r="J4817" t="s">
        <v>330</v>
      </c>
      <c r="K4817">
        <v>10</v>
      </c>
      <c r="L4817">
        <v>8.4499999999999993</v>
      </c>
      <c r="M4817">
        <v>5</v>
      </c>
      <c r="O4817" t="s">
        <v>29</v>
      </c>
      <c r="P4817">
        <v>17141</v>
      </c>
      <c r="Q4817" t="s">
        <v>532</v>
      </c>
      <c r="R4817" t="s">
        <v>334</v>
      </c>
      <c r="S4817">
        <v>59001</v>
      </c>
      <c r="T4817" t="s">
        <v>336</v>
      </c>
    </row>
    <row r="4818" spans="1:20" x14ac:dyDescent="0.25">
      <c r="A4818" t="s">
        <v>1105</v>
      </c>
      <c r="B4818" t="s">
        <v>456</v>
      </c>
      <c r="D4818">
        <v>905025001</v>
      </c>
      <c r="E4818" t="s">
        <v>909</v>
      </c>
      <c r="F4818" t="s">
        <v>910</v>
      </c>
      <c r="G4818" t="s">
        <v>333</v>
      </c>
      <c r="H4818">
        <v>17141</v>
      </c>
      <c r="I4818">
        <v>42.25</v>
      </c>
      <c r="J4818" t="s">
        <v>330</v>
      </c>
      <c r="K4818">
        <v>11</v>
      </c>
      <c r="L4818">
        <v>8.4499999999999993</v>
      </c>
      <c r="M4818">
        <v>5</v>
      </c>
      <c r="O4818" t="s">
        <v>29</v>
      </c>
      <c r="P4818">
        <v>17141</v>
      </c>
      <c r="Q4818" t="s">
        <v>532</v>
      </c>
      <c r="R4818" t="s">
        <v>334</v>
      </c>
      <c r="S4818">
        <v>59001</v>
      </c>
      <c r="T4818" t="s">
        <v>336</v>
      </c>
    </row>
    <row r="4819" spans="1:20" x14ac:dyDescent="0.25">
      <c r="A4819" t="s">
        <v>908</v>
      </c>
      <c r="B4819" t="s">
        <v>503</v>
      </c>
      <c r="D4819">
        <v>905025001</v>
      </c>
      <c r="E4819" t="s">
        <v>909</v>
      </c>
      <c r="F4819" t="s">
        <v>910</v>
      </c>
      <c r="G4819" t="s">
        <v>333</v>
      </c>
      <c r="H4819">
        <v>17141</v>
      </c>
      <c r="I4819">
        <v>59.5</v>
      </c>
      <c r="J4819" t="s">
        <v>330</v>
      </c>
      <c r="K4819">
        <v>31</v>
      </c>
      <c r="L4819">
        <v>5.95</v>
      </c>
      <c r="M4819">
        <v>10</v>
      </c>
      <c r="O4819" t="s">
        <v>29</v>
      </c>
      <c r="P4819">
        <v>17141</v>
      </c>
      <c r="Q4819" t="s">
        <v>532</v>
      </c>
      <c r="R4819" t="s">
        <v>334</v>
      </c>
      <c r="S4819">
        <v>59001</v>
      </c>
      <c r="T4819" t="s">
        <v>336</v>
      </c>
    </row>
    <row r="4820" spans="1:20" x14ac:dyDescent="0.25">
      <c r="A4820" t="s">
        <v>1047</v>
      </c>
      <c r="B4820" t="s">
        <v>568</v>
      </c>
      <c r="D4820">
        <v>906055001</v>
      </c>
      <c r="E4820" t="s">
        <v>868</v>
      </c>
      <c r="F4820" t="s">
        <v>917</v>
      </c>
      <c r="G4820" t="s">
        <v>333</v>
      </c>
      <c r="H4820">
        <v>17141</v>
      </c>
      <c r="I4820">
        <v>59.5</v>
      </c>
      <c r="J4820" t="s">
        <v>330</v>
      </c>
      <c r="K4820">
        <v>9</v>
      </c>
      <c r="L4820">
        <v>5.95</v>
      </c>
      <c r="M4820">
        <v>10</v>
      </c>
      <c r="O4820" t="s">
        <v>29</v>
      </c>
      <c r="P4820">
        <v>17141</v>
      </c>
      <c r="Q4820" t="s">
        <v>532</v>
      </c>
      <c r="R4820" t="s">
        <v>334</v>
      </c>
      <c r="S4820">
        <v>59001</v>
      </c>
      <c r="T4820" t="s">
        <v>336</v>
      </c>
    </row>
    <row r="4821" spans="1:20" x14ac:dyDescent="0.25">
      <c r="A4821" t="s">
        <v>1138</v>
      </c>
      <c r="B4821" t="s">
        <v>773</v>
      </c>
      <c r="D4821">
        <v>906055001</v>
      </c>
      <c r="E4821" t="s">
        <v>868</v>
      </c>
      <c r="F4821" t="s">
        <v>917</v>
      </c>
      <c r="G4821" t="s">
        <v>333</v>
      </c>
      <c r="H4821">
        <v>17141</v>
      </c>
      <c r="I4821">
        <v>59.5</v>
      </c>
      <c r="J4821" t="s">
        <v>330</v>
      </c>
      <c r="K4821">
        <v>15</v>
      </c>
      <c r="L4821">
        <v>5.95</v>
      </c>
      <c r="M4821">
        <v>10</v>
      </c>
      <c r="O4821" t="s">
        <v>29</v>
      </c>
      <c r="P4821">
        <v>17141</v>
      </c>
      <c r="Q4821" t="s">
        <v>532</v>
      </c>
      <c r="R4821" t="s">
        <v>334</v>
      </c>
      <c r="S4821">
        <v>59001</v>
      </c>
      <c r="T4821" t="s">
        <v>336</v>
      </c>
    </row>
    <row r="4822" spans="1:20" x14ac:dyDescent="0.25">
      <c r="A4822" t="s">
        <v>1049</v>
      </c>
      <c r="B4822" t="s">
        <v>608</v>
      </c>
      <c r="D4822">
        <v>906055001</v>
      </c>
      <c r="E4822" t="s">
        <v>868</v>
      </c>
      <c r="F4822" t="s">
        <v>917</v>
      </c>
      <c r="G4822" t="s">
        <v>333</v>
      </c>
      <c r="H4822">
        <v>17141</v>
      </c>
      <c r="I4822">
        <v>96.8</v>
      </c>
      <c r="J4822" t="s">
        <v>330</v>
      </c>
      <c r="K4822">
        <v>11</v>
      </c>
      <c r="L4822">
        <v>9.68</v>
      </c>
      <c r="M4822">
        <v>10</v>
      </c>
      <c r="O4822" t="s">
        <v>29</v>
      </c>
      <c r="P4822">
        <v>17141</v>
      </c>
      <c r="Q4822" t="s">
        <v>532</v>
      </c>
      <c r="R4822" t="s">
        <v>334</v>
      </c>
      <c r="S4822">
        <v>59001</v>
      </c>
      <c r="T4822" t="s">
        <v>336</v>
      </c>
    </row>
    <row r="4823" spans="1:20" x14ac:dyDescent="0.25">
      <c r="A4823" t="s">
        <v>1050</v>
      </c>
      <c r="B4823" t="s">
        <v>608</v>
      </c>
      <c r="D4823">
        <v>905018010</v>
      </c>
      <c r="E4823" t="s">
        <v>1051</v>
      </c>
      <c r="F4823" t="s">
        <v>1052</v>
      </c>
      <c r="G4823" t="s">
        <v>333</v>
      </c>
      <c r="H4823">
        <v>17141</v>
      </c>
      <c r="I4823">
        <v>96.8</v>
      </c>
      <c r="J4823" t="s">
        <v>330</v>
      </c>
      <c r="K4823">
        <v>9</v>
      </c>
      <c r="L4823">
        <v>9.68</v>
      </c>
      <c r="M4823">
        <v>10</v>
      </c>
      <c r="O4823" t="s">
        <v>29</v>
      </c>
      <c r="P4823">
        <v>17141</v>
      </c>
      <c r="Q4823" t="s">
        <v>532</v>
      </c>
      <c r="R4823" t="s">
        <v>334</v>
      </c>
      <c r="S4823">
        <v>59001</v>
      </c>
      <c r="T4823" t="s">
        <v>336</v>
      </c>
    </row>
    <row r="4824" spans="1:20" x14ac:dyDescent="0.25">
      <c r="A4824" t="s">
        <v>1332</v>
      </c>
      <c r="B4824" t="s">
        <v>849</v>
      </c>
      <c r="D4824">
        <v>905015001</v>
      </c>
      <c r="E4824" t="s">
        <v>823</v>
      </c>
      <c r="F4824" t="s">
        <v>824</v>
      </c>
      <c r="G4824" t="s">
        <v>333</v>
      </c>
      <c r="H4824">
        <v>17141</v>
      </c>
      <c r="I4824">
        <v>20</v>
      </c>
      <c r="J4824" t="s">
        <v>330</v>
      </c>
      <c r="K4824">
        <v>8</v>
      </c>
      <c r="L4824">
        <v>10</v>
      </c>
      <c r="M4824">
        <v>2</v>
      </c>
      <c r="O4824" t="s">
        <v>29</v>
      </c>
      <c r="P4824">
        <v>17141</v>
      </c>
      <c r="Q4824" t="s">
        <v>532</v>
      </c>
      <c r="R4824" t="s">
        <v>334</v>
      </c>
      <c r="S4824">
        <v>59001</v>
      </c>
      <c r="T4824" t="s">
        <v>336</v>
      </c>
    </row>
    <row r="4825" spans="1:20" x14ac:dyDescent="0.25">
      <c r="A4825" t="s">
        <v>1226</v>
      </c>
      <c r="B4825" t="s">
        <v>358</v>
      </c>
      <c r="D4825">
        <v>905015001</v>
      </c>
      <c r="E4825" t="s">
        <v>823</v>
      </c>
      <c r="F4825" t="s">
        <v>824</v>
      </c>
      <c r="G4825" t="s">
        <v>333</v>
      </c>
      <c r="H4825">
        <v>17141</v>
      </c>
      <c r="I4825">
        <v>29.04</v>
      </c>
      <c r="J4825" t="s">
        <v>330</v>
      </c>
      <c r="K4825">
        <v>9</v>
      </c>
      <c r="L4825">
        <v>9.68</v>
      </c>
      <c r="M4825">
        <v>3</v>
      </c>
      <c r="O4825" t="s">
        <v>29</v>
      </c>
      <c r="P4825">
        <v>17141</v>
      </c>
      <c r="Q4825" t="s">
        <v>532</v>
      </c>
      <c r="R4825" t="s">
        <v>334</v>
      </c>
      <c r="S4825">
        <v>59001</v>
      </c>
      <c r="T4825" t="s">
        <v>336</v>
      </c>
    </row>
    <row r="4826" spans="1:20" x14ac:dyDescent="0.25">
      <c r="A4826" t="s">
        <v>1086</v>
      </c>
      <c r="B4826" t="s">
        <v>796</v>
      </c>
      <c r="D4826">
        <v>905032001</v>
      </c>
      <c r="E4826" t="s">
        <v>1084</v>
      </c>
      <c r="F4826" t="s">
        <v>1085</v>
      </c>
      <c r="G4826" t="s">
        <v>333</v>
      </c>
      <c r="H4826">
        <v>17141</v>
      </c>
      <c r="I4826">
        <v>17.850000000000001</v>
      </c>
      <c r="J4826" t="s">
        <v>330</v>
      </c>
      <c r="K4826">
        <v>10</v>
      </c>
      <c r="L4826">
        <v>5.95</v>
      </c>
      <c r="M4826">
        <v>3</v>
      </c>
      <c r="O4826" t="s">
        <v>29</v>
      </c>
      <c r="P4826">
        <v>17141</v>
      </c>
      <c r="Q4826" t="s">
        <v>532</v>
      </c>
      <c r="R4826" t="s">
        <v>334</v>
      </c>
      <c r="S4826">
        <v>59001</v>
      </c>
      <c r="T4826" t="s">
        <v>336</v>
      </c>
    </row>
    <row r="4827" spans="1:20" x14ac:dyDescent="0.25">
      <c r="A4827" t="s">
        <v>1424</v>
      </c>
      <c r="B4827" t="s">
        <v>792</v>
      </c>
      <c r="D4827">
        <v>905032001</v>
      </c>
      <c r="E4827" t="s">
        <v>1084</v>
      </c>
      <c r="F4827" t="s">
        <v>1085</v>
      </c>
      <c r="G4827" t="s">
        <v>333</v>
      </c>
      <c r="H4827">
        <v>17141</v>
      </c>
      <c r="I4827">
        <v>42.25</v>
      </c>
      <c r="J4827" t="s">
        <v>330</v>
      </c>
      <c r="K4827">
        <v>4</v>
      </c>
      <c r="L4827">
        <v>8.4499999999999993</v>
      </c>
      <c r="M4827">
        <v>5</v>
      </c>
      <c r="O4827" t="s">
        <v>29</v>
      </c>
      <c r="P4827">
        <v>17141</v>
      </c>
      <c r="Q4827" t="s">
        <v>532</v>
      </c>
      <c r="R4827" t="s">
        <v>334</v>
      </c>
      <c r="S4827">
        <v>59001</v>
      </c>
      <c r="T4827" t="s">
        <v>336</v>
      </c>
    </row>
    <row r="4828" spans="1:20" x14ac:dyDescent="0.25">
      <c r="A4828" t="s">
        <v>1592</v>
      </c>
      <c r="B4828" t="s">
        <v>580</v>
      </c>
      <c r="D4828">
        <v>908066020</v>
      </c>
      <c r="E4828" t="s">
        <v>981</v>
      </c>
      <c r="F4828" t="s">
        <v>982</v>
      </c>
      <c r="G4828" t="s">
        <v>333</v>
      </c>
      <c r="H4828">
        <v>17142</v>
      </c>
      <c r="I4828">
        <v>3242</v>
      </c>
      <c r="J4828" t="s">
        <v>330</v>
      </c>
      <c r="K4828">
        <v>1</v>
      </c>
      <c r="L4828">
        <v>3242</v>
      </c>
      <c r="M4828">
        <v>1</v>
      </c>
      <c r="O4828" t="s">
        <v>26</v>
      </c>
      <c r="P4828">
        <v>17142</v>
      </c>
      <c r="Q4828" t="s">
        <v>533</v>
      </c>
      <c r="R4828" t="s">
        <v>334</v>
      </c>
      <c r="S4828">
        <v>59001</v>
      </c>
      <c r="T4828" t="s">
        <v>336</v>
      </c>
    </row>
    <row r="4829" spans="1:20" x14ac:dyDescent="0.25">
      <c r="A4829" t="s">
        <v>1251</v>
      </c>
      <c r="B4829" t="s">
        <v>792</v>
      </c>
      <c r="D4829">
        <v>902064001</v>
      </c>
      <c r="E4829" t="s">
        <v>873</v>
      </c>
      <c r="F4829" t="s">
        <v>874</v>
      </c>
      <c r="G4829" t="s">
        <v>333</v>
      </c>
      <c r="H4829">
        <v>17142</v>
      </c>
      <c r="I4829">
        <v>3242</v>
      </c>
      <c r="J4829" t="s">
        <v>330</v>
      </c>
      <c r="K4829">
        <v>5</v>
      </c>
      <c r="L4829">
        <v>3242</v>
      </c>
      <c r="M4829">
        <v>1</v>
      </c>
      <c r="O4829" t="s">
        <v>26</v>
      </c>
      <c r="P4829">
        <v>17142</v>
      </c>
      <c r="Q4829" t="s">
        <v>533</v>
      </c>
      <c r="R4829" t="s">
        <v>334</v>
      </c>
      <c r="S4829">
        <v>59001</v>
      </c>
      <c r="T4829" t="s">
        <v>336</v>
      </c>
    </row>
    <row r="4830" spans="1:20" x14ac:dyDescent="0.25">
      <c r="A4830" t="s">
        <v>1101</v>
      </c>
      <c r="B4830" t="s">
        <v>887</v>
      </c>
      <c r="D4830">
        <v>908000000</v>
      </c>
      <c r="E4830" t="s">
        <v>1102</v>
      </c>
      <c r="F4830" t="s">
        <v>1103</v>
      </c>
      <c r="G4830" t="s">
        <v>333</v>
      </c>
      <c r="H4830">
        <v>17142</v>
      </c>
      <c r="I4830">
        <v>3242.8</v>
      </c>
      <c r="J4830" t="s">
        <v>330</v>
      </c>
      <c r="K4830">
        <v>18</v>
      </c>
      <c r="L4830">
        <v>3242.8</v>
      </c>
      <c r="M4830">
        <v>1</v>
      </c>
      <c r="O4830" t="s">
        <v>26</v>
      </c>
      <c r="P4830">
        <v>17142</v>
      </c>
      <c r="Q4830" t="s">
        <v>533</v>
      </c>
      <c r="R4830" t="s">
        <v>334</v>
      </c>
      <c r="S4830">
        <v>59001</v>
      </c>
      <c r="T4830" t="s">
        <v>336</v>
      </c>
    </row>
    <row r="4831" spans="1:20" x14ac:dyDescent="0.25">
      <c r="A4831" t="s">
        <v>920</v>
      </c>
      <c r="B4831" t="s">
        <v>570</v>
      </c>
      <c r="D4831">
        <v>904069020</v>
      </c>
      <c r="E4831" t="s">
        <v>921</v>
      </c>
      <c r="F4831" t="s">
        <v>922</v>
      </c>
      <c r="G4831" t="s">
        <v>333</v>
      </c>
      <c r="H4831">
        <v>17143</v>
      </c>
      <c r="I4831">
        <v>52</v>
      </c>
      <c r="J4831" t="s">
        <v>330</v>
      </c>
      <c r="K4831">
        <v>25</v>
      </c>
      <c r="L4831">
        <v>5.2</v>
      </c>
      <c r="M4831">
        <v>10</v>
      </c>
      <c r="O4831" t="s">
        <v>26</v>
      </c>
      <c r="P4831">
        <v>17143</v>
      </c>
      <c r="Q4831" t="s">
        <v>534</v>
      </c>
      <c r="R4831" t="s">
        <v>334</v>
      </c>
      <c r="S4831">
        <v>59001</v>
      </c>
      <c r="T4831" t="s">
        <v>336</v>
      </c>
    </row>
    <row r="4832" spans="1:20" x14ac:dyDescent="0.25">
      <c r="A4832" t="s">
        <v>1165</v>
      </c>
      <c r="B4832" t="s">
        <v>849</v>
      </c>
      <c r="D4832">
        <v>904069001</v>
      </c>
      <c r="E4832" t="s">
        <v>842</v>
      </c>
      <c r="F4832" t="s">
        <v>843</v>
      </c>
      <c r="G4832" t="s">
        <v>333</v>
      </c>
      <c r="H4832">
        <v>17143</v>
      </c>
      <c r="I4832">
        <v>245</v>
      </c>
      <c r="J4832" t="s">
        <v>330</v>
      </c>
      <c r="K4832">
        <v>9</v>
      </c>
      <c r="L4832">
        <v>4.9000000000000004</v>
      </c>
      <c r="M4832">
        <v>50</v>
      </c>
      <c r="O4832" t="s">
        <v>26</v>
      </c>
      <c r="P4832">
        <v>17143</v>
      </c>
      <c r="Q4832" t="s">
        <v>534</v>
      </c>
      <c r="R4832" t="s">
        <v>334</v>
      </c>
      <c r="S4832">
        <v>59001</v>
      </c>
      <c r="T4832" t="s">
        <v>336</v>
      </c>
    </row>
    <row r="4833" spans="1:20" x14ac:dyDescent="0.25">
      <c r="A4833" t="s">
        <v>834</v>
      </c>
      <c r="B4833" t="s">
        <v>580</v>
      </c>
      <c r="D4833">
        <v>904017030</v>
      </c>
      <c r="E4833" t="s">
        <v>835</v>
      </c>
      <c r="F4833" t="s">
        <v>836</v>
      </c>
      <c r="G4833" t="s">
        <v>333</v>
      </c>
      <c r="H4833">
        <v>17143</v>
      </c>
      <c r="I4833">
        <v>652.5</v>
      </c>
      <c r="J4833" t="s">
        <v>330</v>
      </c>
      <c r="K4833">
        <v>16</v>
      </c>
      <c r="L4833">
        <v>4.5</v>
      </c>
      <c r="M4833">
        <v>145</v>
      </c>
      <c r="O4833" t="s">
        <v>26</v>
      </c>
      <c r="P4833">
        <v>17143</v>
      </c>
      <c r="Q4833" t="s">
        <v>534</v>
      </c>
      <c r="R4833" t="s">
        <v>334</v>
      </c>
      <c r="S4833">
        <v>59001</v>
      </c>
      <c r="T4833" t="s">
        <v>336</v>
      </c>
    </row>
    <row r="4834" spans="1:20" x14ac:dyDescent="0.25">
      <c r="A4834" t="s">
        <v>1145</v>
      </c>
      <c r="B4834" t="s">
        <v>838</v>
      </c>
      <c r="D4834">
        <v>904017030</v>
      </c>
      <c r="E4834" t="s">
        <v>835</v>
      </c>
      <c r="F4834" t="s">
        <v>836</v>
      </c>
      <c r="G4834" t="s">
        <v>333</v>
      </c>
      <c r="H4834">
        <v>17143</v>
      </c>
      <c r="I4834">
        <v>429.52</v>
      </c>
      <c r="J4834" t="s">
        <v>330</v>
      </c>
      <c r="K4834">
        <v>17</v>
      </c>
      <c r="L4834">
        <v>4.72</v>
      </c>
      <c r="M4834">
        <v>91</v>
      </c>
      <c r="O4834" t="s">
        <v>26</v>
      </c>
      <c r="P4834">
        <v>17143</v>
      </c>
      <c r="Q4834" t="s">
        <v>534</v>
      </c>
      <c r="R4834" t="s">
        <v>334</v>
      </c>
      <c r="S4834">
        <v>59001</v>
      </c>
      <c r="T4834" t="s">
        <v>336</v>
      </c>
    </row>
    <row r="4835" spans="1:20" x14ac:dyDescent="0.25">
      <c r="A4835" t="s">
        <v>1145</v>
      </c>
      <c r="B4835" t="s">
        <v>838</v>
      </c>
      <c r="D4835">
        <v>904017030</v>
      </c>
      <c r="E4835" t="s">
        <v>835</v>
      </c>
      <c r="F4835" t="s">
        <v>836</v>
      </c>
      <c r="G4835" t="s">
        <v>333</v>
      </c>
      <c r="H4835">
        <v>17143</v>
      </c>
      <c r="I4835">
        <v>46.8</v>
      </c>
      <c r="J4835" t="s">
        <v>330</v>
      </c>
      <c r="K4835">
        <v>18</v>
      </c>
      <c r="L4835">
        <v>5.2</v>
      </c>
      <c r="M4835">
        <v>9</v>
      </c>
      <c r="O4835" t="s">
        <v>26</v>
      </c>
      <c r="P4835">
        <v>17143</v>
      </c>
      <c r="Q4835" t="s">
        <v>534</v>
      </c>
      <c r="R4835" t="s">
        <v>334</v>
      </c>
      <c r="S4835">
        <v>59001</v>
      </c>
      <c r="T4835" t="s">
        <v>336</v>
      </c>
    </row>
    <row r="4836" spans="1:20" x14ac:dyDescent="0.25">
      <c r="A4836" t="s">
        <v>837</v>
      </c>
      <c r="B4836" t="s">
        <v>838</v>
      </c>
      <c r="D4836">
        <v>904052050</v>
      </c>
      <c r="E4836" t="s">
        <v>839</v>
      </c>
      <c r="F4836" t="s">
        <v>840</v>
      </c>
      <c r="G4836" t="s">
        <v>333</v>
      </c>
      <c r="H4836">
        <v>17143</v>
      </c>
      <c r="I4836">
        <v>188.8</v>
      </c>
      <c r="J4836" t="s">
        <v>330</v>
      </c>
      <c r="K4836">
        <v>13</v>
      </c>
      <c r="L4836">
        <v>4.72</v>
      </c>
      <c r="M4836">
        <v>40</v>
      </c>
      <c r="O4836" t="s">
        <v>26</v>
      </c>
      <c r="P4836">
        <v>17143</v>
      </c>
      <c r="Q4836" t="s">
        <v>534</v>
      </c>
      <c r="R4836" t="s">
        <v>334</v>
      </c>
      <c r="S4836">
        <v>59001</v>
      </c>
      <c r="T4836" t="s">
        <v>336</v>
      </c>
    </row>
    <row r="4837" spans="1:20" x14ac:dyDescent="0.25">
      <c r="A4837" t="s">
        <v>1172</v>
      </c>
      <c r="B4837" t="s">
        <v>792</v>
      </c>
      <c r="D4837">
        <v>904069001</v>
      </c>
      <c r="E4837" t="s">
        <v>842</v>
      </c>
      <c r="F4837" t="s">
        <v>843</v>
      </c>
      <c r="G4837" t="s">
        <v>333</v>
      </c>
      <c r="H4837">
        <v>17143</v>
      </c>
      <c r="I4837">
        <v>80</v>
      </c>
      <c r="J4837" t="s">
        <v>330</v>
      </c>
      <c r="K4837">
        <v>12</v>
      </c>
      <c r="L4837">
        <v>4</v>
      </c>
      <c r="M4837">
        <v>20</v>
      </c>
      <c r="O4837" t="s">
        <v>26</v>
      </c>
      <c r="P4837">
        <v>17143</v>
      </c>
      <c r="Q4837" t="s">
        <v>534</v>
      </c>
      <c r="R4837" t="s">
        <v>334</v>
      </c>
      <c r="S4837">
        <v>59001</v>
      </c>
      <c r="T4837" t="s">
        <v>336</v>
      </c>
    </row>
    <row r="4838" spans="1:20" x14ac:dyDescent="0.25">
      <c r="A4838" t="s">
        <v>943</v>
      </c>
      <c r="B4838" t="s">
        <v>441</v>
      </c>
      <c r="D4838">
        <v>904069001</v>
      </c>
      <c r="E4838" t="s">
        <v>842</v>
      </c>
      <c r="F4838" t="s">
        <v>843</v>
      </c>
      <c r="G4838" t="s">
        <v>333</v>
      </c>
      <c r="H4838">
        <v>17143</v>
      </c>
      <c r="I4838">
        <v>312</v>
      </c>
      <c r="J4838" t="s">
        <v>330</v>
      </c>
      <c r="K4838">
        <v>25</v>
      </c>
      <c r="L4838">
        <v>5.2</v>
      </c>
      <c r="M4838">
        <v>60</v>
      </c>
      <c r="O4838" t="s">
        <v>26</v>
      </c>
      <c r="P4838">
        <v>17143</v>
      </c>
      <c r="Q4838" t="s">
        <v>534</v>
      </c>
      <c r="R4838" t="s">
        <v>334</v>
      </c>
      <c r="S4838">
        <v>59001</v>
      </c>
      <c r="T4838" t="s">
        <v>336</v>
      </c>
    </row>
    <row r="4839" spans="1:20" x14ac:dyDescent="0.25">
      <c r="A4839" t="s">
        <v>841</v>
      </c>
      <c r="B4839" t="s">
        <v>803</v>
      </c>
      <c r="D4839">
        <v>904069001</v>
      </c>
      <c r="E4839" t="s">
        <v>842</v>
      </c>
      <c r="F4839" t="s">
        <v>843</v>
      </c>
      <c r="G4839" t="s">
        <v>333</v>
      </c>
      <c r="H4839">
        <v>17143</v>
      </c>
      <c r="I4839">
        <v>72</v>
      </c>
      <c r="J4839" t="s">
        <v>330</v>
      </c>
      <c r="K4839">
        <v>12</v>
      </c>
      <c r="L4839">
        <v>4</v>
      </c>
      <c r="M4839">
        <v>18</v>
      </c>
      <c r="O4839" t="s">
        <v>26</v>
      </c>
      <c r="P4839">
        <v>17143</v>
      </c>
      <c r="Q4839" t="s">
        <v>534</v>
      </c>
      <c r="R4839" t="s">
        <v>334</v>
      </c>
      <c r="S4839">
        <v>59001</v>
      </c>
      <c r="T4839" t="s">
        <v>336</v>
      </c>
    </row>
    <row r="4840" spans="1:20" x14ac:dyDescent="0.25">
      <c r="A4840" t="s">
        <v>841</v>
      </c>
      <c r="B4840" t="s">
        <v>803</v>
      </c>
      <c r="D4840">
        <v>904069001</v>
      </c>
      <c r="E4840" t="s">
        <v>842</v>
      </c>
      <c r="F4840" t="s">
        <v>843</v>
      </c>
      <c r="G4840" t="s">
        <v>333</v>
      </c>
      <c r="H4840">
        <v>17143</v>
      </c>
      <c r="I4840">
        <v>9.68</v>
      </c>
      <c r="J4840" t="s">
        <v>330</v>
      </c>
      <c r="K4840">
        <v>13</v>
      </c>
      <c r="L4840">
        <v>4.84</v>
      </c>
      <c r="M4840">
        <v>2</v>
      </c>
      <c r="O4840" t="s">
        <v>26</v>
      </c>
      <c r="P4840">
        <v>17143</v>
      </c>
      <c r="Q4840" t="s">
        <v>534</v>
      </c>
      <c r="R4840" t="s">
        <v>334</v>
      </c>
      <c r="S4840">
        <v>59001</v>
      </c>
      <c r="T4840" t="s">
        <v>336</v>
      </c>
    </row>
    <row r="4841" spans="1:20" x14ac:dyDescent="0.25">
      <c r="A4841" t="s">
        <v>1487</v>
      </c>
      <c r="B4841" t="s">
        <v>769</v>
      </c>
      <c r="D4841">
        <v>907036001</v>
      </c>
      <c r="E4841" t="s">
        <v>1271</v>
      </c>
      <c r="F4841" t="s">
        <v>1272</v>
      </c>
      <c r="G4841" t="s">
        <v>333</v>
      </c>
      <c r="H4841">
        <v>17143</v>
      </c>
      <c r="I4841">
        <v>484</v>
      </c>
      <c r="J4841" t="s">
        <v>330</v>
      </c>
      <c r="K4841">
        <v>1</v>
      </c>
      <c r="L4841">
        <v>4.84</v>
      </c>
      <c r="M4841">
        <v>100</v>
      </c>
      <c r="O4841" t="s">
        <v>26</v>
      </c>
      <c r="P4841">
        <v>17143</v>
      </c>
      <c r="Q4841" t="s">
        <v>534</v>
      </c>
      <c r="R4841" t="s">
        <v>334</v>
      </c>
      <c r="S4841">
        <v>59001</v>
      </c>
      <c r="T4841" t="s">
        <v>336</v>
      </c>
    </row>
    <row r="4842" spans="1:20" x14ac:dyDescent="0.25">
      <c r="A4842" t="s">
        <v>1146</v>
      </c>
      <c r="B4842" t="s">
        <v>1018</v>
      </c>
      <c r="D4842">
        <v>906011001</v>
      </c>
      <c r="E4842" t="s">
        <v>846</v>
      </c>
      <c r="F4842" t="s">
        <v>847</v>
      </c>
      <c r="G4842" t="s">
        <v>333</v>
      </c>
      <c r="H4842">
        <v>17143</v>
      </c>
      <c r="I4842">
        <v>24</v>
      </c>
      <c r="J4842" t="s">
        <v>330</v>
      </c>
      <c r="K4842">
        <v>3</v>
      </c>
      <c r="L4842">
        <v>4</v>
      </c>
      <c r="M4842">
        <v>6</v>
      </c>
      <c r="O4842" t="s">
        <v>26</v>
      </c>
      <c r="P4842">
        <v>17143</v>
      </c>
      <c r="Q4842" t="s">
        <v>534</v>
      </c>
      <c r="R4842" t="s">
        <v>334</v>
      </c>
      <c r="S4842">
        <v>59001</v>
      </c>
      <c r="T4842" t="s">
        <v>336</v>
      </c>
    </row>
    <row r="4843" spans="1:20" x14ac:dyDescent="0.25">
      <c r="A4843" t="s">
        <v>845</v>
      </c>
      <c r="B4843" t="s">
        <v>568</v>
      </c>
      <c r="D4843">
        <v>906011001</v>
      </c>
      <c r="E4843" t="s">
        <v>846</v>
      </c>
      <c r="F4843" t="s">
        <v>847</v>
      </c>
      <c r="G4843" t="s">
        <v>333</v>
      </c>
      <c r="H4843">
        <v>17143</v>
      </c>
      <c r="I4843">
        <v>94.4</v>
      </c>
      <c r="J4843" t="s">
        <v>330</v>
      </c>
      <c r="K4843">
        <v>11</v>
      </c>
      <c r="L4843">
        <v>4.72</v>
      </c>
      <c r="M4843">
        <v>20</v>
      </c>
      <c r="O4843" t="s">
        <v>26</v>
      </c>
      <c r="P4843">
        <v>17143</v>
      </c>
      <c r="Q4843" t="s">
        <v>534</v>
      </c>
      <c r="R4843" t="s">
        <v>334</v>
      </c>
      <c r="S4843">
        <v>59001</v>
      </c>
      <c r="T4843" t="s">
        <v>336</v>
      </c>
    </row>
    <row r="4844" spans="1:20" x14ac:dyDescent="0.25">
      <c r="A4844" t="s">
        <v>1241</v>
      </c>
      <c r="B4844" t="s">
        <v>456</v>
      </c>
      <c r="D4844">
        <v>907035001</v>
      </c>
      <c r="E4844" t="s">
        <v>955</v>
      </c>
      <c r="F4844" t="s">
        <v>956</v>
      </c>
      <c r="G4844" t="s">
        <v>333</v>
      </c>
      <c r="H4844">
        <v>17143</v>
      </c>
      <c r="I4844">
        <v>484</v>
      </c>
      <c r="J4844" t="s">
        <v>330</v>
      </c>
      <c r="K4844">
        <v>4</v>
      </c>
      <c r="L4844">
        <v>4.84</v>
      </c>
      <c r="M4844">
        <v>100</v>
      </c>
      <c r="O4844" t="s">
        <v>26</v>
      </c>
      <c r="P4844">
        <v>17143</v>
      </c>
      <c r="Q4844" t="s">
        <v>534</v>
      </c>
      <c r="R4844" t="s">
        <v>334</v>
      </c>
      <c r="S4844">
        <v>59001</v>
      </c>
      <c r="T4844" t="s">
        <v>336</v>
      </c>
    </row>
    <row r="4845" spans="1:20" x14ac:dyDescent="0.25">
      <c r="A4845" t="s">
        <v>1061</v>
      </c>
      <c r="B4845" t="s">
        <v>568</v>
      </c>
      <c r="D4845">
        <v>902029010</v>
      </c>
      <c r="E4845" t="s">
        <v>774</v>
      </c>
      <c r="F4845" t="s">
        <v>775</v>
      </c>
      <c r="G4845" t="s">
        <v>333</v>
      </c>
      <c r="H4845">
        <v>17143</v>
      </c>
      <c r="I4845">
        <v>165.2</v>
      </c>
      <c r="J4845" t="s">
        <v>330</v>
      </c>
      <c r="K4845">
        <v>25</v>
      </c>
      <c r="L4845">
        <v>4.72</v>
      </c>
      <c r="M4845">
        <v>35</v>
      </c>
      <c r="O4845" t="s">
        <v>26</v>
      </c>
      <c r="P4845">
        <v>17143</v>
      </c>
      <c r="Q4845" t="s">
        <v>534</v>
      </c>
      <c r="R4845" t="s">
        <v>334</v>
      </c>
      <c r="S4845">
        <v>59001</v>
      </c>
      <c r="T4845" t="s">
        <v>336</v>
      </c>
    </row>
    <row r="4846" spans="1:20" x14ac:dyDescent="0.25">
      <c r="A4846" t="s">
        <v>1181</v>
      </c>
      <c r="B4846" t="s">
        <v>351</v>
      </c>
      <c r="D4846">
        <v>906020001</v>
      </c>
      <c r="E4846" t="s">
        <v>959</v>
      </c>
      <c r="F4846" t="s">
        <v>960</v>
      </c>
      <c r="G4846" t="s">
        <v>333</v>
      </c>
      <c r="H4846">
        <v>17143</v>
      </c>
      <c r="I4846">
        <v>174.2</v>
      </c>
      <c r="J4846" t="s">
        <v>330</v>
      </c>
      <c r="K4846">
        <v>11</v>
      </c>
      <c r="L4846">
        <v>8.7100000000000009</v>
      </c>
      <c r="M4846">
        <v>20</v>
      </c>
      <c r="O4846" t="s">
        <v>26</v>
      </c>
      <c r="P4846">
        <v>17143</v>
      </c>
      <c r="Q4846" t="s">
        <v>534</v>
      </c>
      <c r="R4846" t="s">
        <v>334</v>
      </c>
      <c r="S4846">
        <v>59001</v>
      </c>
      <c r="T4846" t="s">
        <v>336</v>
      </c>
    </row>
    <row r="4847" spans="1:20" x14ac:dyDescent="0.25">
      <c r="A4847" t="s">
        <v>772</v>
      </c>
      <c r="B4847" t="s">
        <v>773</v>
      </c>
      <c r="D4847">
        <v>902029010</v>
      </c>
      <c r="E4847" t="s">
        <v>774</v>
      </c>
      <c r="F4847" t="s">
        <v>775</v>
      </c>
      <c r="G4847" t="s">
        <v>333</v>
      </c>
      <c r="H4847">
        <v>17143</v>
      </c>
      <c r="I4847">
        <v>217.75</v>
      </c>
      <c r="J4847" t="s">
        <v>330</v>
      </c>
      <c r="K4847">
        <v>10</v>
      </c>
      <c r="L4847">
        <v>8.7100000000000009</v>
      </c>
      <c r="M4847">
        <v>25</v>
      </c>
      <c r="O4847" t="s">
        <v>26</v>
      </c>
      <c r="P4847">
        <v>17143</v>
      </c>
      <c r="Q4847" t="s">
        <v>534</v>
      </c>
      <c r="R4847" t="s">
        <v>334</v>
      </c>
      <c r="S4847">
        <v>59001</v>
      </c>
      <c r="T4847" t="s">
        <v>336</v>
      </c>
    </row>
    <row r="4848" spans="1:20" x14ac:dyDescent="0.25">
      <c r="A4848" t="s">
        <v>966</v>
      </c>
      <c r="B4848" t="s">
        <v>441</v>
      </c>
      <c r="D4848">
        <v>902029010</v>
      </c>
      <c r="E4848" t="s">
        <v>774</v>
      </c>
      <c r="F4848" t="s">
        <v>775</v>
      </c>
      <c r="G4848" t="s">
        <v>333</v>
      </c>
      <c r="H4848">
        <v>17143</v>
      </c>
      <c r="I4848">
        <v>520</v>
      </c>
      <c r="J4848" t="s">
        <v>330</v>
      </c>
      <c r="K4848">
        <v>3</v>
      </c>
      <c r="L4848">
        <v>5.2</v>
      </c>
      <c r="M4848">
        <v>100</v>
      </c>
      <c r="O4848" t="s">
        <v>26</v>
      </c>
      <c r="P4848">
        <v>17143</v>
      </c>
      <c r="Q4848" t="s">
        <v>534</v>
      </c>
      <c r="R4848" t="s">
        <v>334</v>
      </c>
      <c r="S4848">
        <v>59001</v>
      </c>
      <c r="T4848" t="s">
        <v>336</v>
      </c>
    </row>
    <row r="4849" spans="1:20" x14ac:dyDescent="0.25">
      <c r="A4849" t="s">
        <v>779</v>
      </c>
      <c r="B4849" t="s">
        <v>456</v>
      </c>
      <c r="D4849">
        <v>906012001</v>
      </c>
      <c r="E4849" t="s">
        <v>780</v>
      </c>
      <c r="F4849" t="s">
        <v>781</v>
      </c>
      <c r="G4849" t="s">
        <v>333</v>
      </c>
      <c r="H4849">
        <v>17143</v>
      </c>
      <c r="I4849">
        <v>484</v>
      </c>
      <c r="J4849" t="s">
        <v>330</v>
      </c>
      <c r="K4849">
        <v>12</v>
      </c>
      <c r="L4849">
        <v>4.84</v>
      </c>
      <c r="M4849">
        <v>100</v>
      </c>
      <c r="O4849" t="s">
        <v>26</v>
      </c>
      <c r="P4849">
        <v>17143</v>
      </c>
      <c r="Q4849" t="s">
        <v>534</v>
      </c>
      <c r="R4849" t="s">
        <v>334</v>
      </c>
      <c r="S4849">
        <v>59001</v>
      </c>
      <c r="T4849" t="s">
        <v>336</v>
      </c>
    </row>
    <row r="4850" spans="1:20" x14ac:dyDescent="0.25">
      <c r="A4850" t="s">
        <v>1399</v>
      </c>
      <c r="B4850" t="s">
        <v>838</v>
      </c>
      <c r="D4850">
        <v>908066020</v>
      </c>
      <c r="E4850" t="s">
        <v>981</v>
      </c>
      <c r="F4850" t="s">
        <v>982</v>
      </c>
      <c r="G4850" t="s">
        <v>333</v>
      </c>
      <c r="H4850">
        <v>17143</v>
      </c>
      <c r="I4850">
        <v>52</v>
      </c>
      <c r="J4850" t="s">
        <v>330</v>
      </c>
      <c r="K4850">
        <v>12</v>
      </c>
      <c r="L4850">
        <v>5.2</v>
      </c>
      <c r="M4850">
        <v>10</v>
      </c>
      <c r="O4850" t="s">
        <v>26</v>
      </c>
      <c r="P4850">
        <v>17143</v>
      </c>
      <c r="Q4850" t="s">
        <v>534</v>
      </c>
      <c r="R4850" t="s">
        <v>334</v>
      </c>
      <c r="S4850">
        <v>59001</v>
      </c>
      <c r="T4850" t="s">
        <v>336</v>
      </c>
    </row>
    <row r="4851" spans="1:20" x14ac:dyDescent="0.25">
      <c r="A4851" t="s">
        <v>853</v>
      </c>
      <c r="B4851" t="s">
        <v>358</v>
      </c>
      <c r="D4851">
        <v>909059030</v>
      </c>
      <c r="E4851" t="s">
        <v>854</v>
      </c>
      <c r="F4851" t="s">
        <v>855</v>
      </c>
      <c r="G4851" t="s">
        <v>333</v>
      </c>
      <c r="H4851">
        <v>17143</v>
      </c>
      <c r="I4851">
        <v>135</v>
      </c>
      <c r="J4851" t="s">
        <v>330</v>
      </c>
      <c r="K4851">
        <v>13</v>
      </c>
      <c r="L4851">
        <v>4.5</v>
      </c>
      <c r="M4851">
        <v>30</v>
      </c>
      <c r="O4851" t="s">
        <v>26</v>
      </c>
      <c r="P4851">
        <v>17143</v>
      </c>
      <c r="Q4851" t="s">
        <v>534</v>
      </c>
      <c r="R4851" t="s">
        <v>334</v>
      </c>
      <c r="S4851">
        <v>59001</v>
      </c>
      <c r="T4851" t="s">
        <v>336</v>
      </c>
    </row>
    <row r="4852" spans="1:20" x14ac:dyDescent="0.25">
      <c r="A4852" t="s">
        <v>1593</v>
      </c>
      <c r="B4852" t="s">
        <v>803</v>
      </c>
      <c r="D4852">
        <v>905028001</v>
      </c>
      <c r="E4852" t="s">
        <v>1069</v>
      </c>
      <c r="F4852" t="s">
        <v>1070</v>
      </c>
      <c r="G4852" t="s">
        <v>333</v>
      </c>
      <c r="H4852">
        <v>17143</v>
      </c>
      <c r="I4852">
        <v>96.8</v>
      </c>
      <c r="J4852" t="s">
        <v>330</v>
      </c>
      <c r="K4852">
        <v>4</v>
      </c>
      <c r="L4852">
        <v>4.84</v>
      </c>
      <c r="M4852">
        <v>20</v>
      </c>
      <c r="O4852" t="s">
        <v>26</v>
      </c>
      <c r="P4852">
        <v>17143</v>
      </c>
      <c r="Q4852" t="s">
        <v>534</v>
      </c>
      <c r="R4852" t="s">
        <v>334</v>
      </c>
      <c r="S4852">
        <v>59001</v>
      </c>
      <c r="T4852" t="s">
        <v>336</v>
      </c>
    </row>
    <row r="4853" spans="1:20" x14ac:dyDescent="0.25">
      <c r="A4853" t="s">
        <v>1594</v>
      </c>
      <c r="B4853" t="s">
        <v>441</v>
      </c>
      <c r="D4853">
        <v>901056001</v>
      </c>
      <c r="E4853" t="s">
        <v>865</v>
      </c>
      <c r="F4853" t="s">
        <v>866</v>
      </c>
      <c r="G4853" t="s">
        <v>333</v>
      </c>
      <c r="H4853">
        <v>17143</v>
      </c>
      <c r="I4853">
        <v>57.2</v>
      </c>
      <c r="J4853" t="s">
        <v>330</v>
      </c>
      <c r="K4853">
        <v>1</v>
      </c>
      <c r="L4853">
        <v>5.2</v>
      </c>
      <c r="M4853">
        <v>11</v>
      </c>
      <c r="O4853" t="s">
        <v>26</v>
      </c>
      <c r="P4853">
        <v>17143</v>
      </c>
      <c r="Q4853" t="s">
        <v>534</v>
      </c>
      <c r="R4853" t="s">
        <v>334</v>
      </c>
      <c r="S4853">
        <v>59001</v>
      </c>
      <c r="T4853" t="s">
        <v>336</v>
      </c>
    </row>
    <row r="4854" spans="1:20" x14ac:dyDescent="0.25">
      <c r="A4854" t="s">
        <v>1594</v>
      </c>
      <c r="B4854" t="s">
        <v>441</v>
      </c>
      <c r="D4854">
        <v>901056001</v>
      </c>
      <c r="E4854" t="s">
        <v>865</v>
      </c>
      <c r="F4854" t="s">
        <v>866</v>
      </c>
      <c r="G4854" t="s">
        <v>333</v>
      </c>
      <c r="H4854">
        <v>17143</v>
      </c>
      <c r="I4854">
        <v>36</v>
      </c>
      <c r="J4854" t="s">
        <v>330</v>
      </c>
      <c r="K4854">
        <v>2</v>
      </c>
      <c r="L4854">
        <v>4</v>
      </c>
      <c r="M4854">
        <v>9</v>
      </c>
      <c r="O4854" t="s">
        <v>26</v>
      </c>
      <c r="P4854">
        <v>17143</v>
      </c>
      <c r="Q4854" t="s">
        <v>534</v>
      </c>
      <c r="R4854" t="s">
        <v>334</v>
      </c>
      <c r="S4854">
        <v>59001</v>
      </c>
      <c r="T4854" t="s">
        <v>336</v>
      </c>
    </row>
    <row r="4855" spans="1:20" x14ac:dyDescent="0.25">
      <c r="A4855" t="s">
        <v>856</v>
      </c>
      <c r="B4855" t="s">
        <v>796</v>
      </c>
      <c r="D4855">
        <v>904017001</v>
      </c>
      <c r="E4855" t="s">
        <v>857</v>
      </c>
      <c r="F4855" t="s">
        <v>858</v>
      </c>
      <c r="G4855" t="s">
        <v>333</v>
      </c>
      <c r="H4855">
        <v>17143</v>
      </c>
      <c r="I4855">
        <v>130.65</v>
      </c>
      <c r="J4855" t="s">
        <v>330</v>
      </c>
      <c r="K4855">
        <v>13</v>
      </c>
      <c r="L4855">
        <v>8.7100000000000009</v>
      </c>
      <c r="M4855">
        <v>15</v>
      </c>
      <c r="O4855" t="s">
        <v>26</v>
      </c>
      <c r="P4855">
        <v>17143</v>
      </c>
      <c r="Q4855" t="s">
        <v>534</v>
      </c>
      <c r="R4855" t="s">
        <v>334</v>
      </c>
      <c r="S4855">
        <v>59001</v>
      </c>
      <c r="T4855" t="s">
        <v>336</v>
      </c>
    </row>
    <row r="4856" spans="1:20" x14ac:dyDescent="0.25">
      <c r="A4856" t="s">
        <v>1301</v>
      </c>
      <c r="B4856" t="s">
        <v>769</v>
      </c>
      <c r="D4856">
        <v>904017001</v>
      </c>
      <c r="E4856" t="s">
        <v>857</v>
      </c>
      <c r="F4856" t="s">
        <v>858</v>
      </c>
      <c r="G4856" t="s">
        <v>333</v>
      </c>
      <c r="H4856">
        <v>17143</v>
      </c>
      <c r="I4856">
        <v>484</v>
      </c>
      <c r="J4856" t="s">
        <v>330</v>
      </c>
      <c r="K4856">
        <v>9</v>
      </c>
      <c r="L4856">
        <v>4.84</v>
      </c>
      <c r="M4856">
        <v>100</v>
      </c>
      <c r="O4856" t="s">
        <v>26</v>
      </c>
      <c r="P4856">
        <v>17143</v>
      </c>
      <c r="Q4856" t="s">
        <v>534</v>
      </c>
      <c r="R4856" t="s">
        <v>334</v>
      </c>
      <c r="S4856">
        <v>59001</v>
      </c>
      <c r="T4856" t="s">
        <v>336</v>
      </c>
    </row>
    <row r="4857" spans="1:20" x14ac:dyDescent="0.25">
      <c r="A4857" t="s">
        <v>1277</v>
      </c>
      <c r="B4857" t="s">
        <v>769</v>
      </c>
      <c r="D4857">
        <v>904017001</v>
      </c>
      <c r="E4857" t="s">
        <v>857</v>
      </c>
      <c r="F4857" t="s">
        <v>858</v>
      </c>
      <c r="G4857" t="s">
        <v>333</v>
      </c>
      <c r="H4857">
        <v>17143</v>
      </c>
      <c r="I4857">
        <v>484</v>
      </c>
      <c r="J4857" t="s">
        <v>330</v>
      </c>
      <c r="K4857">
        <v>17</v>
      </c>
      <c r="L4857">
        <v>4.84</v>
      </c>
      <c r="M4857">
        <v>100</v>
      </c>
      <c r="O4857" t="s">
        <v>26</v>
      </c>
      <c r="P4857">
        <v>17143</v>
      </c>
      <c r="Q4857" t="s">
        <v>534</v>
      </c>
      <c r="R4857" t="s">
        <v>334</v>
      </c>
      <c r="S4857">
        <v>59001</v>
      </c>
      <c r="T4857" t="s">
        <v>336</v>
      </c>
    </row>
    <row r="4858" spans="1:20" x14ac:dyDescent="0.25">
      <c r="A4858" t="s">
        <v>860</v>
      </c>
      <c r="B4858" t="s">
        <v>356</v>
      </c>
      <c r="D4858">
        <v>904017001</v>
      </c>
      <c r="E4858" t="s">
        <v>857</v>
      </c>
      <c r="F4858" t="s">
        <v>858</v>
      </c>
      <c r="G4858" t="s">
        <v>333</v>
      </c>
      <c r="H4858">
        <v>17143</v>
      </c>
      <c r="I4858">
        <v>764</v>
      </c>
      <c r="J4858" t="s">
        <v>330</v>
      </c>
      <c r="K4858">
        <v>12</v>
      </c>
      <c r="L4858">
        <v>4</v>
      </c>
      <c r="M4858">
        <v>191</v>
      </c>
      <c r="O4858" t="s">
        <v>26</v>
      </c>
      <c r="P4858">
        <v>17143</v>
      </c>
      <c r="Q4858" t="s">
        <v>534</v>
      </c>
      <c r="R4858" t="s">
        <v>334</v>
      </c>
      <c r="S4858">
        <v>59001</v>
      </c>
      <c r="T4858" t="s">
        <v>336</v>
      </c>
    </row>
    <row r="4859" spans="1:20" x14ac:dyDescent="0.25">
      <c r="A4859" t="s">
        <v>860</v>
      </c>
      <c r="B4859" t="s">
        <v>356</v>
      </c>
      <c r="D4859">
        <v>904017001</v>
      </c>
      <c r="E4859" t="s">
        <v>857</v>
      </c>
      <c r="F4859" t="s">
        <v>858</v>
      </c>
      <c r="G4859" t="s">
        <v>333</v>
      </c>
      <c r="H4859">
        <v>17143</v>
      </c>
      <c r="I4859">
        <v>450</v>
      </c>
      <c r="J4859" t="s">
        <v>330</v>
      </c>
      <c r="K4859">
        <v>13</v>
      </c>
      <c r="L4859">
        <v>4.5</v>
      </c>
      <c r="M4859">
        <v>100</v>
      </c>
      <c r="O4859" t="s">
        <v>26</v>
      </c>
      <c r="P4859">
        <v>17143</v>
      </c>
      <c r="Q4859" t="s">
        <v>534</v>
      </c>
      <c r="R4859" t="s">
        <v>334</v>
      </c>
      <c r="S4859">
        <v>59001</v>
      </c>
      <c r="T4859" t="s">
        <v>336</v>
      </c>
    </row>
    <row r="4860" spans="1:20" x14ac:dyDescent="0.25">
      <c r="A4860" t="s">
        <v>860</v>
      </c>
      <c r="B4860" t="s">
        <v>356</v>
      </c>
      <c r="D4860">
        <v>904017001</v>
      </c>
      <c r="E4860" t="s">
        <v>857</v>
      </c>
      <c r="F4860" t="s">
        <v>858</v>
      </c>
      <c r="G4860" t="s">
        <v>333</v>
      </c>
      <c r="H4860">
        <v>17143</v>
      </c>
      <c r="I4860">
        <v>40.5</v>
      </c>
      <c r="J4860" t="s">
        <v>330</v>
      </c>
      <c r="K4860">
        <v>14</v>
      </c>
      <c r="L4860">
        <v>4.5</v>
      </c>
      <c r="M4860">
        <v>9</v>
      </c>
      <c r="O4860" t="s">
        <v>26</v>
      </c>
      <c r="P4860">
        <v>17143</v>
      </c>
      <c r="Q4860" t="s">
        <v>534</v>
      </c>
      <c r="R4860" t="s">
        <v>334</v>
      </c>
      <c r="S4860">
        <v>59001</v>
      </c>
      <c r="T4860" t="s">
        <v>336</v>
      </c>
    </row>
    <row r="4861" spans="1:20" x14ac:dyDescent="0.25">
      <c r="A4861" t="s">
        <v>1591</v>
      </c>
      <c r="B4861" t="s">
        <v>765</v>
      </c>
      <c r="D4861">
        <v>909038000</v>
      </c>
      <c r="E4861" t="s">
        <v>862</v>
      </c>
      <c r="F4861" t="s">
        <v>863</v>
      </c>
      <c r="G4861" t="s">
        <v>333</v>
      </c>
      <c r="H4861">
        <v>17143</v>
      </c>
      <c r="I4861">
        <v>96.8</v>
      </c>
      <c r="J4861" t="s">
        <v>330</v>
      </c>
      <c r="K4861">
        <v>1</v>
      </c>
      <c r="L4861">
        <v>4.84</v>
      </c>
      <c r="M4861">
        <v>20</v>
      </c>
      <c r="O4861" t="s">
        <v>26</v>
      </c>
      <c r="P4861">
        <v>17143</v>
      </c>
      <c r="Q4861" t="s">
        <v>534</v>
      </c>
      <c r="R4861" t="s">
        <v>334</v>
      </c>
      <c r="S4861">
        <v>59001</v>
      </c>
      <c r="T4861" t="s">
        <v>336</v>
      </c>
    </row>
    <row r="4862" spans="1:20" x14ac:dyDescent="0.25">
      <c r="A4862" t="s">
        <v>1343</v>
      </c>
      <c r="B4862" t="s">
        <v>769</v>
      </c>
      <c r="D4862">
        <v>901056001</v>
      </c>
      <c r="E4862" t="s">
        <v>865</v>
      </c>
      <c r="F4862" t="s">
        <v>866</v>
      </c>
      <c r="G4862" t="s">
        <v>333</v>
      </c>
      <c r="H4862">
        <v>17143</v>
      </c>
      <c r="I4862">
        <v>96.8</v>
      </c>
      <c r="J4862" t="s">
        <v>330</v>
      </c>
      <c r="K4862">
        <v>6</v>
      </c>
      <c r="L4862">
        <v>4.84</v>
      </c>
      <c r="M4862">
        <v>20</v>
      </c>
      <c r="O4862" t="s">
        <v>26</v>
      </c>
      <c r="P4862">
        <v>17143</v>
      </c>
      <c r="Q4862" t="s">
        <v>534</v>
      </c>
      <c r="R4862" t="s">
        <v>334</v>
      </c>
      <c r="S4862">
        <v>59001</v>
      </c>
      <c r="T4862" t="s">
        <v>336</v>
      </c>
    </row>
    <row r="4863" spans="1:20" x14ac:dyDescent="0.25">
      <c r="A4863" t="s">
        <v>990</v>
      </c>
      <c r="B4863" t="s">
        <v>803</v>
      </c>
      <c r="D4863">
        <v>908030001</v>
      </c>
      <c r="E4863" t="s">
        <v>793</v>
      </c>
      <c r="F4863" t="s">
        <v>794</v>
      </c>
      <c r="G4863" t="s">
        <v>333</v>
      </c>
      <c r="H4863">
        <v>17143</v>
      </c>
      <c r="I4863">
        <v>48.4</v>
      </c>
      <c r="J4863" t="s">
        <v>330</v>
      </c>
      <c r="K4863">
        <v>19</v>
      </c>
      <c r="L4863">
        <v>4.84</v>
      </c>
      <c r="M4863">
        <v>10</v>
      </c>
      <c r="O4863" t="s">
        <v>26</v>
      </c>
      <c r="P4863">
        <v>17143</v>
      </c>
      <c r="Q4863" t="s">
        <v>534</v>
      </c>
      <c r="R4863" t="s">
        <v>334</v>
      </c>
      <c r="S4863">
        <v>59001</v>
      </c>
      <c r="T4863" t="s">
        <v>336</v>
      </c>
    </row>
    <row r="4864" spans="1:20" x14ac:dyDescent="0.25">
      <c r="A4864" t="s">
        <v>992</v>
      </c>
      <c r="B4864" t="s">
        <v>358</v>
      </c>
      <c r="D4864">
        <v>908030001</v>
      </c>
      <c r="E4864" t="s">
        <v>793</v>
      </c>
      <c r="F4864" t="s">
        <v>794</v>
      </c>
      <c r="G4864" t="s">
        <v>333</v>
      </c>
      <c r="H4864">
        <v>17143</v>
      </c>
      <c r="I4864">
        <v>18</v>
      </c>
      <c r="J4864" t="s">
        <v>330</v>
      </c>
      <c r="K4864">
        <v>12</v>
      </c>
      <c r="L4864">
        <v>4.5</v>
      </c>
      <c r="M4864">
        <v>4</v>
      </c>
      <c r="O4864" t="s">
        <v>26</v>
      </c>
      <c r="P4864">
        <v>17143</v>
      </c>
      <c r="Q4864" t="s">
        <v>534</v>
      </c>
      <c r="R4864" t="s">
        <v>334</v>
      </c>
      <c r="S4864">
        <v>59001</v>
      </c>
      <c r="T4864" t="s">
        <v>336</v>
      </c>
    </row>
    <row r="4865" spans="1:20" x14ac:dyDescent="0.25">
      <c r="A4865" t="s">
        <v>992</v>
      </c>
      <c r="B4865" t="s">
        <v>358</v>
      </c>
      <c r="D4865">
        <v>908030001</v>
      </c>
      <c r="E4865" t="s">
        <v>793</v>
      </c>
      <c r="F4865" t="s">
        <v>794</v>
      </c>
      <c r="G4865" t="s">
        <v>333</v>
      </c>
      <c r="H4865">
        <v>17143</v>
      </c>
      <c r="I4865">
        <v>64</v>
      </c>
      <c r="J4865" t="s">
        <v>330</v>
      </c>
      <c r="K4865">
        <v>13</v>
      </c>
      <c r="L4865">
        <v>4</v>
      </c>
      <c r="M4865">
        <v>16</v>
      </c>
      <c r="O4865" t="s">
        <v>26</v>
      </c>
      <c r="P4865">
        <v>17143</v>
      </c>
      <c r="Q4865" t="s">
        <v>534</v>
      </c>
      <c r="R4865" t="s">
        <v>334</v>
      </c>
      <c r="S4865">
        <v>59001</v>
      </c>
      <c r="T4865" t="s">
        <v>336</v>
      </c>
    </row>
    <row r="4866" spans="1:20" x14ac:dyDescent="0.25">
      <c r="A4866" t="s">
        <v>1229</v>
      </c>
      <c r="B4866" t="s">
        <v>769</v>
      </c>
      <c r="D4866">
        <v>908030001</v>
      </c>
      <c r="E4866" t="s">
        <v>793</v>
      </c>
      <c r="F4866" t="s">
        <v>794</v>
      </c>
      <c r="G4866" t="s">
        <v>333</v>
      </c>
      <c r="H4866">
        <v>17143</v>
      </c>
      <c r="I4866">
        <v>96.8</v>
      </c>
      <c r="J4866" t="s">
        <v>330</v>
      </c>
      <c r="K4866">
        <v>6</v>
      </c>
      <c r="L4866">
        <v>4.84</v>
      </c>
      <c r="M4866">
        <v>20</v>
      </c>
      <c r="O4866" t="s">
        <v>26</v>
      </c>
      <c r="P4866">
        <v>17143</v>
      </c>
      <c r="Q4866" t="s">
        <v>534</v>
      </c>
      <c r="R4866" t="s">
        <v>334</v>
      </c>
      <c r="S4866">
        <v>59001</v>
      </c>
      <c r="T4866" t="s">
        <v>336</v>
      </c>
    </row>
    <row r="4867" spans="1:20" x14ac:dyDescent="0.25">
      <c r="A4867" t="s">
        <v>1195</v>
      </c>
      <c r="B4867" t="s">
        <v>796</v>
      </c>
      <c r="D4867">
        <v>908030001</v>
      </c>
      <c r="E4867" t="s">
        <v>793</v>
      </c>
      <c r="F4867" t="s">
        <v>797</v>
      </c>
      <c r="G4867" t="s">
        <v>333</v>
      </c>
      <c r="H4867">
        <v>17143</v>
      </c>
      <c r="I4867">
        <v>217.75</v>
      </c>
      <c r="J4867" t="s">
        <v>330</v>
      </c>
      <c r="K4867">
        <v>10</v>
      </c>
      <c r="L4867">
        <v>8.7100000000000009</v>
      </c>
      <c r="M4867">
        <v>25</v>
      </c>
      <c r="O4867" t="s">
        <v>26</v>
      </c>
      <c r="P4867">
        <v>17143</v>
      </c>
      <c r="Q4867" t="s">
        <v>534</v>
      </c>
      <c r="R4867" t="s">
        <v>334</v>
      </c>
      <c r="S4867">
        <v>59001</v>
      </c>
      <c r="T4867" t="s">
        <v>336</v>
      </c>
    </row>
    <row r="4868" spans="1:20" x14ac:dyDescent="0.25">
      <c r="A4868" t="s">
        <v>795</v>
      </c>
      <c r="B4868" t="s">
        <v>796</v>
      </c>
      <c r="D4868">
        <v>908030001</v>
      </c>
      <c r="E4868" t="s">
        <v>793</v>
      </c>
      <c r="F4868" t="s">
        <v>797</v>
      </c>
      <c r="G4868" t="s">
        <v>333</v>
      </c>
      <c r="H4868">
        <v>17143</v>
      </c>
      <c r="I4868">
        <v>217.75</v>
      </c>
      <c r="J4868" t="s">
        <v>330</v>
      </c>
      <c r="K4868">
        <v>11</v>
      </c>
      <c r="L4868">
        <v>8.7100000000000009</v>
      </c>
      <c r="M4868">
        <v>25</v>
      </c>
      <c r="O4868" t="s">
        <v>26</v>
      </c>
      <c r="P4868">
        <v>17143</v>
      </c>
      <c r="Q4868" t="s">
        <v>534</v>
      </c>
      <c r="R4868" t="s">
        <v>334</v>
      </c>
      <c r="S4868">
        <v>59001</v>
      </c>
      <c r="T4868" t="s">
        <v>336</v>
      </c>
    </row>
    <row r="4869" spans="1:20" x14ac:dyDescent="0.25">
      <c r="A4869" t="s">
        <v>798</v>
      </c>
      <c r="B4869" t="s">
        <v>358</v>
      </c>
      <c r="D4869">
        <v>908030020</v>
      </c>
      <c r="E4869" t="s">
        <v>799</v>
      </c>
      <c r="F4869" t="s">
        <v>797</v>
      </c>
      <c r="G4869" t="s">
        <v>333</v>
      </c>
      <c r="H4869">
        <v>17143</v>
      </c>
      <c r="I4869">
        <v>600</v>
      </c>
      <c r="J4869" t="s">
        <v>330</v>
      </c>
      <c r="K4869">
        <v>11</v>
      </c>
      <c r="L4869">
        <v>4</v>
      </c>
      <c r="M4869">
        <v>150</v>
      </c>
      <c r="O4869" t="s">
        <v>26</v>
      </c>
      <c r="P4869">
        <v>17143</v>
      </c>
      <c r="Q4869" t="s">
        <v>534</v>
      </c>
      <c r="R4869" t="s">
        <v>334</v>
      </c>
      <c r="S4869">
        <v>59001</v>
      </c>
      <c r="T4869" t="s">
        <v>336</v>
      </c>
    </row>
    <row r="4870" spans="1:20" x14ac:dyDescent="0.25">
      <c r="A4870" t="s">
        <v>867</v>
      </c>
      <c r="B4870" t="s">
        <v>769</v>
      </c>
      <c r="D4870">
        <v>906055001</v>
      </c>
      <c r="E4870" t="s">
        <v>868</v>
      </c>
      <c r="F4870" t="s">
        <v>869</v>
      </c>
      <c r="G4870" t="s">
        <v>333</v>
      </c>
      <c r="H4870">
        <v>17143</v>
      </c>
      <c r="I4870">
        <v>242</v>
      </c>
      <c r="J4870" t="s">
        <v>330</v>
      </c>
      <c r="K4870">
        <v>2</v>
      </c>
      <c r="L4870">
        <v>4.84</v>
      </c>
      <c r="M4870">
        <v>50</v>
      </c>
      <c r="O4870" t="s">
        <v>26</v>
      </c>
      <c r="P4870">
        <v>17143</v>
      </c>
      <c r="Q4870" t="s">
        <v>534</v>
      </c>
      <c r="R4870" t="s">
        <v>334</v>
      </c>
      <c r="S4870">
        <v>59001</v>
      </c>
      <c r="T4870" t="s">
        <v>336</v>
      </c>
    </row>
    <row r="4871" spans="1:20" x14ac:dyDescent="0.25">
      <c r="A4871" t="s">
        <v>1368</v>
      </c>
      <c r="B4871" t="s">
        <v>441</v>
      </c>
      <c r="D4871">
        <v>906012001</v>
      </c>
      <c r="E4871" t="s">
        <v>780</v>
      </c>
      <c r="F4871" t="s">
        <v>801</v>
      </c>
      <c r="G4871" t="s">
        <v>333</v>
      </c>
      <c r="H4871">
        <v>17143</v>
      </c>
      <c r="I4871">
        <v>200</v>
      </c>
      <c r="J4871" t="s">
        <v>330</v>
      </c>
      <c r="K4871">
        <v>10</v>
      </c>
      <c r="L4871">
        <v>4</v>
      </c>
      <c r="M4871">
        <v>50</v>
      </c>
      <c r="O4871" t="s">
        <v>26</v>
      </c>
      <c r="P4871">
        <v>17143</v>
      </c>
      <c r="Q4871" t="s">
        <v>534</v>
      </c>
      <c r="R4871" t="s">
        <v>334</v>
      </c>
      <c r="S4871">
        <v>59001</v>
      </c>
      <c r="T4871" t="s">
        <v>336</v>
      </c>
    </row>
    <row r="4872" spans="1:20" x14ac:dyDescent="0.25">
      <c r="A4872" t="s">
        <v>1128</v>
      </c>
      <c r="B4872" t="s">
        <v>788</v>
      </c>
      <c r="D4872">
        <v>907058001</v>
      </c>
      <c r="E4872" t="s">
        <v>804</v>
      </c>
      <c r="F4872" t="s">
        <v>805</v>
      </c>
      <c r="G4872" t="s">
        <v>333</v>
      </c>
      <c r="H4872">
        <v>17143</v>
      </c>
      <c r="I4872">
        <v>191.62</v>
      </c>
      <c r="J4872" t="s">
        <v>330</v>
      </c>
      <c r="K4872">
        <v>4</v>
      </c>
      <c r="L4872">
        <v>8.7100000000000009</v>
      </c>
      <c r="M4872">
        <v>22</v>
      </c>
      <c r="O4872" t="s">
        <v>26</v>
      </c>
      <c r="P4872">
        <v>17143</v>
      </c>
      <c r="Q4872" t="s">
        <v>534</v>
      </c>
      <c r="R4872" t="s">
        <v>334</v>
      </c>
      <c r="S4872">
        <v>59001</v>
      </c>
      <c r="T4872" t="s">
        <v>336</v>
      </c>
    </row>
    <row r="4873" spans="1:20" x14ac:dyDescent="0.25">
      <c r="A4873" t="s">
        <v>1128</v>
      </c>
      <c r="B4873" t="s">
        <v>788</v>
      </c>
      <c r="D4873">
        <v>907058001</v>
      </c>
      <c r="E4873" t="s">
        <v>804</v>
      </c>
      <c r="F4873" t="s">
        <v>805</v>
      </c>
      <c r="G4873" t="s">
        <v>333</v>
      </c>
      <c r="H4873">
        <v>17143</v>
      </c>
      <c r="I4873">
        <v>132.16</v>
      </c>
      <c r="J4873" t="s">
        <v>330</v>
      </c>
      <c r="K4873">
        <v>5</v>
      </c>
      <c r="L4873">
        <v>4.72</v>
      </c>
      <c r="M4873">
        <v>28</v>
      </c>
      <c r="O4873" t="s">
        <v>26</v>
      </c>
      <c r="P4873">
        <v>17143</v>
      </c>
      <c r="Q4873" t="s">
        <v>534</v>
      </c>
      <c r="R4873" t="s">
        <v>334</v>
      </c>
      <c r="S4873">
        <v>59001</v>
      </c>
      <c r="T4873" t="s">
        <v>336</v>
      </c>
    </row>
    <row r="4874" spans="1:20" x14ac:dyDescent="0.25">
      <c r="A4874" t="s">
        <v>806</v>
      </c>
      <c r="B4874" t="s">
        <v>347</v>
      </c>
      <c r="D4874">
        <v>907058001</v>
      </c>
      <c r="E4874" t="s">
        <v>804</v>
      </c>
      <c r="F4874" t="s">
        <v>805</v>
      </c>
      <c r="G4874" t="s">
        <v>333</v>
      </c>
      <c r="H4874">
        <v>17143</v>
      </c>
      <c r="I4874">
        <v>242</v>
      </c>
      <c r="J4874" t="s">
        <v>330</v>
      </c>
      <c r="K4874">
        <v>4</v>
      </c>
      <c r="L4874">
        <v>4.84</v>
      </c>
      <c r="M4874">
        <v>50</v>
      </c>
      <c r="O4874" t="s">
        <v>26</v>
      </c>
      <c r="P4874">
        <v>17143</v>
      </c>
      <c r="Q4874" t="s">
        <v>534</v>
      </c>
      <c r="R4874" t="s">
        <v>334</v>
      </c>
      <c r="S4874">
        <v>59001</v>
      </c>
      <c r="T4874" t="s">
        <v>336</v>
      </c>
    </row>
    <row r="4875" spans="1:20" x14ac:dyDescent="0.25">
      <c r="A4875" t="s">
        <v>1131</v>
      </c>
      <c r="B4875" t="s">
        <v>611</v>
      </c>
      <c r="D4875">
        <v>907058001</v>
      </c>
      <c r="E4875" t="s">
        <v>804</v>
      </c>
      <c r="F4875" t="s">
        <v>805</v>
      </c>
      <c r="G4875" t="s">
        <v>333</v>
      </c>
      <c r="H4875">
        <v>17143</v>
      </c>
      <c r="I4875">
        <v>94.4</v>
      </c>
      <c r="J4875" t="s">
        <v>330</v>
      </c>
      <c r="K4875">
        <v>24</v>
      </c>
      <c r="L4875">
        <v>4.72</v>
      </c>
      <c r="M4875">
        <v>20</v>
      </c>
      <c r="O4875" t="s">
        <v>26</v>
      </c>
      <c r="P4875">
        <v>17143</v>
      </c>
      <c r="Q4875" t="s">
        <v>534</v>
      </c>
      <c r="R4875" t="s">
        <v>334</v>
      </c>
      <c r="S4875">
        <v>59001</v>
      </c>
      <c r="T4875" t="s">
        <v>336</v>
      </c>
    </row>
    <row r="4876" spans="1:20" x14ac:dyDescent="0.25">
      <c r="A4876" t="s">
        <v>1251</v>
      </c>
      <c r="B4876" t="s">
        <v>792</v>
      </c>
      <c r="D4876">
        <v>902064001</v>
      </c>
      <c r="E4876" t="s">
        <v>873</v>
      </c>
      <c r="F4876" t="s">
        <v>874</v>
      </c>
      <c r="G4876" t="s">
        <v>333</v>
      </c>
      <c r="H4876">
        <v>17143</v>
      </c>
      <c r="I4876">
        <v>160</v>
      </c>
      <c r="J4876" t="s">
        <v>330</v>
      </c>
      <c r="K4876">
        <v>12</v>
      </c>
      <c r="L4876">
        <v>4</v>
      </c>
      <c r="M4876">
        <v>40</v>
      </c>
      <c r="O4876" t="s">
        <v>26</v>
      </c>
      <c r="P4876">
        <v>17143</v>
      </c>
      <c r="Q4876" t="s">
        <v>534</v>
      </c>
      <c r="R4876" t="s">
        <v>334</v>
      </c>
      <c r="S4876">
        <v>59001</v>
      </c>
      <c r="T4876" t="s">
        <v>336</v>
      </c>
    </row>
    <row r="4877" spans="1:20" x14ac:dyDescent="0.25">
      <c r="A4877" t="s">
        <v>1383</v>
      </c>
      <c r="B4877" t="s">
        <v>773</v>
      </c>
      <c r="D4877">
        <v>902064001</v>
      </c>
      <c r="E4877" t="s">
        <v>873</v>
      </c>
      <c r="F4877" t="s">
        <v>874</v>
      </c>
      <c r="G4877" t="s">
        <v>333</v>
      </c>
      <c r="H4877">
        <v>17143</v>
      </c>
      <c r="I4877">
        <v>174.2</v>
      </c>
      <c r="J4877" t="s">
        <v>330</v>
      </c>
      <c r="K4877">
        <v>13</v>
      </c>
      <c r="L4877">
        <v>8.7100000000000009</v>
      </c>
      <c r="M4877">
        <v>20</v>
      </c>
      <c r="O4877" t="s">
        <v>26</v>
      </c>
      <c r="P4877">
        <v>17143</v>
      </c>
      <c r="Q4877" t="s">
        <v>534</v>
      </c>
      <c r="R4877" t="s">
        <v>334</v>
      </c>
      <c r="S4877">
        <v>59001</v>
      </c>
      <c r="T4877" t="s">
        <v>336</v>
      </c>
    </row>
    <row r="4878" spans="1:20" x14ac:dyDescent="0.25">
      <c r="A4878" t="s">
        <v>1283</v>
      </c>
      <c r="B4878" t="s">
        <v>593</v>
      </c>
      <c r="D4878">
        <v>906019001</v>
      </c>
      <c r="E4878" t="s">
        <v>877</v>
      </c>
      <c r="F4878" t="s">
        <v>878</v>
      </c>
      <c r="G4878" t="s">
        <v>333</v>
      </c>
      <c r="H4878">
        <v>17143</v>
      </c>
      <c r="I4878">
        <v>40</v>
      </c>
      <c r="J4878" t="s">
        <v>330</v>
      </c>
      <c r="K4878">
        <v>22</v>
      </c>
      <c r="L4878">
        <v>4</v>
      </c>
      <c r="M4878">
        <v>10</v>
      </c>
      <c r="O4878" t="s">
        <v>26</v>
      </c>
      <c r="P4878">
        <v>17143</v>
      </c>
      <c r="Q4878" t="s">
        <v>534</v>
      </c>
      <c r="R4878" t="s">
        <v>334</v>
      </c>
      <c r="S4878">
        <v>59001</v>
      </c>
      <c r="T4878" t="s">
        <v>336</v>
      </c>
    </row>
    <row r="4879" spans="1:20" x14ac:dyDescent="0.25">
      <c r="A4879" t="s">
        <v>1205</v>
      </c>
      <c r="B4879" t="s">
        <v>796</v>
      </c>
      <c r="D4879">
        <v>906019001</v>
      </c>
      <c r="E4879" t="s">
        <v>877</v>
      </c>
      <c r="F4879" t="s">
        <v>878</v>
      </c>
      <c r="G4879" t="s">
        <v>333</v>
      </c>
      <c r="H4879">
        <v>17143</v>
      </c>
      <c r="I4879">
        <v>217.75</v>
      </c>
      <c r="J4879" t="s">
        <v>330</v>
      </c>
      <c r="K4879">
        <v>11</v>
      </c>
      <c r="L4879">
        <v>8.7100000000000009</v>
      </c>
      <c r="M4879">
        <v>25</v>
      </c>
      <c r="O4879" t="s">
        <v>26</v>
      </c>
      <c r="P4879">
        <v>17143</v>
      </c>
      <c r="Q4879" t="s">
        <v>534</v>
      </c>
      <c r="R4879" t="s">
        <v>334</v>
      </c>
      <c r="S4879">
        <v>59001</v>
      </c>
      <c r="T4879" t="s">
        <v>336</v>
      </c>
    </row>
    <row r="4880" spans="1:20" x14ac:dyDescent="0.25">
      <c r="A4880" t="s">
        <v>1207</v>
      </c>
      <c r="B4880" t="s">
        <v>351</v>
      </c>
      <c r="D4880">
        <v>906019001</v>
      </c>
      <c r="E4880" t="s">
        <v>877</v>
      </c>
      <c r="F4880" t="s">
        <v>878</v>
      </c>
      <c r="G4880" t="s">
        <v>333</v>
      </c>
      <c r="H4880">
        <v>17143</v>
      </c>
      <c r="I4880">
        <v>522.6</v>
      </c>
      <c r="J4880" t="s">
        <v>330</v>
      </c>
      <c r="K4880">
        <v>17</v>
      </c>
      <c r="L4880">
        <v>8.7100000000000009</v>
      </c>
      <c r="M4880">
        <v>60</v>
      </c>
      <c r="O4880" t="s">
        <v>26</v>
      </c>
      <c r="P4880">
        <v>17143</v>
      </c>
      <c r="Q4880" t="s">
        <v>534</v>
      </c>
      <c r="R4880" t="s">
        <v>334</v>
      </c>
      <c r="S4880">
        <v>59001</v>
      </c>
      <c r="T4880" t="s">
        <v>336</v>
      </c>
    </row>
    <row r="4881" spans="1:20" x14ac:dyDescent="0.25">
      <c r="A4881" t="s">
        <v>1258</v>
      </c>
      <c r="B4881" t="s">
        <v>593</v>
      </c>
      <c r="D4881">
        <v>906019001</v>
      </c>
      <c r="E4881" t="s">
        <v>877</v>
      </c>
      <c r="F4881" t="s">
        <v>878</v>
      </c>
      <c r="G4881" t="s">
        <v>333</v>
      </c>
      <c r="H4881">
        <v>17143</v>
      </c>
      <c r="I4881">
        <v>160</v>
      </c>
      <c r="J4881" t="s">
        <v>330</v>
      </c>
      <c r="K4881">
        <v>20</v>
      </c>
      <c r="L4881">
        <v>4</v>
      </c>
      <c r="M4881">
        <v>40</v>
      </c>
      <c r="O4881" t="s">
        <v>26</v>
      </c>
      <c r="P4881">
        <v>17143</v>
      </c>
      <c r="Q4881" t="s">
        <v>534</v>
      </c>
      <c r="R4881" t="s">
        <v>334</v>
      </c>
      <c r="S4881">
        <v>59001</v>
      </c>
      <c r="T4881" t="s">
        <v>336</v>
      </c>
    </row>
    <row r="4882" spans="1:20" x14ac:dyDescent="0.25">
      <c r="A4882" t="s">
        <v>1161</v>
      </c>
      <c r="B4882" t="s">
        <v>611</v>
      </c>
      <c r="D4882">
        <v>905026001</v>
      </c>
      <c r="E4882" t="s">
        <v>884</v>
      </c>
      <c r="F4882" t="s">
        <v>885</v>
      </c>
      <c r="G4882" t="s">
        <v>333</v>
      </c>
      <c r="H4882">
        <v>17143</v>
      </c>
      <c r="I4882">
        <v>188.8</v>
      </c>
      <c r="J4882" t="s">
        <v>330</v>
      </c>
      <c r="K4882">
        <v>21</v>
      </c>
      <c r="L4882">
        <v>4.72</v>
      </c>
      <c r="M4882">
        <v>40</v>
      </c>
      <c r="O4882" t="s">
        <v>26</v>
      </c>
      <c r="P4882">
        <v>17143</v>
      </c>
      <c r="Q4882" t="s">
        <v>534</v>
      </c>
      <c r="R4882" t="s">
        <v>334</v>
      </c>
      <c r="S4882">
        <v>59001</v>
      </c>
      <c r="T4882" t="s">
        <v>336</v>
      </c>
    </row>
    <row r="4883" spans="1:20" x14ac:dyDescent="0.25">
      <c r="A4883" t="s">
        <v>1016</v>
      </c>
      <c r="B4883" t="s">
        <v>626</v>
      </c>
      <c r="D4883">
        <v>901057001</v>
      </c>
      <c r="E4883" t="s">
        <v>813</v>
      </c>
      <c r="F4883" t="s">
        <v>814</v>
      </c>
      <c r="G4883" t="s">
        <v>333</v>
      </c>
      <c r="H4883">
        <v>17143</v>
      </c>
      <c r="I4883">
        <v>871</v>
      </c>
      <c r="J4883" t="s">
        <v>330</v>
      </c>
      <c r="K4883">
        <v>26</v>
      </c>
      <c r="L4883">
        <v>8.7100000000000009</v>
      </c>
      <c r="M4883">
        <v>100</v>
      </c>
      <c r="O4883" t="s">
        <v>26</v>
      </c>
      <c r="P4883">
        <v>17143</v>
      </c>
      <c r="Q4883" t="s">
        <v>534</v>
      </c>
      <c r="R4883" t="s">
        <v>334</v>
      </c>
      <c r="S4883">
        <v>59001</v>
      </c>
      <c r="T4883" t="s">
        <v>336</v>
      </c>
    </row>
    <row r="4884" spans="1:20" x14ac:dyDescent="0.25">
      <c r="A4884" t="s">
        <v>888</v>
      </c>
      <c r="B4884" t="s">
        <v>568</v>
      </c>
      <c r="D4884">
        <v>904017050</v>
      </c>
      <c r="E4884" t="s">
        <v>889</v>
      </c>
      <c r="F4884" t="s">
        <v>890</v>
      </c>
      <c r="G4884" t="s">
        <v>333</v>
      </c>
      <c r="H4884">
        <v>17143</v>
      </c>
      <c r="I4884">
        <v>75.52</v>
      </c>
      <c r="J4884" t="s">
        <v>330</v>
      </c>
      <c r="K4884">
        <v>34</v>
      </c>
      <c r="L4884">
        <v>4.72</v>
      </c>
      <c r="M4884">
        <v>16</v>
      </c>
      <c r="O4884" t="s">
        <v>26</v>
      </c>
      <c r="P4884">
        <v>17143</v>
      </c>
      <c r="Q4884" t="s">
        <v>534</v>
      </c>
      <c r="R4884" t="s">
        <v>334</v>
      </c>
      <c r="S4884">
        <v>59001</v>
      </c>
      <c r="T4884" t="s">
        <v>336</v>
      </c>
    </row>
    <row r="4885" spans="1:20" x14ac:dyDescent="0.25">
      <c r="A4885" t="s">
        <v>1029</v>
      </c>
      <c r="B4885" t="s">
        <v>580</v>
      </c>
      <c r="D4885">
        <v>905024001</v>
      </c>
      <c r="E4885" t="s">
        <v>1030</v>
      </c>
      <c r="F4885" t="s">
        <v>1031</v>
      </c>
      <c r="G4885" t="s">
        <v>333</v>
      </c>
      <c r="H4885">
        <v>17143</v>
      </c>
      <c r="I4885">
        <v>54</v>
      </c>
      <c r="J4885" t="s">
        <v>330</v>
      </c>
      <c r="K4885">
        <v>17</v>
      </c>
      <c r="L4885">
        <v>4.5</v>
      </c>
      <c r="M4885">
        <v>12</v>
      </c>
      <c r="O4885" t="s">
        <v>26</v>
      </c>
      <c r="P4885">
        <v>17143</v>
      </c>
      <c r="Q4885" t="s">
        <v>534</v>
      </c>
      <c r="R4885" t="s">
        <v>334</v>
      </c>
      <c r="S4885">
        <v>59001</v>
      </c>
      <c r="T4885" t="s">
        <v>336</v>
      </c>
    </row>
    <row r="4886" spans="1:20" x14ac:dyDescent="0.25">
      <c r="A4886" t="s">
        <v>1219</v>
      </c>
      <c r="B4886" t="s">
        <v>407</v>
      </c>
      <c r="D4886">
        <v>908023001</v>
      </c>
      <c r="E4886" t="s">
        <v>905</v>
      </c>
      <c r="F4886" t="s">
        <v>906</v>
      </c>
      <c r="G4886" t="s">
        <v>333</v>
      </c>
      <c r="H4886">
        <v>17143</v>
      </c>
      <c r="I4886">
        <v>135.52000000000001</v>
      </c>
      <c r="J4886" t="s">
        <v>330</v>
      </c>
      <c r="K4886">
        <v>1</v>
      </c>
      <c r="L4886">
        <v>4.84</v>
      </c>
      <c r="M4886">
        <v>28</v>
      </c>
      <c r="O4886" t="s">
        <v>26</v>
      </c>
      <c r="P4886">
        <v>17143</v>
      </c>
      <c r="Q4886" t="s">
        <v>534</v>
      </c>
      <c r="R4886" t="s">
        <v>334</v>
      </c>
      <c r="S4886">
        <v>59001</v>
      </c>
      <c r="T4886" t="s">
        <v>336</v>
      </c>
    </row>
    <row r="4887" spans="1:20" x14ac:dyDescent="0.25">
      <c r="A4887" t="s">
        <v>1219</v>
      </c>
      <c r="B4887" t="s">
        <v>407</v>
      </c>
      <c r="D4887">
        <v>908023001</v>
      </c>
      <c r="E4887" t="s">
        <v>905</v>
      </c>
      <c r="F4887" t="s">
        <v>906</v>
      </c>
      <c r="G4887" t="s">
        <v>333</v>
      </c>
      <c r="H4887">
        <v>17143</v>
      </c>
      <c r="I4887">
        <v>58.8</v>
      </c>
      <c r="J4887" t="s">
        <v>330</v>
      </c>
      <c r="K4887">
        <v>2</v>
      </c>
      <c r="L4887">
        <v>4.9000000000000004</v>
      </c>
      <c r="M4887">
        <v>12</v>
      </c>
      <c r="O4887" t="s">
        <v>26</v>
      </c>
      <c r="P4887">
        <v>17143</v>
      </c>
      <c r="Q4887" t="s">
        <v>534</v>
      </c>
      <c r="R4887" t="s">
        <v>334</v>
      </c>
      <c r="S4887">
        <v>59001</v>
      </c>
      <c r="T4887" t="s">
        <v>336</v>
      </c>
    </row>
    <row r="4888" spans="1:20" x14ac:dyDescent="0.25">
      <c r="A4888" t="s">
        <v>1259</v>
      </c>
      <c r="B4888" t="s">
        <v>803</v>
      </c>
      <c r="D4888">
        <v>908023001</v>
      </c>
      <c r="E4888" t="s">
        <v>905</v>
      </c>
      <c r="F4888" t="s">
        <v>906</v>
      </c>
      <c r="G4888" t="s">
        <v>333</v>
      </c>
      <c r="H4888">
        <v>17143</v>
      </c>
      <c r="I4888">
        <v>193.6</v>
      </c>
      <c r="J4888" t="s">
        <v>330</v>
      </c>
      <c r="K4888">
        <v>4</v>
      </c>
      <c r="L4888">
        <v>4.84</v>
      </c>
      <c r="M4888">
        <v>40</v>
      </c>
      <c r="O4888" t="s">
        <v>26</v>
      </c>
      <c r="P4888">
        <v>17143</v>
      </c>
      <c r="Q4888" t="s">
        <v>534</v>
      </c>
      <c r="R4888" t="s">
        <v>334</v>
      </c>
      <c r="S4888">
        <v>59001</v>
      </c>
      <c r="T4888" t="s">
        <v>336</v>
      </c>
    </row>
    <row r="4889" spans="1:20" x14ac:dyDescent="0.25">
      <c r="A4889" t="s">
        <v>1260</v>
      </c>
      <c r="B4889" t="s">
        <v>765</v>
      </c>
      <c r="D4889">
        <v>908023001</v>
      </c>
      <c r="E4889" t="s">
        <v>905</v>
      </c>
      <c r="F4889" t="s">
        <v>906</v>
      </c>
      <c r="G4889" t="s">
        <v>333</v>
      </c>
      <c r="H4889">
        <v>17143</v>
      </c>
      <c r="I4889">
        <v>96.8</v>
      </c>
      <c r="J4889" t="s">
        <v>330</v>
      </c>
      <c r="K4889">
        <v>11</v>
      </c>
      <c r="L4889">
        <v>4.84</v>
      </c>
      <c r="M4889">
        <v>20</v>
      </c>
      <c r="O4889" t="s">
        <v>26</v>
      </c>
      <c r="P4889">
        <v>17143</v>
      </c>
      <c r="Q4889" t="s">
        <v>534</v>
      </c>
      <c r="R4889" t="s">
        <v>334</v>
      </c>
      <c r="S4889">
        <v>59001</v>
      </c>
      <c r="T4889" t="s">
        <v>336</v>
      </c>
    </row>
    <row r="4890" spans="1:20" x14ac:dyDescent="0.25">
      <c r="A4890" t="s">
        <v>819</v>
      </c>
      <c r="B4890" t="s">
        <v>568</v>
      </c>
      <c r="D4890">
        <v>908023010</v>
      </c>
      <c r="E4890" t="s">
        <v>820</v>
      </c>
      <c r="F4890" t="s">
        <v>821</v>
      </c>
      <c r="G4890" t="s">
        <v>333</v>
      </c>
      <c r="H4890">
        <v>17143</v>
      </c>
      <c r="I4890">
        <v>47.2</v>
      </c>
      <c r="J4890" t="s">
        <v>330</v>
      </c>
      <c r="K4890">
        <v>4</v>
      </c>
      <c r="L4890">
        <v>4.72</v>
      </c>
      <c r="M4890">
        <v>10</v>
      </c>
      <c r="O4890" t="s">
        <v>26</v>
      </c>
      <c r="P4890">
        <v>17143</v>
      </c>
      <c r="Q4890" t="s">
        <v>534</v>
      </c>
      <c r="R4890" t="s">
        <v>334</v>
      </c>
      <c r="S4890">
        <v>59001</v>
      </c>
      <c r="T4890" t="s">
        <v>336</v>
      </c>
    </row>
    <row r="4891" spans="1:20" x14ac:dyDescent="0.25">
      <c r="A4891" t="s">
        <v>1410</v>
      </c>
      <c r="B4891" t="s">
        <v>796</v>
      </c>
      <c r="D4891">
        <v>908023010</v>
      </c>
      <c r="E4891" t="s">
        <v>820</v>
      </c>
      <c r="F4891" t="s">
        <v>821</v>
      </c>
      <c r="G4891" t="s">
        <v>333</v>
      </c>
      <c r="H4891">
        <v>17143</v>
      </c>
      <c r="I4891">
        <v>261.3</v>
      </c>
      <c r="J4891" t="s">
        <v>330</v>
      </c>
      <c r="K4891">
        <v>2</v>
      </c>
      <c r="L4891">
        <v>8.7100000000000009</v>
      </c>
      <c r="M4891">
        <v>30</v>
      </c>
      <c r="O4891" t="s">
        <v>26</v>
      </c>
      <c r="P4891">
        <v>17143</v>
      </c>
      <c r="Q4891" t="s">
        <v>534</v>
      </c>
      <c r="R4891" t="s">
        <v>334</v>
      </c>
      <c r="S4891">
        <v>59001</v>
      </c>
      <c r="T4891" t="s">
        <v>336</v>
      </c>
    </row>
    <row r="4892" spans="1:20" x14ac:dyDescent="0.25">
      <c r="A4892" t="s">
        <v>908</v>
      </c>
      <c r="B4892" t="s">
        <v>503</v>
      </c>
      <c r="D4892">
        <v>905025001</v>
      </c>
      <c r="E4892" t="s">
        <v>909</v>
      </c>
      <c r="F4892" t="s">
        <v>910</v>
      </c>
      <c r="G4892" t="s">
        <v>333</v>
      </c>
      <c r="H4892">
        <v>17143</v>
      </c>
      <c r="I4892">
        <v>87.1</v>
      </c>
      <c r="J4892" t="s">
        <v>330</v>
      </c>
      <c r="K4892">
        <v>14</v>
      </c>
      <c r="L4892">
        <v>8.7100000000000009</v>
      </c>
      <c r="M4892">
        <v>10</v>
      </c>
      <c r="O4892" t="s">
        <v>26</v>
      </c>
      <c r="P4892">
        <v>17143</v>
      </c>
      <c r="Q4892" t="s">
        <v>534</v>
      </c>
      <c r="R4892" t="s">
        <v>334</v>
      </c>
      <c r="S4892">
        <v>59001</v>
      </c>
      <c r="T4892" t="s">
        <v>336</v>
      </c>
    </row>
    <row r="4893" spans="1:20" x14ac:dyDescent="0.25">
      <c r="A4893" t="s">
        <v>1137</v>
      </c>
      <c r="B4893" t="s">
        <v>503</v>
      </c>
      <c r="D4893">
        <v>905039001</v>
      </c>
      <c r="E4893" t="s">
        <v>913</v>
      </c>
      <c r="F4893" t="s">
        <v>914</v>
      </c>
      <c r="G4893" t="s">
        <v>333</v>
      </c>
      <c r="H4893">
        <v>17143</v>
      </c>
      <c r="I4893">
        <v>261.3</v>
      </c>
      <c r="J4893" t="s">
        <v>330</v>
      </c>
      <c r="K4893">
        <v>15</v>
      </c>
      <c r="L4893">
        <v>8.7100000000000009</v>
      </c>
      <c r="M4893">
        <v>30</v>
      </c>
      <c r="O4893" t="s">
        <v>26</v>
      </c>
      <c r="P4893">
        <v>17143</v>
      </c>
      <c r="Q4893" t="s">
        <v>534</v>
      </c>
      <c r="R4893" t="s">
        <v>334</v>
      </c>
      <c r="S4893">
        <v>59001</v>
      </c>
      <c r="T4893" t="s">
        <v>336</v>
      </c>
    </row>
    <row r="4894" spans="1:20" x14ac:dyDescent="0.25">
      <c r="A4894" t="s">
        <v>1263</v>
      </c>
      <c r="B4894" t="s">
        <v>803</v>
      </c>
      <c r="D4894">
        <v>902029010</v>
      </c>
      <c r="E4894" t="s">
        <v>774</v>
      </c>
      <c r="F4894" t="s">
        <v>919</v>
      </c>
      <c r="G4894" t="s">
        <v>333</v>
      </c>
      <c r="H4894">
        <v>17143</v>
      </c>
      <c r="I4894">
        <v>96.8</v>
      </c>
      <c r="J4894" t="s">
        <v>330</v>
      </c>
      <c r="K4894">
        <v>25</v>
      </c>
      <c r="L4894">
        <v>4.84</v>
      </c>
      <c r="M4894">
        <v>20</v>
      </c>
      <c r="O4894" t="s">
        <v>26</v>
      </c>
      <c r="P4894">
        <v>17143</v>
      </c>
      <c r="Q4894" t="s">
        <v>534</v>
      </c>
      <c r="R4894" t="s">
        <v>334</v>
      </c>
      <c r="S4894">
        <v>59001</v>
      </c>
      <c r="T4894" t="s">
        <v>336</v>
      </c>
    </row>
    <row r="4895" spans="1:20" x14ac:dyDescent="0.25">
      <c r="A4895" t="s">
        <v>1387</v>
      </c>
      <c r="B4895" t="s">
        <v>933</v>
      </c>
      <c r="D4895">
        <v>905018001</v>
      </c>
      <c r="E4895" t="s">
        <v>1388</v>
      </c>
      <c r="F4895" t="s">
        <v>1389</v>
      </c>
      <c r="G4895" t="s">
        <v>333</v>
      </c>
      <c r="H4895">
        <v>17143</v>
      </c>
      <c r="I4895">
        <v>435.5</v>
      </c>
      <c r="J4895" t="s">
        <v>330</v>
      </c>
      <c r="K4895">
        <v>17</v>
      </c>
      <c r="L4895">
        <v>8.7100000000000009</v>
      </c>
      <c r="M4895">
        <v>50</v>
      </c>
      <c r="O4895" t="s">
        <v>26</v>
      </c>
      <c r="P4895">
        <v>17143</v>
      </c>
      <c r="Q4895" t="s">
        <v>534</v>
      </c>
      <c r="R4895" t="s">
        <v>334</v>
      </c>
      <c r="S4895">
        <v>59001</v>
      </c>
      <c r="T4895" t="s">
        <v>336</v>
      </c>
    </row>
    <row r="4896" spans="1:20" x14ac:dyDescent="0.25">
      <c r="A4896" t="s">
        <v>837</v>
      </c>
      <c r="B4896" t="s">
        <v>838</v>
      </c>
      <c r="D4896">
        <v>904052050</v>
      </c>
      <c r="E4896" t="s">
        <v>839</v>
      </c>
      <c r="F4896" t="s">
        <v>840</v>
      </c>
      <c r="G4896" t="s">
        <v>333</v>
      </c>
      <c r="H4896">
        <v>17144</v>
      </c>
      <c r="I4896">
        <v>87.73</v>
      </c>
      <c r="J4896" t="s">
        <v>330</v>
      </c>
      <c r="K4896">
        <v>47</v>
      </c>
      <c r="L4896">
        <v>87.73</v>
      </c>
      <c r="M4896">
        <v>1</v>
      </c>
      <c r="O4896" t="s">
        <v>26</v>
      </c>
      <c r="P4896">
        <v>17144</v>
      </c>
      <c r="Q4896" t="s">
        <v>535</v>
      </c>
      <c r="R4896" t="s">
        <v>334</v>
      </c>
      <c r="S4896">
        <v>59001</v>
      </c>
      <c r="T4896" t="s">
        <v>336</v>
      </c>
    </row>
    <row r="4897" spans="1:20" x14ac:dyDescent="0.25">
      <c r="A4897" t="s">
        <v>1175</v>
      </c>
      <c r="B4897" t="s">
        <v>773</v>
      </c>
      <c r="D4897">
        <v>906014001</v>
      </c>
      <c r="E4897" t="s">
        <v>770</v>
      </c>
      <c r="F4897" t="s">
        <v>771</v>
      </c>
      <c r="G4897" t="s">
        <v>333</v>
      </c>
      <c r="H4897">
        <v>17144</v>
      </c>
      <c r="I4897">
        <v>438.65</v>
      </c>
      <c r="J4897" t="s">
        <v>330</v>
      </c>
      <c r="K4897">
        <v>5</v>
      </c>
      <c r="L4897">
        <v>87.73</v>
      </c>
      <c r="M4897">
        <v>5</v>
      </c>
      <c r="O4897" t="s">
        <v>26</v>
      </c>
      <c r="P4897">
        <v>17144</v>
      </c>
      <c r="Q4897" t="s">
        <v>535</v>
      </c>
      <c r="R4897" t="s">
        <v>334</v>
      </c>
      <c r="S4897">
        <v>59001</v>
      </c>
      <c r="T4897" t="s">
        <v>336</v>
      </c>
    </row>
    <row r="4898" spans="1:20" x14ac:dyDescent="0.25">
      <c r="A4898" t="s">
        <v>772</v>
      </c>
      <c r="B4898" t="s">
        <v>773</v>
      </c>
      <c r="D4898">
        <v>902029010</v>
      </c>
      <c r="E4898" t="s">
        <v>774</v>
      </c>
      <c r="F4898" t="s">
        <v>775</v>
      </c>
      <c r="G4898" t="s">
        <v>333</v>
      </c>
      <c r="H4898">
        <v>17144</v>
      </c>
      <c r="I4898">
        <v>87.73</v>
      </c>
      <c r="J4898" t="s">
        <v>330</v>
      </c>
      <c r="K4898">
        <v>21</v>
      </c>
      <c r="L4898">
        <v>87.73</v>
      </c>
      <c r="M4898">
        <v>1</v>
      </c>
      <c r="O4898" t="s">
        <v>26</v>
      </c>
      <c r="P4898">
        <v>17144</v>
      </c>
      <c r="Q4898" t="s">
        <v>535</v>
      </c>
      <c r="R4898" t="s">
        <v>334</v>
      </c>
      <c r="S4898">
        <v>59001</v>
      </c>
      <c r="T4898" t="s">
        <v>336</v>
      </c>
    </row>
    <row r="4899" spans="1:20" x14ac:dyDescent="0.25">
      <c r="A4899" t="s">
        <v>1093</v>
      </c>
      <c r="B4899" t="s">
        <v>816</v>
      </c>
      <c r="D4899">
        <v>909059001</v>
      </c>
      <c r="E4899" t="s">
        <v>978</v>
      </c>
      <c r="F4899" t="s">
        <v>979</v>
      </c>
      <c r="G4899" t="s">
        <v>333</v>
      </c>
      <c r="H4899">
        <v>17144</v>
      </c>
      <c r="I4899">
        <v>87.73</v>
      </c>
      <c r="J4899" t="s">
        <v>330</v>
      </c>
      <c r="K4899">
        <v>11</v>
      </c>
      <c r="L4899">
        <v>87.73</v>
      </c>
      <c r="M4899">
        <v>1</v>
      </c>
      <c r="O4899" t="s">
        <v>26</v>
      </c>
      <c r="P4899">
        <v>17144</v>
      </c>
      <c r="Q4899" t="s">
        <v>535</v>
      </c>
      <c r="R4899" t="s">
        <v>334</v>
      </c>
      <c r="S4899">
        <v>59001</v>
      </c>
      <c r="T4899" t="s">
        <v>336</v>
      </c>
    </row>
    <row r="4900" spans="1:20" x14ac:dyDescent="0.25">
      <c r="A4900" t="s">
        <v>1293</v>
      </c>
      <c r="B4900" t="s">
        <v>796</v>
      </c>
      <c r="D4900">
        <v>906012001</v>
      </c>
      <c r="E4900" t="s">
        <v>780</v>
      </c>
      <c r="F4900" t="s">
        <v>801</v>
      </c>
      <c r="G4900" t="s">
        <v>333</v>
      </c>
      <c r="H4900">
        <v>17144</v>
      </c>
      <c r="I4900">
        <v>438.65</v>
      </c>
      <c r="J4900" t="s">
        <v>330</v>
      </c>
      <c r="K4900">
        <v>1</v>
      </c>
      <c r="L4900">
        <v>87.73</v>
      </c>
      <c r="M4900">
        <v>5</v>
      </c>
      <c r="O4900" t="s">
        <v>26</v>
      </c>
      <c r="P4900">
        <v>17144</v>
      </c>
      <c r="Q4900" t="s">
        <v>535</v>
      </c>
      <c r="R4900" t="s">
        <v>334</v>
      </c>
      <c r="S4900">
        <v>59001</v>
      </c>
      <c r="T4900" t="s">
        <v>336</v>
      </c>
    </row>
    <row r="4901" spans="1:20" x14ac:dyDescent="0.25">
      <c r="A4901" t="s">
        <v>1202</v>
      </c>
      <c r="B4901" t="s">
        <v>570</v>
      </c>
      <c r="D4901">
        <v>909038020</v>
      </c>
      <c r="E4901" t="s">
        <v>1203</v>
      </c>
      <c r="F4901" t="s">
        <v>1204</v>
      </c>
      <c r="G4901" t="s">
        <v>333</v>
      </c>
      <c r="H4901">
        <v>17144</v>
      </c>
      <c r="I4901">
        <v>175.46</v>
      </c>
      <c r="J4901" t="s">
        <v>330</v>
      </c>
      <c r="K4901">
        <v>2</v>
      </c>
      <c r="L4901">
        <v>87.73</v>
      </c>
      <c r="M4901">
        <v>2</v>
      </c>
      <c r="O4901" t="s">
        <v>26</v>
      </c>
      <c r="P4901">
        <v>17144</v>
      </c>
      <c r="Q4901" t="s">
        <v>535</v>
      </c>
      <c r="R4901" t="s">
        <v>334</v>
      </c>
      <c r="S4901">
        <v>59001</v>
      </c>
      <c r="T4901" t="s">
        <v>336</v>
      </c>
    </row>
    <row r="4902" spans="1:20" x14ac:dyDescent="0.25">
      <c r="A4902" t="s">
        <v>1026</v>
      </c>
      <c r="B4902" t="s">
        <v>773</v>
      </c>
      <c r="D4902">
        <v>904033001</v>
      </c>
      <c r="E4902" t="s">
        <v>1027</v>
      </c>
      <c r="F4902" t="s">
        <v>1028</v>
      </c>
      <c r="G4902" t="s">
        <v>333</v>
      </c>
      <c r="H4902">
        <v>17144</v>
      </c>
      <c r="I4902">
        <v>87.73</v>
      </c>
      <c r="J4902" t="s">
        <v>330</v>
      </c>
      <c r="K4902">
        <v>5</v>
      </c>
      <c r="L4902">
        <v>87.73</v>
      </c>
      <c r="M4902">
        <v>1</v>
      </c>
      <c r="O4902" t="s">
        <v>26</v>
      </c>
      <c r="P4902">
        <v>17144</v>
      </c>
      <c r="Q4902" t="s">
        <v>535</v>
      </c>
      <c r="R4902" t="s">
        <v>334</v>
      </c>
      <c r="S4902">
        <v>59001</v>
      </c>
      <c r="T4902" t="s">
        <v>336</v>
      </c>
    </row>
    <row r="4903" spans="1:20" x14ac:dyDescent="0.25">
      <c r="A4903" t="s">
        <v>1215</v>
      </c>
      <c r="B4903" t="s">
        <v>407</v>
      </c>
      <c r="D4903">
        <v>909000000</v>
      </c>
      <c r="E4903" t="s">
        <v>1074</v>
      </c>
      <c r="F4903" t="s">
        <v>1028</v>
      </c>
      <c r="G4903" t="s">
        <v>333</v>
      </c>
      <c r="H4903">
        <v>17144</v>
      </c>
      <c r="I4903">
        <v>87.73</v>
      </c>
      <c r="J4903" t="s">
        <v>330</v>
      </c>
      <c r="K4903">
        <v>7</v>
      </c>
      <c r="L4903">
        <v>87.73</v>
      </c>
      <c r="M4903">
        <v>1</v>
      </c>
      <c r="O4903" t="s">
        <v>26</v>
      </c>
      <c r="P4903">
        <v>17144</v>
      </c>
      <c r="Q4903" t="s">
        <v>535</v>
      </c>
      <c r="R4903" t="s">
        <v>334</v>
      </c>
      <c r="S4903">
        <v>59001</v>
      </c>
      <c r="T4903" t="s">
        <v>336</v>
      </c>
    </row>
    <row r="4904" spans="1:20" x14ac:dyDescent="0.25">
      <c r="A4904" t="s">
        <v>1420</v>
      </c>
      <c r="B4904" t="s">
        <v>792</v>
      </c>
      <c r="D4904">
        <v>905024001</v>
      </c>
      <c r="E4904" t="s">
        <v>1030</v>
      </c>
      <c r="F4904" t="s">
        <v>1031</v>
      </c>
      <c r="G4904" t="s">
        <v>333</v>
      </c>
      <c r="H4904">
        <v>17144</v>
      </c>
      <c r="I4904">
        <v>175.46</v>
      </c>
      <c r="J4904" t="s">
        <v>330</v>
      </c>
      <c r="K4904">
        <v>7</v>
      </c>
      <c r="L4904">
        <v>87.73</v>
      </c>
      <c r="M4904">
        <v>2</v>
      </c>
      <c r="O4904" t="s">
        <v>26</v>
      </c>
      <c r="P4904">
        <v>17144</v>
      </c>
      <c r="Q4904" t="s">
        <v>535</v>
      </c>
      <c r="R4904" t="s">
        <v>334</v>
      </c>
      <c r="S4904">
        <v>59001</v>
      </c>
      <c r="T4904" t="s">
        <v>336</v>
      </c>
    </row>
    <row r="4905" spans="1:20" x14ac:dyDescent="0.25">
      <c r="A4905" t="s">
        <v>1111</v>
      </c>
      <c r="B4905" t="s">
        <v>1065</v>
      </c>
      <c r="D4905">
        <v>905039001</v>
      </c>
      <c r="E4905" t="s">
        <v>913</v>
      </c>
      <c r="F4905" t="s">
        <v>914</v>
      </c>
      <c r="G4905" t="s">
        <v>333</v>
      </c>
      <c r="H4905">
        <v>17144</v>
      </c>
      <c r="I4905">
        <v>263.19</v>
      </c>
      <c r="J4905" t="s">
        <v>330</v>
      </c>
      <c r="K4905">
        <v>1</v>
      </c>
      <c r="L4905">
        <v>87.73</v>
      </c>
      <c r="M4905">
        <v>3</v>
      </c>
      <c r="O4905" t="s">
        <v>26</v>
      </c>
      <c r="P4905">
        <v>17144</v>
      </c>
      <c r="Q4905" t="s">
        <v>535</v>
      </c>
      <c r="R4905" t="s">
        <v>334</v>
      </c>
      <c r="S4905">
        <v>59001</v>
      </c>
      <c r="T4905" t="s">
        <v>336</v>
      </c>
    </row>
    <row r="4906" spans="1:20" x14ac:dyDescent="0.25">
      <c r="A4906" t="s">
        <v>1352</v>
      </c>
      <c r="B4906" t="s">
        <v>761</v>
      </c>
      <c r="D4906">
        <v>906055001</v>
      </c>
      <c r="E4906" t="s">
        <v>868</v>
      </c>
      <c r="F4906" t="s">
        <v>917</v>
      </c>
      <c r="G4906" t="s">
        <v>333</v>
      </c>
      <c r="H4906">
        <v>17144</v>
      </c>
      <c r="I4906">
        <v>175.46</v>
      </c>
      <c r="J4906" t="s">
        <v>330</v>
      </c>
      <c r="K4906">
        <v>9</v>
      </c>
      <c r="L4906">
        <v>87.73</v>
      </c>
      <c r="M4906">
        <v>2</v>
      </c>
      <c r="O4906" t="s">
        <v>26</v>
      </c>
      <c r="P4906">
        <v>17144</v>
      </c>
      <c r="Q4906" t="s">
        <v>535</v>
      </c>
      <c r="R4906" t="s">
        <v>334</v>
      </c>
      <c r="S4906">
        <v>59001</v>
      </c>
      <c r="T4906" t="s">
        <v>336</v>
      </c>
    </row>
    <row r="4907" spans="1:20" x14ac:dyDescent="0.25">
      <c r="A4907" t="s">
        <v>1101</v>
      </c>
      <c r="B4907" t="s">
        <v>887</v>
      </c>
      <c r="D4907">
        <v>908000000</v>
      </c>
      <c r="E4907" t="s">
        <v>1102</v>
      </c>
      <c r="F4907" t="s">
        <v>1103</v>
      </c>
      <c r="G4907" t="s">
        <v>333</v>
      </c>
      <c r="H4907">
        <v>17144</v>
      </c>
      <c r="I4907">
        <v>71.400000000000006</v>
      </c>
      <c r="J4907" t="s">
        <v>330</v>
      </c>
      <c r="K4907">
        <v>2</v>
      </c>
      <c r="L4907">
        <v>71.400000000000006</v>
      </c>
      <c r="M4907">
        <v>1</v>
      </c>
      <c r="O4907" t="s">
        <v>26</v>
      </c>
      <c r="P4907">
        <v>17144</v>
      </c>
      <c r="Q4907" t="s">
        <v>535</v>
      </c>
      <c r="R4907" t="s">
        <v>334</v>
      </c>
      <c r="S4907">
        <v>59001</v>
      </c>
      <c r="T4907" t="s">
        <v>336</v>
      </c>
    </row>
    <row r="4908" spans="1:20" x14ac:dyDescent="0.25">
      <c r="A4908" t="s">
        <v>1438</v>
      </c>
      <c r="B4908" t="s">
        <v>761</v>
      </c>
      <c r="D4908">
        <v>908000000</v>
      </c>
      <c r="E4908" t="s">
        <v>1102</v>
      </c>
      <c r="F4908" t="s">
        <v>1233</v>
      </c>
      <c r="G4908" t="s">
        <v>333</v>
      </c>
      <c r="H4908">
        <v>17145</v>
      </c>
      <c r="I4908">
        <v>110.1</v>
      </c>
      <c r="J4908" t="s">
        <v>330</v>
      </c>
      <c r="K4908">
        <v>3</v>
      </c>
      <c r="L4908">
        <v>11.01</v>
      </c>
      <c r="M4908">
        <v>10</v>
      </c>
      <c r="O4908" t="s">
        <v>26</v>
      </c>
      <c r="P4908">
        <v>17145</v>
      </c>
      <c r="Q4908" t="s">
        <v>536</v>
      </c>
      <c r="R4908" t="s">
        <v>334</v>
      </c>
      <c r="S4908">
        <v>59001</v>
      </c>
      <c r="T4908" t="s">
        <v>336</v>
      </c>
    </row>
    <row r="4909" spans="1:20" x14ac:dyDescent="0.25">
      <c r="A4909" t="s">
        <v>1462</v>
      </c>
      <c r="B4909" t="s">
        <v>796</v>
      </c>
      <c r="D4909">
        <v>907000000</v>
      </c>
      <c r="E4909" t="s">
        <v>925</v>
      </c>
      <c r="F4909" t="s">
        <v>926</v>
      </c>
      <c r="G4909" t="s">
        <v>333</v>
      </c>
      <c r="H4909">
        <v>17145</v>
      </c>
      <c r="I4909">
        <v>1651.5</v>
      </c>
      <c r="J4909" t="s">
        <v>330</v>
      </c>
      <c r="K4909">
        <v>10</v>
      </c>
      <c r="L4909">
        <v>11.01</v>
      </c>
      <c r="M4909">
        <v>150</v>
      </c>
      <c r="O4909" t="s">
        <v>26</v>
      </c>
      <c r="P4909">
        <v>17145</v>
      </c>
      <c r="Q4909" t="s">
        <v>536</v>
      </c>
      <c r="R4909" t="s">
        <v>334</v>
      </c>
      <c r="S4909">
        <v>59001</v>
      </c>
      <c r="T4909" t="s">
        <v>336</v>
      </c>
    </row>
    <row r="4910" spans="1:20" x14ac:dyDescent="0.25">
      <c r="A4910" t="s">
        <v>1322</v>
      </c>
      <c r="B4910" t="s">
        <v>887</v>
      </c>
      <c r="D4910">
        <v>901010010</v>
      </c>
      <c r="E4910" t="s">
        <v>975</v>
      </c>
      <c r="F4910" t="s">
        <v>946</v>
      </c>
      <c r="G4910" t="s">
        <v>333</v>
      </c>
      <c r="H4910">
        <v>17145</v>
      </c>
      <c r="I4910">
        <v>220.2</v>
      </c>
      <c r="J4910" t="s">
        <v>330</v>
      </c>
      <c r="K4910">
        <v>2</v>
      </c>
      <c r="L4910">
        <v>11.01</v>
      </c>
      <c r="M4910">
        <v>20</v>
      </c>
      <c r="O4910" t="s">
        <v>26</v>
      </c>
      <c r="P4910">
        <v>17145</v>
      </c>
      <c r="Q4910" t="s">
        <v>536</v>
      </c>
      <c r="R4910" t="s">
        <v>334</v>
      </c>
      <c r="S4910">
        <v>59001</v>
      </c>
      <c r="T4910" t="s">
        <v>336</v>
      </c>
    </row>
    <row r="4911" spans="1:20" x14ac:dyDescent="0.25">
      <c r="A4911" t="s">
        <v>1140</v>
      </c>
      <c r="B4911" t="s">
        <v>1141</v>
      </c>
      <c r="D4911">
        <v>901010020</v>
      </c>
      <c r="E4911" t="s">
        <v>762</v>
      </c>
      <c r="F4911" t="s">
        <v>783</v>
      </c>
      <c r="G4911" t="s">
        <v>333</v>
      </c>
      <c r="H4911">
        <v>17145</v>
      </c>
      <c r="I4911">
        <v>1101</v>
      </c>
      <c r="J4911" t="s">
        <v>330</v>
      </c>
      <c r="K4911">
        <v>16</v>
      </c>
      <c r="L4911">
        <v>11.01</v>
      </c>
      <c r="M4911">
        <v>100</v>
      </c>
      <c r="O4911" t="s">
        <v>26</v>
      </c>
      <c r="P4911">
        <v>17145</v>
      </c>
      <c r="Q4911" t="s">
        <v>536</v>
      </c>
      <c r="R4911" t="s">
        <v>334</v>
      </c>
      <c r="S4911">
        <v>59001</v>
      </c>
      <c r="T4911" t="s">
        <v>336</v>
      </c>
    </row>
    <row r="4912" spans="1:20" x14ac:dyDescent="0.25">
      <c r="A4912" t="s">
        <v>990</v>
      </c>
      <c r="B4912" t="s">
        <v>803</v>
      </c>
      <c r="D4912">
        <v>908030001</v>
      </c>
      <c r="E4912" t="s">
        <v>793</v>
      </c>
      <c r="F4912" t="s">
        <v>794</v>
      </c>
      <c r="G4912" t="s">
        <v>333</v>
      </c>
      <c r="H4912">
        <v>17145</v>
      </c>
      <c r="I4912">
        <v>2202</v>
      </c>
      <c r="J4912" t="s">
        <v>330</v>
      </c>
      <c r="K4912">
        <v>2</v>
      </c>
      <c r="L4912">
        <v>11.01</v>
      </c>
      <c r="M4912">
        <v>200</v>
      </c>
      <c r="O4912" t="s">
        <v>26</v>
      </c>
      <c r="P4912">
        <v>17145</v>
      </c>
      <c r="Q4912" t="s">
        <v>536</v>
      </c>
      <c r="R4912" t="s">
        <v>334</v>
      </c>
      <c r="S4912">
        <v>59001</v>
      </c>
      <c r="T4912" t="s">
        <v>336</v>
      </c>
    </row>
    <row r="4913" spans="1:20" x14ac:dyDescent="0.25">
      <c r="A4913" t="s">
        <v>1382</v>
      </c>
      <c r="B4913" t="s">
        <v>358</v>
      </c>
      <c r="D4913">
        <v>902064001</v>
      </c>
      <c r="E4913" t="s">
        <v>873</v>
      </c>
      <c r="F4913" t="s">
        <v>874</v>
      </c>
      <c r="G4913" t="s">
        <v>333</v>
      </c>
      <c r="H4913">
        <v>17145</v>
      </c>
      <c r="I4913">
        <v>220.2</v>
      </c>
      <c r="J4913" t="s">
        <v>330</v>
      </c>
      <c r="K4913">
        <v>10</v>
      </c>
      <c r="L4913">
        <v>11.01</v>
      </c>
      <c r="M4913">
        <v>20</v>
      </c>
      <c r="O4913" t="s">
        <v>26</v>
      </c>
      <c r="P4913">
        <v>17145</v>
      </c>
      <c r="Q4913" t="s">
        <v>536</v>
      </c>
      <c r="R4913" t="s">
        <v>334</v>
      </c>
      <c r="S4913">
        <v>59001</v>
      </c>
      <c r="T4913" t="s">
        <v>336</v>
      </c>
    </row>
    <row r="4914" spans="1:20" x14ac:dyDescent="0.25">
      <c r="A4914" t="s">
        <v>1256</v>
      </c>
      <c r="B4914" t="s">
        <v>413</v>
      </c>
      <c r="D4914">
        <v>907016010</v>
      </c>
      <c r="E4914" t="s">
        <v>1254</v>
      </c>
      <c r="F4914" t="s">
        <v>1255</v>
      </c>
      <c r="G4914" t="s">
        <v>333</v>
      </c>
      <c r="H4914">
        <v>17145</v>
      </c>
      <c r="I4914">
        <v>1101</v>
      </c>
      <c r="J4914" t="s">
        <v>330</v>
      </c>
      <c r="K4914">
        <v>24</v>
      </c>
      <c r="L4914">
        <v>11.01</v>
      </c>
      <c r="M4914">
        <v>100</v>
      </c>
      <c r="O4914" t="s">
        <v>26</v>
      </c>
      <c r="P4914">
        <v>17145</v>
      </c>
      <c r="Q4914" t="s">
        <v>536</v>
      </c>
      <c r="R4914" t="s">
        <v>334</v>
      </c>
      <c r="S4914">
        <v>59001</v>
      </c>
      <c r="T4914" t="s">
        <v>336</v>
      </c>
    </row>
    <row r="4915" spans="1:20" x14ac:dyDescent="0.25">
      <c r="A4915" t="s">
        <v>819</v>
      </c>
      <c r="B4915" t="s">
        <v>568</v>
      </c>
      <c r="D4915">
        <v>908023010</v>
      </c>
      <c r="E4915" t="s">
        <v>820</v>
      </c>
      <c r="F4915" t="s">
        <v>821</v>
      </c>
      <c r="G4915" t="s">
        <v>333</v>
      </c>
      <c r="H4915">
        <v>17145</v>
      </c>
      <c r="I4915">
        <v>110.1</v>
      </c>
      <c r="J4915" t="s">
        <v>330</v>
      </c>
      <c r="K4915">
        <v>2</v>
      </c>
      <c r="L4915">
        <v>11.01</v>
      </c>
      <c r="M4915">
        <v>10</v>
      </c>
      <c r="O4915" t="s">
        <v>26</v>
      </c>
      <c r="P4915">
        <v>17145</v>
      </c>
      <c r="Q4915" t="s">
        <v>536</v>
      </c>
      <c r="R4915" t="s">
        <v>334</v>
      </c>
      <c r="S4915">
        <v>59001</v>
      </c>
      <c r="T4915" t="s">
        <v>336</v>
      </c>
    </row>
    <row r="4916" spans="1:20" x14ac:dyDescent="0.25">
      <c r="A4916" t="s">
        <v>1333</v>
      </c>
      <c r="B4916" t="s">
        <v>329</v>
      </c>
      <c r="D4916">
        <v>907027001</v>
      </c>
      <c r="E4916" t="s">
        <v>1334</v>
      </c>
      <c r="F4916" t="s">
        <v>1335</v>
      </c>
      <c r="G4916" t="s">
        <v>333</v>
      </c>
      <c r="H4916">
        <v>17146</v>
      </c>
      <c r="I4916">
        <v>3450</v>
      </c>
      <c r="J4916" t="s">
        <v>330</v>
      </c>
      <c r="K4916">
        <v>12</v>
      </c>
      <c r="L4916">
        <v>23</v>
      </c>
      <c r="M4916">
        <v>150</v>
      </c>
      <c r="O4916" t="s">
        <v>26</v>
      </c>
      <c r="P4916">
        <v>17146</v>
      </c>
      <c r="Q4916" t="s">
        <v>537</v>
      </c>
      <c r="R4916" t="s">
        <v>334</v>
      </c>
      <c r="S4916">
        <v>59001</v>
      </c>
      <c r="T4916" t="s">
        <v>336</v>
      </c>
    </row>
    <row r="4917" spans="1:20" x14ac:dyDescent="0.25">
      <c r="A4917" t="s">
        <v>1264</v>
      </c>
      <c r="B4917" t="s">
        <v>924</v>
      </c>
      <c r="D4917">
        <v>904054001</v>
      </c>
      <c r="E4917" t="s">
        <v>832</v>
      </c>
      <c r="F4917" t="s">
        <v>833</v>
      </c>
      <c r="G4917" t="s">
        <v>333</v>
      </c>
      <c r="H4917">
        <v>17146</v>
      </c>
      <c r="I4917">
        <v>2660</v>
      </c>
      <c r="J4917" t="s">
        <v>330</v>
      </c>
      <c r="K4917">
        <v>15</v>
      </c>
      <c r="L4917">
        <v>26.6</v>
      </c>
      <c r="M4917">
        <v>100</v>
      </c>
      <c r="O4917" t="s">
        <v>26</v>
      </c>
      <c r="P4917">
        <v>17146</v>
      </c>
      <c r="Q4917" t="s">
        <v>537</v>
      </c>
      <c r="R4917" t="s">
        <v>334</v>
      </c>
      <c r="S4917">
        <v>59001</v>
      </c>
      <c r="T4917" t="s">
        <v>336</v>
      </c>
    </row>
    <row r="4918" spans="1:20" x14ac:dyDescent="0.25">
      <c r="A4918" t="s">
        <v>935</v>
      </c>
      <c r="B4918" t="s">
        <v>876</v>
      </c>
      <c r="D4918">
        <v>903044001</v>
      </c>
      <c r="E4918" t="s">
        <v>928</v>
      </c>
      <c r="F4918" t="s">
        <v>929</v>
      </c>
      <c r="G4918" t="s">
        <v>333</v>
      </c>
      <c r="H4918">
        <v>17146</v>
      </c>
      <c r="I4918">
        <v>460</v>
      </c>
      <c r="J4918" t="s">
        <v>330</v>
      </c>
      <c r="K4918">
        <v>20</v>
      </c>
      <c r="L4918">
        <v>23</v>
      </c>
      <c r="M4918">
        <v>20</v>
      </c>
      <c r="O4918" t="s">
        <v>26</v>
      </c>
      <c r="P4918">
        <v>17146</v>
      </c>
      <c r="Q4918" t="s">
        <v>537</v>
      </c>
      <c r="R4918" t="s">
        <v>334</v>
      </c>
      <c r="S4918">
        <v>59001</v>
      </c>
      <c r="T4918" t="s">
        <v>336</v>
      </c>
    </row>
    <row r="4919" spans="1:20" x14ac:dyDescent="0.25">
      <c r="A4919" t="s">
        <v>935</v>
      </c>
      <c r="B4919" t="s">
        <v>876</v>
      </c>
      <c r="D4919">
        <v>903044001</v>
      </c>
      <c r="E4919" t="s">
        <v>928</v>
      </c>
      <c r="F4919" t="s">
        <v>929</v>
      </c>
      <c r="G4919" t="s">
        <v>333</v>
      </c>
      <c r="H4919">
        <v>17146</v>
      </c>
      <c r="I4919">
        <v>1814.4</v>
      </c>
      <c r="J4919" t="s">
        <v>330</v>
      </c>
      <c r="K4919">
        <v>21</v>
      </c>
      <c r="L4919">
        <v>22.68</v>
      </c>
      <c r="M4919">
        <v>80</v>
      </c>
      <c r="O4919" t="s">
        <v>26</v>
      </c>
      <c r="P4919">
        <v>17146</v>
      </c>
      <c r="Q4919" t="s">
        <v>537</v>
      </c>
      <c r="R4919" t="s">
        <v>334</v>
      </c>
      <c r="S4919">
        <v>59001</v>
      </c>
      <c r="T4919" t="s">
        <v>336</v>
      </c>
    </row>
    <row r="4920" spans="1:20" x14ac:dyDescent="0.25">
      <c r="A4920" t="s">
        <v>1113</v>
      </c>
      <c r="B4920" t="s">
        <v>755</v>
      </c>
      <c r="D4920">
        <v>904054010</v>
      </c>
      <c r="E4920" t="s">
        <v>751</v>
      </c>
      <c r="F4920" t="s">
        <v>752</v>
      </c>
      <c r="G4920" t="s">
        <v>333</v>
      </c>
      <c r="H4920">
        <v>17146</v>
      </c>
      <c r="I4920">
        <v>1610</v>
      </c>
      <c r="J4920" t="s">
        <v>330</v>
      </c>
      <c r="K4920">
        <v>4</v>
      </c>
      <c r="L4920">
        <v>23</v>
      </c>
      <c r="M4920">
        <v>70</v>
      </c>
      <c r="O4920" t="s">
        <v>26</v>
      </c>
      <c r="P4920">
        <v>17146</v>
      </c>
      <c r="Q4920" t="s">
        <v>537</v>
      </c>
      <c r="R4920" t="s">
        <v>334</v>
      </c>
      <c r="S4920">
        <v>59001</v>
      </c>
      <c r="T4920" t="s">
        <v>336</v>
      </c>
    </row>
    <row r="4921" spans="1:20" x14ac:dyDescent="0.25">
      <c r="A4921" t="s">
        <v>750</v>
      </c>
      <c r="B4921" t="s">
        <v>580</v>
      </c>
      <c r="D4921">
        <v>904054010</v>
      </c>
      <c r="E4921" t="s">
        <v>751</v>
      </c>
      <c r="F4921" t="s">
        <v>752</v>
      </c>
      <c r="G4921" t="s">
        <v>333</v>
      </c>
      <c r="H4921">
        <v>17146</v>
      </c>
      <c r="I4921">
        <v>2300</v>
      </c>
      <c r="J4921" t="s">
        <v>330</v>
      </c>
      <c r="K4921">
        <v>5</v>
      </c>
      <c r="L4921">
        <v>23</v>
      </c>
      <c r="M4921">
        <v>100</v>
      </c>
      <c r="O4921" t="s">
        <v>26</v>
      </c>
      <c r="P4921">
        <v>17146</v>
      </c>
      <c r="Q4921" t="s">
        <v>537</v>
      </c>
      <c r="R4921" t="s">
        <v>334</v>
      </c>
      <c r="S4921">
        <v>59001</v>
      </c>
      <c r="T4921" t="s">
        <v>336</v>
      </c>
    </row>
    <row r="4922" spans="1:20" x14ac:dyDescent="0.25">
      <c r="A4922" t="s">
        <v>938</v>
      </c>
      <c r="B4922" t="s">
        <v>611</v>
      </c>
      <c r="D4922">
        <v>904054010</v>
      </c>
      <c r="E4922" t="s">
        <v>751</v>
      </c>
      <c r="F4922" t="s">
        <v>752</v>
      </c>
      <c r="G4922" t="s">
        <v>333</v>
      </c>
      <c r="H4922">
        <v>17146</v>
      </c>
      <c r="I4922">
        <v>2300</v>
      </c>
      <c r="J4922" t="s">
        <v>330</v>
      </c>
      <c r="K4922">
        <v>5</v>
      </c>
      <c r="L4922">
        <v>23</v>
      </c>
      <c r="M4922">
        <v>100</v>
      </c>
      <c r="O4922" t="s">
        <v>26</v>
      </c>
      <c r="P4922">
        <v>17146</v>
      </c>
      <c r="Q4922" t="s">
        <v>537</v>
      </c>
      <c r="R4922" t="s">
        <v>334</v>
      </c>
      <c r="S4922">
        <v>59001</v>
      </c>
      <c r="T4922" t="s">
        <v>336</v>
      </c>
    </row>
    <row r="4923" spans="1:20" x14ac:dyDescent="0.25">
      <c r="A4923" t="s">
        <v>1171</v>
      </c>
      <c r="B4923" t="s">
        <v>849</v>
      </c>
      <c r="D4923">
        <v>904054010</v>
      </c>
      <c r="E4923" t="s">
        <v>751</v>
      </c>
      <c r="F4923" t="s">
        <v>752</v>
      </c>
      <c r="G4923" t="s">
        <v>333</v>
      </c>
      <c r="H4923">
        <v>17146</v>
      </c>
      <c r="I4923">
        <v>11340</v>
      </c>
      <c r="J4923" t="s">
        <v>330</v>
      </c>
      <c r="K4923">
        <v>5</v>
      </c>
      <c r="L4923">
        <v>22.68</v>
      </c>
      <c r="M4923">
        <v>500</v>
      </c>
      <c r="O4923" t="s">
        <v>26</v>
      </c>
      <c r="P4923">
        <v>17146</v>
      </c>
      <c r="Q4923" t="s">
        <v>537</v>
      </c>
      <c r="R4923" t="s">
        <v>334</v>
      </c>
      <c r="S4923">
        <v>59001</v>
      </c>
      <c r="T4923" t="s">
        <v>336</v>
      </c>
    </row>
    <row r="4924" spans="1:20" x14ac:dyDescent="0.25">
      <c r="A4924" t="s">
        <v>837</v>
      </c>
      <c r="B4924" t="s">
        <v>838</v>
      </c>
      <c r="D4924">
        <v>904052050</v>
      </c>
      <c r="E4924" t="s">
        <v>839</v>
      </c>
      <c r="F4924" t="s">
        <v>840</v>
      </c>
      <c r="G4924" t="s">
        <v>333</v>
      </c>
      <c r="H4924">
        <v>17146</v>
      </c>
      <c r="I4924">
        <v>5750</v>
      </c>
      <c r="J4924" t="s">
        <v>330</v>
      </c>
      <c r="K4924">
        <v>42</v>
      </c>
      <c r="L4924">
        <v>23</v>
      </c>
      <c r="M4924">
        <v>250</v>
      </c>
      <c r="O4924" t="s">
        <v>26</v>
      </c>
      <c r="P4924">
        <v>17146</v>
      </c>
      <c r="Q4924" t="s">
        <v>537</v>
      </c>
      <c r="R4924" t="s">
        <v>334</v>
      </c>
      <c r="S4924">
        <v>59001</v>
      </c>
      <c r="T4924" t="s">
        <v>336</v>
      </c>
    </row>
    <row r="4925" spans="1:20" x14ac:dyDescent="0.25">
      <c r="A4925" t="s">
        <v>1322</v>
      </c>
      <c r="B4925" t="s">
        <v>887</v>
      </c>
      <c r="D4925">
        <v>901010010</v>
      </c>
      <c r="E4925" t="s">
        <v>975</v>
      </c>
      <c r="F4925" t="s">
        <v>946</v>
      </c>
      <c r="G4925" t="s">
        <v>333</v>
      </c>
      <c r="H4925">
        <v>17146</v>
      </c>
      <c r="I4925">
        <v>1134</v>
      </c>
      <c r="J4925" t="s">
        <v>330</v>
      </c>
      <c r="K4925">
        <v>1</v>
      </c>
      <c r="L4925">
        <v>22.68</v>
      </c>
      <c r="M4925">
        <v>50</v>
      </c>
      <c r="O4925" t="s">
        <v>26</v>
      </c>
      <c r="P4925">
        <v>17146</v>
      </c>
      <c r="Q4925" t="s">
        <v>537</v>
      </c>
      <c r="R4925" t="s">
        <v>334</v>
      </c>
      <c r="S4925">
        <v>59001</v>
      </c>
      <c r="T4925" t="s">
        <v>336</v>
      </c>
    </row>
    <row r="4926" spans="1:20" x14ac:dyDescent="0.25">
      <c r="A4926" t="s">
        <v>1239</v>
      </c>
      <c r="B4926" t="s">
        <v>788</v>
      </c>
      <c r="D4926">
        <v>906014001</v>
      </c>
      <c r="E4926" t="s">
        <v>770</v>
      </c>
      <c r="F4926" t="s">
        <v>771</v>
      </c>
      <c r="G4926" t="s">
        <v>333</v>
      </c>
      <c r="H4926">
        <v>17146</v>
      </c>
      <c r="I4926">
        <v>460</v>
      </c>
      <c r="J4926" t="s">
        <v>330</v>
      </c>
      <c r="K4926">
        <v>20</v>
      </c>
      <c r="L4926">
        <v>23</v>
      </c>
      <c r="M4926">
        <v>20</v>
      </c>
      <c r="O4926" t="s">
        <v>26</v>
      </c>
      <c r="P4926">
        <v>17146</v>
      </c>
      <c r="Q4926" t="s">
        <v>537</v>
      </c>
      <c r="R4926" t="s">
        <v>334</v>
      </c>
      <c r="S4926">
        <v>59001</v>
      </c>
      <c r="T4926" t="s">
        <v>336</v>
      </c>
    </row>
    <row r="4927" spans="1:20" x14ac:dyDescent="0.25">
      <c r="A4927" t="s">
        <v>1239</v>
      </c>
      <c r="B4927" t="s">
        <v>788</v>
      </c>
      <c r="D4927">
        <v>906014001</v>
      </c>
      <c r="E4927" t="s">
        <v>770</v>
      </c>
      <c r="F4927" t="s">
        <v>771</v>
      </c>
      <c r="G4927" t="s">
        <v>333</v>
      </c>
      <c r="H4927">
        <v>17146</v>
      </c>
      <c r="I4927">
        <v>690</v>
      </c>
      <c r="J4927" t="s">
        <v>330</v>
      </c>
      <c r="K4927">
        <v>21</v>
      </c>
      <c r="L4927">
        <v>23</v>
      </c>
      <c r="M4927">
        <v>30</v>
      </c>
      <c r="O4927" t="s">
        <v>26</v>
      </c>
      <c r="P4927">
        <v>17146</v>
      </c>
      <c r="Q4927" t="s">
        <v>537</v>
      </c>
      <c r="R4927" t="s">
        <v>334</v>
      </c>
      <c r="S4927">
        <v>59001</v>
      </c>
      <c r="T4927" t="s">
        <v>336</v>
      </c>
    </row>
    <row r="4928" spans="1:20" x14ac:dyDescent="0.25">
      <c r="A4928" t="s">
        <v>947</v>
      </c>
      <c r="B4928" t="s">
        <v>580</v>
      </c>
      <c r="D4928">
        <v>906014001</v>
      </c>
      <c r="E4928" t="s">
        <v>770</v>
      </c>
      <c r="F4928" t="s">
        <v>771</v>
      </c>
      <c r="G4928" t="s">
        <v>333</v>
      </c>
      <c r="H4928">
        <v>17146</v>
      </c>
      <c r="I4928">
        <v>1150</v>
      </c>
      <c r="J4928" t="s">
        <v>330</v>
      </c>
      <c r="K4928">
        <v>5</v>
      </c>
      <c r="L4928">
        <v>23</v>
      </c>
      <c r="M4928">
        <v>50</v>
      </c>
      <c r="O4928" t="s">
        <v>26</v>
      </c>
      <c r="P4928">
        <v>17146</v>
      </c>
      <c r="Q4928" t="s">
        <v>537</v>
      </c>
      <c r="R4928" t="s">
        <v>334</v>
      </c>
      <c r="S4928">
        <v>59001</v>
      </c>
      <c r="T4928" t="s">
        <v>336</v>
      </c>
    </row>
    <row r="4929" spans="1:20" x14ac:dyDescent="0.25">
      <c r="A4929" t="s">
        <v>844</v>
      </c>
      <c r="B4929" t="s">
        <v>773</v>
      </c>
      <c r="D4929">
        <v>908013010</v>
      </c>
      <c r="E4929" t="s">
        <v>766</v>
      </c>
      <c r="F4929" t="s">
        <v>767</v>
      </c>
      <c r="G4929" t="s">
        <v>333</v>
      </c>
      <c r="H4929">
        <v>17146</v>
      </c>
      <c r="I4929">
        <v>15649.2</v>
      </c>
      <c r="J4929" t="s">
        <v>330</v>
      </c>
      <c r="K4929">
        <v>2</v>
      </c>
      <c r="L4929">
        <v>22.68</v>
      </c>
      <c r="M4929">
        <v>690</v>
      </c>
      <c r="O4929" t="s">
        <v>26</v>
      </c>
      <c r="P4929">
        <v>17146</v>
      </c>
      <c r="Q4929" t="s">
        <v>537</v>
      </c>
      <c r="R4929" t="s">
        <v>334</v>
      </c>
      <c r="S4929">
        <v>59001</v>
      </c>
      <c r="T4929" t="s">
        <v>336</v>
      </c>
    </row>
    <row r="4930" spans="1:20" x14ac:dyDescent="0.25">
      <c r="A4930" t="s">
        <v>844</v>
      </c>
      <c r="B4930" t="s">
        <v>773</v>
      </c>
      <c r="D4930">
        <v>908013010</v>
      </c>
      <c r="E4930" t="s">
        <v>766</v>
      </c>
      <c r="F4930" t="s">
        <v>767</v>
      </c>
      <c r="G4930" t="s">
        <v>333</v>
      </c>
      <c r="H4930">
        <v>17146</v>
      </c>
      <c r="I4930">
        <v>230</v>
      </c>
      <c r="J4930" t="s">
        <v>330</v>
      </c>
      <c r="K4930">
        <v>3</v>
      </c>
      <c r="L4930">
        <v>23</v>
      </c>
      <c r="M4930">
        <v>10</v>
      </c>
      <c r="O4930" t="s">
        <v>26</v>
      </c>
      <c r="P4930">
        <v>17146</v>
      </c>
      <c r="Q4930" t="s">
        <v>537</v>
      </c>
      <c r="R4930" t="s">
        <v>334</v>
      </c>
      <c r="S4930">
        <v>59001</v>
      </c>
      <c r="T4930" t="s">
        <v>336</v>
      </c>
    </row>
    <row r="4931" spans="1:20" x14ac:dyDescent="0.25">
      <c r="A4931" t="s">
        <v>1176</v>
      </c>
      <c r="B4931" t="s">
        <v>887</v>
      </c>
      <c r="D4931">
        <v>908013010</v>
      </c>
      <c r="E4931" t="s">
        <v>766</v>
      </c>
      <c r="F4931" t="s">
        <v>767</v>
      </c>
      <c r="G4931" t="s">
        <v>333</v>
      </c>
      <c r="H4931">
        <v>17146</v>
      </c>
      <c r="I4931">
        <v>680.4</v>
      </c>
      <c r="J4931" t="s">
        <v>330</v>
      </c>
      <c r="K4931">
        <v>13</v>
      </c>
      <c r="L4931">
        <v>22.68</v>
      </c>
      <c r="M4931">
        <v>30</v>
      </c>
      <c r="O4931" t="s">
        <v>26</v>
      </c>
      <c r="P4931">
        <v>17146</v>
      </c>
      <c r="Q4931" t="s">
        <v>537</v>
      </c>
      <c r="R4931" t="s">
        <v>334</v>
      </c>
      <c r="S4931">
        <v>59001</v>
      </c>
      <c r="T4931" t="s">
        <v>336</v>
      </c>
    </row>
    <row r="4932" spans="1:20" x14ac:dyDescent="0.25">
      <c r="A4932" t="s">
        <v>1339</v>
      </c>
      <c r="B4932" t="s">
        <v>887</v>
      </c>
      <c r="D4932">
        <v>904000000</v>
      </c>
      <c r="E4932" t="s">
        <v>756</v>
      </c>
      <c r="F4932" t="s">
        <v>1340</v>
      </c>
      <c r="G4932" t="s">
        <v>333</v>
      </c>
      <c r="H4932">
        <v>17146</v>
      </c>
      <c r="I4932">
        <v>907.2</v>
      </c>
      <c r="J4932" t="s">
        <v>330</v>
      </c>
      <c r="K4932">
        <v>8</v>
      </c>
      <c r="L4932">
        <v>22.68</v>
      </c>
      <c r="M4932">
        <v>40</v>
      </c>
      <c r="O4932" t="s">
        <v>26</v>
      </c>
      <c r="P4932">
        <v>17146</v>
      </c>
      <c r="Q4932" t="s">
        <v>537</v>
      </c>
      <c r="R4932" t="s">
        <v>334</v>
      </c>
      <c r="S4932">
        <v>59001</v>
      </c>
      <c r="T4932" t="s">
        <v>336</v>
      </c>
    </row>
    <row r="4933" spans="1:20" x14ac:dyDescent="0.25">
      <c r="A4933" t="s">
        <v>1181</v>
      </c>
      <c r="B4933" t="s">
        <v>351</v>
      </c>
      <c r="D4933">
        <v>906020001</v>
      </c>
      <c r="E4933" t="s">
        <v>959</v>
      </c>
      <c r="F4933" t="s">
        <v>960</v>
      </c>
      <c r="G4933" t="s">
        <v>333</v>
      </c>
      <c r="H4933">
        <v>17146</v>
      </c>
      <c r="I4933">
        <v>680.4</v>
      </c>
      <c r="J4933" t="s">
        <v>330</v>
      </c>
      <c r="K4933">
        <v>13</v>
      </c>
      <c r="L4933">
        <v>22.68</v>
      </c>
      <c r="M4933">
        <v>30</v>
      </c>
      <c r="O4933" t="s">
        <v>26</v>
      </c>
      <c r="P4933">
        <v>17146</v>
      </c>
      <c r="Q4933" t="s">
        <v>537</v>
      </c>
      <c r="R4933" t="s">
        <v>334</v>
      </c>
      <c r="S4933">
        <v>59001</v>
      </c>
      <c r="T4933" t="s">
        <v>336</v>
      </c>
    </row>
    <row r="4934" spans="1:20" x14ac:dyDescent="0.25">
      <c r="A4934" t="s">
        <v>1182</v>
      </c>
      <c r="B4934" t="s">
        <v>924</v>
      </c>
      <c r="D4934">
        <v>906020001</v>
      </c>
      <c r="E4934" t="s">
        <v>959</v>
      </c>
      <c r="F4934" t="s">
        <v>960</v>
      </c>
      <c r="G4934" t="s">
        <v>333</v>
      </c>
      <c r="H4934">
        <v>17146</v>
      </c>
      <c r="I4934">
        <v>1064</v>
      </c>
      <c r="J4934" t="s">
        <v>330</v>
      </c>
      <c r="K4934">
        <v>11</v>
      </c>
      <c r="L4934">
        <v>26.6</v>
      </c>
      <c r="M4934">
        <v>40</v>
      </c>
      <c r="O4934" t="s">
        <v>26</v>
      </c>
      <c r="P4934">
        <v>17146</v>
      </c>
      <c r="Q4934" t="s">
        <v>537</v>
      </c>
      <c r="R4934" t="s">
        <v>334</v>
      </c>
      <c r="S4934">
        <v>59001</v>
      </c>
      <c r="T4934" t="s">
        <v>336</v>
      </c>
    </row>
    <row r="4935" spans="1:20" x14ac:dyDescent="0.25">
      <c r="A4935" t="s">
        <v>1569</v>
      </c>
      <c r="B4935" t="s">
        <v>608</v>
      </c>
      <c r="D4935">
        <v>903045001</v>
      </c>
      <c r="E4935" t="s">
        <v>968</v>
      </c>
      <c r="F4935" t="s">
        <v>969</v>
      </c>
      <c r="G4935" t="s">
        <v>333</v>
      </c>
      <c r="H4935">
        <v>17146</v>
      </c>
      <c r="I4935">
        <v>1360.8</v>
      </c>
      <c r="J4935" t="s">
        <v>330</v>
      </c>
      <c r="K4935">
        <v>1</v>
      </c>
      <c r="L4935">
        <v>22.68</v>
      </c>
      <c r="M4935">
        <v>60</v>
      </c>
      <c r="O4935" t="s">
        <v>26</v>
      </c>
      <c r="P4935">
        <v>17146</v>
      </c>
      <c r="Q4935" t="s">
        <v>537</v>
      </c>
      <c r="R4935" t="s">
        <v>334</v>
      </c>
      <c r="S4935">
        <v>59001</v>
      </c>
      <c r="T4935" t="s">
        <v>336</v>
      </c>
    </row>
    <row r="4936" spans="1:20" x14ac:dyDescent="0.25">
      <c r="A4936" t="s">
        <v>1184</v>
      </c>
      <c r="B4936" t="s">
        <v>849</v>
      </c>
      <c r="D4936">
        <v>903045001</v>
      </c>
      <c r="E4936" t="s">
        <v>968</v>
      </c>
      <c r="F4936" t="s">
        <v>969</v>
      </c>
      <c r="G4936" t="s">
        <v>333</v>
      </c>
      <c r="H4936">
        <v>17146</v>
      </c>
      <c r="I4936">
        <v>1134</v>
      </c>
      <c r="J4936" t="s">
        <v>330</v>
      </c>
      <c r="K4936">
        <v>1</v>
      </c>
      <c r="L4936">
        <v>22.68</v>
      </c>
      <c r="M4936">
        <v>50</v>
      </c>
      <c r="O4936" t="s">
        <v>26</v>
      </c>
      <c r="P4936">
        <v>17146</v>
      </c>
      <c r="Q4936" t="s">
        <v>537</v>
      </c>
      <c r="R4936" t="s">
        <v>334</v>
      </c>
      <c r="S4936">
        <v>59001</v>
      </c>
      <c r="T4936" t="s">
        <v>336</v>
      </c>
    </row>
    <row r="4937" spans="1:20" x14ac:dyDescent="0.25">
      <c r="A4937" t="s">
        <v>1185</v>
      </c>
      <c r="B4937" t="s">
        <v>769</v>
      </c>
      <c r="D4937">
        <v>903045001</v>
      </c>
      <c r="E4937" t="s">
        <v>968</v>
      </c>
      <c r="F4937" t="s">
        <v>969</v>
      </c>
      <c r="G4937" t="s">
        <v>333</v>
      </c>
      <c r="H4937">
        <v>17146</v>
      </c>
      <c r="I4937">
        <v>6804</v>
      </c>
      <c r="J4937" t="s">
        <v>330</v>
      </c>
      <c r="K4937">
        <v>9</v>
      </c>
      <c r="L4937">
        <v>22.68</v>
      </c>
      <c r="M4937">
        <v>300</v>
      </c>
      <c r="O4937" t="s">
        <v>26</v>
      </c>
      <c r="P4937">
        <v>17146</v>
      </c>
      <c r="Q4937" t="s">
        <v>537</v>
      </c>
      <c r="R4937" t="s">
        <v>334</v>
      </c>
      <c r="S4937">
        <v>59001</v>
      </c>
      <c r="T4937" t="s">
        <v>336</v>
      </c>
    </row>
    <row r="4938" spans="1:20" x14ac:dyDescent="0.25">
      <c r="A4938" t="s">
        <v>1188</v>
      </c>
      <c r="B4938" t="s">
        <v>769</v>
      </c>
      <c r="D4938">
        <v>906012001</v>
      </c>
      <c r="E4938" t="s">
        <v>780</v>
      </c>
      <c r="F4938" t="s">
        <v>781</v>
      </c>
      <c r="G4938" t="s">
        <v>333</v>
      </c>
      <c r="H4938">
        <v>17146</v>
      </c>
      <c r="I4938">
        <v>2660</v>
      </c>
      <c r="J4938" t="s">
        <v>330</v>
      </c>
      <c r="K4938">
        <v>11</v>
      </c>
      <c r="L4938">
        <v>26.6</v>
      </c>
      <c r="M4938">
        <v>100</v>
      </c>
      <c r="O4938" t="s">
        <v>26</v>
      </c>
      <c r="P4938">
        <v>17146</v>
      </c>
      <c r="Q4938" t="s">
        <v>537</v>
      </c>
      <c r="R4938" t="s">
        <v>334</v>
      </c>
      <c r="S4938">
        <v>59001</v>
      </c>
      <c r="T4938" t="s">
        <v>336</v>
      </c>
    </row>
    <row r="4939" spans="1:20" x14ac:dyDescent="0.25">
      <c r="A4939" t="s">
        <v>1108</v>
      </c>
      <c r="B4939" t="s">
        <v>792</v>
      </c>
      <c r="D4939">
        <v>908013001</v>
      </c>
      <c r="E4939" t="s">
        <v>817</v>
      </c>
      <c r="F4939" t="s">
        <v>1109</v>
      </c>
      <c r="G4939" t="s">
        <v>333</v>
      </c>
      <c r="H4939">
        <v>17146</v>
      </c>
      <c r="I4939">
        <v>4600</v>
      </c>
      <c r="J4939" t="s">
        <v>330</v>
      </c>
      <c r="K4939">
        <v>16</v>
      </c>
      <c r="L4939">
        <v>23</v>
      </c>
      <c r="M4939">
        <v>200</v>
      </c>
      <c r="O4939" t="s">
        <v>26</v>
      </c>
      <c r="P4939">
        <v>17146</v>
      </c>
      <c r="Q4939" t="s">
        <v>537</v>
      </c>
      <c r="R4939" t="s">
        <v>334</v>
      </c>
      <c r="S4939">
        <v>59001</v>
      </c>
      <c r="T4939" t="s">
        <v>336</v>
      </c>
    </row>
    <row r="4940" spans="1:20" x14ac:dyDescent="0.25">
      <c r="A4940" t="s">
        <v>1092</v>
      </c>
      <c r="B4940" t="s">
        <v>441</v>
      </c>
      <c r="D4940">
        <v>908066020</v>
      </c>
      <c r="E4940" t="s">
        <v>981</v>
      </c>
      <c r="F4940" t="s">
        <v>982</v>
      </c>
      <c r="G4940" t="s">
        <v>333</v>
      </c>
      <c r="H4940">
        <v>17146</v>
      </c>
      <c r="I4940">
        <v>2300</v>
      </c>
      <c r="J4940" t="s">
        <v>330</v>
      </c>
      <c r="K4940">
        <v>17</v>
      </c>
      <c r="L4940">
        <v>23</v>
      </c>
      <c r="M4940">
        <v>100</v>
      </c>
      <c r="O4940" t="s">
        <v>26</v>
      </c>
      <c r="P4940">
        <v>17146</v>
      </c>
      <c r="Q4940" t="s">
        <v>537</v>
      </c>
      <c r="R4940" t="s">
        <v>334</v>
      </c>
      <c r="S4940">
        <v>59001</v>
      </c>
      <c r="T4940" t="s">
        <v>336</v>
      </c>
    </row>
    <row r="4941" spans="1:20" x14ac:dyDescent="0.25">
      <c r="A4941" t="s">
        <v>1324</v>
      </c>
      <c r="B4941" t="s">
        <v>441</v>
      </c>
      <c r="D4941">
        <v>908030090</v>
      </c>
      <c r="E4941" t="s">
        <v>1325</v>
      </c>
      <c r="F4941" t="s">
        <v>1326</v>
      </c>
      <c r="G4941" t="s">
        <v>333</v>
      </c>
      <c r="H4941">
        <v>17146</v>
      </c>
      <c r="I4941">
        <v>460</v>
      </c>
      <c r="J4941" t="s">
        <v>330</v>
      </c>
      <c r="K4941">
        <v>5</v>
      </c>
      <c r="L4941">
        <v>23</v>
      </c>
      <c r="M4941">
        <v>20</v>
      </c>
      <c r="O4941" t="s">
        <v>26</v>
      </c>
      <c r="P4941">
        <v>17146</v>
      </c>
      <c r="Q4941" t="s">
        <v>537</v>
      </c>
      <c r="R4941" t="s">
        <v>334</v>
      </c>
      <c r="S4941">
        <v>59001</v>
      </c>
      <c r="T4941" t="s">
        <v>336</v>
      </c>
    </row>
    <row r="4942" spans="1:20" x14ac:dyDescent="0.25">
      <c r="A4942" t="s">
        <v>784</v>
      </c>
      <c r="B4942" t="s">
        <v>568</v>
      </c>
      <c r="D4942">
        <v>908030080</v>
      </c>
      <c r="E4942" t="s">
        <v>785</v>
      </c>
      <c r="F4942" t="s">
        <v>786</v>
      </c>
      <c r="G4942" t="s">
        <v>333</v>
      </c>
      <c r="H4942">
        <v>17146</v>
      </c>
      <c r="I4942">
        <v>5290</v>
      </c>
      <c r="J4942" t="s">
        <v>330</v>
      </c>
      <c r="K4942">
        <v>16</v>
      </c>
      <c r="L4942">
        <v>23</v>
      </c>
      <c r="M4942">
        <v>230</v>
      </c>
      <c r="O4942" t="s">
        <v>26</v>
      </c>
      <c r="P4942">
        <v>17146</v>
      </c>
      <c r="Q4942" t="s">
        <v>537</v>
      </c>
      <c r="R4942" t="s">
        <v>334</v>
      </c>
      <c r="S4942">
        <v>59001</v>
      </c>
      <c r="T4942" t="s">
        <v>336</v>
      </c>
    </row>
    <row r="4943" spans="1:20" x14ac:dyDescent="0.25">
      <c r="A4943" t="s">
        <v>790</v>
      </c>
      <c r="B4943" t="s">
        <v>356</v>
      </c>
      <c r="D4943">
        <v>908030080</v>
      </c>
      <c r="E4943" t="s">
        <v>785</v>
      </c>
      <c r="F4943" t="s">
        <v>786</v>
      </c>
      <c r="G4943" t="s">
        <v>333</v>
      </c>
      <c r="H4943">
        <v>17146</v>
      </c>
      <c r="I4943">
        <v>1380</v>
      </c>
      <c r="J4943" t="s">
        <v>330</v>
      </c>
      <c r="K4943">
        <v>17</v>
      </c>
      <c r="L4943">
        <v>23</v>
      </c>
      <c r="M4943">
        <v>60</v>
      </c>
      <c r="O4943" t="s">
        <v>26</v>
      </c>
      <c r="P4943">
        <v>17146</v>
      </c>
      <c r="Q4943" t="s">
        <v>537</v>
      </c>
      <c r="R4943" t="s">
        <v>334</v>
      </c>
      <c r="S4943">
        <v>59001</v>
      </c>
      <c r="T4943" t="s">
        <v>336</v>
      </c>
    </row>
    <row r="4944" spans="1:20" x14ac:dyDescent="0.25">
      <c r="A4944" t="s">
        <v>790</v>
      </c>
      <c r="B4944" t="s">
        <v>356</v>
      </c>
      <c r="D4944">
        <v>908030080</v>
      </c>
      <c r="E4944" t="s">
        <v>785</v>
      </c>
      <c r="F4944" t="s">
        <v>786</v>
      </c>
      <c r="G4944" t="s">
        <v>333</v>
      </c>
      <c r="H4944">
        <v>17146</v>
      </c>
      <c r="I4944">
        <v>880</v>
      </c>
      <c r="J4944" t="s">
        <v>330</v>
      </c>
      <c r="K4944">
        <v>18</v>
      </c>
      <c r="L4944">
        <v>22</v>
      </c>
      <c r="M4944">
        <v>40</v>
      </c>
      <c r="O4944" t="s">
        <v>26</v>
      </c>
      <c r="P4944">
        <v>17146</v>
      </c>
      <c r="Q4944" t="s">
        <v>537</v>
      </c>
      <c r="R4944" t="s">
        <v>334</v>
      </c>
      <c r="S4944">
        <v>59001</v>
      </c>
      <c r="T4944" t="s">
        <v>336</v>
      </c>
    </row>
    <row r="4945" spans="1:20" x14ac:dyDescent="0.25">
      <c r="A4945" t="s">
        <v>1191</v>
      </c>
      <c r="B4945" t="s">
        <v>407</v>
      </c>
      <c r="D4945">
        <v>901056001</v>
      </c>
      <c r="E4945" t="s">
        <v>865</v>
      </c>
      <c r="F4945" t="s">
        <v>866</v>
      </c>
      <c r="G4945" t="s">
        <v>333</v>
      </c>
      <c r="H4945">
        <v>17146</v>
      </c>
      <c r="I4945">
        <v>771.4</v>
      </c>
      <c r="J4945" t="s">
        <v>330</v>
      </c>
      <c r="K4945">
        <v>2</v>
      </c>
      <c r="L4945">
        <v>26.6</v>
      </c>
      <c r="M4945">
        <v>29</v>
      </c>
      <c r="O4945" t="s">
        <v>26</v>
      </c>
      <c r="P4945">
        <v>17146</v>
      </c>
      <c r="Q4945" t="s">
        <v>537</v>
      </c>
      <c r="R4945" t="s">
        <v>334</v>
      </c>
      <c r="S4945">
        <v>59001</v>
      </c>
      <c r="T4945" t="s">
        <v>336</v>
      </c>
    </row>
    <row r="4946" spans="1:20" x14ac:dyDescent="0.25">
      <c r="A4946" t="s">
        <v>1191</v>
      </c>
      <c r="B4946" t="s">
        <v>407</v>
      </c>
      <c r="D4946">
        <v>901056001</v>
      </c>
      <c r="E4946" t="s">
        <v>865</v>
      </c>
      <c r="F4946" t="s">
        <v>866</v>
      </c>
      <c r="G4946" t="s">
        <v>333</v>
      </c>
      <c r="H4946">
        <v>17146</v>
      </c>
      <c r="I4946">
        <v>38.6</v>
      </c>
      <c r="J4946" t="s">
        <v>330</v>
      </c>
      <c r="K4946">
        <v>3</v>
      </c>
      <c r="L4946">
        <v>38.6</v>
      </c>
      <c r="M4946">
        <v>1</v>
      </c>
      <c r="O4946" t="s">
        <v>26</v>
      </c>
      <c r="P4946">
        <v>17146</v>
      </c>
      <c r="Q4946" t="s">
        <v>537</v>
      </c>
      <c r="R4946" t="s">
        <v>334</v>
      </c>
      <c r="S4946">
        <v>59001</v>
      </c>
      <c r="T4946" t="s">
        <v>336</v>
      </c>
    </row>
    <row r="4947" spans="1:20" x14ac:dyDescent="0.25">
      <c r="A4947" t="s">
        <v>1191</v>
      </c>
      <c r="B4947" t="s">
        <v>407</v>
      </c>
      <c r="D4947">
        <v>901056001</v>
      </c>
      <c r="E4947" t="s">
        <v>865</v>
      </c>
      <c r="F4947" t="s">
        <v>866</v>
      </c>
      <c r="G4947" t="s">
        <v>333</v>
      </c>
      <c r="H4947">
        <v>17146</v>
      </c>
      <c r="I4947">
        <v>453.6</v>
      </c>
      <c r="J4947" t="s">
        <v>330</v>
      </c>
      <c r="K4947">
        <v>4</v>
      </c>
      <c r="L4947">
        <v>22.68</v>
      </c>
      <c r="M4947">
        <v>20</v>
      </c>
      <c r="O4947" t="s">
        <v>26</v>
      </c>
      <c r="P4947">
        <v>17146</v>
      </c>
      <c r="Q4947" t="s">
        <v>537</v>
      </c>
      <c r="R4947" t="s">
        <v>334</v>
      </c>
      <c r="S4947">
        <v>59001</v>
      </c>
      <c r="T4947" t="s">
        <v>336</v>
      </c>
    </row>
    <row r="4948" spans="1:20" x14ac:dyDescent="0.25">
      <c r="A4948" t="s">
        <v>1343</v>
      </c>
      <c r="B4948" t="s">
        <v>769</v>
      </c>
      <c r="D4948">
        <v>901056001</v>
      </c>
      <c r="E4948" t="s">
        <v>865</v>
      </c>
      <c r="F4948" t="s">
        <v>866</v>
      </c>
      <c r="G4948" t="s">
        <v>333</v>
      </c>
      <c r="H4948">
        <v>17146</v>
      </c>
      <c r="I4948">
        <v>2721.6</v>
      </c>
      <c r="J4948" t="s">
        <v>330</v>
      </c>
      <c r="K4948">
        <v>11</v>
      </c>
      <c r="L4948">
        <v>22.68</v>
      </c>
      <c r="M4948">
        <v>120</v>
      </c>
      <c r="O4948" t="s">
        <v>26</v>
      </c>
      <c r="P4948">
        <v>17146</v>
      </c>
      <c r="Q4948" t="s">
        <v>537</v>
      </c>
      <c r="R4948" t="s">
        <v>334</v>
      </c>
      <c r="S4948">
        <v>59001</v>
      </c>
      <c r="T4948" t="s">
        <v>336</v>
      </c>
    </row>
    <row r="4949" spans="1:20" x14ac:dyDescent="0.25">
      <c r="A4949" t="s">
        <v>1343</v>
      </c>
      <c r="B4949" t="s">
        <v>769</v>
      </c>
      <c r="D4949">
        <v>901056001</v>
      </c>
      <c r="E4949" t="s">
        <v>865</v>
      </c>
      <c r="F4949" t="s">
        <v>866</v>
      </c>
      <c r="G4949" t="s">
        <v>333</v>
      </c>
      <c r="H4949">
        <v>17146</v>
      </c>
      <c r="I4949">
        <v>2128</v>
      </c>
      <c r="J4949" t="s">
        <v>330</v>
      </c>
      <c r="K4949">
        <v>12</v>
      </c>
      <c r="L4949">
        <v>26.6</v>
      </c>
      <c r="M4949">
        <v>80</v>
      </c>
      <c r="O4949" t="s">
        <v>26</v>
      </c>
      <c r="P4949">
        <v>17146</v>
      </c>
      <c r="Q4949" t="s">
        <v>537</v>
      </c>
      <c r="R4949" t="s">
        <v>334</v>
      </c>
      <c r="S4949">
        <v>59001</v>
      </c>
      <c r="T4949" t="s">
        <v>336</v>
      </c>
    </row>
    <row r="4950" spans="1:20" x14ac:dyDescent="0.25">
      <c r="A4950" t="s">
        <v>986</v>
      </c>
      <c r="B4950" t="s">
        <v>441</v>
      </c>
      <c r="D4950">
        <v>902065010</v>
      </c>
      <c r="E4950" t="s">
        <v>987</v>
      </c>
      <c r="F4950" t="s">
        <v>988</v>
      </c>
      <c r="G4950" t="s">
        <v>333</v>
      </c>
      <c r="H4950">
        <v>17146</v>
      </c>
      <c r="I4950">
        <v>1150</v>
      </c>
      <c r="J4950" t="s">
        <v>330</v>
      </c>
      <c r="K4950">
        <v>14</v>
      </c>
      <c r="L4950">
        <v>23</v>
      </c>
      <c r="M4950">
        <v>50</v>
      </c>
      <c r="O4950" t="s">
        <v>26</v>
      </c>
      <c r="P4950">
        <v>17146</v>
      </c>
      <c r="Q4950" t="s">
        <v>537</v>
      </c>
      <c r="R4950" t="s">
        <v>334</v>
      </c>
      <c r="S4950">
        <v>59001</v>
      </c>
      <c r="T4950" t="s">
        <v>336</v>
      </c>
    </row>
    <row r="4951" spans="1:20" x14ac:dyDescent="0.25">
      <c r="A4951" t="s">
        <v>1246</v>
      </c>
      <c r="B4951" t="s">
        <v>792</v>
      </c>
      <c r="D4951">
        <v>908030001</v>
      </c>
      <c r="E4951" t="s">
        <v>793</v>
      </c>
      <c r="F4951" t="s">
        <v>794</v>
      </c>
      <c r="G4951" t="s">
        <v>333</v>
      </c>
      <c r="H4951">
        <v>17146</v>
      </c>
      <c r="I4951">
        <v>4600</v>
      </c>
      <c r="J4951" t="s">
        <v>330</v>
      </c>
      <c r="K4951">
        <v>5</v>
      </c>
      <c r="L4951">
        <v>23</v>
      </c>
      <c r="M4951">
        <v>200</v>
      </c>
      <c r="O4951" t="s">
        <v>26</v>
      </c>
      <c r="P4951">
        <v>17146</v>
      </c>
      <c r="Q4951" t="s">
        <v>537</v>
      </c>
      <c r="R4951" t="s">
        <v>334</v>
      </c>
      <c r="S4951">
        <v>59001</v>
      </c>
      <c r="T4951" t="s">
        <v>336</v>
      </c>
    </row>
    <row r="4952" spans="1:20" x14ac:dyDescent="0.25">
      <c r="A4952" t="s">
        <v>1126</v>
      </c>
      <c r="B4952" t="s">
        <v>765</v>
      </c>
      <c r="D4952">
        <v>907058001</v>
      </c>
      <c r="E4952" t="s">
        <v>804</v>
      </c>
      <c r="F4952" t="s">
        <v>805</v>
      </c>
      <c r="G4952" t="s">
        <v>333</v>
      </c>
      <c r="H4952">
        <v>17146</v>
      </c>
      <c r="I4952">
        <v>1330</v>
      </c>
      <c r="J4952" t="s">
        <v>330</v>
      </c>
      <c r="K4952">
        <v>2</v>
      </c>
      <c r="L4952">
        <v>26.6</v>
      </c>
      <c r="M4952">
        <v>50</v>
      </c>
      <c r="O4952" t="s">
        <v>26</v>
      </c>
      <c r="P4952">
        <v>17146</v>
      </c>
      <c r="Q4952" t="s">
        <v>537</v>
      </c>
      <c r="R4952" t="s">
        <v>334</v>
      </c>
      <c r="S4952">
        <v>59001</v>
      </c>
      <c r="T4952" t="s">
        <v>336</v>
      </c>
    </row>
    <row r="4953" spans="1:20" x14ac:dyDescent="0.25">
      <c r="A4953" t="s">
        <v>1129</v>
      </c>
      <c r="B4953" t="s">
        <v>580</v>
      </c>
      <c r="D4953">
        <v>907058001</v>
      </c>
      <c r="E4953" t="s">
        <v>804</v>
      </c>
      <c r="F4953" t="s">
        <v>805</v>
      </c>
      <c r="G4953" t="s">
        <v>333</v>
      </c>
      <c r="H4953">
        <v>17146</v>
      </c>
      <c r="I4953">
        <v>460</v>
      </c>
      <c r="J4953" t="s">
        <v>330</v>
      </c>
      <c r="K4953">
        <v>1</v>
      </c>
      <c r="L4953">
        <v>23</v>
      </c>
      <c r="M4953">
        <v>20</v>
      </c>
      <c r="O4953" t="s">
        <v>26</v>
      </c>
      <c r="P4953">
        <v>17146</v>
      </c>
      <c r="Q4953" t="s">
        <v>537</v>
      </c>
      <c r="R4953" t="s">
        <v>334</v>
      </c>
      <c r="S4953">
        <v>59001</v>
      </c>
      <c r="T4953" t="s">
        <v>336</v>
      </c>
    </row>
    <row r="4954" spans="1:20" x14ac:dyDescent="0.25">
      <c r="A4954" t="s">
        <v>994</v>
      </c>
      <c r="B4954" t="s">
        <v>351</v>
      </c>
      <c r="D4954">
        <v>907058001</v>
      </c>
      <c r="E4954" t="s">
        <v>804</v>
      </c>
      <c r="F4954" t="s">
        <v>805</v>
      </c>
      <c r="G4954" t="s">
        <v>333</v>
      </c>
      <c r="H4954">
        <v>17146</v>
      </c>
      <c r="I4954">
        <v>680.4</v>
      </c>
      <c r="J4954" t="s">
        <v>330</v>
      </c>
      <c r="K4954">
        <v>8</v>
      </c>
      <c r="L4954">
        <v>22.68</v>
      </c>
      <c r="M4954">
        <v>30</v>
      </c>
      <c r="O4954" t="s">
        <v>26</v>
      </c>
      <c r="P4954">
        <v>17146</v>
      </c>
      <c r="Q4954" t="s">
        <v>537</v>
      </c>
      <c r="R4954" t="s">
        <v>334</v>
      </c>
      <c r="S4954">
        <v>59001</v>
      </c>
      <c r="T4954" t="s">
        <v>336</v>
      </c>
    </row>
    <row r="4955" spans="1:20" x14ac:dyDescent="0.25">
      <c r="A4955" t="s">
        <v>806</v>
      </c>
      <c r="B4955" t="s">
        <v>347</v>
      </c>
      <c r="D4955">
        <v>907058001</v>
      </c>
      <c r="E4955" t="s">
        <v>804</v>
      </c>
      <c r="F4955" t="s">
        <v>805</v>
      </c>
      <c r="G4955" t="s">
        <v>333</v>
      </c>
      <c r="H4955">
        <v>17146</v>
      </c>
      <c r="I4955">
        <v>2660</v>
      </c>
      <c r="J4955" t="s">
        <v>330</v>
      </c>
      <c r="K4955">
        <v>14</v>
      </c>
      <c r="L4955">
        <v>26.6</v>
      </c>
      <c r="M4955">
        <v>100</v>
      </c>
      <c r="O4955" t="s">
        <v>26</v>
      </c>
      <c r="P4955">
        <v>17146</v>
      </c>
      <c r="Q4955" t="s">
        <v>537</v>
      </c>
      <c r="R4955" t="s">
        <v>334</v>
      </c>
      <c r="S4955">
        <v>59001</v>
      </c>
      <c r="T4955" t="s">
        <v>336</v>
      </c>
    </row>
    <row r="4956" spans="1:20" x14ac:dyDescent="0.25">
      <c r="A4956" t="s">
        <v>1200</v>
      </c>
      <c r="B4956" t="s">
        <v>441</v>
      </c>
      <c r="D4956">
        <v>907058001</v>
      </c>
      <c r="E4956" t="s">
        <v>804</v>
      </c>
      <c r="F4956" t="s">
        <v>805</v>
      </c>
      <c r="G4956" t="s">
        <v>333</v>
      </c>
      <c r="H4956">
        <v>17146</v>
      </c>
      <c r="I4956">
        <v>1380</v>
      </c>
      <c r="J4956" t="s">
        <v>330</v>
      </c>
      <c r="K4956">
        <v>1</v>
      </c>
      <c r="L4956">
        <v>23</v>
      </c>
      <c r="M4956">
        <v>60</v>
      </c>
      <c r="O4956" t="s">
        <v>26</v>
      </c>
      <c r="P4956">
        <v>17146</v>
      </c>
      <c r="Q4956" t="s">
        <v>537</v>
      </c>
      <c r="R4956" t="s">
        <v>334</v>
      </c>
      <c r="S4956">
        <v>59001</v>
      </c>
      <c r="T4956" t="s">
        <v>336</v>
      </c>
    </row>
    <row r="4957" spans="1:20" x14ac:dyDescent="0.25">
      <c r="A4957" t="s">
        <v>871</v>
      </c>
      <c r="B4957" t="s">
        <v>407</v>
      </c>
      <c r="D4957">
        <v>907058001</v>
      </c>
      <c r="E4957" t="s">
        <v>804</v>
      </c>
      <c r="F4957" t="s">
        <v>805</v>
      </c>
      <c r="G4957" t="s">
        <v>333</v>
      </c>
      <c r="H4957">
        <v>17146</v>
      </c>
      <c r="I4957">
        <v>2268</v>
      </c>
      <c r="J4957" t="s">
        <v>330</v>
      </c>
      <c r="K4957">
        <v>3</v>
      </c>
      <c r="L4957">
        <v>22.68</v>
      </c>
      <c r="M4957">
        <v>100</v>
      </c>
      <c r="O4957" t="s">
        <v>26</v>
      </c>
      <c r="P4957">
        <v>17146</v>
      </c>
      <c r="Q4957" t="s">
        <v>537</v>
      </c>
      <c r="R4957" t="s">
        <v>334</v>
      </c>
      <c r="S4957">
        <v>59001</v>
      </c>
      <c r="T4957" t="s">
        <v>336</v>
      </c>
    </row>
    <row r="4958" spans="1:20" x14ac:dyDescent="0.25">
      <c r="A4958" t="s">
        <v>996</v>
      </c>
      <c r="B4958" t="s">
        <v>849</v>
      </c>
      <c r="D4958">
        <v>907053010</v>
      </c>
      <c r="E4958" t="s">
        <v>997</v>
      </c>
      <c r="F4958" t="s">
        <v>998</v>
      </c>
      <c r="G4958" t="s">
        <v>333</v>
      </c>
      <c r="H4958">
        <v>17146</v>
      </c>
      <c r="I4958">
        <v>1360.8</v>
      </c>
      <c r="J4958" t="s">
        <v>330</v>
      </c>
      <c r="K4958">
        <v>18</v>
      </c>
      <c r="L4958">
        <v>22.68</v>
      </c>
      <c r="M4958">
        <v>60</v>
      </c>
      <c r="O4958" t="s">
        <v>26</v>
      </c>
      <c r="P4958">
        <v>17146</v>
      </c>
      <c r="Q4958" t="s">
        <v>537</v>
      </c>
      <c r="R4958" t="s">
        <v>334</v>
      </c>
      <c r="S4958">
        <v>59001</v>
      </c>
      <c r="T4958" t="s">
        <v>336</v>
      </c>
    </row>
    <row r="4959" spans="1:20" x14ac:dyDescent="0.25">
      <c r="A4959" t="s">
        <v>1382</v>
      </c>
      <c r="B4959" t="s">
        <v>358</v>
      </c>
      <c r="D4959">
        <v>902064001</v>
      </c>
      <c r="E4959" t="s">
        <v>873</v>
      </c>
      <c r="F4959" t="s">
        <v>874</v>
      </c>
      <c r="G4959" t="s">
        <v>333</v>
      </c>
      <c r="H4959">
        <v>17146</v>
      </c>
      <c r="I4959">
        <v>1150</v>
      </c>
      <c r="J4959" t="s">
        <v>330</v>
      </c>
      <c r="K4959">
        <v>12</v>
      </c>
      <c r="L4959">
        <v>23</v>
      </c>
      <c r="M4959">
        <v>50</v>
      </c>
      <c r="O4959" t="s">
        <v>26</v>
      </c>
      <c r="P4959">
        <v>17146</v>
      </c>
      <c r="Q4959" t="s">
        <v>537</v>
      </c>
      <c r="R4959" t="s">
        <v>334</v>
      </c>
      <c r="S4959">
        <v>59001</v>
      </c>
      <c r="T4959" t="s">
        <v>336</v>
      </c>
    </row>
    <row r="4960" spans="1:20" x14ac:dyDescent="0.25">
      <c r="A4960" t="s">
        <v>1521</v>
      </c>
      <c r="B4960" t="s">
        <v>413</v>
      </c>
      <c r="D4960">
        <v>907016010</v>
      </c>
      <c r="E4960" t="s">
        <v>1254</v>
      </c>
      <c r="F4960" t="s">
        <v>1255</v>
      </c>
      <c r="G4960" t="s">
        <v>333</v>
      </c>
      <c r="H4960">
        <v>17146</v>
      </c>
      <c r="I4960">
        <v>1814.4</v>
      </c>
      <c r="J4960" t="s">
        <v>330</v>
      </c>
      <c r="K4960">
        <v>3</v>
      </c>
      <c r="L4960">
        <v>22.68</v>
      </c>
      <c r="M4960">
        <v>80</v>
      </c>
      <c r="O4960" t="s">
        <v>26</v>
      </c>
      <c r="P4960">
        <v>17146</v>
      </c>
      <c r="Q4960" t="s">
        <v>537</v>
      </c>
      <c r="R4960" t="s">
        <v>334</v>
      </c>
      <c r="S4960">
        <v>59001</v>
      </c>
      <c r="T4960" t="s">
        <v>336</v>
      </c>
    </row>
    <row r="4961" spans="1:20" x14ac:dyDescent="0.25">
      <c r="A4961" t="s">
        <v>1521</v>
      </c>
      <c r="B4961" t="s">
        <v>413</v>
      </c>
      <c r="D4961">
        <v>907016010</v>
      </c>
      <c r="E4961" t="s">
        <v>1254</v>
      </c>
      <c r="F4961" t="s">
        <v>1255</v>
      </c>
      <c r="G4961" t="s">
        <v>333</v>
      </c>
      <c r="H4961">
        <v>17146</v>
      </c>
      <c r="I4961">
        <v>2721.6</v>
      </c>
      <c r="J4961" t="s">
        <v>330</v>
      </c>
      <c r="K4961">
        <v>4</v>
      </c>
      <c r="L4961">
        <v>22.68</v>
      </c>
      <c r="M4961">
        <v>120</v>
      </c>
      <c r="O4961" t="s">
        <v>26</v>
      </c>
      <c r="P4961">
        <v>17146</v>
      </c>
      <c r="Q4961" t="s">
        <v>537</v>
      </c>
      <c r="R4961" t="s">
        <v>334</v>
      </c>
      <c r="S4961">
        <v>59001</v>
      </c>
      <c r="T4961" t="s">
        <v>336</v>
      </c>
    </row>
    <row r="4962" spans="1:20" x14ac:dyDescent="0.25">
      <c r="A4962" t="s">
        <v>1459</v>
      </c>
      <c r="B4962" t="s">
        <v>441</v>
      </c>
      <c r="D4962">
        <v>908030080</v>
      </c>
      <c r="E4962" t="s">
        <v>785</v>
      </c>
      <c r="F4962" t="s">
        <v>1460</v>
      </c>
      <c r="G4962" t="s">
        <v>333</v>
      </c>
      <c r="H4962">
        <v>17146</v>
      </c>
      <c r="I4962">
        <v>2300</v>
      </c>
      <c r="J4962" t="s">
        <v>330</v>
      </c>
      <c r="K4962">
        <v>9</v>
      </c>
      <c r="L4962">
        <v>23</v>
      </c>
      <c r="M4962">
        <v>100</v>
      </c>
      <c r="O4962" t="s">
        <v>26</v>
      </c>
      <c r="P4962">
        <v>17146</v>
      </c>
      <c r="Q4962" t="s">
        <v>537</v>
      </c>
      <c r="R4962" t="s">
        <v>334</v>
      </c>
      <c r="S4962">
        <v>59001</v>
      </c>
      <c r="T4962" t="s">
        <v>336</v>
      </c>
    </row>
    <row r="4963" spans="1:20" x14ac:dyDescent="0.25">
      <c r="A4963" t="s">
        <v>999</v>
      </c>
      <c r="B4963" t="s">
        <v>1000</v>
      </c>
      <c r="D4963">
        <v>906019001</v>
      </c>
      <c r="E4963" t="s">
        <v>877</v>
      </c>
      <c r="F4963" t="s">
        <v>878</v>
      </c>
      <c r="G4963" t="s">
        <v>333</v>
      </c>
      <c r="H4963">
        <v>17146</v>
      </c>
      <c r="I4963">
        <v>460</v>
      </c>
      <c r="J4963" t="s">
        <v>330</v>
      </c>
      <c r="K4963">
        <v>22</v>
      </c>
      <c r="L4963">
        <v>23</v>
      </c>
      <c r="M4963">
        <v>20</v>
      </c>
      <c r="O4963" t="s">
        <v>26</v>
      </c>
      <c r="P4963">
        <v>17146</v>
      </c>
      <c r="Q4963" t="s">
        <v>537</v>
      </c>
      <c r="R4963" t="s">
        <v>334</v>
      </c>
      <c r="S4963">
        <v>59001</v>
      </c>
      <c r="T4963" t="s">
        <v>336</v>
      </c>
    </row>
    <row r="4964" spans="1:20" x14ac:dyDescent="0.25">
      <c r="A4964" t="s">
        <v>1205</v>
      </c>
      <c r="B4964" t="s">
        <v>796</v>
      </c>
      <c r="D4964">
        <v>906019001</v>
      </c>
      <c r="E4964" t="s">
        <v>877</v>
      </c>
      <c r="F4964" t="s">
        <v>878</v>
      </c>
      <c r="G4964" t="s">
        <v>333</v>
      </c>
      <c r="H4964">
        <v>17146</v>
      </c>
      <c r="I4964">
        <v>11500</v>
      </c>
      <c r="J4964" t="s">
        <v>330</v>
      </c>
      <c r="K4964">
        <v>17</v>
      </c>
      <c r="L4964">
        <v>23</v>
      </c>
      <c r="M4964">
        <v>500</v>
      </c>
      <c r="O4964" t="s">
        <v>26</v>
      </c>
      <c r="P4964">
        <v>17146</v>
      </c>
      <c r="Q4964" t="s">
        <v>537</v>
      </c>
      <c r="R4964" t="s">
        <v>334</v>
      </c>
      <c r="S4964">
        <v>59001</v>
      </c>
      <c r="T4964" t="s">
        <v>336</v>
      </c>
    </row>
    <row r="4965" spans="1:20" x14ac:dyDescent="0.25">
      <c r="A4965" t="s">
        <v>807</v>
      </c>
      <c r="B4965" t="s">
        <v>413</v>
      </c>
      <c r="D4965">
        <v>904054040</v>
      </c>
      <c r="E4965" t="s">
        <v>808</v>
      </c>
      <c r="F4965" t="s">
        <v>809</v>
      </c>
      <c r="G4965" t="s">
        <v>333</v>
      </c>
      <c r="H4965">
        <v>17146</v>
      </c>
      <c r="I4965">
        <v>9072</v>
      </c>
      <c r="J4965" t="s">
        <v>330</v>
      </c>
      <c r="K4965">
        <v>1</v>
      </c>
      <c r="L4965">
        <v>22.68</v>
      </c>
      <c r="M4965">
        <v>400</v>
      </c>
      <c r="O4965" t="s">
        <v>26</v>
      </c>
      <c r="P4965">
        <v>17146</v>
      </c>
      <c r="Q4965" t="s">
        <v>537</v>
      </c>
      <c r="R4965" t="s">
        <v>334</v>
      </c>
      <c r="S4965">
        <v>59001</v>
      </c>
      <c r="T4965" t="s">
        <v>336</v>
      </c>
    </row>
    <row r="4966" spans="1:20" x14ac:dyDescent="0.25">
      <c r="A4966" t="s">
        <v>1157</v>
      </c>
      <c r="B4966" t="s">
        <v>580</v>
      </c>
      <c r="D4966">
        <v>903000000</v>
      </c>
      <c r="E4966" t="s">
        <v>1158</v>
      </c>
      <c r="F4966" t="s">
        <v>1159</v>
      </c>
      <c r="G4966" t="s">
        <v>333</v>
      </c>
      <c r="H4966">
        <v>17146</v>
      </c>
      <c r="I4966">
        <v>1150</v>
      </c>
      <c r="J4966" t="s">
        <v>330</v>
      </c>
      <c r="K4966">
        <v>5</v>
      </c>
      <c r="L4966">
        <v>23</v>
      </c>
      <c r="M4966">
        <v>50</v>
      </c>
      <c r="O4966" t="s">
        <v>26</v>
      </c>
      <c r="P4966">
        <v>17146</v>
      </c>
      <c r="Q4966" t="s">
        <v>537</v>
      </c>
      <c r="R4966" t="s">
        <v>334</v>
      </c>
      <c r="S4966">
        <v>59001</v>
      </c>
      <c r="T4966" t="s">
        <v>336</v>
      </c>
    </row>
    <row r="4967" spans="1:20" x14ac:dyDescent="0.25">
      <c r="A4967" t="s">
        <v>1034</v>
      </c>
      <c r="B4967" t="s">
        <v>769</v>
      </c>
      <c r="D4967">
        <v>903034001</v>
      </c>
      <c r="E4967" t="s">
        <v>892</v>
      </c>
      <c r="F4967" t="s">
        <v>893</v>
      </c>
      <c r="G4967" t="s">
        <v>333</v>
      </c>
      <c r="H4967">
        <v>17146</v>
      </c>
      <c r="I4967">
        <v>2268</v>
      </c>
      <c r="J4967" t="s">
        <v>330</v>
      </c>
      <c r="K4967">
        <v>19</v>
      </c>
      <c r="L4967">
        <v>22.68</v>
      </c>
      <c r="M4967">
        <v>100</v>
      </c>
      <c r="O4967" t="s">
        <v>26</v>
      </c>
      <c r="P4967">
        <v>17146</v>
      </c>
      <c r="Q4967" t="s">
        <v>537</v>
      </c>
      <c r="R4967" t="s">
        <v>334</v>
      </c>
      <c r="S4967">
        <v>59001</v>
      </c>
      <c r="T4967" t="s">
        <v>336</v>
      </c>
    </row>
    <row r="4968" spans="1:20" x14ac:dyDescent="0.25">
      <c r="A4968" t="s">
        <v>1134</v>
      </c>
      <c r="B4968" t="s">
        <v>1018</v>
      </c>
      <c r="D4968">
        <v>901010001</v>
      </c>
      <c r="E4968" t="s">
        <v>900</v>
      </c>
      <c r="F4968" t="s">
        <v>901</v>
      </c>
      <c r="G4968" t="s">
        <v>333</v>
      </c>
      <c r="H4968">
        <v>17146</v>
      </c>
      <c r="I4968">
        <v>2268</v>
      </c>
      <c r="J4968" t="s">
        <v>330</v>
      </c>
      <c r="K4968">
        <v>15</v>
      </c>
      <c r="L4968">
        <v>22.68</v>
      </c>
      <c r="M4968">
        <v>100</v>
      </c>
      <c r="O4968" t="s">
        <v>26</v>
      </c>
      <c r="P4968">
        <v>17146</v>
      </c>
      <c r="Q4968" t="s">
        <v>537</v>
      </c>
      <c r="R4968" t="s">
        <v>334</v>
      </c>
      <c r="S4968">
        <v>59001</v>
      </c>
      <c r="T4968" t="s">
        <v>336</v>
      </c>
    </row>
    <row r="4969" spans="1:20" x14ac:dyDescent="0.25">
      <c r="A4969" t="s">
        <v>899</v>
      </c>
      <c r="B4969" t="s">
        <v>887</v>
      </c>
      <c r="D4969">
        <v>901010001</v>
      </c>
      <c r="E4969" t="s">
        <v>900</v>
      </c>
      <c r="F4969" t="s">
        <v>901</v>
      </c>
      <c r="G4969" t="s">
        <v>333</v>
      </c>
      <c r="H4969">
        <v>17146</v>
      </c>
      <c r="I4969">
        <v>680.4</v>
      </c>
      <c r="J4969" t="s">
        <v>330</v>
      </c>
      <c r="K4969">
        <v>23</v>
      </c>
      <c r="L4969">
        <v>22.68</v>
      </c>
      <c r="M4969">
        <v>30</v>
      </c>
      <c r="O4969" t="s">
        <v>26</v>
      </c>
      <c r="P4969">
        <v>17146</v>
      </c>
      <c r="Q4969" t="s">
        <v>537</v>
      </c>
      <c r="R4969" t="s">
        <v>334</v>
      </c>
      <c r="S4969">
        <v>59001</v>
      </c>
      <c r="T4969" t="s">
        <v>336</v>
      </c>
    </row>
    <row r="4970" spans="1:20" x14ac:dyDescent="0.25">
      <c r="A4970" t="s">
        <v>907</v>
      </c>
      <c r="B4970" t="s">
        <v>356</v>
      </c>
      <c r="D4970">
        <v>908023010</v>
      </c>
      <c r="E4970" t="s">
        <v>820</v>
      </c>
      <c r="F4970" t="s">
        <v>821</v>
      </c>
      <c r="G4970" t="s">
        <v>333</v>
      </c>
      <c r="H4970">
        <v>17146</v>
      </c>
      <c r="I4970">
        <v>5720</v>
      </c>
      <c r="J4970" t="s">
        <v>330</v>
      </c>
      <c r="K4970">
        <v>3</v>
      </c>
      <c r="L4970">
        <v>22</v>
      </c>
      <c r="M4970">
        <v>260</v>
      </c>
      <c r="O4970" t="s">
        <v>26</v>
      </c>
      <c r="P4970">
        <v>17146</v>
      </c>
      <c r="Q4970" t="s">
        <v>537</v>
      </c>
      <c r="R4970" t="s">
        <v>334</v>
      </c>
      <c r="S4970">
        <v>59001</v>
      </c>
      <c r="T4970" t="s">
        <v>336</v>
      </c>
    </row>
    <row r="4971" spans="1:20" x14ac:dyDescent="0.25">
      <c r="A4971" t="s">
        <v>907</v>
      </c>
      <c r="B4971" t="s">
        <v>356</v>
      </c>
      <c r="D4971">
        <v>908023010</v>
      </c>
      <c r="E4971" t="s">
        <v>820</v>
      </c>
      <c r="F4971" t="s">
        <v>821</v>
      </c>
      <c r="G4971" t="s">
        <v>333</v>
      </c>
      <c r="H4971">
        <v>17146</v>
      </c>
      <c r="I4971">
        <v>920</v>
      </c>
      <c r="J4971" t="s">
        <v>330</v>
      </c>
      <c r="K4971">
        <v>4</v>
      </c>
      <c r="L4971">
        <v>23</v>
      </c>
      <c r="M4971">
        <v>40</v>
      </c>
      <c r="O4971" t="s">
        <v>26</v>
      </c>
      <c r="P4971">
        <v>17146</v>
      </c>
      <c r="Q4971" t="s">
        <v>537</v>
      </c>
      <c r="R4971" t="s">
        <v>334</v>
      </c>
      <c r="S4971">
        <v>59001</v>
      </c>
      <c r="T4971" t="s">
        <v>336</v>
      </c>
    </row>
    <row r="4972" spans="1:20" x14ac:dyDescent="0.25">
      <c r="A4972" t="s">
        <v>1222</v>
      </c>
      <c r="B4972" t="s">
        <v>358</v>
      </c>
      <c r="D4972">
        <v>908023010</v>
      </c>
      <c r="E4972" t="s">
        <v>820</v>
      </c>
      <c r="F4972" t="s">
        <v>821</v>
      </c>
      <c r="G4972" t="s">
        <v>333</v>
      </c>
      <c r="H4972">
        <v>17146</v>
      </c>
      <c r="I4972">
        <v>5750</v>
      </c>
      <c r="J4972" t="s">
        <v>330</v>
      </c>
      <c r="K4972">
        <v>2</v>
      </c>
      <c r="L4972">
        <v>23</v>
      </c>
      <c r="M4972">
        <v>250</v>
      </c>
      <c r="O4972" t="s">
        <v>26</v>
      </c>
      <c r="P4972">
        <v>17146</v>
      </c>
      <c r="Q4972" t="s">
        <v>537</v>
      </c>
      <c r="R4972" t="s">
        <v>334</v>
      </c>
      <c r="S4972">
        <v>59001</v>
      </c>
      <c r="T4972" t="s">
        <v>336</v>
      </c>
    </row>
    <row r="4973" spans="1:20" x14ac:dyDescent="0.25">
      <c r="A4973" t="s">
        <v>1410</v>
      </c>
      <c r="B4973" t="s">
        <v>796</v>
      </c>
      <c r="D4973">
        <v>908023010</v>
      </c>
      <c r="E4973" t="s">
        <v>820</v>
      </c>
      <c r="F4973" t="s">
        <v>821</v>
      </c>
      <c r="G4973" t="s">
        <v>333</v>
      </c>
      <c r="H4973">
        <v>17146</v>
      </c>
      <c r="I4973">
        <v>4600</v>
      </c>
      <c r="J4973" t="s">
        <v>330</v>
      </c>
      <c r="K4973">
        <v>6</v>
      </c>
      <c r="L4973">
        <v>23</v>
      </c>
      <c r="M4973">
        <v>200</v>
      </c>
      <c r="O4973" t="s">
        <v>26</v>
      </c>
      <c r="P4973">
        <v>17146</v>
      </c>
      <c r="Q4973" t="s">
        <v>537</v>
      </c>
      <c r="R4973" t="s">
        <v>334</v>
      </c>
      <c r="S4973">
        <v>59001</v>
      </c>
      <c r="T4973" t="s">
        <v>336</v>
      </c>
    </row>
    <row r="4974" spans="1:20" x14ac:dyDescent="0.25">
      <c r="A4974" t="s">
        <v>1350</v>
      </c>
      <c r="B4974" t="s">
        <v>849</v>
      </c>
      <c r="D4974">
        <v>905025001</v>
      </c>
      <c r="E4974" t="s">
        <v>909</v>
      </c>
      <c r="F4974" t="s">
        <v>910</v>
      </c>
      <c r="G4974" t="s">
        <v>333</v>
      </c>
      <c r="H4974">
        <v>17146</v>
      </c>
      <c r="I4974">
        <v>11340</v>
      </c>
      <c r="J4974" t="s">
        <v>330</v>
      </c>
      <c r="K4974">
        <v>4</v>
      </c>
      <c r="L4974">
        <v>22.68</v>
      </c>
      <c r="M4974">
        <v>500</v>
      </c>
      <c r="O4974" t="s">
        <v>26</v>
      </c>
      <c r="P4974">
        <v>17146</v>
      </c>
      <c r="Q4974" t="s">
        <v>537</v>
      </c>
      <c r="R4974" t="s">
        <v>334</v>
      </c>
      <c r="S4974">
        <v>59001</v>
      </c>
      <c r="T4974" t="s">
        <v>336</v>
      </c>
    </row>
    <row r="4975" spans="1:20" x14ac:dyDescent="0.25">
      <c r="A4975" t="s">
        <v>911</v>
      </c>
      <c r="B4975" t="s">
        <v>769</v>
      </c>
      <c r="D4975">
        <v>905025001</v>
      </c>
      <c r="E4975" t="s">
        <v>909</v>
      </c>
      <c r="F4975" t="s">
        <v>910</v>
      </c>
      <c r="G4975" t="s">
        <v>333</v>
      </c>
      <c r="H4975">
        <v>17146</v>
      </c>
      <c r="I4975">
        <v>6804</v>
      </c>
      <c r="J4975" t="s">
        <v>330</v>
      </c>
      <c r="K4975">
        <v>2</v>
      </c>
      <c r="L4975">
        <v>22.68</v>
      </c>
      <c r="M4975">
        <v>300</v>
      </c>
      <c r="O4975" t="s">
        <v>26</v>
      </c>
      <c r="P4975">
        <v>17146</v>
      </c>
      <c r="Q4975" t="s">
        <v>537</v>
      </c>
      <c r="R4975" t="s">
        <v>334</v>
      </c>
      <c r="S4975">
        <v>59001</v>
      </c>
      <c r="T4975" t="s">
        <v>336</v>
      </c>
    </row>
    <row r="4976" spans="1:20" x14ac:dyDescent="0.25">
      <c r="A4976" t="s">
        <v>1080</v>
      </c>
      <c r="B4976" t="s">
        <v>503</v>
      </c>
      <c r="D4976">
        <v>905025001</v>
      </c>
      <c r="E4976" t="s">
        <v>909</v>
      </c>
      <c r="F4976" t="s">
        <v>910</v>
      </c>
      <c r="G4976" t="s">
        <v>333</v>
      </c>
      <c r="H4976">
        <v>17146</v>
      </c>
      <c r="I4976">
        <v>1150</v>
      </c>
      <c r="J4976" t="s">
        <v>330</v>
      </c>
      <c r="K4976">
        <v>1</v>
      </c>
      <c r="L4976">
        <v>23</v>
      </c>
      <c r="M4976">
        <v>50</v>
      </c>
      <c r="O4976" t="s">
        <v>26</v>
      </c>
      <c r="P4976">
        <v>17146</v>
      </c>
      <c r="Q4976" t="s">
        <v>537</v>
      </c>
      <c r="R4976" t="s">
        <v>334</v>
      </c>
      <c r="S4976">
        <v>59001</v>
      </c>
      <c r="T4976" t="s">
        <v>336</v>
      </c>
    </row>
    <row r="4977" spans="1:20" x14ac:dyDescent="0.25">
      <c r="A4977" t="s">
        <v>1169</v>
      </c>
      <c r="B4977" t="s">
        <v>792</v>
      </c>
      <c r="D4977">
        <v>908037001</v>
      </c>
      <c r="E4977" t="s">
        <v>1020</v>
      </c>
      <c r="F4977" t="s">
        <v>1170</v>
      </c>
      <c r="G4977" t="s">
        <v>333</v>
      </c>
      <c r="H4977">
        <v>17149</v>
      </c>
      <c r="I4977">
        <v>23.74</v>
      </c>
      <c r="J4977" t="s">
        <v>330</v>
      </c>
      <c r="K4977">
        <v>2</v>
      </c>
      <c r="L4977">
        <v>23.74</v>
      </c>
      <c r="M4977">
        <v>1</v>
      </c>
      <c r="O4977" t="s">
        <v>26</v>
      </c>
      <c r="P4977">
        <v>17149</v>
      </c>
      <c r="Q4977" t="s">
        <v>538</v>
      </c>
      <c r="R4977" t="s">
        <v>334</v>
      </c>
      <c r="S4977">
        <v>59001</v>
      </c>
      <c r="T4977" t="s">
        <v>336</v>
      </c>
    </row>
    <row r="4978" spans="1:20" x14ac:dyDescent="0.25">
      <c r="A4978" t="s">
        <v>937</v>
      </c>
      <c r="B4978" t="s">
        <v>441</v>
      </c>
      <c r="D4978">
        <v>904054010</v>
      </c>
      <c r="E4978" t="s">
        <v>751</v>
      </c>
      <c r="F4978" t="s">
        <v>752</v>
      </c>
      <c r="G4978" t="s">
        <v>333</v>
      </c>
      <c r="H4978">
        <v>17149</v>
      </c>
      <c r="I4978">
        <v>67.5</v>
      </c>
      <c r="J4978" t="s">
        <v>330</v>
      </c>
      <c r="K4978">
        <v>16</v>
      </c>
      <c r="L4978">
        <v>22.5</v>
      </c>
      <c r="M4978">
        <v>3</v>
      </c>
      <c r="O4978" t="s">
        <v>26</v>
      </c>
      <c r="P4978">
        <v>17149</v>
      </c>
      <c r="Q4978" t="s">
        <v>538</v>
      </c>
      <c r="R4978" t="s">
        <v>334</v>
      </c>
      <c r="S4978">
        <v>59001</v>
      </c>
      <c r="T4978" t="s">
        <v>336</v>
      </c>
    </row>
    <row r="4979" spans="1:20" x14ac:dyDescent="0.25">
      <c r="A4979" t="s">
        <v>758</v>
      </c>
      <c r="B4979" t="s">
        <v>759</v>
      </c>
      <c r="D4979">
        <v>904054010</v>
      </c>
      <c r="E4979" t="s">
        <v>751</v>
      </c>
      <c r="F4979" t="s">
        <v>752</v>
      </c>
      <c r="G4979" t="s">
        <v>333</v>
      </c>
      <c r="H4979">
        <v>17149</v>
      </c>
      <c r="I4979">
        <v>47.48</v>
      </c>
      <c r="J4979" t="s">
        <v>330</v>
      </c>
      <c r="K4979">
        <v>18</v>
      </c>
      <c r="L4979">
        <v>23.74</v>
      </c>
      <c r="M4979">
        <v>2</v>
      </c>
      <c r="O4979" t="s">
        <v>26</v>
      </c>
      <c r="P4979">
        <v>17149</v>
      </c>
      <c r="Q4979" t="s">
        <v>538</v>
      </c>
      <c r="R4979" t="s">
        <v>334</v>
      </c>
      <c r="S4979">
        <v>59001</v>
      </c>
      <c r="T4979" t="s">
        <v>336</v>
      </c>
    </row>
    <row r="4980" spans="1:20" x14ac:dyDescent="0.25">
      <c r="A4980" t="s">
        <v>1113</v>
      </c>
      <c r="B4980" t="s">
        <v>755</v>
      </c>
      <c r="D4980">
        <v>904054010</v>
      </c>
      <c r="E4980" t="s">
        <v>751</v>
      </c>
      <c r="F4980" t="s">
        <v>752</v>
      </c>
      <c r="G4980" t="s">
        <v>333</v>
      </c>
      <c r="H4980">
        <v>17149</v>
      </c>
      <c r="I4980">
        <v>112.5</v>
      </c>
      <c r="J4980" t="s">
        <v>330</v>
      </c>
      <c r="K4980">
        <v>17</v>
      </c>
      <c r="L4980">
        <v>22.5</v>
      </c>
      <c r="M4980">
        <v>5</v>
      </c>
      <c r="O4980" t="s">
        <v>26</v>
      </c>
      <c r="P4980">
        <v>17149</v>
      </c>
      <c r="Q4980" t="s">
        <v>538</v>
      </c>
      <c r="R4980" t="s">
        <v>334</v>
      </c>
      <c r="S4980">
        <v>59001</v>
      </c>
      <c r="T4980" t="s">
        <v>336</v>
      </c>
    </row>
    <row r="4981" spans="1:20" x14ac:dyDescent="0.25">
      <c r="A4981" t="s">
        <v>1114</v>
      </c>
      <c r="B4981" t="s">
        <v>347</v>
      </c>
      <c r="D4981">
        <v>904054010</v>
      </c>
      <c r="E4981" t="s">
        <v>751</v>
      </c>
      <c r="F4981" t="s">
        <v>752</v>
      </c>
      <c r="G4981" t="s">
        <v>333</v>
      </c>
      <c r="H4981">
        <v>17149</v>
      </c>
      <c r="I4981">
        <v>118.5</v>
      </c>
      <c r="J4981" t="s">
        <v>330</v>
      </c>
      <c r="K4981">
        <v>14</v>
      </c>
      <c r="L4981">
        <v>23.7</v>
      </c>
      <c r="M4981">
        <v>5</v>
      </c>
      <c r="O4981" t="s">
        <v>26</v>
      </c>
      <c r="P4981">
        <v>17149</v>
      </c>
      <c r="Q4981" t="s">
        <v>538</v>
      </c>
      <c r="R4981" t="s">
        <v>334</v>
      </c>
      <c r="S4981">
        <v>59001</v>
      </c>
      <c r="T4981" t="s">
        <v>336</v>
      </c>
    </row>
    <row r="4982" spans="1:20" x14ac:dyDescent="0.25">
      <c r="A4982" t="s">
        <v>837</v>
      </c>
      <c r="B4982" t="s">
        <v>838</v>
      </c>
      <c r="D4982">
        <v>904052050</v>
      </c>
      <c r="E4982" t="s">
        <v>839</v>
      </c>
      <c r="F4982" t="s">
        <v>840</v>
      </c>
      <c r="G4982" t="s">
        <v>333</v>
      </c>
      <c r="H4982">
        <v>17149</v>
      </c>
      <c r="I4982">
        <v>225</v>
      </c>
      <c r="J4982" t="s">
        <v>330</v>
      </c>
      <c r="K4982">
        <v>16</v>
      </c>
      <c r="L4982">
        <v>22.5</v>
      </c>
      <c r="M4982">
        <v>10</v>
      </c>
      <c r="O4982" t="s">
        <v>26</v>
      </c>
      <c r="P4982">
        <v>17149</v>
      </c>
      <c r="Q4982" t="s">
        <v>538</v>
      </c>
      <c r="R4982" t="s">
        <v>334</v>
      </c>
      <c r="S4982">
        <v>59001</v>
      </c>
      <c r="T4982" t="s">
        <v>336</v>
      </c>
    </row>
    <row r="4983" spans="1:20" x14ac:dyDescent="0.25">
      <c r="A4983" t="s">
        <v>1590</v>
      </c>
      <c r="B4983" t="s">
        <v>887</v>
      </c>
      <c r="D4983">
        <v>901043001</v>
      </c>
      <c r="E4983" t="s">
        <v>941</v>
      </c>
      <c r="F4983" t="s">
        <v>942</v>
      </c>
      <c r="G4983" t="s">
        <v>333</v>
      </c>
      <c r="H4983">
        <v>17149</v>
      </c>
      <c r="I4983">
        <v>290</v>
      </c>
      <c r="J4983" t="s">
        <v>330</v>
      </c>
      <c r="K4983">
        <v>4</v>
      </c>
      <c r="L4983">
        <v>14.5</v>
      </c>
      <c r="M4983">
        <v>20</v>
      </c>
      <c r="O4983" t="s">
        <v>26</v>
      </c>
      <c r="P4983">
        <v>17149</v>
      </c>
      <c r="Q4983" t="s">
        <v>538</v>
      </c>
      <c r="R4983" t="s">
        <v>334</v>
      </c>
      <c r="S4983">
        <v>59001</v>
      </c>
      <c r="T4983" t="s">
        <v>336</v>
      </c>
    </row>
    <row r="4984" spans="1:20" x14ac:dyDescent="0.25">
      <c r="A4984" t="s">
        <v>1173</v>
      </c>
      <c r="B4984" t="s">
        <v>761</v>
      </c>
      <c r="D4984">
        <v>901010010</v>
      </c>
      <c r="E4984" t="s">
        <v>975</v>
      </c>
      <c r="F4984" t="s">
        <v>946</v>
      </c>
      <c r="G4984" t="s">
        <v>333</v>
      </c>
      <c r="H4984">
        <v>17149</v>
      </c>
      <c r="I4984">
        <v>118.7</v>
      </c>
      <c r="J4984" t="s">
        <v>330</v>
      </c>
      <c r="K4984">
        <v>5</v>
      </c>
      <c r="L4984">
        <v>23.74</v>
      </c>
      <c r="M4984">
        <v>5</v>
      </c>
      <c r="O4984" t="s">
        <v>26</v>
      </c>
      <c r="P4984">
        <v>17149</v>
      </c>
      <c r="Q4984" t="s">
        <v>538</v>
      </c>
      <c r="R4984" t="s">
        <v>334</v>
      </c>
      <c r="S4984">
        <v>59001</v>
      </c>
      <c r="T4984" t="s">
        <v>336</v>
      </c>
    </row>
    <row r="4985" spans="1:20" x14ac:dyDescent="0.25">
      <c r="A4985" t="s">
        <v>1175</v>
      </c>
      <c r="B4985" t="s">
        <v>773</v>
      </c>
      <c r="D4985">
        <v>906014001</v>
      </c>
      <c r="E4985" t="s">
        <v>770</v>
      </c>
      <c r="F4985" t="s">
        <v>771</v>
      </c>
      <c r="G4985" t="s">
        <v>333</v>
      </c>
      <c r="H4985">
        <v>17149</v>
      </c>
      <c r="I4985">
        <v>121</v>
      </c>
      <c r="J4985" t="s">
        <v>330</v>
      </c>
      <c r="K4985">
        <v>21</v>
      </c>
      <c r="L4985">
        <v>12.1</v>
      </c>
      <c r="M4985">
        <v>10</v>
      </c>
      <c r="O4985" t="s">
        <v>26</v>
      </c>
      <c r="P4985">
        <v>17149</v>
      </c>
      <c r="Q4985" t="s">
        <v>538</v>
      </c>
      <c r="R4985" t="s">
        <v>334</v>
      </c>
      <c r="S4985">
        <v>59001</v>
      </c>
      <c r="T4985" t="s">
        <v>336</v>
      </c>
    </row>
    <row r="4986" spans="1:20" x14ac:dyDescent="0.25">
      <c r="A4986" t="s">
        <v>1443</v>
      </c>
      <c r="B4986" t="s">
        <v>796</v>
      </c>
      <c r="D4986">
        <v>904000000</v>
      </c>
      <c r="E4986" t="s">
        <v>756</v>
      </c>
      <c r="F4986" t="s">
        <v>1340</v>
      </c>
      <c r="G4986" t="s">
        <v>333</v>
      </c>
      <c r="H4986">
        <v>17149</v>
      </c>
      <c r="I4986">
        <v>67.5</v>
      </c>
      <c r="J4986" t="s">
        <v>330</v>
      </c>
      <c r="K4986">
        <v>5</v>
      </c>
      <c r="L4986">
        <v>22.5</v>
      </c>
      <c r="M4986">
        <v>3</v>
      </c>
      <c r="O4986" t="s">
        <v>26</v>
      </c>
      <c r="P4986">
        <v>17149</v>
      </c>
      <c r="Q4986" t="s">
        <v>538</v>
      </c>
      <c r="R4986" t="s">
        <v>334</v>
      </c>
      <c r="S4986">
        <v>59001</v>
      </c>
      <c r="T4986" t="s">
        <v>336</v>
      </c>
    </row>
    <row r="4987" spans="1:20" x14ac:dyDescent="0.25">
      <c r="A4987" t="s">
        <v>1299</v>
      </c>
      <c r="B4987" t="s">
        <v>788</v>
      </c>
      <c r="D4987">
        <v>902029010</v>
      </c>
      <c r="E4987" t="s">
        <v>774</v>
      </c>
      <c r="F4987" t="s">
        <v>775</v>
      </c>
      <c r="G4987" t="s">
        <v>333</v>
      </c>
      <c r="H4987">
        <v>17149</v>
      </c>
      <c r="I4987">
        <v>225</v>
      </c>
      <c r="J4987" t="s">
        <v>330</v>
      </c>
      <c r="K4987">
        <v>12</v>
      </c>
      <c r="L4987">
        <v>22.5</v>
      </c>
      <c r="M4987">
        <v>10</v>
      </c>
      <c r="O4987" t="s">
        <v>26</v>
      </c>
      <c r="P4987">
        <v>17149</v>
      </c>
      <c r="Q4987" t="s">
        <v>538</v>
      </c>
      <c r="R4987" t="s">
        <v>334</v>
      </c>
      <c r="S4987">
        <v>59001</v>
      </c>
      <c r="T4987" t="s">
        <v>336</v>
      </c>
    </row>
    <row r="4988" spans="1:20" x14ac:dyDescent="0.25">
      <c r="A4988" t="s">
        <v>957</v>
      </c>
      <c r="B4988" t="s">
        <v>356</v>
      </c>
      <c r="D4988">
        <v>907035001</v>
      </c>
      <c r="E4988" t="s">
        <v>955</v>
      </c>
      <c r="F4988" t="s">
        <v>956</v>
      </c>
      <c r="G4988" t="s">
        <v>333</v>
      </c>
      <c r="H4988">
        <v>17149</v>
      </c>
      <c r="I4988">
        <v>237.4</v>
      </c>
      <c r="J4988" t="s">
        <v>330</v>
      </c>
      <c r="K4988">
        <v>26</v>
      </c>
      <c r="L4988">
        <v>23.74</v>
      </c>
      <c r="M4988">
        <v>10</v>
      </c>
      <c r="O4988" t="s">
        <v>26</v>
      </c>
      <c r="P4988">
        <v>17149</v>
      </c>
      <c r="Q4988" t="s">
        <v>538</v>
      </c>
      <c r="R4988" t="s">
        <v>334</v>
      </c>
      <c r="S4988">
        <v>59001</v>
      </c>
      <c r="T4988" t="s">
        <v>336</v>
      </c>
    </row>
    <row r="4989" spans="1:20" x14ac:dyDescent="0.25">
      <c r="A4989" t="s">
        <v>1390</v>
      </c>
      <c r="B4989" t="s">
        <v>761</v>
      </c>
      <c r="D4989">
        <v>901043020</v>
      </c>
      <c r="E4989" t="s">
        <v>1391</v>
      </c>
      <c r="F4989" t="s">
        <v>1392</v>
      </c>
      <c r="G4989" t="s">
        <v>333</v>
      </c>
      <c r="H4989">
        <v>17149</v>
      </c>
      <c r="I4989">
        <v>23.74</v>
      </c>
      <c r="J4989" t="s">
        <v>330</v>
      </c>
      <c r="K4989">
        <v>2</v>
      </c>
      <c r="L4989">
        <v>23.74</v>
      </c>
      <c r="M4989">
        <v>1</v>
      </c>
      <c r="O4989" t="s">
        <v>26</v>
      </c>
      <c r="P4989">
        <v>17149</v>
      </c>
      <c r="Q4989" t="s">
        <v>538</v>
      </c>
      <c r="R4989" t="s">
        <v>334</v>
      </c>
      <c r="S4989">
        <v>59001</v>
      </c>
      <c r="T4989" t="s">
        <v>336</v>
      </c>
    </row>
    <row r="4990" spans="1:20" x14ac:dyDescent="0.25">
      <c r="A4990" t="s">
        <v>966</v>
      </c>
      <c r="B4990" t="s">
        <v>441</v>
      </c>
      <c r="D4990">
        <v>902029010</v>
      </c>
      <c r="E4990" t="s">
        <v>774</v>
      </c>
      <c r="F4990" t="s">
        <v>775</v>
      </c>
      <c r="G4990" t="s">
        <v>333</v>
      </c>
      <c r="H4990">
        <v>17149</v>
      </c>
      <c r="I4990">
        <v>202.5</v>
      </c>
      <c r="J4990" t="s">
        <v>330</v>
      </c>
      <c r="K4990">
        <v>16</v>
      </c>
      <c r="L4990">
        <v>22.5</v>
      </c>
      <c r="M4990">
        <v>9</v>
      </c>
      <c r="O4990" t="s">
        <v>26</v>
      </c>
      <c r="P4990">
        <v>17149</v>
      </c>
      <c r="Q4990" t="s">
        <v>538</v>
      </c>
      <c r="R4990" t="s">
        <v>334</v>
      </c>
      <c r="S4990">
        <v>59001</v>
      </c>
      <c r="T4990" t="s">
        <v>336</v>
      </c>
    </row>
    <row r="4991" spans="1:20" x14ac:dyDescent="0.25">
      <c r="A4991" t="s">
        <v>966</v>
      </c>
      <c r="B4991" t="s">
        <v>441</v>
      </c>
      <c r="D4991">
        <v>902029010</v>
      </c>
      <c r="E4991" t="s">
        <v>774</v>
      </c>
      <c r="F4991" t="s">
        <v>775</v>
      </c>
      <c r="G4991" t="s">
        <v>333</v>
      </c>
      <c r="H4991">
        <v>17149</v>
      </c>
      <c r="I4991">
        <v>23.74</v>
      </c>
      <c r="J4991" t="s">
        <v>330</v>
      </c>
      <c r="K4991">
        <v>17</v>
      </c>
      <c r="L4991">
        <v>23.74</v>
      </c>
      <c r="M4991">
        <v>1</v>
      </c>
      <c r="O4991" t="s">
        <v>26</v>
      </c>
      <c r="P4991">
        <v>17149</v>
      </c>
      <c r="Q4991" t="s">
        <v>538</v>
      </c>
      <c r="R4991" t="s">
        <v>334</v>
      </c>
      <c r="S4991">
        <v>59001</v>
      </c>
      <c r="T4991" t="s">
        <v>336</v>
      </c>
    </row>
    <row r="4992" spans="1:20" x14ac:dyDescent="0.25">
      <c r="A4992" t="s">
        <v>974</v>
      </c>
      <c r="B4992" t="s">
        <v>568</v>
      </c>
      <c r="D4992">
        <v>901010010</v>
      </c>
      <c r="E4992" t="s">
        <v>975</v>
      </c>
      <c r="F4992" t="s">
        <v>976</v>
      </c>
      <c r="G4992" t="s">
        <v>333</v>
      </c>
      <c r="H4992">
        <v>17149</v>
      </c>
      <c r="I4992">
        <v>247.5</v>
      </c>
      <c r="J4992" t="s">
        <v>330</v>
      </c>
      <c r="K4992">
        <v>12</v>
      </c>
      <c r="L4992">
        <v>22.5</v>
      </c>
      <c r="M4992">
        <v>11</v>
      </c>
      <c r="O4992" t="s">
        <v>26</v>
      </c>
      <c r="P4992">
        <v>17149</v>
      </c>
      <c r="Q4992" t="s">
        <v>538</v>
      </c>
      <c r="R4992" t="s">
        <v>334</v>
      </c>
      <c r="S4992">
        <v>59001</v>
      </c>
      <c r="T4992" t="s">
        <v>336</v>
      </c>
    </row>
    <row r="4993" spans="1:20" x14ac:dyDescent="0.25">
      <c r="A4993" t="s">
        <v>860</v>
      </c>
      <c r="B4993" t="s">
        <v>356</v>
      </c>
      <c r="D4993">
        <v>904017001</v>
      </c>
      <c r="E4993" t="s">
        <v>857</v>
      </c>
      <c r="F4993" t="s">
        <v>858</v>
      </c>
      <c r="G4993" t="s">
        <v>333</v>
      </c>
      <c r="H4993">
        <v>17149</v>
      </c>
      <c r="I4993">
        <v>237.4</v>
      </c>
      <c r="J4993" t="s">
        <v>330</v>
      </c>
      <c r="K4993">
        <v>50</v>
      </c>
      <c r="L4993">
        <v>23.74</v>
      </c>
      <c r="M4993">
        <v>10</v>
      </c>
      <c r="O4993" t="s">
        <v>26</v>
      </c>
      <c r="P4993">
        <v>17149</v>
      </c>
      <c r="Q4993" t="s">
        <v>538</v>
      </c>
      <c r="R4993" t="s">
        <v>334</v>
      </c>
      <c r="S4993">
        <v>59001</v>
      </c>
      <c r="T4993" t="s">
        <v>336</v>
      </c>
    </row>
    <row r="4994" spans="1:20" x14ac:dyDescent="0.25">
      <c r="A4994" t="s">
        <v>1345</v>
      </c>
      <c r="B4994" t="s">
        <v>887</v>
      </c>
      <c r="D4994">
        <v>907058001</v>
      </c>
      <c r="E4994" t="s">
        <v>804</v>
      </c>
      <c r="F4994" t="s">
        <v>805</v>
      </c>
      <c r="G4994" t="s">
        <v>333</v>
      </c>
      <c r="H4994">
        <v>17149</v>
      </c>
      <c r="I4994">
        <v>47.4</v>
      </c>
      <c r="J4994" t="s">
        <v>330</v>
      </c>
      <c r="K4994">
        <v>6</v>
      </c>
      <c r="L4994">
        <v>23.7</v>
      </c>
      <c r="M4994">
        <v>2</v>
      </c>
      <c r="O4994" t="s">
        <v>26</v>
      </c>
      <c r="P4994">
        <v>17149</v>
      </c>
      <c r="Q4994" t="s">
        <v>538</v>
      </c>
      <c r="R4994" t="s">
        <v>334</v>
      </c>
      <c r="S4994">
        <v>59001</v>
      </c>
      <c r="T4994" t="s">
        <v>336</v>
      </c>
    </row>
    <row r="4995" spans="1:20" x14ac:dyDescent="0.25">
      <c r="A4995" t="s">
        <v>1345</v>
      </c>
      <c r="B4995" t="s">
        <v>887</v>
      </c>
      <c r="D4995">
        <v>907058001</v>
      </c>
      <c r="E4995" t="s">
        <v>804</v>
      </c>
      <c r="F4995" t="s">
        <v>805</v>
      </c>
      <c r="G4995" t="s">
        <v>333</v>
      </c>
      <c r="H4995">
        <v>17149</v>
      </c>
      <c r="I4995">
        <v>116</v>
      </c>
      <c r="J4995" t="s">
        <v>330</v>
      </c>
      <c r="K4995">
        <v>7</v>
      </c>
      <c r="L4995">
        <v>14.5</v>
      </c>
      <c r="M4995">
        <v>8</v>
      </c>
      <c r="O4995" t="s">
        <v>26</v>
      </c>
      <c r="P4995">
        <v>17149</v>
      </c>
      <c r="Q4995" t="s">
        <v>538</v>
      </c>
      <c r="R4995" t="s">
        <v>334</v>
      </c>
      <c r="S4995">
        <v>59001</v>
      </c>
      <c r="T4995" t="s">
        <v>336</v>
      </c>
    </row>
    <row r="4996" spans="1:20" x14ac:dyDescent="0.25">
      <c r="A4996" t="s">
        <v>994</v>
      </c>
      <c r="B4996" t="s">
        <v>351</v>
      </c>
      <c r="D4996">
        <v>907058001</v>
      </c>
      <c r="E4996" t="s">
        <v>804</v>
      </c>
      <c r="F4996" t="s">
        <v>805</v>
      </c>
      <c r="G4996" t="s">
        <v>333</v>
      </c>
      <c r="H4996">
        <v>17149</v>
      </c>
      <c r="I4996">
        <v>60.5</v>
      </c>
      <c r="J4996" t="s">
        <v>330</v>
      </c>
      <c r="K4996">
        <v>19</v>
      </c>
      <c r="L4996">
        <v>12.1</v>
      </c>
      <c r="M4996">
        <v>5</v>
      </c>
      <c r="O4996" t="s">
        <v>26</v>
      </c>
      <c r="P4996">
        <v>17149</v>
      </c>
      <c r="Q4996" t="s">
        <v>538</v>
      </c>
      <c r="R4996" t="s">
        <v>334</v>
      </c>
      <c r="S4996">
        <v>59001</v>
      </c>
      <c r="T4996" t="s">
        <v>336</v>
      </c>
    </row>
    <row r="4997" spans="1:20" x14ac:dyDescent="0.25">
      <c r="A4997" t="s">
        <v>1303</v>
      </c>
      <c r="B4997" t="s">
        <v>568</v>
      </c>
      <c r="D4997">
        <v>907058001</v>
      </c>
      <c r="E4997" t="s">
        <v>804</v>
      </c>
      <c r="F4997" t="s">
        <v>805</v>
      </c>
      <c r="G4997" t="s">
        <v>333</v>
      </c>
      <c r="H4997">
        <v>17149</v>
      </c>
      <c r="I4997">
        <v>67.5</v>
      </c>
      <c r="J4997" t="s">
        <v>330</v>
      </c>
      <c r="K4997">
        <v>11</v>
      </c>
      <c r="L4997">
        <v>22.5</v>
      </c>
      <c r="M4997">
        <v>3</v>
      </c>
      <c r="O4997" t="s">
        <v>26</v>
      </c>
      <c r="P4997">
        <v>17149</v>
      </c>
      <c r="Q4997" t="s">
        <v>538</v>
      </c>
      <c r="R4997" t="s">
        <v>334</v>
      </c>
      <c r="S4997">
        <v>59001</v>
      </c>
      <c r="T4997" t="s">
        <v>336</v>
      </c>
    </row>
    <row r="4998" spans="1:20" x14ac:dyDescent="0.25">
      <c r="A4998" t="s">
        <v>1459</v>
      </c>
      <c r="B4998" t="s">
        <v>441</v>
      </c>
      <c r="D4998">
        <v>908030080</v>
      </c>
      <c r="E4998" t="s">
        <v>785</v>
      </c>
      <c r="F4998" t="s">
        <v>1460</v>
      </c>
      <c r="G4998" t="s">
        <v>333</v>
      </c>
      <c r="H4998">
        <v>17149</v>
      </c>
      <c r="I4998">
        <v>450</v>
      </c>
      <c r="J4998" t="s">
        <v>330</v>
      </c>
      <c r="K4998">
        <v>5</v>
      </c>
      <c r="L4998">
        <v>22.5</v>
      </c>
      <c r="M4998">
        <v>20</v>
      </c>
      <c r="O4998" t="s">
        <v>26</v>
      </c>
      <c r="P4998">
        <v>17149</v>
      </c>
      <c r="Q4998" t="s">
        <v>538</v>
      </c>
      <c r="R4998" t="s">
        <v>334</v>
      </c>
      <c r="S4998">
        <v>59001</v>
      </c>
      <c r="T4998" t="s">
        <v>336</v>
      </c>
    </row>
    <row r="4999" spans="1:20" x14ac:dyDescent="0.25">
      <c r="A4999" t="s">
        <v>1154</v>
      </c>
      <c r="B4999" t="s">
        <v>796</v>
      </c>
      <c r="D4999">
        <v>908013033</v>
      </c>
      <c r="E4999" t="s">
        <v>1155</v>
      </c>
      <c r="F4999" t="s">
        <v>1156</v>
      </c>
      <c r="G4999" t="s">
        <v>333</v>
      </c>
      <c r="H4999">
        <v>17149</v>
      </c>
      <c r="I4999">
        <v>67.5</v>
      </c>
      <c r="J4999" t="s">
        <v>330</v>
      </c>
      <c r="K4999">
        <v>23</v>
      </c>
      <c r="L4999">
        <v>22.5</v>
      </c>
      <c r="M4999">
        <v>3</v>
      </c>
      <c r="O4999" t="s">
        <v>26</v>
      </c>
      <c r="P4999">
        <v>17149</v>
      </c>
      <c r="Q4999" t="s">
        <v>538</v>
      </c>
      <c r="R4999" t="s">
        <v>334</v>
      </c>
      <c r="S4999">
        <v>59001</v>
      </c>
      <c r="T4999" t="s">
        <v>336</v>
      </c>
    </row>
    <row r="5000" spans="1:20" x14ac:dyDescent="0.25">
      <c r="A5000" t="s">
        <v>1207</v>
      </c>
      <c r="B5000" t="s">
        <v>351</v>
      </c>
      <c r="D5000">
        <v>906019001</v>
      </c>
      <c r="E5000" t="s">
        <v>877</v>
      </c>
      <c r="F5000" t="s">
        <v>878</v>
      </c>
      <c r="G5000" t="s">
        <v>333</v>
      </c>
      <c r="H5000">
        <v>17149</v>
      </c>
      <c r="I5000">
        <v>60.5</v>
      </c>
      <c r="J5000" t="s">
        <v>330</v>
      </c>
      <c r="K5000">
        <v>19</v>
      </c>
      <c r="L5000">
        <v>12.1</v>
      </c>
      <c r="M5000">
        <v>5</v>
      </c>
      <c r="O5000" t="s">
        <v>26</v>
      </c>
      <c r="P5000">
        <v>17149</v>
      </c>
      <c r="Q5000" t="s">
        <v>538</v>
      </c>
      <c r="R5000" t="s">
        <v>334</v>
      </c>
      <c r="S5000">
        <v>59001</v>
      </c>
      <c r="T5000" t="s">
        <v>336</v>
      </c>
    </row>
    <row r="5001" spans="1:20" x14ac:dyDescent="0.25">
      <c r="A5001" t="s">
        <v>1001</v>
      </c>
      <c r="B5001" t="s">
        <v>351</v>
      </c>
      <c r="D5001">
        <v>906019001</v>
      </c>
      <c r="E5001" t="s">
        <v>877</v>
      </c>
      <c r="F5001" t="s">
        <v>878</v>
      </c>
      <c r="G5001" t="s">
        <v>333</v>
      </c>
      <c r="H5001">
        <v>17149</v>
      </c>
      <c r="I5001">
        <v>48.4</v>
      </c>
      <c r="J5001" t="s">
        <v>330</v>
      </c>
      <c r="K5001">
        <v>10</v>
      </c>
      <c r="L5001">
        <v>12.1</v>
      </c>
      <c r="M5001">
        <v>4</v>
      </c>
      <c r="O5001" t="s">
        <v>26</v>
      </c>
      <c r="P5001">
        <v>17149</v>
      </c>
      <c r="Q5001" t="s">
        <v>538</v>
      </c>
      <c r="R5001" t="s">
        <v>334</v>
      </c>
      <c r="S5001">
        <v>59001</v>
      </c>
      <c r="T5001" t="s">
        <v>336</v>
      </c>
    </row>
    <row r="5002" spans="1:20" x14ac:dyDescent="0.25">
      <c r="A5002" t="s">
        <v>1258</v>
      </c>
      <c r="B5002" t="s">
        <v>593</v>
      </c>
      <c r="D5002">
        <v>906019001</v>
      </c>
      <c r="E5002" t="s">
        <v>877</v>
      </c>
      <c r="F5002" t="s">
        <v>878</v>
      </c>
      <c r="G5002" t="s">
        <v>333</v>
      </c>
      <c r="H5002">
        <v>17149</v>
      </c>
      <c r="I5002">
        <v>71.22</v>
      </c>
      <c r="J5002" t="s">
        <v>330</v>
      </c>
      <c r="K5002">
        <v>22</v>
      </c>
      <c r="L5002">
        <v>23.74</v>
      </c>
      <c r="M5002">
        <v>3</v>
      </c>
      <c r="O5002" t="s">
        <v>26</v>
      </c>
      <c r="P5002">
        <v>17149</v>
      </c>
      <c r="Q5002" t="s">
        <v>538</v>
      </c>
      <c r="R5002" t="s">
        <v>334</v>
      </c>
      <c r="S5002">
        <v>59001</v>
      </c>
      <c r="T5002" t="s">
        <v>336</v>
      </c>
    </row>
    <row r="5003" spans="1:20" x14ac:dyDescent="0.25">
      <c r="A5003" t="s">
        <v>880</v>
      </c>
      <c r="B5003" t="s">
        <v>358</v>
      </c>
      <c r="D5003">
        <v>908048001</v>
      </c>
      <c r="E5003" t="s">
        <v>881</v>
      </c>
      <c r="F5003" t="s">
        <v>882</v>
      </c>
      <c r="G5003" t="s">
        <v>333</v>
      </c>
      <c r="H5003">
        <v>17149</v>
      </c>
      <c r="I5003">
        <v>142.44</v>
      </c>
      <c r="J5003" t="s">
        <v>330</v>
      </c>
      <c r="K5003">
        <v>11</v>
      </c>
      <c r="L5003">
        <v>23.74</v>
      </c>
      <c r="M5003">
        <v>6</v>
      </c>
      <c r="O5003" t="s">
        <v>26</v>
      </c>
      <c r="P5003">
        <v>17149</v>
      </c>
      <c r="Q5003" t="s">
        <v>538</v>
      </c>
      <c r="R5003" t="s">
        <v>334</v>
      </c>
      <c r="S5003">
        <v>59001</v>
      </c>
      <c r="T5003" t="s">
        <v>336</v>
      </c>
    </row>
    <row r="5004" spans="1:20" x14ac:dyDescent="0.25">
      <c r="A5004" t="s">
        <v>1157</v>
      </c>
      <c r="B5004" t="s">
        <v>580</v>
      </c>
      <c r="D5004">
        <v>903000000</v>
      </c>
      <c r="E5004" t="s">
        <v>1158</v>
      </c>
      <c r="F5004" t="s">
        <v>1159</v>
      </c>
      <c r="G5004" t="s">
        <v>333</v>
      </c>
      <c r="H5004">
        <v>17149</v>
      </c>
      <c r="I5004">
        <v>71.22</v>
      </c>
      <c r="J5004" t="s">
        <v>330</v>
      </c>
      <c r="K5004">
        <v>14</v>
      </c>
      <c r="L5004">
        <v>23.74</v>
      </c>
      <c r="M5004">
        <v>3</v>
      </c>
      <c r="O5004" t="s">
        <v>26</v>
      </c>
      <c r="P5004">
        <v>17149</v>
      </c>
      <c r="Q5004" t="s">
        <v>538</v>
      </c>
      <c r="R5004" t="s">
        <v>334</v>
      </c>
      <c r="S5004">
        <v>59001</v>
      </c>
      <c r="T5004" t="s">
        <v>336</v>
      </c>
    </row>
    <row r="5005" spans="1:20" x14ac:dyDescent="0.25">
      <c r="A5005" t="s">
        <v>1007</v>
      </c>
      <c r="B5005" t="s">
        <v>626</v>
      </c>
      <c r="D5005">
        <v>908013020</v>
      </c>
      <c r="E5005" t="s">
        <v>1008</v>
      </c>
      <c r="F5005" t="s">
        <v>1009</v>
      </c>
      <c r="G5005" t="s">
        <v>333</v>
      </c>
      <c r="H5005">
        <v>17149</v>
      </c>
      <c r="I5005">
        <v>135</v>
      </c>
      <c r="J5005" t="s">
        <v>330</v>
      </c>
      <c r="K5005">
        <v>12</v>
      </c>
      <c r="L5005">
        <v>22.5</v>
      </c>
      <c r="M5005">
        <v>6</v>
      </c>
      <c r="O5005" t="s">
        <v>26</v>
      </c>
      <c r="P5005">
        <v>17149</v>
      </c>
      <c r="Q5005" t="s">
        <v>538</v>
      </c>
      <c r="R5005" t="s">
        <v>334</v>
      </c>
      <c r="S5005">
        <v>59001</v>
      </c>
      <c r="T5005" t="s">
        <v>336</v>
      </c>
    </row>
    <row r="5006" spans="1:20" x14ac:dyDescent="0.25">
      <c r="A5006" t="s">
        <v>1016</v>
      </c>
      <c r="B5006" t="s">
        <v>626</v>
      </c>
      <c r="D5006">
        <v>901057001</v>
      </c>
      <c r="E5006" t="s">
        <v>813</v>
      </c>
      <c r="F5006" t="s">
        <v>814</v>
      </c>
      <c r="G5006" t="s">
        <v>333</v>
      </c>
      <c r="H5006">
        <v>17149</v>
      </c>
      <c r="I5006">
        <v>112.5</v>
      </c>
      <c r="J5006" t="s">
        <v>330</v>
      </c>
      <c r="K5006">
        <v>17</v>
      </c>
      <c r="L5006">
        <v>22.5</v>
      </c>
      <c r="M5006">
        <v>5</v>
      </c>
      <c r="O5006" t="s">
        <v>26</v>
      </c>
      <c r="P5006">
        <v>17149</v>
      </c>
      <c r="Q5006" t="s">
        <v>538</v>
      </c>
      <c r="R5006" t="s">
        <v>334</v>
      </c>
      <c r="S5006">
        <v>59001</v>
      </c>
      <c r="T5006" t="s">
        <v>336</v>
      </c>
    </row>
    <row r="5007" spans="1:20" x14ac:dyDescent="0.25">
      <c r="A5007" t="s">
        <v>888</v>
      </c>
      <c r="B5007" t="s">
        <v>568</v>
      </c>
      <c r="D5007">
        <v>904017050</v>
      </c>
      <c r="E5007" t="s">
        <v>889</v>
      </c>
      <c r="F5007" t="s">
        <v>890</v>
      </c>
      <c r="G5007" t="s">
        <v>333</v>
      </c>
      <c r="H5007">
        <v>17149</v>
      </c>
      <c r="I5007">
        <v>45</v>
      </c>
      <c r="J5007" t="s">
        <v>330</v>
      </c>
      <c r="K5007">
        <v>40</v>
      </c>
      <c r="L5007">
        <v>22.5</v>
      </c>
      <c r="M5007">
        <v>2</v>
      </c>
      <c r="O5007" t="s">
        <v>26</v>
      </c>
      <c r="P5007">
        <v>17149</v>
      </c>
      <c r="Q5007" t="s">
        <v>538</v>
      </c>
      <c r="R5007" t="s">
        <v>334</v>
      </c>
      <c r="S5007">
        <v>59001</v>
      </c>
      <c r="T5007" t="s">
        <v>336</v>
      </c>
    </row>
    <row r="5008" spans="1:20" x14ac:dyDescent="0.25">
      <c r="A5008" t="s">
        <v>1216</v>
      </c>
      <c r="B5008" t="s">
        <v>358</v>
      </c>
      <c r="D5008">
        <v>909090030</v>
      </c>
      <c r="E5008" t="s">
        <v>896</v>
      </c>
      <c r="F5008" t="s">
        <v>897</v>
      </c>
      <c r="G5008" t="s">
        <v>333</v>
      </c>
      <c r="H5008">
        <v>17149</v>
      </c>
      <c r="I5008">
        <v>94.96</v>
      </c>
      <c r="J5008" t="s">
        <v>330</v>
      </c>
      <c r="K5008">
        <v>19</v>
      </c>
      <c r="L5008">
        <v>23.74</v>
      </c>
      <c r="M5008">
        <v>4</v>
      </c>
      <c r="O5008" t="s">
        <v>26</v>
      </c>
      <c r="P5008">
        <v>17149</v>
      </c>
      <c r="Q5008" t="s">
        <v>538</v>
      </c>
      <c r="R5008" t="s">
        <v>334</v>
      </c>
      <c r="S5008">
        <v>59001</v>
      </c>
      <c r="T5008" t="s">
        <v>336</v>
      </c>
    </row>
    <row r="5009" spans="1:20" x14ac:dyDescent="0.25">
      <c r="A5009" t="s">
        <v>1454</v>
      </c>
      <c r="B5009" t="s">
        <v>611</v>
      </c>
      <c r="D5009">
        <v>905024001</v>
      </c>
      <c r="E5009" t="s">
        <v>1030</v>
      </c>
      <c r="F5009" t="s">
        <v>1031</v>
      </c>
      <c r="G5009" t="s">
        <v>333</v>
      </c>
      <c r="H5009">
        <v>17149</v>
      </c>
      <c r="I5009">
        <v>135</v>
      </c>
      <c r="J5009" t="s">
        <v>330</v>
      </c>
      <c r="K5009">
        <v>1</v>
      </c>
      <c r="L5009">
        <v>22.5</v>
      </c>
      <c r="M5009">
        <v>6</v>
      </c>
      <c r="O5009" t="s">
        <v>26</v>
      </c>
      <c r="P5009">
        <v>17149</v>
      </c>
      <c r="Q5009" t="s">
        <v>538</v>
      </c>
      <c r="R5009" t="s">
        <v>334</v>
      </c>
      <c r="S5009">
        <v>59001</v>
      </c>
      <c r="T5009" t="s">
        <v>336</v>
      </c>
    </row>
    <row r="5010" spans="1:20" x14ac:dyDescent="0.25">
      <c r="A5010" t="s">
        <v>1385</v>
      </c>
      <c r="B5010" t="s">
        <v>796</v>
      </c>
      <c r="D5010">
        <v>905024001</v>
      </c>
      <c r="E5010" t="s">
        <v>1030</v>
      </c>
      <c r="F5010" t="s">
        <v>1031</v>
      </c>
      <c r="G5010" t="s">
        <v>333</v>
      </c>
      <c r="H5010">
        <v>17149</v>
      </c>
      <c r="I5010">
        <v>24.2</v>
      </c>
      <c r="J5010" t="s">
        <v>330</v>
      </c>
      <c r="K5010">
        <v>7</v>
      </c>
      <c r="L5010">
        <v>12.1</v>
      </c>
      <c r="M5010">
        <v>2</v>
      </c>
      <c r="O5010" t="s">
        <v>26</v>
      </c>
      <c r="P5010">
        <v>17149</v>
      </c>
      <c r="Q5010" t="s">
        <v>538</v>
      </c>
      <c r="R5010" t="s">
        <v>334</v>
      </c>
      <c r="S5010">
        <v>59001</v>
      </c>
      <c r="T5010" t="s">
        <v>336</v>
      </c>
    </row>
    <row r="5011" spans="1:20" x14ac:dyDescent="0.25">
      <c r="A5011" t="s">
        <v>1385</v>
      </c>
      <c r="B5011" t="s">
        <v>796</v>
      </c>
      <c r="D5011">
        <v>905024001</v>
      </c>
      <c r="E5011" t="s">
        <v>1030</v>
      </c>
      <c r="F5011" t="s">
        <v>1031</v>
      </c>
      <c r="G5011" t="s">
        <v>333</v>
      </c>
      <c r="H5011">
        <v>17149</v>
      </c>
      <c r="I5011">
        <v>90</v>
      </c>
      <c r="J5011" t="s">
        <v>330</v>
      </c>
      <c r="K5011">
        <v>8</v>
      </c>
      <c r="L5011">
        <v>22.5</v>
      </c>
      <c r="M5011">
        <v>4</v>
      </c>
      <c r="O5011" t="s">
        <v>26</v>
      </c>
      <c r="P5011">
        <v>17149</v>
      </c>
      <c r="Q5011" t="s">
        <v>538</v>
      </c>
      <c r="R5011" t="s">
        <v>334</v>
      </c>
      <c r="S5011">
        <v>59001</v>
      </c>
      <c r="T5011" t="s">
        <v>336</v>
      </c>
    </row>
    <row r="5012" spans="1:20" x14ac:dyDescent="0.25">
      <c r="A5012" t="s">
        <v>1033</v>
      </c>
      <c r="B5012" t="s">
        <v>347</v>
      </c>
      <c r="D5012">
        <v>903034001</v>
      </c>
      <c r="E5012" t="s">
        <v>892</v>
      </c>
      <c r="F5012" t="s">
        <v>893</v>
      </c>
      <c r="G5012" t="s">
        <v>333</v>
      </c>
      <c r="H5012">
        <v>17149</v>
      </c>
      <c r="I5012">
        <v>237</v>
      </c>
      <c r="J5012" t="s">
        <v>330</v>
      </c>
      <c r="K5012">
        <v>23</v>
      </c>
      <c r="L5012">
        <v>23.7</v>
      </c>
      <c r="M5012">
        <v>10</v>
      </c>
      <c r="O5012" t="s">
        <v>26</v>
      </c>
      <c r="P5012">
        <v>17149</v>
      </c>
      <c r="Q5012" t="s">
        <v>538</v>
      </c>
      <c r="R5012" t="s">
        <v>334</v>
      </c>
      <c r="S5012">
        <v>59001</v>
      </c>
      <c r="T5012" t="s">
        <v>336</v>
      </c>
    </row>
    <row r="5013" spans="1:20" x14ac:dyDescent="0.25">
      <c r="A5013" t="s">
        <v>1034</v>
      </c>
      <c r="B5013" t="s">
        <v>769</v>
      </c>
      <c r="D5013">
        <v>903034001</v>
      </c>
      <c r="E5013" t="s">
        <v>892</v>
      </c>
      <c r="F5013" t="s">
        <v>893</v>
      </c>
      <c r="G5013" t="s">
        <v>333</v>
      </c>
      <c r="H5013">
        <v>17149</v>
      </c>
      <c r="I5013">
        <v>474</v>
      </c>
      <c r="J5013" t="s">
        <v>330</v>
      </c>
      <c r="K5013">
        <v>10</v>
      </c>
      <c r="L5013">
        <v>23.7</v>
      </c>
      <c r="M5013">
        <v>20</v>
      </c>
      <c r="O5013" t="s">
        <v>26</v>
      </c>
      <c r="P5013">
        <v>17149</v>
      </c>
      <c r="Q5013" t="s">
        <v>538</v>
      </c>
      <c r="R5013" t="s">
        <v>334</v>
      </c>
      <c r="S5013">
        <v>59001</v>
      </c>
      <c r="T5013" t="s">
        <v>336</v>
      </c>
    </row>
    <row r="5014" spans="1:20" x14ac:dyDescent="0.25">
      <c r="A5014" t="s">
        <v>1135</v>
      </c>
      <c r="B5014" t="s">
        <v>599</v>
      </c>
      <c r="D5014">
        <v>902029001</v>
      </c>
      <c r="E5014" t="s">
        <v>1045</v>
      </c>
      <c r="F5014" t="s">
        <v>1046</v>
      </c>
      <c r="G5014" t="s">
        <v>333</v>
      </c>
      <c r="H5014">
        <v>17149</v>
      </c>
      <c r="I5014">
        <v>118.5</v>
      </c>
      <c r="J5014" t="s">
        <v>330</v>
      </c>
      <c r="K5014">
        <v>13</v>
      </c>
      <c r="L5014">
        <v>23.7</v>
      </c>
      <c r="M5014">
        <v>5</v>
      </c>
      <c r="O5014" t="s">
        <v>26</v>
      </c>
      <c r="P5014">
        <v>17149</v>
      </c>
      <c r="Q5014" t="s">
        <v>538</v>
      </c>
      <c r="R5014" t="s">
        <v>334</v>
      </c>
      <c r="S5014">
        <v>59001</v>
      </c>
      <c r="T5014" t="s">
        <v>336</v>
      </c>
    </row>
    <row r="5015" spans="1:20" x14ac:dyDescent="0.25">
      <c r="A5015" t="s">
        <v>1050</v>
      </c>
      <c r="B5015" t="s">
        <v>608</v>
      </c>
      <c r="D5015">
        <v>905018010</v>
      </c>
      <c r="E5015" t="s">
        <v>1051</v>
      </c>
      <c r="F5015" t="s">
        <v>1052</v>
      </c>
      <c r="G5015" t="s">
        <v>333</v>
      </c>
      <c r="H5015">
        <v>17149</v>
      </c>
      <c r="I5015">
        <v>87</v>
      </c>
      <c r="J5015" t="s">
        <v>330</v>
      </c>
      <c r="K5015">
        <v>10</v>
      </c>
      <c r="L5015">
        <v>14.5</v>
      </c>
      <c r="M5015">
        <v>6</v>
      </c>
      <c r="O5015" t="s">
        <v>26</v>
      </c>
      <c r="P5015">
        <v>17149</v>
      </c>
      <c r="Q5015" t="s">
        <v>538</v>
      </c>
      <c r="R5015" t="s">
        <v>334</v>
      </c>
      <c r="S5015">
        <v>59001</v>
      </c>
      <c r="T5015" t="s">
        <v>336</v>
      </c>
    </row>
    <row r="5016" spans="1:20" x14ac:dyDescent="0.25">
      <c r="A5016" t="s">
        <v>1263</v>
      </c>
      <c r="B5016" t="s">
        <v>803</v>
      </c>
      <c r="D5016">
        <v>902029010</v>
      </c>
      <c r="E5016" t="s">
        <v>774</v>
      </c>
      <c r="F5016" t="s">
        <v>919</v>
      </c>
      <c r="G5016" t="s">
        <v>333</v>
      </c>
      <c r="H5016">
        <v>17149</v>
      </c>
      <c r="I5016">
        <v>47.48</v>
      </c>
      <c r="J5016" t="s">
        <v>330</v>
      </c>
      <c r="K5016">
        <v>23</v>
      </c>
      <c r="L5016">
        <v>23.74</v>
      </c>
      <c r="M5016">
        <v>2</v>
      </c>
      <c r="O5016" t="s">
        <v>26</v>
      </c>
      <c r="P5016">
        <v>17149</v>
      </c>
      <c r="Q5016" t="s">
        <v>538</v>
      </c>
      <c r="R5016" t="s">
        <v>334</v>
      </c>
      <c r="S5016">
        <v>59001</v>
      </c>
      <c r="T5016" t="s">
        <v>336</v>
      </c>
    </row>
    <row r="5017" spans="1:20" x14ac:dyDescent="0.25">
      <c r="A5017" t="s">
        <v>1263</v>
      </c>
      <c r="B5017" t="s">
        <v>803</v>
      </c>
      <c r="D5017">
        <v>902029010</v>
      </c>
      <c r="E5017" t="s">
        <v>774</v>
      </c>
      <c r="F5017" t="s">
        <v>919</v>
      </c>
      <c r="G5017" t="s">
        <v>333</v>
      </c>
      <c r="H5017">
        <v>17149</v>
      </c>
      <c r="I5017">
        <v>189.6</v>
      </c>
      <c r="J5017" t="s">
        <v>330</v>
      </c>
      <c r="K5017">
        <v>24</v>
      </c>
      <c r="L5017">
        <v>23.7</v>
      </c>
      <c r="M5017">
        <v>8</v>
      </c>
      <c r="O5017" t="s">
        <v>26</v>
      </c>
      <c r="P5017">
        <v>17149</v>
      </c>
      <c r="Q5017" t="s">
        <v>538</v>
      </c>
      <c r="R5017" t="s">
        <v>334</v>
      </c>
      <c r="S5017">
        <v>59001</v>
      </c>
      <c r="T5017" t="s">
        <v>336</v>
      </c>
    </row>
    <row r="5018" spans="1:20" x14ac:dyDescent="0.25">
      <c r="A5018" t="s">
        <v>1226</v>
      </c>
      <c r="B5018" t="s">
        <v>358</v>
      </c>
      <c r="D5018">
        <v>905015001</v>
      </c>
      <c r="E5018" t="s">
        <v>823</v>
      </c>
      <c r="F5018" t="s">
        <v>824</v>
      </c>
      <c r="G5018" t="s">
        <v>333</v>
      </c>
      <c r="H5018">
        <v>17149</v>
      </c>
      <c r="I5018">
        <v>47.48</v>
      </c>
      <c r="J5018" t="s">
        <v>330</v>
      </c>
      <c r="K5018">
        <v>10</v>
      </c>
      <c r="L5018">
        <v>23.74</v>
      </c>
      <c r="M5018">
        <v>2</v>
      </c>
      <c r="O5018" t="s">
        <v>26</v>
      </c>
      <c r="P5018">
        <v>17149</v>
      </c>
      <c r="Q5018" t="s">
        <v>538</v>
      </c>
      <c r="R5018" t="s">
        <v>334</v>
      </c>
      <c r="S5018">
        <v>59001</v>
      </c>
      <c r="T5018" t="s">
        <v>336</v>
      </c>
    </row>
    <row r="5019" spans="1:20" x14ac:dyDescent="0.25">
      <c r="A5019" t="s">
        <v>1143</v>
      </c>
      <c r="B5019" t="s">
        <v>759</v>
      </c>
      <c r="D5019">
        <v>904054001</v>
      </c>
      <c r="E5019" t="s">
        <v>832</v>
      </c>
      <c r="F5019" t="s">
        <v>833</v>
      </c>
      <c r="G5019" t="s">
        <v>333</v>
      </c>
      <c r="H5019">
        <v>17150</v>
      </c>
      <c r="I5019">
        <v>468</v>
      </c>
      <c r="J5019" t="s">
        <v>330</v>
      </c>
      <c r="K5019">
        <v>4</v>
      </c>
      <c r="L5019">
        <v>78</v>
      </c>
      <c r="M5019">
        <v>6</v>
      </c>
      <c r="O5019" t="s">
        <v>26</v>
      </c>
      <c r="P5019">
        <v>17150</v>
      </c>
      <c r="Q5019" t="s">
        <v>539</v>
      </c>
      <c r="R5019" t="s">
        <v>334</v>
      </c>
      <c r="S5019">
        <v>59001</v>
      </c>
      <c r="T5019" t="s">
        <v>336</v>
      </c>
    </row>
    <row r="5020" spans="1:20" x14ac:dyDescent="0.25">
      <c r="A5020" t="s">
        <v>1143</v>
      </c>
      <c r="B5020" t="s">
        <v>759</v>
      </c>
      <c r="D5020">
        <v>904054001</v>
      </c>
      <c r="E5020" t="s">
        <v>832</v>
      </c>
      <c r="F5020" t="s">
        <v>833</v>
      </c>
      <c r="G5020" t="s">
        <v>333</v>
      </c>
      <c r="H5020">
        <v>17150</v>
      </c>
      <c r="I5020">
        <v>154.88</v>
      </c>
      <c r="J5020" t="s">
        <v>330</v>
      </c>
      <c r="K5020">
        <v>5</v>
      </c>
      <c r="L5020">
        <v>77.44</v>
      </c>
      <c r="M5020">
        <v>2</v>
      </c>
      <c r="O5020" t="s">
        <v>26</v>
      </c>
      <c r="P5020">
        <v>17150</v>
      </c>
      <c r="Q5020" t="s">
        <v>539</v>
      </c>
      <c r="R5020" t="s">
        <v>334</v>
      </c>
      <c r="S5020">
        <v>59001</v>
      </c>
      <c r="T5020" t="s">
        <v>336</v>
      </c>
    </row>
    <row r="5021" spans="1:20" x14ac:dyDescent="0.25">
      <c r="A5021" t="s">
        <v>1373</v>
      </c>
      <c r="B5021" t="s">
        <v>796</v>
      </c>
      <c r="D5021">
        <v>907000000</v>
      </c>
      <c r="E5021" t="s">
        <v>925</v>
      </c>
      <c r="F5021" t="s">
        <v>926</v>
      </c>
      <c r="G5021" t="s">
        <v>333</v>
      </c>
      <c r="H5021">
        <v>17150</v>
      </c>
      <c r="I5021">
        <v>67.349999999999994</v>
      </c>
      <c r="J5021" t="s">
        <v>330</v>
      </c>
      <c r="K5021">
        <v>9</v>
      </c>
      <c r="L5021">
        <v>67.349999999999994</v>
      </c>
      <c r="M5021">
        <v>1</v>
      </c>
      <c r="O5021" t="s">
        <v>26</v>
      </c>
      <c r="P5021">
        <v>17150</v>
      </c>
      <c r="Q5021" t="s">
        <v>539</v>
      </c>
      <c r="R5021" t="s">
        <v>334</v>
      </c>
      <c r="S5021">
        <v>59001</v>
      </c>
      <c r="T5021" t="s">
        <v>336</v>
      </c>
    </row>
    <row r="5022" spans="1:20" x14ac:dyDescent="0.25">
      <c r="A5022" t="s">
        <v>1373</v>
      </c>
      <c r="B5022" t="s">
        <v>796</v>
      </c>
      <c r="D5022">
        <v>907000000</v>
      </c>
      <c r="E5022" t="s">
        <v>925</v>
      </c>
      <c r="F5022" t="s">
        <v>926</v>
      </c>
      <c r="G5022" t="s">
        <v>333</v>
      </c>
      <c r="H5022">
        <v>17150</v>
      </c>
      <c r="I5022">
        <v>235.95</v>
      </c>
      <c r="J5022" t="s">
        <v>330</v>
      </c>
      <c r="K5022">
        <v>10</v>
      </c>
      <c r="L5022">
        <v>78.650000000000006</v>
      </c>
      <c r="M5022">
        <v>3</v>
      </c>
      <c r="O5022" t="s">
        <v>26</v>
      </c>
      <c r="P5022">
        <v>17150</v>
      </c>
      <c r="Q5022" t="s">
        <v>539</v>
      </c>
      <c r="R5022" t="s">
        <v>334</v>
      </c>
      <c r="S5022">
        <v>59001</v>
      </c>
      <c r="T5022" t="s">
        <v>336</v>
      </c>
    </row>
    <row r="5023" spans="1:20" x14ac:dyDescent="0.25">
      <c r="A5023" t="s">
        <v>1595</v>
      </c>
      <c r="B5023" t="s">
        <v>441</v>
      </c>
      <c r="D5023">
        <v>904017030</v>
      </c>
      <c r="E5023" t="s">
        <v>835</v>
      </c>
      <c r="F5023" t="s">
        <v>836</v>
      </c>
      <c r="G5023" t="s">
        <v>333</v>
      </c>
      <c r="H5023">
        <v>17150</v>
      </c>
      <c r="I5023">
        <v>1560</v>
      </c>
      <c r="J5023" t="s">
        <v>330</v>
      </c>
      <c r="K5023">
        <v>1</v>
      </c>
      <c r="L5023">
        <v>78</v>
      </c>
      <c r="M5023">
        <v>20</v>
      </c>
      <c r="O5023" t="s">
        <v>26</v>
      </c>
      <c r="P5023">
        <v>17150</v>
      </c>
      <c r="Q5023" t="s">
        <v>539</v>
      </c>
      <c r="R5023" t="s">
        <v>334</v>
      </c>
      <c r="S5023">
        <v>59001</v>
      </c>
      <c r="T5023" t="s">
        <v>336</v>
      </c>
    </row>
    <row r="5024" spans="1:20" x14ac:dyDescent="0.25">
      <c r="A5024" t="s">
        <v>1595</v>
      </c>
      <c r="B5024" t="s">
        <v>441</v>
      </c>
      <c r="D5024">
        <v>904017030</v>
      </c>
      <c r="E5024" t="s">
        <v>835</v>
      </c>
      <c r="F5024" t="s">
        <v>836</v>
      </c>
      <c r="G5024" t="s">
        <v>333</v>
      </c>
      <c r="H5024">
        <v>17150</v>
      </c>
      <c r="I5024">
        <v>245</v>
      </c>
      <c r="J5024" t="s">
        <v>330</v>
      </c>
      <c r="K5024">
        <v>2</v>
      </c>
      <c r="L5024">
        <v>49</v>
      </c>
      <c r="M5024">
        <v>5</v>
      </c>
      <c r="O5024" t="s">
        <v>26</v>
      </c>
      <c r="P5024">
        <v>17150</v>
      </c>
      <c r="Q5024" t="s">
        <v>539</v>
      </c>
      <c r="R5024" t="s">
        <v>334</v>
      </c>
      <c r="S5024">
        <v>59001</v>
      </c>
      <c r="T5024" t="s">
        <v>336</v>
      </c>
    </row>
    <row r="5025" spans="1:20" x14ac:dyDescent="0.25">
      <c r="A5025" t="s">
        <v>937</v>
      </c>
      <c r="B5025" t="s">
        <v>441</v>
      </c>
      <c r="D5025">
        <v>904054010</v>
      </c>
      <c r="E5025" t="s">
        <v>751</v>
      </c>
      <c r="F5025" t="s">
        <v>752</v>
      </c>
      <c r="G5025" t="s">
        <v>333</v>
      </c>
      <c r="H5025">
        <v>17150</v>
      </c>
      <c r="I5025">
        <v>78</v>
      </c>
      <c r="J5025" t="s">
        <v>330</v>
      </c>
      <c r="K5025">
        <v>20</v>
      </c>
      <c r="L5025">
        <v>78</v>
      </c>
      <c r="M5025">
        <v>1</v>
      </c>
      <c r="O5025" t="s">
        <v>26</v>
      </c>
      <c r="P5025">
        <v>17150</v>
      </c>
      <c r="Q5025" t="s">
        <v>539</v>
      </c>
      <c r="R5025" t="s">
        <v>334</v>
      </c>
      <c r="S5025">
        <v>59001</v>
      </c>
      <c r="T5025" t="s">
        <v>336</v>
      </c>
    </row>
    <row r="5026" spans="1:20" x14ac:dyDescent="0.25">
      <c r="A5026" t="s">
        <v>1113</v>
      </c>
      <c r="B5026" t="s">
        <v>755</v>
      </c>
      <c r="D5026">
        <v>904054010</v>
      </c>
      <c r="E5026" t="s">
        <v>751</v>
      </c>
      <c r="F5026" t="s">
        <v>752</v>
      </c>
      <c r="G5026" t="s">
        <v>333</v>
      </c>
      <c r="H5026">
        <v>17150</v>
      </c>
      <c r="I5026">
        <v>156</v>
      </c>
      <c r="J5026" t="s">
        <v>330</v>
      </c>
      <c r="K5026">
        <v>19</v>
      </c>
      <c r="L5026">
        <v>78</v>
      </c>
      <c r="M5026">
        <v>2</v>
      </c>
      <c r="O5026" t="s">
        <v>26</v>
      </c>
      <c r="P5026">
        <v>17150</v>
      </c>
      <c r="Q5026" t="s">
        <v>539</v>
      </c>
      <c r="R5026" t="s">
        <v>334</v>
      </c>
      <c r="S5026">
        <v>59001</v>
      </c>
      <c r="T5026" t="s">
        <v>336</v>
      </c>
    </row>
    <row r="5027" spans="1:20" x14ac:dyDescent="0.25">
      <c r="A5027" t="s">
        <v>750</v>
      </c>
      <c r="B5027" t="s">
        <v>580</v>
      </c>
      <c r="D5027">
        <v>904054010</v>
      </c>
      <c r="E5027" t="s">
        <v>751</v>
      </c>
      <c r="F5027" t="s">
        <v>752</v>
      </c>
      <c r="G5027" t="s">
        <v>333</v>
      </c>
      <c r="H5027">
        <v>17150</v>
      </c>
      <c r="I5027">
        <v>490</v>
      </c>
      <c r="J5027" t="s">
        <v>330</v>
      </c>
      <c r="K5027">
        <v>24</v>
      </c>
      <c r="L5027">
        <v>49</v>
      </c>
      <c r="M5027">
        <v>10</v>
      </c>
      <c r="O5027" t="s">
        <v>26</v>
      </c>
      <c r="P5027">
        <v>17150</v>
      </c>
      <c r="Q5027" t="s">
        <v>539</v>
      </c>
      <c r="R5027" t="s">
        <v>334</v>
      </c>
      <c r="S5027">
        <v>59001</v>
      </c>
      <c r="T5027" t="s">
        <v>336</v>
      </c>
    </row>
    <row r="5028" spans="1:20" x14ac:dyDescent="0.25">
      <c r="A5028" t="s">
        <v>1114</v>
      </c>
      <c r="B5028" t="s">
        <v>347</v>
      </c>
      <c r="D5028">
        <v>904054010</v>
      </c>
      <c r="E5028" t="s">
        <v>751</v>
      </c>
      <c r="F5028" t="s">
        <v>752</v>
      </c>
      <c r="G5028" t="s">
        <v>333</v>
      </c>
      <c r="H5028">
        <v>17150</v>
      </c>
      <c r="I5028">
        <v>154.88</v>
      </c>
      <c r="J5028" t="s">
        <v>330</v>
      </c>
      <c r="K5028">
        <v>18</v>
      </c>
      <c r="L5028">
        <v>77.44</v>
      </c>
      <c r="M5028">
        <v>2</v>
      </c>
      <c r="O5028" t="s">
        <v>26</v>
      </c>
      <c r="P5028">
        <v>17150</v>
      </c>
      <c r="Q5028" t="s">
        <v>539</v>
      </c>
      <c r="R5028" t="s">
        <v>334</v>
      </c>
      <c r="S5028">
        <v>59001</v>
      </c>
      <c r="T5028" t="s">
        <v>336</v>
      </c>
    </row>
    <row r="5029" spans="1:20" x14ac:dyDescent="0.25">
      <c r="A5029" t="s">
        <v>1487</v>
      </c>
      <c r="B5029" t="s">
        <v>769</v>
      </c>
      <c r="D5029">
        <v>907036001</v>
      </c>
      <c r="E5029" t="s">
        <v>1271</v>
      </c>
      <c r="F5029" t="s">
        <v>1272</v>
      </c>
      <c r="G5029" t="s">
        <v>333</v>
      </c>
      <c r="H5029">
        <v>17150</v>
      </c>
      <c r="I5029">
        <v>232.32</v>
      </c>
      <c r="J5029" t="s">
        <v>330</v>
      </c>
      <c r="K5029">
        <v>6</v>
      </c>
      <c r="L5029">
        <v>77.44</v>
      </c>
      <c r="M5029">
        <v>3</v>
      </c>
      <c r="O5029" t="s">
        <v>26</v>
      </c>
      <c r="P5029">
        <v>17150</v>
      </c>
      <c r="Q5029" t="s">
        <v>539</v>
      </c>
      <c r="R5029" t="s">
        <v>334</v>
      </c>
      <c r="S5029">
        <v>59001</v>
      </c>
      <c r="T5029" t="s">
        <v>336</v>
      </c>
    </row>
    <row r="5030" spans="1:20" x14ac:dyDescent="0.25">
      <c r="A5030" t="s">
        <v>1179</v>
      </c>
      <c r="B5030" t="s">
        <v>933</v>
      </c>
      <c r="D5030">
        <v>907035001</v>
      </c>
      <c r="E5030" t="s">
        <v>955</v>
      </c>
      <c r="F5030" t="s">
        <v>956</v>
      </c>
      <c r="G5030" t="s">
        <v>333</v>
      </c>
      <c r="H5030">
        <v>17150</v>
      </c>
      <c r="I5030">
        <v>1170</v>
      </c>
      <c r="J5030" t="s">
        <v>330</v>
      </c>
      <c r="K5030">
        <v>8</v>
      </c>
      <c r="L5030">
        <v>78</v>
      </c>
      <c r="M5030">
        <v>15</v>
      </c>
      <c r="O5030" t="s">
        <v>26</v>
      </c>
      <c r="P5030">
        <v>17150</v>
      </c>
      <c r="Q5030" t="s">
        <v>539</v>
      </c>
      <c r="R5030" t="s">
        <v>334</v>
      </c>
      <c r="S5030">
        <v>59001</v>
      </c>
      <c r="T5030" t="s">
        <v>336</v>
      </c>
    </row>
    <row r="5031" spans="1:20" x14ac:dyDescent="0.25">
      <c r="A5031" t="s">
        <v>1544</v>
      </c>
      <c r="B5031" t="s">
        <v>769</v>
      </c>
      <c r="D5031">
        <v>907036001</v>
      </c>
      <c r="E5031" t="s">
        <v>1271</v>
      </c>
      <c r="F5031" t="s">
        <v>1272</v>
      </c>
      <c r="G5031" t="s">
        <v>333</v>
      </c>
      <c r="H5031">
        <v>17150</v>
      </c>
      <c r="I5031">
        <v>464.64</v>
      </c>
      <c r="J5031" t="s">
        <v>330</v>
      </c>
      <c r="K5031">
        <v>3</v>
      </c>
      <c r="L5031">
        <v>77.44</v>
      </c>
      <c r="M5031">
        <v>6</v>
      </c>
      <c r="O5031" t="s">
        <v>26</v>
      </c>
      <c r="P5031">
        <v>17150</v>
      </c>
      <c r="Q5031" t="s">
        <v>539</v>
      </c>
      <c r="R5031" t="s">
        <v>334</v>
      </c>
      <c r="S5031">
        <v>59001</v>
      </c>
      <c r="T5031" t="s">
        <v>336</v>
      </c>
    </row>
    <row r="5032" spans="1:20" x14ac:dyDescent="0.25">
      <c r="A5032" t="s">
        <v>776</v>
      </c>
      <c r="B5032" t="s">
        <v>755</v>
      </c>
      <c r="D5032">
        <v>908090050</v>
      </c>
      <c r="E5032" t="s">
        <v>777</v>
      </c>
      <c r="F5032" t="s">
        <v>778</v>
      </c>
      <c r="G5032" t="s">
        <v>333</v>
      </c>
      <c r="H5032">
        <v>17150</v>
      </c>
      <c r="I5032">
        <v>468</v>
      </c>
      <c r="J5032" t="s">
        <v>330</v>
      </c>
      <c r="K5032">
        <v>16</v>
      </c>
      <c r="L5032">
        <v>78</v>
      </c>
      <c r="M5032">
        <v>6</v>
      </c>
      <c r="O5032" t="s">
        <v>26</v>
      </c>
      <c r="P5032">
        <v>17150</v>
      </c>
      <c r="Q5032" t="s">
        <v>539</v>
      </c>
      <c r="R5032" t="s">
        <v>334</v>
      </c>
      <c r="S5032">
        <v>59001</v>
      </c>
      <c r="T5032" t="s">
        <v>336</v>
      </c>
    </row>
    <row r="5033" spans="1:20" x14ac:dyDescent="0.25">
      <c r="A5033" t="s">
        <v>1300</v>
      </c>
      <c r="B5033" t="s">
        <v>1000</v>
      </c>
      <c r="D5033">
        <v>908066020</v>
      </c>
      <c r="E5033" t="s">
        <v>981</v>
      </c>
      <c r="F5033" t="s">
        <v>982</v>
      </c>
      <c r="G5033" t="s">
        <v>333</v>
      </c>
      <c r="H5033">
        <v>17150</v>
      </c>
      <c r="I5033">
        <v>780</v>
      </c>
      <c r="J5033" t="s">
        <v>330</v>
      </c>
      <c r="K5033">
        <v>14</v>
      </c>
      <c r="L5033">
        <v>78</v>
      </c>
      <c r="M5033">
        <v>10</v>
      </c>
      <c r="O5033" t="s">
        <v>26</v>
      </c>
      <c r="P5033">
        <v>17150</v>
      </c>
      <c r="Q5033" t="s">
        <v>539</v>
      </c>
      <c r="R5033" t="s">
        <v>334</v>
      </c>
      <c r="S5033">
        <v>59001</v>
      </c>
      <c r="T5033" t="s">
        <v>336</v>
      </c>
    </row>
    <row r="5034" spans="1:20" x14ac:dyDescent="0.25">
      <c r="A5034" t="s">
        <v>1301</v>
      </c>
      <c r="B5034" t="s">
        <v>769</v>
      </c>
      <c r="D5034">
        <v>904017001</v>
      </c>
      <c r="E5034" t="s">
        <v>857</v>
      </c>
      <c r="F5034" t="s">
        <v>858</v>
      </c>
      <c r="G5034" t="s">
        <v>333</v>
      </c>
      <c r="H5034">
        <v>17150</v>
      </c>
      <c r="I5034">
        <v>1548.8</v>
      </c>
      <c r="J5034" t="s">
        <v>330</v>
      </c>
      <c r="K5034">
        <v>11</v>
      </c>
      <c r="L5034">
        <v>77.44</v>
      </c>
      <c r="M5034">
        <v>20</v>
      </c>
      <c r="O5034" t="s">
        <v>26</v>
      </c>
      <c r="P5034">
        <v>17150</v>
      </c>
      <c r="Q5034" t="s">
        <v>539</v>
      </c>
      <c r="R5034" t="s">
        <v>334</v>
      </c>
      <c r="S5034">
        <v>59001</v>
      </c>
      <c r="T5034" t="s">
        <v>336</v>
      </c>
    </row>
    <row r="5035" spans="1:20" x14ac:dyDescent="0.25">
      <c r="A5035" t="s">
        <v>1316</v>
      </c>
      <c r="B5035" t="s">
        <v>413</v>
      </c>
      <c r="D5035">
        <v>904017001</v>
      </c>
      <c r="E5035" t="s">
        <v>857</v>
      </c>
      <c r="F5035" t="s">
        <v>858</v>
      </c>
      <c r="G5035" t="s">
        <v>333</v>
      </c>
      <c r="H5035">
        <v>17150</v>
      </c>
      <c r="I5035">
        <v>464.64</v>
      </c>
      <c r="J5035" t="s">
        <v>330</v>
      </c>
      <c r="K5035">
        <v>6</v>
      </c>
      <c r="L5035">
        <v>77.44</v>
      </c>
      <c r="M5035">
        <v>6</v>
      </c>
      <c r="O5035" t="s">
        <v>26</v>
      </c>
      <c r="P5035">
        <v>17150</v>
      </c>
      <c r="Q5035" t="s">
        <v>539</v>
      </c>
      <c r="R5035" t="s">
        <v>334</v>
      </c>
      <c r="S5035">
        <v>59001</v>
      </c>
      <c r="T5035" t="s">
        <v>336</v>
      </c>
    </row>
    <row r="5036" spans="1:20" x14ac:dyDescent="0.25">
      <c r="A5036" t="s">
        <v>1316</v>
      </c>
      <c r="B5036" t="s">
        <v>413</v>
      </c>
      <c r="D5036">
        <v>904017001</v>
      </c>
      <c r="E5036" t="s">
        <v>857</v>
      </c>
      <c r="F5036" t="s">
        <v>858</v>
      </c>
      <c r="G5036" t="s">
        <v>333</v>
      </c>
      <c r="H5036">
        <v>17150</v>
      </c>
      <c r="I5036">
        <v>1084.1600000000001</v>
      </c>
      <c r="J5036" t="s">
        <v>330</v>
      </c>
      <c r="K5036">
        <v>7</v>
      </c>
      <c r="L5036">
        <v>77.44</v>
      </c>
      <c r="M5036">
        <v>14</v>
      </c>
      <c r="O5036" t="s">
        <v>26</v>
      </c>
      <c r="P5036">
        <v>17150</v>
      </c>
      <c r="Q5036" t="s">
        <v>539</v>
      </c>
      <c r="R5036" t="s">
        <v>334</v>
      </c>
      <c r="S5036">
        <v>59001</v>
      </c>
      <c r="T5036" t="s">
        <v>336</v>
      </c>
    </row>
    <row r="5037" spans="1:20" x14ac:dyDescent="0.25">
      <c r="A5037" t="s">
        <v>985</v>
      </c>
      <c r="B5037" t="s">
        <v>358</v>
      </c>
      <c r="D5037">
        <v>909038000</v>
      </c>
      <c r="E5037" t="s">
        <v>862</v>
      </c>
      <c r="F5037" t="s">
        <v>863</v>
      </c>
      <c r="G5037" t="s">
        <v>333</v>
      </c>
      <c r="H5037">
        <v>17150</v>
      </c>
      <c r="I5037">
        <v>468</v>
      </c>
      <c r="J5037" t="s">
        <v>330</v>
      </c>
      <c r="K5037">
        <v>24</v>
      </c>
      <c r="L5037">
        <v>78</v>
      </c>
      <c r="M5037">
        <v>6</v>
      </c>
      <c r="O5037" t="s">
        <v>26</v>
      </c>
      <c r="P5037">
        <v>17150</v>
      </c>
      <c r="Q5037" t="s">
        <v>539</v>
      </c>
      <c r="R5037" t="s">
        <v>334</v>
      </c>
      <c r="S5037">
        <v>59001</v>
      </c>
      <c r="T5037" t="s">
        <v>336</v>
      </c>
    </row>
    <row r="5038" spans="1:20" x14ac:dyDescent="0.25">
      <c r="A5038" t="s">
        <v>1278</v>
      </c>
      <c r="B5038" t="s">
        <v>441</v>
      </c>
      <c r="D5038">
        <v>909038000</v>
      </c>
      <c r="E5038" t="s">
        <v>862</v>
      </c>
      <c r="F5038" t="s">
        <v>863</v>
      </c>
      <c r="G5038" t="s">
        <v>333</v>
      </c>
      <c r="H5038">
        <v>17150</v>
      </c>
      <c r="I5038">
        <v>312</v>
      </c>
      <c r="J5038" t="s">
        <v>330</v>
      </c>
      <c r="K5038">
        <v>13</v>
      </c>
      <c r="L5038">
        <v>78</v>
      </c>
      <c r="M5038">
        <v>4</v>
      </c>
      <c r="O5038" t="s">
        <v>26</v>
      </c>
      <c r="P5038">
        <v>17150</v>
      </c>
      <c r="Q5038" t="s">
        <v>539</v>
      </c>
      <c r="R5038" t="s">
        <v>334</v>
      </c>
      <c r="S5038">
        <v>59001</v>
      </c>
      <c r="T5038" t="s">
        <v>336</v>
      </c>
    </row>
    <row r="5039" spans="1:20" x14ac:dyDescent="0.25">
      <c r="A5039" t="s">
        <v>1366</v>
      </c>
      <c r="B5039" t="s">
        <v>903</v>
      </c>
      <c r="D5039">
        <v>909038000</v>
      </c>
      <c r="E5039" t="s">
        <v>862</v>
      </c>
      <c r="F5039" t="s">
        <v>863</v>
      </c>
      <c r="G5039" t="s">
        <v>333</v>
      </c>
      <c r="H5039">
        <v>17150</v>
      </c>
      <c r="I5039">
        <v>156</v>
      </c>
      <c r="J5039" t="s">
        <v>330</v>
      </c>
      <c r="K5039">
        <v>8</v>
      </c>
      <c r="L5039">
        <v>78</v>
      </c>
      <c r="M5039">
        <v>2</v>
      </c>
      <c r="O5039" t="s">
        <v>26</v>
      </c>
      <c r="P5039">
        <v>17150</v>
      </c>
      <c r="Q5039" t="s">
        <v>539</v>
      </c>
      <c r="R5039" t="s">
        <v>334</v>
      </c>
      <c r="S5039">
        <v>59001</v>
      </c>
      <c r="T5039" t="s">
        <v>336</v>
      </c>
    </row>
    <row r="5040" spans="1:20" x14ac:dyDescent="0.25">
      <c r="A5040" t="s">
        <v>1327</v>
      </c>
      <c r="B5040" t="s">
        <v>608</v>
      </c>
      <c r="D5040">
        <v>902065010</v>
      </c>
      <c r="E5040" t="s">
        <v>987</v>
      </c>
      <c r="F5040" t="s">
        <v>988</v>
      </c>
      <c r="G5040" t="s">
        <v>333</v>
      </c>
      <c r="H5040">
        <v>17150</v>
      </c>
      <c r="I5040">
        <v>464.64</v>
      </c>
      <c r="J5040" t="s">
        <v>330</v>
      </c>
      <c r="K5040">
        <v>6</v>
      </c>
      <c r="L5040">
        <v>77.44</v>
      </c>
      <c r="M5040">
        <v>6</v>
      </c>
      <c r="O5040" t="s">
        <v>26</v>
      </c>
      <c r="P5040">
        <v>17150</v>
      </c>
      <c r="Q5040" t="s">
        <v>539</v>
      </c>
      <c r="R5040" t="s">
        <v>334</v>
      </c>
      <c r="S5040">
        <v>59001</v>
      </c>
      <c r="T5040" t="s">
        <v>336</v>
      </c>
    </row>
    <row r="5041" spans="1:20" x14ac:dyDescent="0.25">
      <c r="A5041" t="s">
        <v>992</v>
      </c>
      <c r="B5041" t="s">
        <v>358</v>
      </c>
      <c r="D5041">
        <v>908030001</v>
      </c>
      <c r="E5041" t="s">
        <v>793</v>
      </c>
      <c r="F5041" t="s">
        <v>794</v>
      </c>
      <c r="G5041" t="s">
        <v>333</v>
      </c>
      <c r="H5041">
        <v>17150</v>
      </c>
      <c r="I5041">
        <v>312</v>
      </c>
      <c r="J5041" t="s">
        <v>330</v>
      </c>
      <c r="K5041">
        <v>4</v>
      </c>
      <c r="L5041">
        <v>78</v>
      </c>
      <c r="M5041">
        <v>4</v>
      </c>
      <c r="O5041" t="s">
        <v>26</v>
      </c>
      <c r="P5041">
        <v>17150</v>
      </c>
      <c r="Q5041" t="s">
        <v>539</v>
      </c>
      <c r="R5041" t="s">
        <v>334</v>
      </c>
      <c r="S5041">
        <v>59001</v>
      </c>
      <c r="T5041" t="s">
        <v>336</v>
      </c>
    </row>
    <row r="5042" spans="1:20" x14ac:dyDescent="0.25">
      <c r="A5042" t="s">
        <v>993</v>
      </c>
      <c r="B5042" t="s">
        <v>849</v>
      </c>
      <c r="D5042">
        <v>908030001</v>
      </c>
      <c r="E5042" t="s">
        <v>793</v>
      </c>
      <c r="F5042" t="s">
        <v>794</v>
      </c>
      <c r="G5042" t="s">
        <v>333</v>
      </c>
      <c r="H5042">
        <v>17150</v>
      </c>
      <c r="I5042">
        <v>464.64</v>
      </c>
      <c r="J5042" t="s">
        <v>330</v>
      </c>
      <c r="K5042">
        <v>3</v>
      </c>
      <c r="L5042">
        <v>77.44</v>
      </c>
      <c r="M5042">
        <v>6</v>
      </c>
      <c r="O5042" t="s">
        <v>26</v>
      </c>
      <c r="P5042">
        <v>17150</v>
      </c>
      <c r="Q5042" t="s">
        <v>539</v>
      </c>
      <c r="R5042" t="s">
        <v>334</v>
      </c>
      <c r="S5042">
        <v>59001</v>
      </c>
      <c r="T5042" t="s">
        <v>336</v>
      </c>
    </row>
    <row r="5043" spans="1:20" x14ac:dyDescent="0.25">
      <c r="A5043" t="s">
        <v>1246</v>
      </c>
      <c r="B5043" t="s">
        <v>792</v>
      </c>
      <c r="D5043">
        <v>908030001</v>
      </c>
      <c r="E5043" t="s">
        <v>793</v>
      </c>
      <c r="F5043" t="s">
        <v>794</v>
      </c>
      <c r="G5043" t="s">
        <v>333</v>
      </c>
      <c r="H5043">
        <v>17150</v>
      </c>
      <c r="I5043">
        <v>234</v>
      </c>
      <c r="J5043" t="s">
        <v>330</v>
      </c>
      <c r="K5043">
        <v>7</v>
      </c>
      <c r="L5043">
        <v>78</v>
      </c>
      <c r="M5043">
        <v>3</v>
      </c>
      <c r="O5043" t="s">
        <v>26</v>
      </c>
      <c r="P5043">
        <v>17150</v>
      </c>
      <c r="Q5043" t="s">
        <v>539</v>
      </c>
      <c r="R5043" t="s">
        <v>334</v>
      </c>
      <c r="S5043">
        <v>59001</v>
      </c>
      <c r="T5043" t="s">
        <v>336</v>
      </c>
    </row>
    <row r="5044" spans="1:20" x14ac:dyDescent="0.25">
      <c r="A5044" t="s">
        <v>1071</v>
      </c>
      <c r="B5044" t="s">
        <v>456</v>
      </c>
      <c r="D5044">
        <v>908030001</v>
      </c>
      <c r="E5044" t="s">
        <v>793</v>
      </c>
      <c r="F5044" t="s">
        <v>794</v>
      </c>
      <c r="G5044" t="s">
        <v>333</v>
      </c>
      <c r="H5044">
        <v>17150</v>
      </c>
      <c r="I5044">
        <v>232.32</v>
      </c>
      <c r="J5044" t="s">
        <v>330</v>
      </c>
      <c r="K5044">
        <v>19</v>
      </c>
      <c r="L5044">
        <v>77.44</v>
      </c>
      <c r="M5044">
        <v>3</v>
      </c>
      <c r="O5044" t="s">
        <v>26</v>
      </c>
      <c r="P5044">
        <v>17150</v>
      </c>
      <c r="Q5044" t="s">
        <v>539</v>
      </c>
      <c r="R5044" t="s">
        <v>334</v>
      </c>
      <c r="S5044">
        <v>59001</v>
      </c>
      <c r="T5044" t="s">
        <v>336</v>
      </c>
    </row>
    <row r="5045" spans="1:20" x14ac:dyDescent="0.25">
      <c r="A5045" t="s">
        <v>791</v>
      </c>
      <c r="B5045" t="s">
        <v>792</v>
      </c>
      <c r="D5045">
        <v>908030001</v>
      </c>
      <c r="E5045" t="s">
        <v>793</v>
      </c>
      <c r="F5045" t="s">
        <v>794</v>
      </c>
      <c r="G5045" t="s">
        <v>333</v>
      </c>
      <c r="H5045">
        <v>17150</v>
      </c>
      <c r="I5045">
        <v>312</v>
      </c>
      <c r="J5045" t="s">
        <v>330</v>
      </c>
      <c r="K5045">
        <v>15</v>
      </c>
      <c r="L5045">
        <v>78</v>
      </c>
      <c r="M5045">
        <v>4</v>
      </c>
      <c r="O5045" t="s">
        <v>26</v>
      </c>
      <c r="P5045">
        <v>17150</v>
      </c>
      <c r="Q5045" t="s">
        <v>539</v>
      </c>
      <c r="R5045" t="s">
        <v>334</v>
      </c>
      <c r="S5045">
        <v>59001</v>
      </c>
      <c r="T5045" t="s">
        <v>336</v>
      </c>
    </row>
    <row r="5046" spans="1:20" x14ac:dyDescent="0.25">
      <c r="A5046" t="s">
        <v>1153</v>
      </c>
      <c r="B5046" t="s">
        <v>358</v>
      </c>
      <c r="D5046">
        <v>908030001</v>
      </c>
      <c r="E5046" t="s">
        <v>793</v>
      </c>
      <c r="F5046" t="s">
        <v>794</v>
      </c>
      <c r="G5046" t="s">
        <v>333</v>
      </c>
      <c r="H5046">
        <v>17150</v>
      </c>
      <c r="I5046">
        <v>234</v>
      </c>
      <c r="J5046" t="s">
        <v>330</v>
      </c>
      <c r="K5046">
        <v>11</v>
      </c>
      <c r="L5046">
        <v>78</v>
      </c>
      <c r="M5046">
        <v>3</v>
      </c>
      <c r="O5046" t="s">
        <v>26</v>
      </c>
      <c r="P5046">
        <v>17150</v>
      </c>
      <c r="Q5046" t="s">
        <v>539</v>
      </c>
      <c r="R5046" t="s">
        <v>334</v>
      </c>
      <c r="S5046">
        <v>59001</v>
      </c>
      <c r="T5046" t="s">
        <v>336</v>
      </c>
    </row>
    <row r="5047" spans="1:20" x14ac:dyDescent="0.25">
      <c r="A5047" t="s">
        <v>1302</v>
      </c>
      <c r="B5047" t="s">
        <v>441</v>
      </c>
      <c r="D5047">
        <v>908030020</v>
      </c>
      <c r="E5047" t="s">
        <v>799</v>
      </c>
      <c r="F5047" t="s">
        <v>797</v>
      </c>
      <c r="G5047" t="s">
        <v>333</v>
      </c>
      <c r="H5047">
        <v>17150</v>
      </c>
      <c r="I5047">
        <v>390</v>
      </c>
      <c r="J5047" t="s">
        <v>330</v>
      </c>
      <c r="K5047">
        <v>6</v>
      </c>
      <c r="L5047">
        <v>78</v>
      </c>
      <c r="M5047">
        <v>5</v>
      </c>
      <c r="O5047" t="s">
        <v>26</v>
      </c>
      <c r="P5047">
        <v>17150</v>
      </c>
      <c r="Q5047" t="s">
        <v>539</v>
      </c>
      <c r="R5047" t="s">
        <v>334</v>
      </c>
      <c r="S5047">
        <v>59001</v>
      </c>
      <c r="T5047" t="s">
        <v>336</v>
      </c>
    </row>
    <row r="5048" spans="1:20" x14ac:dyDescent="0.25">
      <c r="A5048" t="s">
        <v>1555</v>
      </c>
      <c r="B5048" t="s">
        <v>503</v>
      </c>
      <c r="D5048">
        <v>903062010</v>
      </c>
      <c r="E5048" t="s">
        <v>1248</v>
      </c>
      <c r="F5048" t="s">
        <v>1249</v>
      </c>
      <c r="G5048" t="s">
        <v>333</v>
      </c>
      <c r="H5048">
        <v>17150</v>
      </c>
      <c r="I5048">
        <v>235.95</v>
      </c>
      <c r="J5048" t="s">
        <v>330</v>
      </c>
      <c r="K5048">
        <v>1</v>
      </c>
      <c r="L5048">
        <v>78.650000000000006</v>
      </c>
      <c r="M5048">
        <v>3</v>
      </c>
      <c r="O5048" t="s">
        <v>26</v>
      </c>
      <c r="P5048">
        <v>17150</v>
      </c>
      <c r="Q5048" t="s">
        <v>539</v>
      </c>
      <c r="R5048" t="s">
        <v>334</v>
      </c>
      <c r="S5048">
        <v>59001</v>
      </c>
      <c r="T5048" t="s">
        <v>336</v>
      </c>
    </row>
    <row r="5049" spans="1:20" x14ac:dyDescent="0.25">
      <c r="A5049" t="s">
        <v>1555</v>
      </c>
      <c r="B5049" t="s">
        <v>503</v>
      </c>
      <c r="D5049">
        <v>903062010</v>
      </c>
      <c r="E5049" t="s">
        <v>1248</v>
      </c>
      <c r="F5049" t="s">
        <v>1249</v>
      </c>
      <c r="G5049" t="s">
        <v>333</v>
      </c>
      <c r="H5049">
        <v>17150</v>
      </c>
      <c r="I5049">
        <v>2106</v>
      </c>
      <c r="J5049" t="s">
        <v>330</v>
      </c>
      <c r="K5049">
        <v>2</v>
      </c>
      <c r="L5049">
        <v>78</v>
      </c>
      <c r="M5049">
        <v>27</v>
      </c>
      <c r="O5049" t="s">
        <v>26</v>
      </c>
      <c r="P5049">
        <v>17150</v>
      </c>
      <c r="Q5049" t="s">
        <v>539</v>
      </c>
      <c r="R5049" t="s">
        <v>334</v>
      </c>
      <c r="S5049">
        <v>59001</v>
      </c>
      <c r="T5049" t="s">
        <v>336</v>
      </c>
    </row>
    <row r="5050" spans="1:20" x14ac:dyDescent="0.25">
      <c r="A5050" t="s">
        <v>867</v>
      </c>
      <c r="B5050" t="s">
        <v>769</v>
      </c>
      <c r="D5050">
        <v>906055001</v>
      </c>
      <c r="E5050" t="s">
        <v>868</v>
      </c>
      <c r="F5050" t="s">
        <v>869</v>
      </c>
      <c r="G5050" t="s">
        <v>333</v>
      </c>
      <c r="H5050">
        <v>17150</v>
      </c>
      <c r="I5050">
        <v>387.2</v>
      </c>
      <c r="J5050" t="s">
        <v>330</v>
      </c>
      <c r="K5050">
        <v>19</v>
      </c>
      <c r="L5050">
        <v>77.44</v>
      </c>
      <c r="M5050">
        <v>5</v>
      </c>
      <c r="O5050" t="s">
        <v>26</v>
      </c>
      <c r="P5050">
        <v>17150</v>
      </c>
      <c r="Q5050" t="s">
        <v>539</v>
      </c>
      <c r="R5050" t="s">
        <v>334</v>
      </c>
      <c r="S5050">
        <v>59001</v>
      </c>
      <c r="T5050" t="s">
        <v>336</v>
      </c>
    </row>
    <row r="5051" spans="1:20" x14ac:dyDescent="0.25">
      <c r="A5051" t="s">
        <v>1369</v>
      </c>
      <c r="B5051" t="s">
        <v>358</v>
      </c>
      <c r="D5051">
        <v>907058001</v>
      </c>
      <c r="E5051" t="s">
        <v>804</v>
      </c>
      <c r="F5051" t="s">
        <v>805</v>
      </c>
      <c r="G5051" t="s">
        <v>333</v>
      </c>
      <c r="H5051">
        <v>17150</v>
      </c>
      <c r="I5051">
        <v>156</v>
      </c>
      <c r="J5051" t="s">
        <v>330</v>
      </c>
      <c r="K5051">
        <v>4</v>
      </c>
      <c r="L5051">
        <v>78</v>
      </c>
      <c r="M5051">
        <v>2</v>
      </c>
      <c r="O5051" t="s">
        <v>26</v>
      </c>
      <c r="P5051">
        <v>17150</v>
      </c>
      <c r="Q5051" t="s">
        <v>539</v>
      </c>
      <c r="R5051" t="s">
        <v>334</v>
      </c>
      <c r="S5051">
        <v>59001</v>
      </c>
      <c r="T5051" t="s">
        <v>336</v>
      </c>
    </row>
    <row r="5052" spans="1:20" x14ac:dyDescent="0.25">
      <c r="A5052" t="s">
        <v>870</v>
      </c>
      <c r="B5052" t="s">
        <v>838</v>
      </c>
      <c r="D5052">
        <v>907058001</v>
      </c>
      <c r="E5052" t="s">
        <v>804</v>
      </c>
      <c r="F5052" t="s">
        <v>805</v>
      </c>
      <c r="G5052" t="s">
        <v>333</v>
      </c>
      <c r="H5052">
        <v>17150</v>
      </c>
      <c r="I5052">
        <v>312</v>
      </c>
      <c r="J5052" t="s">
        <v>330</v>
      </c>
      <c r="K5052">
        <v>8</v>
      </c>
      <c r="L5052">
        <v>78</v>
      </c>
      <c r="M5052">
        <v>4</v>
      </c>
      <c r="O5052" t="s">
        <v>26</v>
      </c>
      <c r="P5052">
        <v>17150</v>
      </c>
      <c r="Q5052" t="s">
        <v>539</v>
      </c>
      <c r="R5052" t="s">
        <v>334</v>
      </c>
      <c r="S5052">
        <v>59001</v>
      </c>
      <c r="T5052" t="s">
        <v>336</v>
      </c>
    </row>
    <row r="5053" spans="1:20" x14ac:dyDescent="0.25">
      <c r="A5053" t="s">
        <v>1230</v>
      </c>
      <c r="B5053" t="s">
        <v>358</v>
      </c>
      <c r="D5053">
        <v>908048001</v>
      </c>
      <c r="E5053" t="s">
        <v>881</v>
      </c>
      <c r="F5053" t="s">
        <v>882</v>
      </c>
      <c r="G5053" t="s">
        <v>333</v>
      </c>
      <c r="H5053">
        <v>17150</v>
      </c>
      <c r="I5053">
        <v>858</v>
      </c>
      <c r="J5053" t="s">
        <v>330</v>
      </c>
      <c r="K5053">
        <v>9</v>
      </c>
      <c r="L5053">
        <v>78</v>
      </c>
      <c r="M5053">
        <v>11</v>
      </c>
      <c r="O5053" t="s">
        <v>26</v>
      </c>
      <c r="P5053">
        <v>17150</v>
      </c>
      <c r="Q5053" t="s">
        <v>539</v>
      </c>
      <c r="R5053" t="s">
        <v>334</v>
      </c>
      <c r="S5053">
        <v>59001</v>
      </c>
      <c r="T5053" t="s">
        <v>336</v>
      </c>
    </row>
    <row r="5054" spans="1:20" x14ac:dyDescent="0.25">
      <c r="A5054" t="s">
        <v>886</v>
      </c>
      <c r="B5054" t="s">
        <v>887</v>
      </c>
      <c r="D5054">
        <v>905026001</v>
      </c>
      <c r="E5054" t="s">
        <v>884</v>
      </c>
      <c r="F5054" t="s">
        <v>885</v>
      </c>
      <c r="G5054" t="s">
        <v>333</v>
      </c>
      <c r="H5054">
        <v>17150</v>
      </c>
      <c r="I5054">
        <v>154.88</v>
      </c>
      <c r="J5054" t="s">
        <v>330</v>
      </c>
      <c r="K5054">
        <v>6</v>
      </c>
      <c r="L5054">
        <v>77.44</v>
      </c>
      <c r="M5054">
        <v>2</v>
      </c>
      <c r="O5054" t="s">
        <v>26</v>
      </c>
      <c r="P5054">
        <v>17150</v>
      </c>
      <c r="Q5054" t="s">
        <v>539</v>
      </c>
      <c r="R5054" t="s">
        <v>334</v>
      </c>
      <c r="S5054">
        <v>59001</v>
      </c>
      <c r="T5054" t="s">
        <v>336</v>
      </c>
    </row>
    <row r="5055" spans="1:20" x14ac:dyDescent="0.25">
      <c r="A5055" t="s">
        <v>1160</v>
      </c>
      <c r="B5055" t="s">
        <v>796</v>
      </c>
      <c r="D5055">
        <v>905026001</v>
      </c>
      <c r="E5055" t="s">
        <v>884</v>
      </c>
      <c r="F5055" t="s">
        <v>885</v>
      </c>
      <c r="G5055" t="s">
        <v>333</v>
      </c>
      <c r="H5055">
        <v>17150</v>
      </c>
      <c r="I5055">
        <v>314.60000000000002</v>
      </c>
      <c r="J5055" t="s">
        <v>330</v>
      </c>
      <c r="K5055">
        <v>1</v>
      </c>
      <c r="L5055">
        <v>78.650000000000006</v>
      </c>
      <c r="M5055">
        <v>4</v>
      </c>
      <c r="O5055" t="s">
        <v>26</v>
      </c>
      <c r="P5055">
        <v>17150</v>
      </c>
      <c r="Q5055" t="s">
        <v>539</v>
      </c>
      <c r="R5055" t="s">
        <v>334</v>
      </c>
      <c r="S5055">
        <v>59001</v>
      </c>
      <c r="T5055" t="s">
        <v>336</v>
      </c>
    </row>
    <row r="5056" spans="1:20" x14ac:dyDescent="0.25">
      <c r="A5056" t="s">
        <v>1287</v>
      </c>
      <c r="B5056" t="s">
        <v>358</v>
      </c>
      <c r="D5056">
        <v>901090070</v>
      </c>
      <c r="E5056" t="s">
        <v>945</v>
      </c>
      <c r="F5056" t="s">
        <v>1021</v>
      </c>
      <c r="G5056" t="s">
        <v>333</v>
      </c>
      <c r="H5056">
        <v>17150</v>
      </c>
      <c r="I5056">
        <v>1326</v>
      </c>
      <c r="J5056" t="s">
        <v>330</v>
      </c>
      <c r="K5056">
        <v>21</v>
      </c>
      <c r="L5056">
        <v>78</v>
      </c>
      <c r="M5056">
        <v>17</v>
      </c>
      <c r="O5056" t="s">
        <v>26</v>
      </c>
      <c r="P5056">
        <v>17150</v>
      </c>
      <c r="Q5056" t="s">
        <v>539</v>
      </c>
      <c r="R5056" t="s">
        <v>334</v>
      </c>
      <c r="S5056">
        <v>59001</v>
      </c>
      <c r="T5056" t="s">
        <v>336</v>
      </c>
    </row>
    <row r="5057" spans="1:20" x14ac:dyDescent="0.25">
      <c r="A5057" t="s">
        <v>1133</v>
      </c>
      <c r="B5057" t="s">
        <v>788</v>
      </c>
      <c r="D5057">
        <v>903034001</v>
      </c>
      <c r="E5057" t="s">
        <v>892</v>
      </c>
      <c r="F5057" t="s">
        <v>893</v>
      </c>
      <c r="G5057" t="s">
        <v>333</v>
      </c>
      <c r="H5057">
        <v>17150</v>
      </c>
      <c r="I5057">
        <v>780</v>
      </c>
      <c r="J5057" t="s">
        <v>330</v>
      </c>
      <c r="K5057">
        <v>13</v>
      </c>
      <c r="L5057">
        <v>78</v>
      </c>
      <c r="M5057">
        <v>10</v>
      </c>
      <c r="O5057" t="s">
        <v>26</v>
      </c>
      <c r="P5057">
        <v>17150</v>
      </c>
      <c r="Q5057" t="s">
        <v>539</v>
      </c>
      <c r="R5057" t="s">
        <v>334</v>
      </c>
      <c r="S5057">
        <v>59001</v>
      </c>
      <c r="T5057" t="s">
        <v>336</v>
      </c>
    </row>
    <row r="5058" spans="1:20" x14ac:dyDescent="0.25">
      <c r="A5058" t="s">
        <v>1349</v>
      </c>
      <c r="B5058" t="s">
        <v>568</v>
      </c>
      <c r="D5058">
        <v>901033001</v>
      </c>
      <c r="E5058" t="s">
        <v>1027</v>
      </c>
      <c r="F5058" t="s">
        <v>1028</v>
      </c>
      <c r="G5058" t="s">
        <v>333</v>
      </c>
      <c r="H5058">
        <v>17150</v>
      </c>
      <c r="I5058">
        <v>468</v>
      </c>
      <c r="J5058" t="s">
        <v>330</v>
      </c>
      <c r="K5058">
        <v>12</v>
      </c>
      <c r="L5058">
        <v>78</v>
      </c>
      <c r="M5058">
        <v>6</v>
      </c>
      <c r="O5058" t="s">
        <v>26</v>
      </c>
      <c r="P5058">
        <v>17150</v>
      </c>
      <c r="Q5058" t="s">
        <v>539</v>
      </c>
      <c r="R5058" t="s">
        <v>334</v>
      </c>
      <c r="S5058">
        <v>59001</v>
      </c>
      <c r="T5058" t="s">
        <v>336</v>
      </c>
    </row>
    <row r="5059" spans="1:20" x14ac:dyDescent="0.25">
      <c r="A5059" t="s">
        <v>1215</v>
      </c>
      <c r="B5059" t="s">
        <v>407</v>
      </c>
      <c r="D5059">
        <v>909000000</v>
      </c>
      <c r="E5059" t="s">
        <v>1074</v>
      </c>
      <c r="F5059" t="s">
        <v>1028</v>
      </c>
      <c r="G5059" t="s">
        <v>333</v>
      </c>
      <c r="H5059">
        <v>17150</v>
      </c>
      <c r="I5059">
        <v>232.32</v>
      </c>
      <c r="J5059" t="s">
        <v>330</v>
      </c>
      <c r="K5059">
        <v>1</v>
      </c>
      <c r="L5059">
        <v>77.44</v>
      </c>
      <c r="M5059">
        <v>3</v>
      </c>
      <c r="O5059" t="s">
        <v>26</v>
      </c>
      <c r="P5059">
        <v>17150</v>
      </c>
      <c r="Q5059" t="s">
        <v>539</v>
      </c>
      <c r="R5059" t="s">
        <v>334</v>
      </c>
      <c r="S5059">
        <v>59001</v>
      </c>
      <c r="T5059" t="s">
        <v>336</v>
      </c>
    </row>
    <row r="5060" spans="1:20" x14ac:dyDescent="0.25">
      <c r="A5060" t="s">
        <v>1289</v>
      </c>
      <c r="B5060" t="s">
        <v>887</v>
      </c>
      <c r="D5060">
        <v>903034001</v>
      </c>
      <c r="E5060" t="s">
        <v>892</v>
      </c>
      <c r="F5060" t="s">
        <v>893</v>
      </c>
      <c r="G5060" t="s">
        <v>333</v>
      </c>
      <c r="H5060">
        <v>17150</v>
      </c>
      <c r="I5060">
        <v>387.2</v>
      </c>
      <c r="J5060" t="s">
        <v>330</v>
      </c>
      <c r="K5060">
        <v>30</v>
      </c>
      <c r="L5060">
        <v>77.44</v>
      </c>
      <c r="M5060">
        <v>5</v>
      </c>
      <c r="O5060" t="s">
        <v>26</v>
      </c>
      <c r="P5060">
        <v>17150</v>
      </c>
      <c r="Q5060" t="s">
        <v>539</v>
      </c>
      <c r="R5060" t="s">
        <v>334</v>
      </c>
      <c r="S5060">
        <v>59001</v>
      </c>
      <c r="T5060" t="s">
        <v>336</v>
      </c>
    </row>
    <row r="5061" spans="1:20" x14ac:dyDescent="0.25">
      <c r="A5061" t="s">
        <v>1352</v>
      </c>
      <c r="B5061" t="s">
        <v>761</v>
      </c>
      <c r="D5061">
        <v>906055001</v>
      </c>
      <c r="E5061" t="s">
        <v>868</v>
      </c>
      <c r="F5061" t="s">
        <v>917</v>
      </c>
      <c r="G5061" t="s">
        <v>333</v>
      </c>
      <c r="H5061">
        <v>17150</v>
      </c>
      <c r="I5061">
        <v>2496</v>
      </c>
      <c r="J5061" t="s">
        <v>330</v>
      </c>
      <c r="K5061">
        <v>17</v>
      </c>
      <c r="L5061">
        <v>78</v>
      </c>
      <c r="M5061">
        <v>32</v>
      </c>
      <c r="O5061" t="s">
        <v>26</v>
      </c>
      <c r="P5061">
        <v>17150</v>
      </c>
      <c r="Q5061" t="s">
        <v>539</v>
      </c>
      <c r="R5061" t="s">
        <v>334</v>
      </c>
      <c r="S5061">
        <v>59001</v>
      </c>
      <c r="T5061" t="s">
        <v>336</v>
      </c>
    </row>
    <row r="5062" spans="1:20" x14ac:dyDescent="0.25">
      <c r="A5062" t="s">
        <v>825</v>
      </c>
      <c r="B5062" t="s">
        <v>358</v>
      </c>
      <c r="D5062">
        <v>904047001</v>
      </c>
      <c r="E5062" t="s">
        <v>826</v>
      </c>
      <c r="F5062" t="s">
        <v>827</v>
      </c>
      <c r="G5062" t="s">
        <v>333</v>
      </c>
      <c r="H5062">
        <v>17150</v>
      </c>
      <c r="I5062">
        <v>735</v>
      </c>
      <c r="J5062" t="s">
        <v>330</v>
      </c>
      <c r="K5062">
        <v>20</v>
      </c>
      <c r="L5062">
        <v>49</v>
      </c>
      <c r="M5062">
        <v>15</v>
      </c>
      <c r="O5062" t="s">
        <v>26</v>
      </c>
      <c r="P5062">
        <v>17150</v>
      </c>
      <c r="Q5062" t="s">
        <v>539</v>
      </c>
      <c r="R5062" t="s">
        <v>334</v>
      </c>
      <c r="S5062">
        <v>59001</v>
      </c>
      <c r="T5062" t="s">
        <v>336</v>
      </c>
    </row>
    <row r="5063" spans="1:20" x14ac:dyDescent="0.25">
      <c r="A5063" t="s">
        <v>1242</v>
      </c>
      <c r="B5063" t="s">
        <v>456</v>
      </c>
      <c r="D5063">
        <v>908013020</v>
      </c>
      <c r="E5063" t="s">
        <v>1008</v>
      </c>
      <c r="F5063" t="s">
        <v>1243</v>
      </c>
      <c r="G5063" t="s">
        <v>333</v>
      </c>
      <c r="H5063">
        <v>17151</v>
      </c>
      <c r="I5063">
        <v>108</v>
      </c>
      <c r="J5063" t="s">
        <v>330</v>
      </c>
      <c r="K5063">
        <v>11</v>
      </c>
      <c r="L5063">
        <v>54</v>
      </c>
      <c r="M5063">
        <v>2</v>
      </c>
      <c r="O5063" t="s">
        <v>26</v>
      </c>
      <c r="P5063">
        <v>17151</v>
      </c>
      <c r="Q5063" t="s">
        <v>540</v>
      </c>
      <c r="R5063" t="s">
        <v>334</v>
      </c>
      <c r="S5063">
        <v>59001</v>
      </c>
      <c r="T5063" t="s">
        <v>336</v>
      </c>
    </row>
    <row r="5064" spans="1:20" x14ac:dyDescent="0.25">
      <c r="A5064" t="s">
        <v>1355</v>
      </c>
      <c r="B5064" t="s">
        <v>796</v>
      </c>
      <c r="D5064">
        <v>901010008</v>
      </c>
      <c r="E5064" t="s">
        <v>1356</v>
      </c>
      <c r="F5064" t="s">
        <v>783</v>
      </c>
      <c r="G5064" t="s">
        <v>333</v>
      </c>
      <c r="H5064">
        <v>17151</v>
      </c>
      <c r="I5064">
        <v>28.8</v>
      </c>
      <c r="J5064" t="s">
        <v>330</v>
      </c>
      <c r="K5064">
        <v>2</v>
      </c>
      <c r="L5064">
        <v>14.4</v>
      </c>
      <c r="M5064">
        <v>2</v>
      </c>
      <c r="O5064" t="s">
        <v>26</v>
      </c>
      <c r="P5064">
        <v>17151</v>
      </c>
      <c r="Q5064" t="s">
        <v>540</v>
      </c>
      <c r="R5064" t="s">
        <v>334</v>
      </c>
      <c r="S5064">
        <v>59001</v>
      </c>
      <c r="T5064" t="s">
        <v>336</v>
      </c>
    </row>
    <row r="5065" spans="1:20" x14ac:dyDescent="0.25">
      <c r="A5065" t="s">
        <v>1406</v>
      </c>
      <c r="B5065" t="s">
        <v>769</v>
      </c>
      <c r="D5065">
        <v>901010020</v>
      </c>
      <c r="E5065" t="s">
        <v>762</v>
      </c>
      <c r="F5065" t="s">
        <v>783</v>
      </c>
      <c r="G5065" t="s">
        <v>333</v>
      </c>
      <c r="H5065">
        <v>17151</v>
      </c>
      <c r="I5065">
        <v>108</v>
      </c>
      <c r="J5065" t="s">
        <v>330</v>
      </c>
      <c r="K5065">
        <v>2</v>
      </c>
      <c r="L5065">
        <v>54</v>
      </c>
      <c r="M5065">
        <v>2</v>
      </c>
      <c r="O5065" t="s">
        <v>26</v>
      </c>
      <c r="P5065">
        <v>17151</v>
      </c>
      <c r="Q5065" t="s">
        <v>540</v>
      </c>
      <c r="R5065" t="s">
        <v>334</v>
      </c>
      <c r="S5065">
        <v>59001</v>
      </c>
      <c r="T5065" t="s">
        <v>336</v>
      </c>
    </row>
    <row r="5066" spans="1:20" x14ac:dyDescent="0.25">
      <c r="A5066" t="s">
        <v>990</v>
      </c>
      <c r="B5066" t="s">
        <v>803</v>
      </c>
      <c r="D5066">
        <v>908030001</v>
      </c>
      <c r="E5066" t="s">
        <v>793</v>
      </c>
      <c r="F5066" t="s">
        <v>794</v>
      </c>
      <c r="G5066" t="s">
        <v>333</v>
      </c>
      <c r="H5066">
        <v>17151</v>
      </c>
      <c r="I5066">
        <v>284</v>
      </c>
      <c r="J5066" t="s">
        <v>330</v>
      </c>
      <c r="K5066">
        <v>15</v>
      </c>
      <c r="L5066">
        <v>142</v>
      </c>
      <c r="M5066">
        <v>2</v>
      </c>
      <c r="O5066" t="s">
        <v>26</v>
      </c>
      <c r="P5066">
        <v>17151</v>
      </c>
      <c r="Q5066" t="s">
        <v>540</v>
      </c>
      <c r="R5066" t="s">
        <v>334</v>
      </c>
      <c r="S5066">
        <v>59001</v>
      </c>
      <c r="T5066" t="s">
        <v>336</v>
      </c>
    </row>
    <row r="5067" spans="1:20" x14ac:dyDescent="0.25">
      <c r="A5067" t="s">
        <v>1417</v>
      </c>
      <c r="B5067" t="s">
        <v>933</v>
      </c>
      <c r="D5067">
        <v>901057001</v>
      </c>
      <c r="E5067" t="s">
        <v>813</v>
      </c>
      <c r="F5067" t="s">
        <v>814</v>
      </c>
      <c r="G5067" t="s">
        <v>333</v>
      </c>
      <c r="H5067">
        <v>17151</v>
      </c>
      <c r="I5067">
        <v>256</v>
      </c>
      <c r="J5067" t="s">
        <v>330</v>
      </c>
      <c r="K5067">
        <v>17</v>
      </c>
      <c r="L5067">
        <v>256</v>
      </c>
      <c r="M5067">
        <v>1</v>
      </c>
      <c r="O5067" t="s">
        <v>26</v>
      </c>
      <c r="P5067">
        <v>17151</v>
      </c>
      <c r="Q5067" t="s">
        <v>540</v>
      </c>
      <c r="R5067" t="s">
        <v>334</v>
      </c>
      <c r="S5067">
        <v>59001</v>
      </c>
      <c r="T5067" t="s">
        <v>336</v>
      </c>
    </row>
    <row r="5068" spans="1:20" x14ac:dyDescent="0.25">
      <c r="A5068" t="s">
        <v>1260</v>
      </c>
      <c r="B5068" t="s">
        <v>765</v>
      </c>
      <c r="D5068">
        <v>908023001</v>
      </c>
      <c r="E5068" t="s">
        <v>905</v>
      </c>
      <c r="F5068" t="s">
        <v>906</v>
      </c>
      <c r="G5068" t="s">
        <v>333</v>
      </c>
      <c r="H5068">
        <v>17151</v>
      </c>
      <c r="I5068">
        <v>54</v>
      </c>
      <c r="J5068" t="s">
        <v>330</v>
      </c>
      <c r="K5068">
        <v>17</v>
      </c>
      <c r="L5068">
        <v>54</v>
      </c>
      <c r="M5068">
        <v>1</v>
      </c>
      <c r="O5068" t="s">
        <v>26</v>
      </c>
      <c r="P5068">
        <v>17151</v>
      </c>
      <c r="Q5068" t="s">
        <v>540</v>
      </c>
      <c r="R5068" t="s">
        <v>334</v>
      </c>
      <c r="S5068">
        <v>59001</v>
      </c>
      <c r="T5068" t="s">
        <v>336</v>
      </c>
    </row>
    <row r="5069" spans="1:20" x14ac:dyDescent="0.25">
      <c r="A5069" t="s">
        <v>920</v>
      </c>
      <c r="B5069" t="s">
        <v>570</v>
      </c>
      <c r="D5069">
        <v>904069020</v>
      </c>
      <c r="E5069" t="s">
        <v>921</v>
      </c>
      <c r="F5069" t="s">
        <v>922</v>
      </c>
      <c r="G5069" t="s">
        <v>333</v>
      </c>
      <c r="H5069">
        <v>17154</v>
      </c>
      <c r="I5069">
        <v>24.04</v>
      </c>
      <c r="J5069" t="s">
        <v>330</v>
      </c>
      <c r="K5069">
        <v>7</v>
      </c>
      <c r="L5069">
        <v>12.02</v>
      </c>
      <c r="M5069">
        <v>2</v>
      </c>
      <c r="O5069" t="s">
        <v>26</v>
      </c>
      <c r="P5069">
        <v>17154</v>
      </c>
      <c r="Q5069" t="s">
        <v>541</v>
      </c>
      <c r="R5069" t="s">
        <v>334</v>
      </c>
      <c r="S5069">
        <v>59001</v>
      </c>
      <c r="T5069" t="s">
        <v>336</v>
      </c>
    </row>
    <row r="5070" spans="1:20" x14ac:dyDescent="0.25">
      <c r="A5070" t="s">
        <v>1372</v>
      </c>
      <c r="B5070" t="s">
        <v>788</v>
      </c>
      <c r="D5070">
        <v>904054001</v>
      </c>
      <c r="E5070" t="s">
        <v>832</v>
      </c>
      <c r="F5070" t="s">
        <v>833</v>
      </c>
      <c r="G5070" t="s">
        <v>333</v>
      </c>
      <c r="H5070">
        <v>17154</v>
      </c>
      <c r="I5070">
        <v>21.76</v>
      </c>
      <c r="J5070" t="s">
        <v>330</v>
      </c>
      <c r="K5070">
        <v>6</v>
      </c>
      <c r="L5070">
        <v>5.44</v>
      </c>
      <c r="M5070">
        <v>4</v>
      </c>
      <c r="O5070" t="s">
        <v>26</v>
      </c>
      <c r="P5070">
        <v>17154</v>
      </c>
      <c r="Q5070" t="s">
        <v>541</v>
      </c>
      <c r="R5070" t="s">
        <v>334</v>
      </c>
      <c r="S5070">
        <v>59001</v>
      </c>
      <c r="T5070" t="s">
        <v>336</v>
      </c>
    </row>
    <row r="5071" spans="1:20" x14ac:dyDescent="0.25">
      <c r="A5071" t="s">
        <v>834</v>
      </c>
      <c r="B5071" t="s">
        <v>580</v>
      </c>
      <c r="D5071">
        <v>904017030</v>
      </c>
      <c r="E5071" t="s">
        <v>835</v>
      </c>
      <c r="F5071" t="s">
        <v>836</v>
      </c>
      <c r="G5071" t="s">
        <v>333</v>
      </c>
      <c r="H5071">
        <v>17154</v>
      </c>
      <c r="I5071">
        <v>120.2</v>
      </c>
      <c r="J5071" t="s">
        <v>330</v>
      </c>
      <c r="K5071">
        <v>13</v>
      </c>
      <c r="L5071">
        <v>12.02</v>
      </c>
      <c r="M5071">
        <v>10</v>
      </c>
      <c r="O5071" t="s">
        <v>26</v>
      </c>
      <c r="P5071">
        <v>17154</v>
      </c>
      <c r="Q5071" t="s">
        <v>541</v>
      </c>
      <c r="R5071" t="s">
        <v>334</v>
      </c>
      <c r="S5071">
        <v>59001</v>
      </c>
      <c r="T5071" t="s">
        <v>336</v>
      </c>
    </row>
    <row r="5072" spans="1:20" x14ac:dyDescent="0.25">
      <c r="A5072" t="s">
        <v>1145</v>
      </c>
      <c r="B5072" t="s">
        <v>838</v>
      </c>
      <c r="D5072">
        <v>904017030</v>
      </c>
      <c r="E5072" t="s">
        <v>835</v>
      </c>
      <c r="F5072" t="s">
        <v>836</v>
      </c>
      <c r="G5072" t="s">
        <v>333</v>
      </c>
      <c r="H5072">
        <v>17154</v>
      </c>
      <c r="I5072">
        <v>180.3</v>
      </c>
      <c r="J5072" t="s">
        <v>330</v>
      </c>
      <c r="K5072">
        <v>5</v>
      </c>
      <c r="L5072">
        <v>12.02</v>
      </c>
      <c r="M5072">
        <v>15</v>
      </c>
      <c r="O5072" t="s">
        <v>26</v>
      </c>
      <c r="P5072">
        <v>17154</v>
      </c>
      <c r="Q5072" t="s">
        <v>541</v>
      </c>
      <c r="R5072" t="s">
        <v>334</v>
      </c>
      <c r="S5072">
        <v>59001</v>
      </c>
      <c r="T5072" t="s">
        <v>336</v>
      </c>
    </row>
    <row r="5073" spans="1:20" x14ac:dyDescent="0.25">
      <c r="A5073" t="s">
        <v>1265</v>
      </c>
      <c r="B5073" t="s">
        <v>570</v>
      </c>
      <c r="D5073">
        <v>903044001</v>
      </c>
      <c r="E5073" t="s">
        <v>928</v>
      </c>
      <c r="F5073" t="s">
        <v>929</v>
      </c>
      <c r="G5073" t="s">
        <v>333</v>
      </c>
      <c r="H5073">
        <v>17154</v>
      </c>
      <c r="I5073">
        <v>60.1</v>
      </c>
      <c r="J5073" t="s">
        <v>330</v>
      </c>
      <c r="K5073">
        <v>10</v>
      </c>
      <c r="L5073">
        <v>12.02</v>
      </c>
      <c r="M5073">
        <v>5</v>
      </c>
      <c r="O5073" t="s">
        <v>26</v>
      </c>
      <c r="P5073">
        <v>17154</v>
      </c>
      <c r="Q5073" t="s">
        <v>541</v>
      </c>
      <c r="R5073" t="s">
        <v>334</v>
      </c>
      <c r="S5073">
        <v>59001</v>
      </c>
      <c r="T5073" t="s">
        <v>336</v>
      </c>
    </row>
    <row r="5074" spans="1:20" x14ac:dyDescent="0.25">
      <c r="A5074" t="s">
        <v>927</v>
      </c>
      <c r="B5074" t="s">
        <v>761</v>
      </c>
      <c r="D5074">
        <v>903044001</v>
      </c>
      <c r="E5074" t="s">
        <v>928</v>
      </c>
      <c r="F5074" t="s">
        <v>929</v>
      </c>
      <c r="G5074" t="s">
        <v>333</v>
      </c>
      <c r="H5074">
        <v>17154</v>
      </c>
      <c r="I5074">
        <v>15</v>
      </c>
      <c r="J5074" t="s">
        <v>330</v>
      </c>
      <c r="K5074">
        <v>17</v>
      </c>
      <c r="L5074">
        <v>5</v>
      </c>
      <c r="M5074">
        <v>3</v>
      </c>
      <c r="O5074" t="s">
        <v>26</v>
      </c>
      <c r="P5074">
        <v>17154</v>
      </c>
      <c r="Q5074" t="s">
        <v>541</v>
      </c>
      <c r="R5074" t="s">
        <v>334</v>
      </c>
      <c r="S5074">
        <v>59001</v>
      </c>
      <c r="T5074" t="s">
        <v>336</v>
      </c>
    </row>
    <row r="5075" spans="1:20" x14ac:dyDescent="0.25">
      <c r="A5075" t="s">
        <v>931</v>
      </c>
      <c r="B5075" t="s">
        <v>796</v>
      </c>
      <c r="D5075">
        <v>903044001</v>
      </c>
      <c r="E5075" t="s">
        <v>928</v>
      </c>
      <c r="F5075" t="s">
        <v>929</v>
      </c>
      <c r="G5075" t="s">
        <v>333</v>
      </c>
      <c r="H5075">
        <v>17154</v>
      </c>
      <c r="I5075">
        <v>27.2</v>
      </c>
      <c r="J5075" t="s">
        <v>330</v>
      </c>
      <c r="K5075">
        <v>2</v>
      </c>
      <c r="L5075">
        <v>5.44</v>
      </c>
      <c r="M5075">
        <v>5</v>
      </c>
      <c r="O5075" t="s">
        <v>26</v>
      </c>
      <c r="P5075">
        <v>17154</v>
      </c>
      <c r="Q5075" t="s">
        <v>541</v>
      </c>
      <c r="R5075" t="s">
        <v>334</v>
      </c>
      <c r="S5075">
        <v>59001</v>
      </c>
      <c r="T5075" t="s">
        <v>336</v>
      </c>
    </row>
    <row r="5076" spans="1:20" x14ac:dyDescent="0.25">
      <c r="A5076" t="s">
        <v>935</v>
      </c>
      <c r="B5076" t="s">
        <v>876</v>
      </c>
      <c r="D5076">
        <v>903044001</v>
      </c>
      <c r="E5076" t="s">
        <v>928</v>
      </c>
      <c r="F5076" t="s">
        <v>929</v>
      </c>
      <c r="G5076" t="s">
        <v>333</v>
      </c>
      <c r="H5076">
        <v>17154</v>
      </c>
      <c r="I5076">
        <v>25</v>
      </c>
      <c r="J5076" t="s">
        <v>330</v>
      </c>
      <c r="K5076">
        <v>5</v>
      </c>
      <c r="L5076">
        <v>5</v>
      </c>
      <c r="M5076">
        <v>5</v>
      </c>
      <c r="O5076" t="s">
        <v>26</v>
      </c>
      <c r="P5076">
        <v>17154</v>
      </c>
      <c r="Q5076" t="s">
        <v>541</v>
      </c>
      <c r="R5076" t="s">
        <v>334</v>
      </c>
      <c r="S5076">
        <v>59001</v>
      </c>
      <c r="T5076" t="s">
        <v>336</v>
      </c>
    </row>
    <row r="5077" spans="1:20" x14ac:dyDescent="0.25">
      <c r="A5077" t="s">
        <v>936</v>
      </c>
      <c r="B5077" t="s">
        <v>849</v>
      </c>
      <c r="D5077">
        <v>903044001</v>
      </c>
      <c r="E5077" t="s">
        <v>928</v>
      </c>
      <c r="F5077" t="s">
        <v>929</v>
      </c>
      <c r="G5077" t="s">
        <v>333</v>
      </c>
      <c r="H5077">
        <v>17154</v>
      </c>
      <c r="I5077">
        <v>42.5</v>
      </c>
      <c r="J5077" t="s">
        <v>330</v>
      </c>
      <c r="K5077">
        <v>8</v>
      </c>
      <c r="L5077">
        <v>8.5</v>
      </c>
      <c r="M5077">
        <v>5</v>
      </c>
      <c r="O5077" t="s">
        <v>26</v>
      </c>
      <c r="P5077">
        <v>17154</v>
      </c>
      <c r="Q5077" t="s">
        <v>541</v>
      </c>
      <c r="R5077" t="s">
        <v>334</v>
      </c>
      <c r="S5077">
        <v>59001</v>
      </c>
      <c r="T5077" t="s">
        <v>336</v>
      </c>
    </row>
    <row r="5078" spans="1:20" x14ac:dyDescent="0.25">
      <c r="A5078" t="s">
        <v>1431</v>
      </c>
      <c r="B5078" t="s">
        <v>1141</v>
      </c>
      <c r="D5078">
        <v>908030090</v>
      </c>
      <c r="E5078" t="s">
        <v>1325</v>
      </c>
      <c r="F5078" t="s">
        <v>1432</v>
      </c>
      <c r="G5078" t="s">
        <v>333</v>
      </c>
      <c r="H5078">
        <v>17154</v>
      </c>
      <c r="I5078">
        <v>10</v>
      </c>
      <c r="J5078" t="s">
        <v>330</v>
      </c>
      <c r="K5078">
        <v>8</v>
      </c>
      <c r="L5078">
        <v>5</v>
      </c>
      <c r="M5078">
        <v>2</v>
      </c>
      <c r="O5078" t="s">
        <v>26</v>
      </c>
      <c r="P5078">
        <v>17154</v>
      </c>
      <c r="Q5078" t="s">
        <v>541</v>
      </c>
      <c r="R5078" t="s">
        <v>334</v>
      </c>
      <c r="S5078">
        <v>59001</v>
      </c>
      <c r="T5078" t="s">
        <v>336</v>
      </c>
    </row>
    <row r="5079" spans="1:20" x14ac:dyDescent="0.25">
      <c r="A5079" t="s">
        <v>1470</v>
      </c>
      <c r="B5079" t="s">
        <v>765</v>
      </c>
      <c r="D5079">
        <v>908037001</v>
      </c>
      <c r="E5079" t="s">
        <v>1020</v>
      </c>
      <c r="F5079" t="s">
        <v>1170</v>
      </c>
      <c r="G5079" t="s">
        <v>333</v>
      </c>
      <c r="H5079">
        <v>17154</v>
      </c>
      <c r="I5079">
        <v>5</v>
      </c>
      <c r="J5079" t="s">
        <v>330</v>
      </c>
      <c r="K5079">
        <v>4</v>
      </c>
      <c r="L5079">
        <v>5</v>
      </c>
      <c r="M5079">
        <v>1</v>
      </c>
      <c r="O5079" t="s">
        <v>26</v>
      </c>
      <c r="P5079">
        <v>17154</v>
      </c>
      <c r="Q5079" t="s">
        <v>541</v>
      </c>
      <c r="R5079" t="s">
        <v>334</v>
      </c>
      <c r="S5079">
        <v>59001</v>
      </c>
      <c r="T5079" t="s">
        <v>336</v>
      </c>
    </row>
    <row r="5080" spans="1:20" x14ac:dyDescent="0.25">
      <c r="A5080" t="s">
        <v>1470</v>
      </c>
      <c r="B5080" t="s">
        <v>765</v>
      </c>
      <c r="D5080">
        <v>908037001</v>
      </c>
      <c r="E5080" t="s">
        <v>1020</v>
      </c>
      <c r="F5080" t="s">
        <v>1170</v>
      </c>
      <c r="G5080" t="s">
        <v>333</v>
      </c>
      <c r="H5080">
        <v>17154</v>
      </c>
      <c r="I5080">
        <v>8.5</v>
      </c>
      <c r="J5080" t="s">
        <v>330</v>
      </c>
      <c r="K5080">
        <v>5</v>
      </c>
      <c r="L5080">
        <v>8.5</v>
      </c>
      <c r="M5080">
        <v>1</v>
      </c>
      <c r="O5080" t="s">
        <v>26</v>
      </c>
      <c r="P5080">
        <v>17154</v>
      </c>
      <c r="Q5080" t="s">
        <v>541</v>
      </c>
      <c r="R5080" t="s">
        <v>334</v>
      </c>
      <c r="S5080">
        <v>59001</v>
      </c>
      <c r="T5080" t="s">
        <v>336</v>
      </c>
    </row>
    <row r="5081" spans="1:20" x14ac:dyDescent="0.25">
      <c r="A5081" t="s">
        <v>758</v>
      </c>
      <c r="B5081" t="s">
        <v>759</v>
      </c>
      <c r="D5081">
        <v>904054010</v>
      </c>
      <c r="E5081" t="s">
        <v>751</v>
      </c>
      <c r="F5081" t="s">
        <v>752</v>
      </c>
      <c r="G5081" t="s">
        <v>333</v>
      </c>
      <c r="H5081">
        <v>17154</v>
      </c>
      <c r="I5081">
        <v>15</v>
      </c>
      <c r="J5081" t="s">
        <v>330</v>
      </c>
      <c r="K5081">
        <v>9</v>
      </c>
      <c r="L5081">
        <v>5</v>
      </c>
      <c r="M5081">
        <v>3</v>
      </c>
      <c r="O5081" t="s">
        <v>26</v>
      </c>
      <c r="P5081">
        <v>17154</v>
      </c>
      <c r="Q5081" t="s">
        <v>541</v>
      </c>
      <c r="R5081" t="s">
        <v>334</v>
      </c>
      <c r="S5081">
        <v>59001</v>
      </c>
      <c r="T5081" t="s">
        <v>336</v>
      </c>
    </row>
    <row r="5082" spans="1:20" x14ac:dyDescent="0.25">
      <c r="A5082" t="s">
        <v>1471</v>
      </c>
      <c r="B5082" t="s">
        <v>769</v>
      </c>
      <c r="D5082">
        <v>901043001</v>
      </c>
      <c r="E5082" t="s">
        <v>941</v>
      </c>
      <c r="F5082" t="s">
        <v>942</v>
      </c>
      <c r="G5082" t="s">
        <v>333</v>
      </c>
      <c r="H5082">
        <v>17154</v>
      </c>
      <c r="I5082">
        <v>10</v>
      </c>
      <c r="J5082" t="s">
        <v>367</v>
      </c>
      <c r="K5082">
        <v>4</v>
      </c>
      <c r="L5082">
        <v>5</v>
      </c>
      <c r="M5082">
        <v>2</v>
      </c>
      <c r="O5082" t="s">
        <v>26</v>
      </c>
      <c r="P5082">
        <v>17154</v>
      </c>
      <c r="Q5082" t="s">
        <v>541</v>
      </c>
      <c r="R5082" t="s">
        <v>334</v>
      </c>
      <c r="S5082">
        <v>59001</v>
      </c>
      <c r="T5082" t="s">
        <v>336</v>
      </c>
    </row>
    <row r="5083" spans="1:20" x14ac:dyDescent="0.25">
      <c r="A5083" t="s">
        <v>1471</v>
      </c>
      <c r="B5083" t="s">
        <v>769</v>
      </c>
      <c r="D5083">
        <v>901043001</v>
      </c>
      <c r="E5083" t="s">
        <v>941</v>
      </c>
      <c r="F5083" t="s">
        <v>942</v>
      </c>
      <c r="G5083" t="s">
        <v>333</v>
      </c>
      <c r="H5083">
        <v>17154</v>
      </c>
      <c r="I5083">
        <v>110.5</v>
      </c>
      <c r="J5083" t="s">
        <v>367</v>
      </c>
      <c r="K5083">
        <v>5</v>
      </c>
      <c r="L5083">
        <v>8.5</v>
      </c>
      <c r="M5083">
        <v>13</v>
      </c>
      <c r="O5083" t="s">
        <v>26</v>
      </c>
      <c r="P5083">
        <v>17154</v>
      </c>
      <c r="Q5083" t="s">
        <v>541</v>
      </c>
      <c r="R5083" t="s">
        <v>334</v>
      </c>
      <c r="S5083">
        <v>59001</v>
      </c>
      <c r="T5083" t="s">
        <v>336</v>
      </c>
    </row>
    <row r="5084" spans="1:20" x14ac:dyDescent="0.25">
      <c r="A5084" t="s">
        <v>1172</v>
      </c>
      <c r="B5084" t="s">
        <v>792</v>
      </c>
      <c r="D5084">
        <v>904069001</v>
      </c>
      <c r="E5084" t="s">
        <v>842</v>
      </c>
      <c r="F5084" t="s">
        <v>843</v>
      </c>
      <c r="G5084" t="s">
        <v>333</v>
      </c>
      <c r="H5084">
        <v>17154</v>
      </c>
      <c r="I5084">
        <v>10</v>
      </c>
      <c r="J5084" t="s">
        <v>330</v>
      </c>
      <c r="K5084">
        <v>8</v>
      </c>
      <c r="L5084">
        <v>5</v>
      </c>
      <c r="M5084">
        <v>2</v>
      </c>
      <c r="O5084" t="s">
        <v>26</v>
      </c>
      <c r="P5084">
        <v>17154</v>
      </c>
      <c r="Q5084" t="s">
        <v>541</v>
      </c>
      <c r="R5084" t="s">
        <v>334</v>
      </c>
      <c r="S5084">
        <v>59001</v>
      </c>
      <c r="T5084" t="s">
        <v>336</v>
      </c>
    </row>
    <row r="5085" spans="1:20" x14ac:dyDescent="0.25">
      <c r="A5085" t="s">
        <v>943</v>
      </c>
      <c r="B5085" t="s">
        <v>441</v>
      </c>
      <c r="D5085">
        <v>904069001</v>
      </c>
      <c r="E5085" t="s">
        <v>842</v>
      </c>
      <c r="F5085" t="s">
        <v>843</v>
      </c>
      <c r="G5085" t="s">
        <v>333</v>
      </c>
      <c r="H5085">
        <v>17154</v>
      </c>
      <c r="I5085">
        <v>60.1</v>
      </c>
      <c r="J5085" t="s">
        <v>330</v>
      </c>
      <c r="K5085">
        <v>7</v>
      </c>
      <c r="L5085">
        <v>12.02</v>
      </c>
      <c r="M5085">
        <v>5</v>
      </c>
      <c r="O5085" t="s">
        <v>26</v>
      </c>
      <c r="P5085">
        <v>17154</v>
      </c>
      <c r="Q5085" t="s">
        <v>541</v>
      </c>
      <c r="R5085" t="s">
        <v>334</v>
      </c>
      <c r="S5085">
        <v>59001</v>
      </c>
      <c r="T5085" t="s">
        <v>336</v>
      </c>
    </row>
    <row r="5086" spans="1:20" x14ac:dyDescent="0.25">
      <c r="A5086" t="s">
        <v>1487</v>
      </c>
      <c r="B5086" t="s">
        <v>769</v>
      </c>
      <c r="D5086">
        <v>907036001</v>
      </c>
      <c r="E5086" t="s">
        <v>1271</v>
      </c>
      <c r="F5086" t="s">
        <v>1272</v>
      </c>
      <c r="G5086" t="s">
        <v>333</v>
      </c>
      <c r="H5086">
        <v>17154</v>
      </c>
      <c r="I5086">
        <v>30</v>
      </c>
      <c r="J5086" t="s">
        <v>330</v>
      </c>
      <c r="K5086">
        <v>5</v>
      </c>
      <c r="L5086">
        <v>5</v>
      </c>
      <c r="M5086">
        <v>6</v>
      </c>
      <c r="O5086" t="s">
        <v>26</v>
      </c>
      <c r="P5086">
        <v>17154</v>
      </c>
      <c r="Q5086" t="s">
        <v>541</v>
      </c>
      <c r="R5086" t="s">
        <v>334</v>
      </c>
      <c r="S5086">
        <v>59001</v>
      </c>
      <c r="T5086" t="s">
        <v>336</v>
      </c>
    </row>
    <row r="5087" spans="1:20" x14ac:dyDescent="0.25">
      <c r="A5087" t="s">
        <v>1458</v>
      </c>
      <c r="B5087" t="s">
        <v>796</v>
      </c>
      <c r="D5087">
        <v>901090070</v>
      </c>
      <c r="E5087" t="s">
        <v>945</v>
      </c>
      <c r="F5087" t="s">
        <v>946</v>
      </c>
      <c r="G5087" t="s">
        <v>333</v>
      </c>
      <c r="H5087">
        <v>17154</v>
      </c>
      <c r="I5087">
        <v>874.3</v>
      </c>
      <c r="J5087" t="s">
        <v>330</v>
      </c>
      <c r="K5087">
        <v>11</v>
      </c>
      <c r="L5087">
        <v>87.43</v>
      </c>
      <c r="M5087">
        <v>10</v>
      </c>
      <c r="O5087" t="s">
        <v>26</v>
      </c>
      <c r="P5087">
        <v>17154</v>
      </c>
      <c r="Q5087" t="s">
        <v>541</v>
      </c>
      <c r="R5087" t="s">
        <v>334</v>
      </c>
      <c r="S5087">
        <v>59001</v>
      </c>
      <c r="T5087" t="s">
        <v>336</v>
      </c>
    </row>
    <row r="5088" spans="1:20" x14ac:dyDescent="0.25">
      <c r="A5088" t="s">
        <v>1322</v>
      </c>
      <c r="B5088" t="s">
        <v>887</v>
      </c>
      <c r="D5088">
        <v>901010010</v>
      </c>
      <c r="E5088" t="s">
        <v>975</v>
      </c>
      <c r="F5088" t="s">
        <v>946</v>
      </c>
      <c r="G5088" t="s">
        <v>333</v>
      </c>
      <c r="H5088">
        <v>17154</v>
      </c>
      <c r="I5088">
        <v>17</v>
      </c>
      <c r="J5088" t="s">
        <v>330</v>
      </c>
      <c r="K5088">
        <v>15</v>
      </c>
      <c r="L5088">
        <v>8.5</v>
      </c>
      <c r="M5088">
        <v>2</v>
      </c>
      <c r="O5088" t="s">
        <v>26</v>
      </c>
      <c r="P5088">
        <v>17154</v>
      </c>
      <c r="Q5088" t="s">
        <v>541</v>
      </c>
      <c r="R5088" t="s">
        <v>334</v>
      </c>
      <c r="S5088">
        <v>59001</v>
      </c>
      <c r="T5088" t="s">
        <v>336</v>
      </c>
    </row>
    <row r="5089" spans="1:20" x14ac:dyDescent="0.25">
      <c r="A5089" t="s">
        <v>1173</v>
      </c>
      <c r="B5089" t="s">
        <v>761</v>
      </c>
      <c r="D5089">
        <v>901010010</v>
      </c>
      <c r="E5089" t="s">
        <v>975</v>
      </c>
      <c r="F5089" t="s">
        <v>946</v>
      </c>
      <c r="G5089" t="s">
        <v>333</v>
      </c>
      <c r="H5089">
        <v>17154</v>
      </c>
      <c r="I5089">
        <v>10</v>
      </c>
      <c r="J5089" t="s">
        <v>330</v>
      </c>
      <c r="K5089">
        <v>10</v>
      </c>
      <c r="L5089">
        <v>5</v>
      </c>
      <c r="M5089">
        <v>2</v>
      </c>
      <c r="O5089" t="s">
        <v>26</v>
      </c>
      <c r="P5089">
        <v>17154</v>
      </c>
      <c r="Q5089" t="s">
        <v>541</v>
      </c>
      <c r="R5089" t="s">
        <v>334</v>
      </c>
      <c r="S5089">
        <v>59001</v>
      </c>
      <c r="T5089" t="s">
        <v>336</v>
      </c>
    </row>
    <row r="5090" spans="1:20" x14ac:dyDescent="0.25">
      <c r="A5090" t="s">
        <v>1433</v>
      </c>
      <c r="B5090" t="s">
        <v>351</v>
      </c>
      <c r="D5090">
        <v>906014001</v>
      </c>
      <c r="E5090" t="s">
        <v>770</v>
      </c>
      <c r="F5090" t="s">
        <v>771</v>
      </c>
      <c r="G5090" t="s">
        <v>333</v>
      </c>
      <c r="H5090">
        <v>17154</v>
      </c>
      <c r="I5090">
        <v>874.3</v>
      </c>
      <c r="J5090" t="s">
        <v>330</v>
      </c>
      <c r="K5090">
        <v>10</v>
      </c>
      <c r="L5090">
        <v>87.43</v>
      </c>
      <c r="M5090">
        <v>10</v>
      </c>
      <c r="O5090" t="s">
        <v>26</v>
      </c>
      <c r="P5090">
        <v>17154</v>
      </c>
      <c r="Q5090" t="s">
        <v>541</v>
      </c>
      <c r="R5090" t="s">
        <v>334</v>
      </c>
      <c r="S5090">
        <v>59001</v>
      </c>
      <c r="T5090" t="s">
        <v>336</v>
      </c>
    </row>
    <row r="5091" spans="1:20" x14ac:dyDescent="0.25">
      <c r="A5091" t="s">
        <v>1175</v>
      </c>
      <c r="B5091" t="s">
        <v>773</v>
      </c>
      <c r="D5091">
        <v>906014001</v>
      </c>
      <c r="E5091" t="s">
        <v>770</v>
      </c>
      <c r="F5091" t="s">
        <v>771</v>
      </c>
      <c r="G5091" t="s">
        <v>333</v>
      </c>
      <c r="H5091">
        <v>17154</v>
      </c>
      <c r="I5091">
        <v>874.3</v>
      </c>
      <c r="J5091" t="s">
        <v>330</v>
      </c>
      <c r="K5091">
        <v>6</v>
      </c>
      <c r="L5091">
        <v>87.43</v>
      </c>
      <c r="M5091">
        <v>10</v>
      </c>
      <c r="O5091" t="s">
        <v>26</v>
      </c>
      <c r="P5091">
        <v>17154</v>
      </c>
      <c r="Q5091" t="s">
        <v>541</v>
      </c>
      <c r="R5091" t="s">
        <v>334</v>
      </c>
      <c r="S5091">
        <v>59001</v>
      </c>
      <c r="T5091" t="s">
        <v>336</v>
      </c>
    </row>
    <row r="5092" spans="1:20" x14ac:dyDescent="0.25">
      <c r="A5092" t="s">
        <v>1441</v>
      </c>
      <c r="B5092" t="s">
        <v>1141</v>
      </c>
      <c r="D5092">
        <v>906014001</v>
      </c>
      <c r="E5092" t="s">
        <v>770</v>
      </c>
      <c r="F5092" t="s">
        <v>771</v>
      </c>
      <c r="G5092" t="s">
        <v>333</v>
      </c>
      <c r="H5092">
        <v>17154</v>
      </c>
      <c r="I5092">
        <v>80</v>
      </c>
      <c r="J5092" t="s">
        <v>330</v>
      </c>
      <c r="K5092">
        <v>8</v>
      </c>
      <c r="L5092">
        <v>5</v>
      </c>
      <c r="M5092">
        <v>16</v>
      </c>
      <c r="O5092" t="s">
        <v>26</v>
      </c>
      <c r="P5092">
        <v>17154</v>
      </c>
      <c r="Q5092" t="s">
        <v>541</v>
      </c>
      <c r="R5092" t="s">
        <v>334</v>
      </c>
      <c r="S5092">
        <v>59001</v>
      </c>
      <c r="T5092" t="s">
        <v>336</v>
      </c>
    </row>
    <row r="5093" spans="1:20" x14ac:dyDescent="0.25">
      <c r="A5093" t="s">
        <v>1499</v>
      </c>
      <c r="B5093" t="s">
        <v>903</v>
      </c>
      <c r="D5093">
        <v>909090050</v>
      </c>
      <c r="E5093" t="s">
        <v>777</v>
      </c>
      <c r="F5093" t="s">
        <v>949</v>
      </c>
      <c r="G5093" t="s">
        <v>333</v>
      </c>
      <c r="H5093">
        <v>17154</v>
      </c>
      <c r="I5093">
        <v>5</v>
      </c>
      <c r="J5093" t="s">
        <v>330</v>
      </c>
      <c r="K5093">
        <v>2</v>
      </c>
      <c r="L5093">
        <v>5</v>
      </c>
      <c r="M5093">
        <v>1</v>
      </c>
      <c r="O5093" t="s">
        <v>26</v>
      </c>
      <c r="P5093">
        <v>17154</v>
      </c>
      <c r="Q5093" t="s">
        <v>541</v>
      </c>
      <c r="R5093" t="s">
        <v>334</v>
      </c>
      <c r="S5093">
        <v>59001</v>
      </c>
      <c r="T5093" t="s">
        <v>336</v>
      </c>
    </row>
    <row r="5094" spans="1:20" x14ac:dyDescent="0.25">
      <c r="A5094" t="s">
        <v>950</v>
      </c>
      <c r="B5094" t="s">
        <v>887</v>
      </c>
      <c r="D5094">
        <v>908013010</v>
      </c>
      <c r="E5094" t="s">
        <v>766</v>
      </c>
      <c r="F5094" t="s">
        <v>767</v>
      </c>
      <c r="G5094" t="s">
        <v>333</v>
      </c>
      <c r="H5094">
        <v>17154</v>
      </c>
      <c r="I5094">
        <v>8.5</v>
      </c>
      <c r="J5094" t="s">
        <v>330</v>
      </c>
      <c r="K5094">
        <v>4</v>
      </c>
      <c r="L5094">
        <v>8.5</v>
      </c>
      <c r="M5094">
        <v>1</v>
      </c>
      <c r="O5094" t="s">
        <v>26</v>
      </c>
      <c r="P5094">
        <v>17154</v>
      </c>
      <c r="Q5094" t="s">
        <v>541</v>
      </c>
      <c r="R5094" t="s">
        <v>334</v>
      </c>
      <c r="S5094">
        <v>59001</v>
      </c>
      <c r="T5094" t="s">
        <v>336</v>
      </c>
    </row>
    <row r="5095" spans="1:20" x14ac:dyDescent="0.25">
      <c r="A5095" t="s">
        <v>1176</v>
      </c>
      <c r="B5095" t="s">
        <v>887</v>
      </c>
      <c r="D5095">
        <v>908013010</v>
      </c>
      <c r="E5095" t="s">
        <v>766</v>
      </c>
      <c r="F5095" t="s">
        <v>767</v>
      </c>
      <c r="G5095" t="s">
        <v>333</v>
      </c>
      <c r="H5095">
        <v>17154</v>
      </c>
      <c r="I5095">
        <v>17</v>
      </c>
      <c r="J5095" t="s">
        <v>330</v>
      </c>
      <c r="K5095">
        <v>6</v>
      </c>
      <c r="L5095">
        <v>8.5</v>
      </c>
      <c r="M5095">
        <v>2</v>
      </c>
      <c r="O5095" t="s">
        <v>26</v>
      </c>
      <c r="P5095">
        <v>17154</v>
      </c>
      <c r="Q5095" t="s">
        <v>541</v>
      </c>
      <c r="R5095" t="s">
        <v>334</v>
      </c>
      <c r="S5095">
        <v>59001</v>
      </c>
      <c r="T5095" t="s">
        <v>336</v>
      </c>
    </row>
    <row r="5096" spans="1:20" x14ac:dyDescent="0.25">
      <c r="A5096" t="s">
        <v>764</v>
      </c>
      <c r="B5096" t="s">
        <v>765</v>
      </c>
      <c r="D5096">
        <v>908013010</v>
      </c>
      <c r="E5096" t="s">
        <v>766</v>
      </c>
      <c r="F5096" t="s">
        <v>767</v>
      </c>
      <c r="G5096" t="s">
        <v>333</v>
      </c>
      <c r="H5096">
        <v>17154</v>
      </c>
      <c r="I5096">
        <v>5</v>
      </c>
      <c r="J5096" t="s">
        <v>330</v>
      </c>
      <c r="K5096">
        <v>2</v>
      </c>
      <c r="L5096">
        <v>5</v>
      </c>
      <c r="M5096">
        <v>1</v>
      </c>
      <c r="O5096" t="s">
        <v>26</v>
      </c>
      <c r="P5096">
        <v>17154</v>
      </c>
      <c r="Q5096" t="s">
        <v>541</v>
      </c>
      <c r="R5096" t="s">
        <v>334</v>
      </c>
      <c r="S5096">
        <v>59001</v>
      </c>
      <c r="T5096" t="s">
        <v>336</v>
      </c>
    </row>
    <row r="5097" spans="1:20" x14ac:dyDescent="0.25">
      <c r="A5097" t="s">
        <v>951</v>
      </c>
      <c r="B5097" t="s">
        <v>952</v>
      </c>
      <c r="D5097">
        <v>906014001</v>
      </c>
      <c r="E5097" t="s">
        <v>770</v>
      </c>
      <c r="F5097" t="s">
        <v>771</v>
      </c>
      <c r="G5097" t="s">
        <v>333</v>
      </c>
      <c r="H5097">
        <v>17154</v>
      </c>
      <c r="I5097">
        <v>85</v>
      </c>
      <c r="J5097" t="s">
        <v>330</v>
      </c>
      <c r="K5097">
        <v>6</v>
      </c>
      <c r="L5097">
        <v>8.5</v>
      </c>
      <c r="M5097">
        <v>10</v>
      </c>
      <c r="O5097" t="s">
        <v>26</v>
      </c>
      <c r="P5097">
        <v>17154</v>
      </c>
      <c r="Q5097" t="s">
        <v>541</v>
      </c>
      <c r="R5097" t="s">
        <v>334</v>
      </c>
      <c r="S5097">
        <v>59001</v>
      </c>
      <c r="T5097" t="s">
        <v>336</v>
      </c>
    </row>
    <row r="5098" spans="1:20" x14ac:dyDescent="0.25">
      <c r="A5098" t="s">
        <v>768</v>
      </c>
      <c r="B5098" t="s">
        <v>769</v>
      </c>
      <c r="D5098">
        <v>906014001</v>
      </c>
      <c r="E5098" t="s">
        <v>770</v>
      </c>
      <c r="F5098" t="s">
        <v>771</v>
      </c>
      <c r="G5098" t="s">
        <v>333</v>
      </c>
      <c r="H5098">
        <v>17154</v>
      </c>
      <c r="I5098">
        <v>50</v>
      </c>
      <c r="J5098" t="s">
        <v>330</v>
      </c>
      <c r="K5098">
        <v>8</v>
      </c>
      <c r="L5098">
        <v>5</v>
      </c>
      <c r="M5098">
        <v>10</v>
      </c>
      <c r="O5098" t="s">
        <v>26</v>
      </c>
      <c r="P5098">
        <v>17154</v>
      </c>
      <c r="Q5098" t="s">
        <v>541</v>
      </c>
      <c r="R5098" t="s">
        <v>334</v>
      </c>
      <c r="S5098">
        <v>59001</v>
      </c>
      <c r="T5098" t="s">
        <v>336</v>
      </c>
    </row>
    <row r="5099" spans="1:20" x14ac:dyDescent="0.25">
      <c r="A5099" t="s">
        <v>1146</v>
      </c>
      <c r="B5099" t="s">
        <v>1018</v>
      </c>
      <c r="D5099">
        <v>906011001</v>
      </c>
      <c r="E5099" t="s">
        <v>846</v>
      </c>
      <c r="F5099" t="s">
        <v>847</v>
      </c>
      <c r="G5099" t="s">
        <v>333</v>
      </c>
      <c r="H5099">
        <v>17154</v>
      </c>
      <c r="I5099">
        <v>30</v>
      </c>
      <c r="J5099" t="s">
        <v>330</v>
      </c>
      <c r="K5099">
        <v>11</v>
      </c>
      <c r="L5099">
        <v>5</v>
      </c>
      <c r="M5099">
        <v>6</v>
      </c>
      <c r="O5099" t="s">
        <v>26</v>
      </c>
      <c r="P5099">
        <v>17154</v>
      </c>
      <c r="Q5099" t="s">
        <v>541</v>
      </c>
      <c r="R5099" t="s">
        <v>334</v>
      </c>
      <c r="S5099">
        <v>59001</v>
      </c>
      <c r="T5099" t="s">
        <v>336</v>
      </c>
    </row>
    <row r="5100" spans="1:20" x14ac:dyDescent="0.25">
      <c r="A5100" t="s">
        <v>1542</v>
      </c>
      <c r="B5100" t="s">
        <v>1543</v>
      </c>
      <c r="D5100">
        <v>906011001</v>
      </c>
      <c r="E5100" t="s">
        <v>846</v>
      </c>
      <c r="F5100" t="s">
        <v>847</v>
      </c>
      <c r="G5100" t="s">
        <v>333</v>
      </c>
      <c r="H5100">
        <v>17154</v>
      </c>
      <c r="I5100">
        <v>32.64</v>
      </c>
      <c r="J5100" t="s">
        <v>330</v>
      </c>
      <c r="K5100">
        <v>3</v>
      </c>
      <c r="L5100">
        <v>5.44</v>
      </c>
      <c r="M5100">
        <v>6</v>
      </c>
      <c r="O5100" t="s">
        <v>26</v>
      </c>
      <c r="P5100">
        <v>17154</v>
      </c>
      <c r="Q5100" t="s">
        <v>541</v>
      </c>
      <c r="R5100" t="s">
        <v>334</v>
      </c>
      <c r="S5100">
        <v>59001</v>
      </c>
      <c r="T5100" t="s">
        <v>336</v>
      </c>
    </row>
    <row r="5101" spans="1:20" x14ac:dyDescent="0.25">
      <c r="A5101" t="s">
        <v>1443</v>
      </c>
      <c r="B5101" t="s">
        <v>796</v>
      </c>
      <c r="D5101">
        <v>904000000</v>
      </c>
      <c r="E5101" t="s">
        <v>756</v>
      </c>
      <c r="F5101" t="s">
        <v>1340</v>
      </c>
      <c r="G5101" t="s">
        <v>333</v>
      </c>
      <c r="H5101">
        <v>17154</v>
      </c>
      <c r="I5101">
        <v>10.88</v>
      </c>
      <c r="J5101" t="s">
        <v>330</v>
      </c>
      <c r="K5101">
        <v>1</v>
      </c>
      <c r="L5101">
        <v>5.44</v>
      </c>
      <c r="M5101">
        <v>2</v>
      </c>
      <c r="O5101" t="s">
        <v>26</v>
      </c>
      <c r="P5101">
        <v>17154</v>
      </c>
      <c r="Q5101" t="s">
        <v>541</v>
      </c>
      <c r="R5101" t="s">
        <v>334</v>
      </c>
      <c r="S5101">
        <v>59001</v>
      </c>
      <c r="T5101" t="s">
        <v>336</v>
      </c>
    </row>
    <row r="5102" spans="1:20" x14ac:dyDescent="0.25">
      <c r="A5102" t="s">
        <v>954</v>
      </c>
      <c r="B5102" t="s">
        <v>849</v>
      </c>
      <c r="D5102">
        <v>907035001</v>
      </c>
      <c r="E5102" t="s">
        <v>955</v>
      </c>
      <c r="F5102" t="s">
        <v>956</v>
      </c>
      <c r="G5102" t="s">
        <v>333</v>
      </c>
      <c r="H5102">
        <v>17154</v>
      </c>
      <c r="I5102">
        <v>85</v>
      </c>
      <c r="J5102" t="s">
        <v>330</v>
      </c>
      <c r="K5102">
        <v>12</v>
      </c>
      <c r="L5102">
        <v>8.5</v>
      </c>
      <c r="M5102">
        <v>10</v>
      </c>
      <c r="O5102" t="s">
        <v>26</v>
      </c>
      <c r="P5102">
        <v>17154</v>
      </c>
      <c r="Q5102" t="s">
        <v>541</v>
      </c>
      <c r="R5102" t="s">
        <v>334</v>
      </c>
      <c r="S5102">
        <v>59001</v>
      </c>
      <c r="T5102" t="s">
        <v>336</v>
      </c>
    </row>
    <row r="5103" spans="1:20" x14ac:dyDescent="0.25">
      <c r="A5103" t="s">
        <v>1241</v>
      </c>
      <c r="B5103" t="s">
        <v>456</v>
      </c>
      <c r="D5103">
        <v>907035001</v>
      </c>
      <c r="E5103" t="s">
        <v>955</v>
      </c>
      <c r="F5103" t="s">
        <v>956</v>
      </c>
      <c r="G5103" t="s">
        <v>333</v>
      </c>
      <c r="H5103">
        <v>17154</v>
      </c>
      <c r="I5103">
        <v>30</v>
      </c>
      <c r="J5103" t="s">
        <v>330</v>
      </c>
      <c r="K5103">
        <v>10</v>
      </c>
      <c r="L5103">
        <v>5</v>
      </c>
      <c r="M5103">
        <v>6</v>
      </c>
      <c r="O5103" t="s">
        <v>26</v>
      </c>
      <c r="P5103">
        <v>17154</v>
      </c>
      <c r="Q5103" t="s">
        <v>541</v>
      </c>
      <c r="R5103" t="s">
        <v>334</v>
      </c>
      <c r="S5103">
        <v>59001</v>
      </c>
      <c r="T5103" t="s">
        <v>336</v>
      </c>
    </row>
    <row r="5104" spans="1:20" x14ac:dyDescent="0.25">
      <c r="A5104" t="s">
        <v>1061</v>
      </c>
      <c r="B5104" t="s">
        <v>568</v>
      </c>
      <c r="D5104">
        <v>902029010</v>
      </c>
      <c r="E5104" t="s">
        <v>774</v>
      </c>
      <c r="F5104" t="s">
        <v>775</v>
      </c>
      <c r="G5104" t="s">
        <v>333</v>
      </c>
      <c r="H5104">
        <v>17154</v>
      </c>
      <c r="I5104">
        <v>120.2</v>
      </c>
      <c r="J5104" t="s">
        <v>330</v>
      </c>
      <c r="K5104">
        <v>17</v>
      </c>
      <c r="L5104">
        <v>12.02</v>
      </c>
      <c r="M5104">
        <v>10</v>
      </c>
      <c r="O5104" t="s">
        <v>26</v>
      </c>
      <c r="P5104">
        <v>17154</v>
      </c>
      <c r="Q5104" t="s">
        <v>541</v>
      </c>
      <c r="R5104" t="s">
        <v>334</v>
      </c>
      <c r="S5104">
        <v>59001</v>
      </c>
      <c r="T5104" t="s">
        <v>336</v>
      </c>
    </row>
    <row r="5105" spans="1:20" x14ac:dyDescent="0.25">
      <c r="A5105" t="s">
        <v>957</v>
      </c>
      <c r="B5105" t="s">
        <v>356</v>
      </c>
      <c r="D5105">
        <v>907035001</v>
      </c>
      <c r="E5105" t="s">
        <v>955</v>
      </c>
      <c r="F5105" t="s">
        <v>956</v>
      </c>
      <c r="G5105" t="s">
        <v>333</v>
      </c>
      <c r="H5105">
        <v>17154</v>
      </c>
      <c r="I5105">
        <v>60.1</v>
      </c>
      <c r="J5105" t="s">
        <v>330</v>
      </c>
      <c r="K5105">
        <v>19</v>
      </c>
      <c r="L5105">
        <v>12.02</v>
      </c>
      <c r="M5105">
        <v>5</v>
      </c>
      <c r="O5105" t="s">
        <v>26</v>
      </c>
      <c r="P5105">
        <v>17154</v>
      </c>
      <c r="Q5105" t="s">
        <v>541</v>
      </c>
      <c r="R5105" t="s">
        <v>334</v>
      </c>
      <c r="S5105">
        <v>59001</v>
      </c>
      <c r="T5105" t="s">
        <v>336</v>
      </c>
    </row>
    <row r="5106" spans="1:20" x14ac:dyDescent="0.25">
      <c r="A5106" t="s">
        <v>1445</v>
      </c>
      <c r="B5106" t="s">
        <v>441</v>
      </c>
      <c r="D5106">
        <v>909090090</v>
      </c>
      <c r="E5106" t="s">
        <v>1310</v>
      </c>
      <c r="F5106" t="s">
        <v>1311</v>
      </c>
      <c r="G5106" t="s">
        <v>333</v>
      </c>
      <c r="H5106">
        <v>17154</v>
      </c>
      <c r="I5106">
        <v>36.06</v>
      </c>
      <c r="J5106" t="s">
        <v>330</v>
      </c>
      <c r="K5106">
        <v>12</v>
      </c>
      <c r="L5106">
        <v>12.02</v>
      </c>
      <c r="M5106">
        <v>3</v>
      </c>
      <c r="O5106" t="s">
        <v>26</v>
      </c>
      <c r="P5106">
        <v>17154</v>
      </c>
      <c r="Q5106" t="s">
        <v>541</v>
      </c>
      <c r="R5106" t="s">
        <v>334</v>
      </c>
      <c r="S5106">
        <v>59001</v>
      </c>
      <c r="T5106" t="s">
        <v>336</v>
      </c>
    </row>
    <row r="5107" spans="1:20" x14ac:dyDescent="0.25">
      <c r="A5107" t="s">
        <v>1411</v>
      </c>
      <c r="B5107" t="s">
        <v>349</v>
      </c>
      <c r="D5107">
        <v>908013020</v>
      </c>
      <c r="E5107" t="s">
        <v>1008</v>
      </c>
      <c r="F5107" t="s">
        <v>1243</v>
      </c>
      <c r="G5107" t="s">
        <v>333</v>
      </c>
      <c r="H5107">
        <v>17154</v>
      </c>
      <c r="I5107">
        <v>51</v>
      </c>
      <c r="J5107" t="s">
        <v>330</v>
      </c>
      <c r="K5107">
        <v>7</v>
      </c>
      <c r="L5107">
        <v>8.5</v>
      </c>
      <c r="M5107">
        <v>6</v>
      </c>
      <c r="O5107" t="s">
        <v>26</v>
      </c>
      <c r="P5107">
        <v>17154</v>
      </c>
      <c r="Q5107" t="s">
        <v>541</v>
      </c>
      <c r="R5107" t="s">
        <v>334</v>
      </c>
      <c r="S5107">
        <v>59001</v>
      </c>
      <c r="T5107" t="s">
        <v>336</v>
      </c>
    </row>
    <row r="5108" spans="1:20" x14ac:dyDescent="0.25">
      <c r="A5108" t="s">
        <v>958</v>
      </c>
      <c r="B5108" t="s">
        <v>580</v>
      </c>
      <c r="D5108">
        <v>906020001</v>
      </c>
      <c r="E5108" t="s">
        <v>959</v>
      </c>
      <c r="F5108" t="s">
        <v>960</v>
      </c>
      <c r="G5108" t="s">
        <v>333</v>
      </c>
      <c r="H5108">
        <v>17154</v>
      </c>
      <c r="I5108">
        <v>24.04</v>
      </c>
      <c r="J5108" t="s">
        <v>330</v>
      </c>
      <c r="K5108">
        <v>7</v>
      </c>
      <c r="L5108">
        <v>12.02</v>
      </c>
      <c r="M5108">
        <v>2</v>
      </c>
      <c r="O5108" t="s">
        <v>26</v>
      </c>
      <c r="P5108">
        <v>17154</v>
      </c>
      <c r="Q5108" t="s">
        <v>541</v>
      </c>
      <c r="R5108" t="s">
        <v>334</v>
      </c>
      <c r="S5108">
        <v>59001</v>
      </c>
      <c r="T5108" t="s">
        <v>336</v>
      </c>
    </row>
    <row r="5109" spans="1:20" x14ac:dyDescent="0.25">
      <c r="A5109" t="s">
        <v>1446</v>
      </c>
      <c r="B5109" t="s">
        <v>761</v>
      </c>
      <c r="D5109">
        <v>903062040</v>
      </c>
      <c r="E5109" t="s">
        <v>962</v>
      </c>
      <c r="F5109" t="s">
        <v>963</v>
      </c>
      <c r="G5109" t="s">
        <v>333</v>
      </c>
      <c r="H5109">
        <v>17154</v>
      </c>
      <c r="I5109">
        <v>90</v>
      </c>
      <c r="J5109" t="s">
        <v>330</v>
      </c>
      <c r="K5109">
        <v>10</v>
      </c>
      <c r="L5109">
        <v>5</v>
      </c>
      <c r="M5109">
        <v>18</v>
      </c>
      <c r="O5109" t="s">
        <v>26</v>
      </c>
      <c r="P5109">
        <v>17154</v>
      </c>
      <c r="Q5109" t="s">
        <v>541</v>
      </c>
      <c r="R5109" t="s">
        <v>334</v>
      </c>
      <c r="S5109">
        <v>59001</v>
      </c>
      <c r="T5109" t="s">
        <v>336</v>
      </c>
    </row>
    <row r="5110" spans="1:20" x14ac:dyDescent="0.25">
      <c r="A5110" t="s">
        <v>772</v>
      </c>
      <c r="B5110" t="s">
        <v>773</v>
      </c>
      <c r="D5110">
        <v>902029010</v>
      </c>
      <c r="E5110" t="s">
        <v>774</v>
      </c>
      <c r="F5110" t="s">
        <v>775</v>
      </c>
      <c r="G5110" t="s">
        <v>333</v>
      </c>
      <c r="H5110">
        <v>17154</v>
      </c>
      <c r="I5110">
        <v>874.3</v>
      </c>
      <c r="J5110" t="s">
        <v>330</v>
      </c>
      <c r="K5110">
        <v>23</v>
      </c>
      <c r="L5110">
        <v>87.43</v>
      </c>
      <c r="M5110">
        <v>10</v>
      </c>
      <c r="O5110" t="s">
        <v>26</v>
      </c>
      <c r="P5110">
        <v>17154</v>
      </c>
      <c r="Q5110" t="s">
        <v>541</v>
      </c>
      <c r="R5110" t="s">
        <v>334</v>
      </c>
      <c r="S5110">
        <v>59001</v>
      </c>
      <c r="T5110" t="s">
        <v>336</v>
      </c>
    </row>
    <row r="5111" spans="1:20" x14ac:dyDescent="0.25">
      <c r="A5111" t="s">
        <v>967</v>
      </c>
      <c r="B5111" t="s">
        <v>796</v>
      </c>
      <c r="D5111">
        <v>903045001</v>
      </c>
      <c r="E5111" t="s">
        <v>968</v>
      </c>
      <c r="F5111" t="s">
        <v>969</v>
      </c>
      <c r="G5111" t="s">
        <v>333</v>
      </c>
      <c r="H5111">
        <v>17154</v>
      </c>
      <c r="I5111">
        <v>16.32</v>
      </c>
      <c r="J5111" t="s">
        <v>330</v>
      </c>
      <c r="K5111">
        <v>4</v>
      </c>
      <c r="L5111">
        <v>5.44</v>
      </c>
      <c r="M5111">
        <v>3</v>
      </c>
      <c r="O5111" t="s">
        <v>26</v>
      </c>
      <c r="P5111">
        <v>17154</v>
      </c>
      <c r="Q5111" t="s">
        <v>541</v>
      </c>
      <c r="R5111" t="s">
        <v>334</v>
      </c>
      <c r="S5111">
        <v>59001</v>
      </c>
      <c r="T5111" t="s">
        <v>336</v>
      </c>
    </row>
    <row r="5112" spans="1:20" x14ac:dyDescent="0.25">
      <c r="A5112" t="s">
        <v>779</v>
      </c>
      <c r="B5112" t="s">
        <v>456</v>
      </c>
      <c r="D5112">
        <v>906012001</v>
      </c>
      <c r="E5112" t="s">
        <v>780</v>
      </c>
      <c r="F5112" t="s">
        <v>781</v>
      </c>
      <c r="G5112" t="s">
        <v>333</v>
      </c>
      <c r="H5112">
        <v>17154</v>
      </c>
      <c r="I5112">
        <v>10</v>
      </c>
      <c r="J5112" t="s">
        <v>330</v>
      </c>
      <c r="K5112">
        <v>15</v>
      </c>
      <c r="L5112">
        <v>5</v>
      </c>
      <c r="M5112">
        <v>2</v>
      </c>
      <c r="O5112" t="s">
        <v>26</v>
      </c>
      <c r="P5112">
        <v>17154</v>
      </c>
      <c r="Q5112" t="s">
        <v>541</v>
      </c>
      <c r="R5112" t="s">
        <v>334</v>
      </c>
      <c r="S5112">
        <v>59001</v>
      </c>
      <c r="T5112" t="s">
        <v>336</v>
      </c>
    </row>
    <row r="5113" spans="1:20" x14ac:dyDescent="0.25">
      <c r="A5113" t="s">
        <v>974</v>
      </c>
      <c r="B5113" t="s">
        <v>568</v>
      </c>
      <c r="D5113">
        <v>901010010</v>
      </c>
      <c r="E5113" t="s">
        <v>975</v>
      </c>
      <c r="F5113" t="s">
        <v>976</v>
      </c>
      <c r="G5113" t="s">
        <v>333</v>
      </c>
      <c r="H5113">
        <v>17154</v>
      </c>
      <c r="I5113">
        <v>24.04</v>
      </c>
      <c r="J5113" t="s">
        <v>330</v>
      </c>
      <c r="K5113">
        <v>14</v>
      </c>
      <c r="L5113">
        <v>12.02</v>
      </c>
      <c r="M5113">
        <v>2</v>
      </c>
      <c r="O5113" t="s">
        <v>26</v>
      </c>
      <c r="P5113">
        <v>17154</v>
      </c>
      <c r="Q5113" t="s">
        <v>541</v>
      </c>
      <c r="R5113" t="s">
        <v>334</v>
      </c>
      <c r="S5113">
        <v>59001</v>
      </c>
      <c r="T5113" t="s">
        <v>336</v>
      </c>
    </row>
    <row r="5114" spans="1:20" x14ac:dyDescent="0.25">
      <c r="A5114" t="s">
        <v>1106</v>
      </c>
      <c r="B5114" t="s">
        <v>1012</v>
      </c>
      <c r="D5114">
        <v>908013021</v>
      </c>
      <c r="E5114" t="s">
        <v>971</v>
      </c>
      <c r="F5114" t="s">
        <v>1107</v>
      </c>
      <c r="G5114" t="s">
        <v>333</v>
      </c>
      <c r="H5114">
        <v>17154</v>
      </c>
      <c r="I5114">
        <v>17</v>
      </c>
      <c r="J5114" t="s">
        <v>330</v>
      </c>
      <c r="K5114">
        <v>14</v>
      </c>
      <c r="L5114">
        <v>8.5</v>
      </c>
      <c r="M5114">
        <v>2</v>
      </c>
      <c r="O5114" t="s">
        <v>26</v>
      </c>
      <c r="P5114">
        <v>17154</v>
      </c>
      <c r="Q5114" t="s">
        <v>541</v>
      </c>
      <c r="R5114" t="s">
        <v>334</v>
      </c>
      <c r="S5114">
        <v>59001</v>
      </c>
      <c r="T5114" t="s">
        <v>336</v>
      </c>
    </row>
    <row r="5115" spans="1:20" x14ac:dyDescent="0.25">
      <c r="A5115" t="s">
        <v>1363</v>
      </c>
      <c r="B5115" t="s">
        <v>796</v>
      </c>
      <c r="D5115">
        <v>908090010</v>
      </c>
      <c r="E5115" t="s">
        <v>1364</v>
      </c>
      <c r="F5115" t="s">
        <v>982</v>
      </c>
      <c r="G5115" t="s">
        <v>333</v>
      </c>
      <c r="H5115">
        <v>17154</v>
      </c>
      <c r="I5115">
        <v>437.15</v>
      </c>
      <c r="J5115" t="s">
        <v>330</v>
      </c>
      <c r="K5115">
        <v>8</v>
      </c>
      <c r="L5115">
        <v>87.43</v>
      </c>
      <c r="M5115">
        <v>5</v>
      </c>
      <c r="O5115" t="s">
        <v>26</v>
      </c>
      <c r="P5115">
        <v>17154</v>
      </c>
      <c r="Q5115" t="s">
        <v>541</v>
      </c>
      <c r="R5115" t="s">
        <v>334</v>
      </c>
      <c r="S5115">
        <v>59001</v>
      </c>
      <c r="T5115" t="s">
        <v>336</v>
      </c>
    </row>
    <row r="5116" spans="1:20" x14ac:dyDescent="0.25">
      <c r="A5116" t="s">
        <v>1093</v>
      </c>
      <c r="B5116" t="s">
        <v>816</v>
      </c>
      <c r="D5116">
        <v>909059001</v>
      </c>
      <c r="E5116" t="s">
        <v>978</v>
      </c>
      <c r="F5116" t="s">
        <v>979</v>
      </c>
      <c r="G5116" t="s">
        <v>333</v>
      </c>
      <c r="H5116">
        <v>17154</v>
      </c>
      <c r="I5116">
        <v>17</v>
      </c>
      <c r="J5116" t="s">
        <v>330</v>
      </c>
      <c r="K5116">
        <v>5</v>
      </c>
      <c r="L5116">
        <v>8.5</v>
      </c>
      <c r="M5116">
        <v>2</v>
      </c>
      <c r="O5116" t="s">
        <v>26</v>
      </c>
      <c r="P5116">
        <v>17154</v>
      </c>
      <c r="Q5116" t="s">
        <v>541</v>
      </c>
      <c r="R5116" t="s">
        <v>334</v>
      </c>
      <c r="S5116">
        <v>59001</v>
      </c>
      <c r="T5116" t="s">
        <v>336</v>
      </c>
    </row>
    <row r="5117" spans="1:20" x14ac:dyDescent="0.25">
      <c r="A5117" t="s">
        <v>1399</v>
      </c>
      <c r="B5117" t="s">
        <v>838</v>
      </c>
      <c r="D5117">
        <v>908066020</v>
      </c>
      <c r="E5117" t="s">
        <v>981</v>
      </c>
      <c r="F5117" t="s">
        <v>982</v>
      </c>
      <c r="G5117" t="s">
        <v>333</v>
      </c>
      <c r="H5117">
        <v>17154</v>
      </c>
      <c r="I5117">
        <v>96.16</v>
      </c>
      <c r="J5117" t="s">
        <v>330</v>
      </c>
      <c r="K5117">
        <v>16</v>
      </c>
      <c r="L5117">
        <v>12.02</v>
      </c>
      <c r="M5117">
        <v>8</v>
      </c>
      <c r="O5117" t="s">
        <v>26</v>
      </c>
      <c r="P5117">
        <v>17154</v>
      </c>
      <c r="Q5117" t="s">
        <v>541</v>
      </c>
      <c r="R5117" t="s">
        <v>334</v>
      </c>
      <c r="S5117">
        <v>59001</v>
      </c>
      <c r="T5117" t="s">
        <v>336</v>
      </c>
    </row>
    <row r="5118" spans="1:20" x14ac:dyDescent="0.25">
      <c r="A5118" t="s">
        <v>980</v>
      </c>
      <c r="B5118" t="s">
        <v>407</v>
      </c>
      <c r="D5118">
        <v>908066020</v>
      </c>
      <c r="E5118" t="s">
        <v>981</v>
      </c>
      <c r="F5118" t="s">
        <v>982</v>
      </c>
      <c r="G5118" t="s">
        <v>333</v>
      </c>
      <c r="H5118">
        <v>17154</v>
      </c>
      <c r="I5118">
        <v>85</v>
      </c>
      <c r="J5118" t="s">
        <v>330</v>
      </c>
      <c r="K5118">
        <v>17</v>
      </c>
      <c r="L5118">
        <v>8.5</v>
      </c>
      <c r="M5118">
        <v>10</v>
      </c>
      <c r="O5118" t="s">
        <v>26</v>
      </c>
      <c r="P5118">
        <v>17154</v>
      </c>
      <c r="Q5118" t="s">
        <v>541</v>
      </c>
      <c r="R5118" t="s">
        <v>334</v>
      </c>
      <c r="S5118">
        <v>59001</v>
      </c>
      <c r="T5118" t="s">
        <v>336</v>
      </c>
    </row>
    <row r="5119" spans="1:20" x14ac:dyDescent="0.25">
      <c r="A5119" t="s">
        <v>1379</v>
      </c>
      <c r="B5119" t="s">
        <v>608</v>
      </c>
      <c r="D5119">
        <v>908013020</v>
      </c>
      <c r="E5119" t="s">
        <v>1008</v>
      </c>
      <c r="F5119" t="s">
        <v>1380</v>
      </c>
      <c r="G5119" t="s">
        <v>333</v>
      </c>
      <c r="H5119">
        <v>17154</v>
      </c>
      <c r="I5119">
        <v>25.5</v>
      </c>
      <c r="J5119" t="s">
        <v>330</v>
      </c>
      <c r="K5119">
        <v>2</v>
      </c>
      <c r="L5119">
        <v>8.5</v>
      </c>
      <c r="M5119">
        <v>3</v>
      </c>
      <c r="O5119" t="s">
        <v>26</v>
      </c>
      <c r="P5119">
        <v>17154</v>
      </c>
      <c r="Q5119" t="s">
        <v>541</v>
      </c>
      <c r="R5119" t="s">
        <v>334</v>
      </c>
      <c r="S5119">
        <v>59001</v>
      </c>
      <c r="T5119" t="s">
        <v>336</v>
      </c>
    </row>
    <row r="5120" spans="1:20" x14ac:dyDescent="0.25">
      <c r="A5120" t="s">
        <v>1140</v>
      </c>
      <c r="B5120" t="s">
        <v>1141</v>
      </c>
      <c r="D5120">
        <v>901010020</v>
      </c>
      <c r="E5120" t="s">
        <v>762</v>
      </c>
      <c r="F5120" t="s">
        <v>783</v>
      </c>
      <c r="G5120" t="s">
        <v>333</v>
      </c>
      <c r="H5120">
        <v>17154</v>
      </c>
      <c r="I5120">
        <v>50</v>
      </c>
      <c r="J5120" t="s">
        <v>330</v>
      </c>
      <c r="K5120">
        <v>18</v>
      </c>
      <c r="L5120">
        <v>5</v>
      </c>
      <c r="M5120">
        <v>10</v>
      </c>
      <c r="O5120" t="s">
        <v>26</v>
      </c>
      <c r="P5120">
        <v>17154</v>
      </c>
      <c r="Q5120" t="s">
        <v>541</v>
      </c>
      <c r="R5120" t="s">
        <v>334</v>
      </c>
      <c r="S5120">
        <v>59001</v>
      </c>
      <c r="T5120" t="s">
        <v>336</v>
      </c>
    </row>
    <row r="5121" spans="1:20" x14ac:dyDescent="0.25">
      <c r="A5121" t="s">
        <v>1535</v>
      </c>
      <c r="B5121" t="s">
        <v>796</v>
      </c>
      <c r="D5121">
        <v>901021009</v>
      </c>
      <c r="E5121" t="s">
        <v>1536</v>
      </c>
      <c r="F5121" t="s">
        <v>783</v>
      </c>
      <c r="G5121" t="s">
        <v>333</v>
      </c>
      <c r="H5121">
        <v>17154</v>
      </c>
      <c r="I5121">
        <v>21.76</v>
      </c>
      <c r="J5121" t="s">
        <v>330</v>
      </c>
      <c r="K5121">
        <v>6</v>
      </c>
      <c r="L5121">
        <v>5.44</v>
      </c>
      <c r="M5121">
        <v>4</v>
      </c>
      <c r="O5121" t="s">
        <v>26</v>
      </c>
      <c r="P5121">
        <v>17154</v>
      </c>
      <c r="Q5121" t="s">
        <v>541</v>
      </c>
      <c r="R5121" t="s">
        <v>334</v>
      </c>
      <c r="S5121">
        <v>59001</v>
      </c>
      <c r="T5121" t="s">
        <v>336</v>
      </c>
    </row>
    <row r="5122" spans="1:20" x14ac:dyDescent="0.25">
      <c r="A5122" t="s">
        <v>853</v>
      </c>
      <c r="B5122" t="s">
        <v>358</v>
      </c>
      <c r="D5122">
        <v>909059030</v>
      </c>
      <c r="E5122" t="s">
        <v>854</v>
      </c>
      <c r="F5122" t="s">
        <v>855</v>
      </c>
      <c r="G5122" t="s">
        <v>333</v>
      </c>
      <c r="H5122">
        <v>17154</v>
      </c>
      <c r="I5122">
        <v>10</v>
      </c>
      <c r="J5122" t="s">
        <v>330</v>
      </c>
      <c r="K5122">
        <v>12</v>
      </c>
      <c r="L5122">
        <v>5</v>
      </c>
      <c r="M5122">
        <v>2</v>
      </c>
      <c r="O5122" t="s">
        <v>26</v>
      </c>
      <c r="P5122">
        <v>17154</v>
      </c>
      <c r="Q5122" t="s">
        <v>541</v>
      </c>
      <c r="R5122" t="s">
        <v>334</v>
      </c>
      <c r="S5122">
        <v>59001</v>
      </c>
      <c r="T5122" t="s">
        <v>336</v>
      </c>
    </row>
    <row r="5123" spans="1:20" x14ac:dyDescent="0.25">
      <c r="A5123" t="s">
        <v>1276</v>
      </c>
      <c r="B5123" t="s">
        <v>358</v>
      </c>
      <c r="D5123">
        <v>905028001</v>
      </c>
      <c r="E5123" t="s">
        <v>1069</v>
      </c>
      <c r="F5123" t="s">
        <v>1070</v>
      </c>
      <c r="G5123" t="s">
        <v>333</v>
      </c>
      <c r="H5123">
        <v>17154</v>
      </c>
      <c r="I5123">
        <v>15</v>
      </c>
      <c r="J5123" t="s">
        <v>330</v>
      </c>
      <c r="K5123">
        <v>5</v>
      </c>
      <c r="L5123">
        <v>5</v>
      </c>
      <c r="M5123">
        <v>3</v>
      </c>
      <c r="O5123" t="s">
        <v>26</v>
      </c>
      <c r="P5123">
        <v>17154</v>
      </c>
      <c r="Q5123" t="s">
        <v>541</v>
      </c>
      <c r="R5123" t="s">
        <v>334</v>
      </c>
      <c r="S5123">
        <v>59001</v>
      </c>
      <c r="T5123" t="s">
        <v>336</v>
      </c>
    </row>
    <row r="5124" spans="1:20" x14ac:dyDescent="0.25">
      <c r="A5124" t="s">
        <v>1510</v>
      </c>
      <c r="B5124" t="s">
        <v>849</v>
      </c>
      <c r="D5124">
        <v>905028001</v>
      </c>
      <c r="E5124" t="s">
        <v>1069</v>
      </c>
      <c r="F5124" t="s">
        <v>1070</v>
      </c>
      <c r="G5124" t="s">
        <v>333</v>
      </c>
      <c r="H5124">
        <v>17154</v>
      </c>
      <c r="I5124">
        <v>34</v>
      </c>
      <c r="J5124" t="s">
        <v>330</v>
      </c>
      <c r="K5124">
        <v>1</v>
      </c>
      <c r="L5124">
        <v>8.5</v>
      </c>
      <c r="M5124">
        <v>4</v>
      </c>
      <c r="O5124" t="s">
        <v>26</v>
      </c>
      <c r="P5124">
        <v>17154</v>
      </c>
      <c r="Q5124" t="s">
        <v>541</v>
      </c>
      <c r="R5124" t="s">
        <v>334</v>
      </c>
      <c r="S5124">
        <v>59001</v>
      </c>
      <c r="T5124" t="s">
        <v>336</v>
      </c>
    </row>
    <row r="5125" spans="1:20" x14ac:dyDescent="0.25">
      <c r="A5125" t="s">
        <v>983</v>
      </c>
      <c r="B5125" t="s">
        <v>796</v>
      </c>
      <c r="D5125">
        <v>901056001</v>
      </c>
      <c r="E5125" t="s">
        <v>865</v>
      </c>
      <c r="F5125" t="s">
        <v>866</v>
      </c>
      <c r="G5125" t="s">
        <v>333</v>
      </c>
      <c r="H5125">
        <v>17154</v>
      </c>
      <c r="I5125">
        <v>87.43</v>
      </c>
      <c r="J5125" t="s">
        <v>330</v>
      </c>
      <c r="K5125">
        <v>7</v>
      </c>
      <c r="L5125">
        <v>87.43</v>
      </c>
      <c r="M5125">
        <v>1</v>
      </c>
      <c r="O5125" t="s">
        <v>26</v>
      </c>
      <c r="P5125">
        <v>17154</v>
      </c>
      <c r="Q5125" t="s">
        <v>541</v>
      </c>
      <c r="R5125" t="s">
        <v>334</v>
      </c>
      <c r="S5125">
        <v>59001</v>
      </c>
      <c r="T5125" t="s">
        <v>336</v>
      </c>
    </row>
    <row r="5126" spans="1:20" x14ac:dyDescent="0.25">
      <c r="A5126" t="s">
        <v>983</v>
      </c>
      <c r="B5126" t="s">
        <v>796</v>
      </c>
      <c r="D5126">
        <v>901056001</v>
      </c>
      <c r="E5126" t="s">
        <v>865</v>
      </c>
      <c r="F5126" t="s">
        <v>866</v>
      </c>
      <c r="G5126" t="s">
        <v>333</v>
      </c>
      <c r="H5126">
        <v>17154</v>
      </c>
      <c r="I5126">
        <v>54.4</v>
      </c>
      <c r="J5126" t="s">
        <v>330</v>
      </c>
      <c r="K5126">
        <v>8</v>
      </c>
      <c r="L5126">
        <v>5.44</v>
      </c>
      <c r="M5126">
        <v>10</v>
      </c>
      <c r="O5126" t="s">
        <v>26</v>
      </c>
      <c r="P5126">
        <v>17154</v>
      </c>
      <c r="Q5126" t="s">
        <v>541</v>
      </c>
      <c r="R5126" t="s">
        <v>334</v>
      </c>
      <c r="S5126">
        <v>59001</v>
      </c>
      <c r="T5126" t="s">
        <v>336</v>
      </c>
    </row>
    <row r="5127" spans="1:20" x14ac:dyDescent="0.25">
      <c r="A5127" t="s">
        <v>1342</v>
      </c>
      <c r="B5127" t="s">
        <v>358</v>
      </c>
      <c r="D5127">
        <v>901056001</v>
      </c>
      <c r="E5127" t="s">
        <v>865</v>
      </c>
      <c r="F5127" t="s">
        <v>866</v>
      </c>
      <c r="G5127" t="s">
        <v>333</v>
      </c>
      <c r="H5127">
        <v>17154</v>
      </c>
      <c r="I5127">
        <v>50</v>
      </c>
      <c r="J5127" t="s">
        <v>330</v>
      </c>
      <c r="K5127">
        <v>6</v>
      </c>
      <c r="L5127">
        <v>5</v>
      </c>
      <c r="M5127">
        <v>10</v>
      </c>
      <c r="O5127" t="s">
        <v>26</v>
      </c>
      <c r="P5127">
        <v>17154</v>
      </c>
      <c r="Q5127" t="s">
        <v>541</v>
      </c>
      <c r="R5127" t="s">
        <v>334</v>
      </c>
      <c r="S5127">
        <v>59001</v>
      </c>
      <c r="T5127" t="s">
        <v>336</v>
      </c>
    </row>
    <row r="5128" spans="1:20" x14ac:dyDescent="0.25">
      <c r="A5128" t="s">
        <v>856</v>
      </c>
      <c r="B5128" t="s">
        <v>796</v>
      </c>
      <c r="D5128">
        <v>904017001</v>
      </c>
      <c r="E5128" t="s">
        <v>857</v>
      </c>
      <c r="F5128" t="s">
        <v>858</v>
      </c>
      <c r="G5128" t="s">
        <v>333</v>
      </c>
      <c r="H5128">
        <v>17154</v>
      </c>
      <c r="I5128">
        <v>32.64</v>
      </c>
      <c r="J5128" t="s">
        <v>330</v>
      </c>
      <c r="K5128">
        <v>17</v>
      </c>
      <c r="L5128">
        <v>5.44</v>
      </c>
      <c r="M5128">
        <v>6</v>
      </c>
      <c r="O5128" t="s">
        <v>26</v>
      </c>
      <c r="P5128">
        <v>17154</v>
      </c>
      <c r="Q5128" t="s">
        <v>541</v>
      </c>
      <c r="R5128" t="s">
        <v>334</v>
      </c>
      <c r="S5128">
        <v>59001</v>
      </c>
      <c r="T5128" t="s">
        <v>336</v>
      </c>
    </row>
    <row r="5129" spans="1:20" x14ac:dyDescent="0.25">
      <c r="A5129" t="s">
        <v>1413</v>
      </c>
      <c r="B5129" t="s">
        <v>356</v>
      </c>
      <c r="D5129">
        <v>904017001</v>
      </c>
      <c r="E5129" t="s">
        <v>857</v>
      </c>
      <c r="F5129" t="s">
        <v>858</v>
      </c>
      <c r="G5129" t="s">
        <v>333</v>
      </c>
      <c r="H5129">
        <v>17154</v>
      </c>
      <c r="I5129">
        <v>12.02</v>
      </c>
      <c r="J5129" t="s">
        <v>330</v>
      </c>
      <c r="K5129">
        <v>18</v>
      </c>
      <c r="L5129">
        <v>12.02</v>
      </c>
      <c r="M5129">
        <v>1</v>
      </c>
      <c r="O5129" t="s">
        <v>26</v>
      </c>
      <c r="P5129">
        <v>17154</v>
      </c>
      <c r="Q5129" t="s">
        <v>541</v>
      </c>
      <c r="R5129" t="s">
        <v>334</v>
      </c>
      <c r="S5129">
        <v>59001</v>
      </c>
      <c r="T5129" t="s">
        <v>336</v>
      </c>
    </row>
    <row r="5130" spans="1:20" x14ac:dyDescent="0.25">
      <c r="A5130" t="s">
        <v>859</v>
      </c>
      <c r="B5130" t="s">
        <v>849</v>
      </c>
      <c r="D5130">
        <v>904017001</v>
      </c>
      <c r="E5130" t="s">
        <v>857</v>
      </c>
      <c r="F5130" t="s">
        <v>858</v>
      </c>
      <c r="G5130" t="s">
        <v>333</v>
      </c>
      <c r="H5130">
        <v>17154</v>
      </c>
      <c r="I5130">
        <v>110.5</v>
      </c>
      <c r="J5130" t="s">
        <v>330</v>
      </c>
      <c r="K5130">
        <v>23</v>
      </c>
      <c r="L5130">
        <v>8.5</v>
      </c>
      <c r="M5130">
        <v>13</v>
      </c>
      <c r="O5130" t="s">
        <v>26</v>
      </c>
      <c r="P5130">
        <v>17154</v>
      </c>
      <c r="Q5130" t="s">
        <v>541</v>
      </c>
      <c r="R5130" t="s">
        <v>334</v>
      </c>
      <c r="S5130">
        <v>59001</v>
      </c>
      <c r="T5130" t="s">
        <v>336</v>
      </c>
    </row>
    <row r="5131" spans="1:20" x14ac:dyDescent="0.25">
      <c r="A5131" t="s">
        <v>1301</v>
      </c>
      <c r="B5131" t="s">
        <v>769</v>
      </c>
      <c r="D5131">
        <v>904017001</v>
      </c>
      <c r="E5131" t="s">
        <v>857</v>
      </c>
      <c r="F5131" t="s">
        <v>858</v>
      </c>
      <c r="G5131" t="s">
        <v>333</v>
      </c>
      <c r="H5131">
        <v>17154</v>
      </c>
      <c r="I5131">
        <v>30</v>
      </c>
      <c r="J5131" t="s">
        <v>330</v>
      </c>
      <c r="K5131">
        <v>1</v>
      </c>
      <c r="L5131">
        <v>5</v>
      </c>
      <c r="M5131">
        <v>6</v>
      </c>
      <c r="O5131" t="s">
        <v>26</v>
      </c>
      <c r="P5131">
        <v>17154</v>
      </c>
      <c r="Q5131" t="s">
        <v>541</v>
      </c>
      <c r="R5131" t="s">
        <v>334</v>
      </c>
      <c r="S5131">
        <v>59001</v>
      </c>
      <c r="T5131" t="s">
        <v>336</v>
      </c>
    </row>
    <row r="5132" spans="1:20" x14ac:dyDescent="0.25">
      <c r="A5132" t="s">
        <v>860</v>
      </c>
      <c r="B5132" t="s">
        <v>356</v>
      </c>
      <c r="D5132">
        <v>904017001</v>
      </c>
      <c r="E5132" t="s">
        <v>857</v>
      </c>
      <c r="F5132" t="s">
        <v>858</v>
      </c>
      <c r="G5132" t="s">
        <v>333</v>
      </c>
      <c r="H5132">
        <v>17154</v>
      </c>
      <c r="I5132">
        <v>60.1</v>
      </c>
      <c r="J5132" t="s">
        <v>330</v>
      </c>
      <c r="K5132">
        <v>29</v>
      </c>
      <c r="L5132">
        <v>12.02</v>
      </c>
      <c r="M5132">
        <v>5</v>
      </c>
      <c r="O5132" t="s">
        <v>26</v>
      </c>
      <c r="P5132">
        <v>17154</v>
      </c>
      <c r="Q5132" t="s">
        <v>541</v>
      </c>
      <c r="R5132" t="s">
        <v>334</v>
      </c>
      <c r="S5132">
        <v>59001</v>
      </c>
      <c r="T5132" t="s">
        <v>336</v>
      </c>
    </row>
    <row r="5133" spans="1:20" x14ac:dyDescent="0.25">
      <c r="A5133" t="s">
        <v>1123</v>
      </c>
      <c r="B5133" t="s">
        <v>1000</v>
      </c>
      <c r="D5133">
        <v>909038000</v>
      </c>
      <c r="E5133" t="s">
        <v>862</v>
      </c>
      <c r="F5133" t="s">
        <v>863</v>
      </c>
      <c r="G5133" t="s">
        <v>333</v>
      </c>
      <c r="H5133">
        <v>17154</v>
      </c>
      <c r="I5133">
        <v>40</v>
      </c>
      <c r="J5133" t="s">
        <v>330</v>
      </c>
      <c r="K5133">
        <v>9</v>
      </c>
      <c r="L5133">
        <v>5</v>
      </c>
      <c r="M5133">
        <v>8</v>
      </c>
      <c r="O5133" t="s">
        <v>26</v>
      </c>
      <c r="P5133">
        <v>17154</v>
      </c>
      <c r="Q5133" t="s">
        <v>541</v>
      </c>
      <c r="R5133" t="s">
        <v>334</v>
      </c>
      <c r="S5133">
        <v>59001</v>
      </c>
      <c r="T5133" t="s">
        <v>336</v>
      </c>
    </row>
    <row r="5134" spans="1:20" x14ac:dyDescent="0.25">
      <c r="A5134" t="s">
        <v>986</v>
      </c>
      <c r="B5134" t="s">
        <v>441</v>
      </c>
      <c r="D5134">
        <v>902065010</v>
      </c>
      <c r="E5134" t="s">
        <v>987</v>
      </c>
      <c r="F5134" t="s">
        <v>988</v>
      </c>
      <c r="G5134" t="s">
        <v>333</v>
      </c>
      <c r="H5134">
        <v>17154</v>
      </c>
      <c r="I5134">
        <v>36.06</v>
      </c>
      <c r="J5134" t="s">
        <v>330</v>
      </c>
      <c r="K5134">
        <v>15</v>
      </c>
      <c r="L5134">
        <v>12.02</v>
      </c>
      <c r="M5134">
        <v>3</v>
      </c>
      <c r="O5134" t="s">
        <v>26</v>
      </c>
      <c r="P5134">
        <v>17154</v>
      </c>
      <c r="Q5134" t="s">
        <v>541</v>
      </c>
      <c r="R5134" t="s">
        <v>334</v>
      </c>
      <c r="S5134">
        <v>59001</v>
      </c>
      <c r="T5134" t="s">
        <v>336</v>
      </c>
    </row>
    <row r="5135" spans="1:20" x14ac:dyDescent="0.25">
      <c r="A5135" t="s">
        <v>1110</v>
      </c>
      <c r="B5135" t="s">
        <v>761</v>
      </c>
      <c r="D5135">
        <v>902065010</v>
      </c>
      <c r="E5135" t="s">
        <v>987</v>
      </c>
      <c r="F5135" t="s">
        <v>988</v>
      </c>
      <c r="G5135" t="s">
        <v>333</v>
      </c>
      <c r="H5135">
        <v>17154</v>
      </c>
      <c r="I5135">
        <v>50</v>
      </c>
      <c r="J5135" t="s">
        <v>330</v>
      </c>
      <c r="K5135">
        <v>12</v>
      </c>
      <c r="L5135">
        <v>5</v>
      </c>
      <c r="M5135">
        <v>10</v>
      </c>
      <c r="O5135" t="s">
        <v>26</v>
      </c>
      <c r="P5135">
        <v>17154</v>
      </c>
      <c r="Q5135" t="s">
        <v>541</v>
      </c>
      <c r="R5135" t="s">
        <v>334</v>
      </c>
      <c r="S5135">
        <v>59001</v>
      </c>
      <c r="T5135" t="s">
        <v>336</v>
      </c>
    </row>
    <row r="5136" spans="1:20" x14ac:dyDescent="0.25">
      <c r="A5136" t="s">
        <v>1414</v>
      </c>
      <c r="B5136" t="s">
        <v>849</v>
      </c>
      <c r="D5136">
        <v>902065010</v>
      </c>
      <c r="E5136" t="s">
        <v>987</v>
      </c>
      <c r="F5136" t="s">
        <v>988</v>
      </c>
      <c r="G5136" t="s">
        <v>333</v>
      </c>
      <c r="H5136">
        <v>17154</v>
      </c>
      <c r="I5136">
        <v>85</v>
      </c>
      <c r="J5136" t="s">
        <v>330</v>
      </c>
      <c r="K5136">
        <v>18</v>
      </c>
      <c r="L5136">
        <v>8.5</v>
      </c>
      <c r="M5136">
        <v>10</v>
      </c>
      <c r="O5136" t="s">
        <v>26</v>
      </c>
      <c r="P5136">
        <v>17154</v>
      </c>
      <c r="Q5136" t="s">
        <v>541</v>
      </c>
      <c r="R5136" t="s">
        <v>334</v>
      </c>
      <c r="S5136">
        <v>59001</v>
      </c>
      <c r="T5136" t="s">
        <v>336</v>
      </c>
    </row>
    <row r="5137" spans="1:20" x14ac:dyDescent="0.25">
      <c r="A5137" t="s">
        <v>989</v>
      </c>
      <c r="B5137" t="s">
        <v>358</v>
      </c>
      <c r="D5137">
        <v>908030001</v>
      </c>
      <c r="E5137" t="s">
        <v>793</v>
      </c>
      <c r="F5137" t="s">
        <v>794</v>
      </c>
      <c r="G5137" t="s">
        <v>333</v>
      </c>
      <c r="H5137">
        <v>17154</v>
      </c>
      <c r="I5137">
        <v>25</v>
      </c>
      <c r="J5137" t="s">
        <v>330</v>
      </c>
      <c r="K5137">
        <v>19</v>
      </c>
      <c r="L5137">
        <v>5</v>
      </c>
      <c r="M5137">
        <v>5</v>
      </c>
      <c r="O5137" t="s">
        <v>26</v>
      </c>
      <c r="P5137">
        <v>17154</v>
      </c>
      <c r="Q5137" t="s">
        <v>541</v>
      </c>
      <c r="R5137" t="s">
        <v>334</v>
      </c>
      <c r="S5137">
        <v>59001</v>
      </c>
      <c r="T5137" t="s">
        <v>336</v>
      </c>
    </row>
    <row r="5138" spans="1:20" x14ac:dyDescent="0.25">
      <c r="A5138" t="s">
        <v>1367</v>
      </c>
      <c r="B5138" t="s">
        <v>413</v>
      </c>
      <c r="D5138">
        <v>908030001</v>
      </c>
      <c r="E5138" t="s">
        <v>793</v>
      </c>
      <c r="F5138" t="s">
        <v>794</v>
      </c>
      <c r="G5138" t="s">
        <v>333</v>
      </c>
      <c r="H5138">
        <v>17154</v>
      </c>
      <c r="I5138">
        <v>68</v>
      </c>
      <c r="J5138" t="s">
        <v>330</v>
      </c>
      <c r="K5138">
        <v>11</v>
      </c>
      <c r="L5138">
        <v>8.5</v>
      </c>
      <c r="M5138">
        <v>8</v>
      </c>
      <c r="O5138" t="s">
        <v>26</v>
      </c>
      <c r="P5138">
        <v>17154</v>
      </c>
      <c r="Q5138" t="s">
        <v>541</v>
      </c>
      <c r="R5138" t="s">
        <v>334</v>
      </c>
      <c r="S5138">
        <v>59001</v>
      </c>
      <c r="T5138" t="s">
        <v>336</v>
      </c>
    </row>
    <row r="5139" spans="1:20" x14ac:dyDescent="0.25">
      <c r="A5139" t="s">
        <v>991</v>
      </c>
      <c r="B5139" t="s">
        <v>358</v>
      </c>
      <c r="D5139">
        <v>908030001</v>
      </c>
      <c r="E5139" t="s">
        <v>793</v>
      </c>
      <c r="F5139" t="s">
        <v>794</v>
      </c>
      <c r="G5139" t="s">
        <v>333</v>
      </c>
      <c r="H5139">
        <v>17154</v>
      </c>
      <c r="I5139">
        <v>40</v>
      </c>
      <c r="J5139" t="s">
        <v>330</v>
      </c>
      <c r="K5139">
        <v>10</v>
      </c>
      <c r="L5139">
        <v>5</v>
      </c>
      <c r="M5139">
        <v>8</v>
      </c>
      <c r="O5139" t="s">
        <v>26</v>
      </c>
      <c r="P5139">
        <v>17154</v>
      </c>
      <c r="Q5139" t="s">
        <v>541</v>
      </c>
      <c r="R5139" t="s">
        <v>334</v>
      </c>
      <c r="S5139">
        <v>59001</v>
      </c>
      <c r="T5139" t="s">
        <v>336</v>
      </c>
    </row>
    <row r="5140" spans="1:20" x14ac:dyDescent="0.25">
      <c r="A5140" t="s">
        <v>1194</v>
      </c>
      <c r="B5140" t="s">
        <v>924</v>
      </c>
      <c r="D5140">
        <v>908030001</v>
      </c>
      <c r="E5140" t="s">
        <v>793</v>
      </c>
      <c r="F5140" t="s">
        <v>794</v>
      </c>
      <c r="G5140" t="s">
        <v>333</v>
      </c>
      <c r="H5140">
        <v>17154</v>
      </c>
      <c r="I5140">
        <v>68</v>
      </c>
      <c r="J5140" t="s">
        <v>330</v>
      </c>
      <c r="K5140">
        <v>4</v>
      </c>
      <c r="L5140">
        <v>8.5</v>
      </c>
      <c r="M5140">
        <v>8</v>
      </c>
      <c r="O5140" t="s">
        <v>26</v>
      </c>
      <c r="P5140">
        <v>17154</v>
      </c>
      <c r="Q5140" t="s">
        <v>541</v>
      </c>
      <c r="R5140" t="s">
        <v>334</v>
      </c>
      <c r="S5140">
        <v>59001</v>
      </c>
      <c r="T5140" t="s">
        <v>336</v>
      </c>
    </row>
    <row r="5141" spans="1:20" x14ac:dyDescent="0.25">
      <c r="A5141" t="s">
        <v>993</v>
      </c>
      <c r="B5141" t="s">
        <v>849</v>
      </c>
      <c r="D5141">
        <v>908030001</v>
      </c>
      <c r="E5141" t="s">
        <v>793</v>
      </c>
      <c r="F5141" t="s">
        <v>794</v>
      </c>
      <c r="G5141" t="s">
        <v>333</v>
      </c>
      <c r="H5141">
        <v>17154</v>
      </c>
      <c r="I5141">
        <v>136</v>
      </c>
      <c r="J5141" t="s">
        <v>330</v>
      </c>
      <c r="K5141">
        <v>12</v>
      </c>
      <c r="L5141">
        <v>8.5</v>
      </c>
      <c r="M5141">
        <v>16</v>
      </c>
      <c r="O5141" t="s">
        <v>26</v>
      </c>
      <c r="P5141">
        <v>17154</v>
      </c>
      <c r="Q5141" t="s">
        <v>541</v>
      </c>
      <c r="R5141" t="s">
        <v>334</v>
      </c>
      <c r="S5141">
        <v>59001</v>
      </c>
      <c r="T5141" t="s">
        <v>336</v>
      </c>
    </row>
    <row r="5142" spans="1:20" x14ac:dyDescent="0.25">
      <c r="A5142" t="s">
        <v>791</v>
      </c>
      <c r="B5142" t="s">
        <v>792</v>
      </c>
      <c r="D5142">
        <v>908030001</v>
      </c>
      <c r="E5142" t="s">
        <v>793</v>
      </c>
      <c r="F5142" t="s">
        <v>794</v>
      </c>
      <c r="G5142" t="s">
        <v>333</v>
      </c>
      <c r="H5142">
        <v>17154</v>
      </c>
      <c r="I5142">
        <v>25</v>
      </c>
      <c r="J5142" t="s">
        <v>330</v>
      </c>
      <c r="K5142">
        <v>11</v>
      </c>
      <c r="L5142">
        <v>5</v>
      </c>
      <c r="M5142">
        <v>5</v>
      </c>
      <c r="O5142" t="s">
        <v>26</v>
      </c>
      <c r="P5142">
        <v>17154</v>
      </c>
      <c r="Q5142" t="s">
        <v>541</v>
      </c>
      <c r="R5142" t="s">
        <v>334</v>
      </c>
      <c r="S5142">
        <v>59001</v>
      </c>
      <c r="T5142" t="s">
        <v>336</v>
      </c>
    </row>
    <row r="5143" spans="1:20" x14ac:dyDescent="0.25">
      <c r="A5143" t="s">
        <v>1302</v>
      </c>
      <c r="B5143" t="s">
        <v>441</v>
      </c>
      <c r="D5143">
        <v>908030020</v>
      </c>
      <c r="E5143" t="s">
        <v>799</v>
      </c>
      <c r="F5143" t="s">
        <v>797</v>
      </c>
      <c r="G5143" t="s">
        <v>333</v>
      </c>
      <c r="H5143">
        <v>17154</v>
      </c>
      <c r="I5143">
        <v>96.16</v>
      </c>
      <c r="J5143" t="s">
        <v>330</v>
      </c>
      <c r="K5143">
        <v>12</v>
      </c>
      <c r="L5143">
        <v>12.02</v>
      </c>
      <c r="M5143">
        <v>8</v>
      </c>
      <c r="O5143" t="s">
        <v>26</v>
      </c>
      <c r="P5143">
        <v>17154</v>
      </c>
      <c r="Q5143" t="s">
        <v>541</v>
      </c>
      <c r="R5143" t="s">
        <v>334</v>
      </c>
      <c r="S5143">
        <v>59001</v>
      </c>
      <c r="T5143" t="s">
        <v>336</v>
      </c>
    </row>
    <row r="5144" spans="1:20" x14ac:dyDescent="0.25">
      <c r="A5144" t="s">
        <v>1072</v>
      </c>
      <c r="B5144" t="s">
        <v>568</v>
      </c>
      <c r="D5144">
        <v>908030020</v>
      </c>
      <c r="E5144" t="s">
        <v>799</v>
      </c>
      <c r="F5144" t="s">
        <v>797</v>
      </c>
      <c r="G5144" t="s">
        <v>333</v>
      </c>
      <c r="H5144">
        <v>17154</v>
      </c>
      <c r="I5144">
        <v>96.16</v>
      </c>
      <c r="J5144" t="s">
        <v>330</v>
      </c>
      <c r="K5144">
        <v>10</v>
      </c>
      <c r="L5144">
        <v>12.02</v>
      </c>
      <c r="M5144">
        <v>8</v>
      </c>
      <c r="O5144" t="s">
        <v>26</v>
      </c>
      <c r="P5144">
        <v>17154</v>
      </c>
      <c r="Q5144" t="s">
        <v>541</v>
      </c>
      <c r="R5144" t="s">
        <v>334</v>
      </c>
      <c r="S5144">
        <v>59001</v>
      </c>
      <c r="T5144" t="s">
        <v>336</v>
      </c>
    </row>
    <row r="5145" spans="1:20" x14ac:dyDescent="0.25">
      <c r="A5145" t="s">
        <v>1451</v>
      </c>
      <c r="B5145" t="s">
        <v>1012</v>
      </c>
      <c r="D5145">
        <v>903062010</v>
      </c>
      <c r="E5145" t="s">
        <v>1248</v>
      </c>
      <c r="F5145" t="s">
        <v>1249</v>
      </c>
      <c r="G5145" t="s">
        <v>333</v>
      </c>
      <c r="H5145">
        <v>17154</v>
      </c>
      <c r="I5145">
        <v>25.5</v>
      </c>
      <c r="J5145" t="s">
        <v>330</v>
      </c>
      <c r="K5145">
        <v>3</v>
      </c>
      <c r="L5145">
        <v>8.5</v>
      </c>
      <c r="M5145">
        <v>3</v>
      </c>
      <c r="O5145" t="s">
        <v>26</v>
      </c>
      <c r="P5145">
        <v>17154</v>
      </c>
      <c r="Q5145" t="s">
        <v>541</v>
      </c>
      <c r="R5145" t="s">
        <v>334</v>
      </c>
      <c r="S5145">
        <v>59001</v>
      </c>
      <c r="T5145" t="s">
        <v>336</v>
      </c>
    </row>
    <row r="5146" spans="1:20" x14ac:dyDescent="0.25">
      <c r="A5146" t="s">
        <v>1581</v>
      </c>
      <c r="B5146" t="s">
        <v>568</v>
      </c>
      <c r="D5146">
        <v>906012001</v>
      </c>
      <c r="E5146" t="s">
        <v>780</v>
      </c>
      <c r="F5146" t="s">
        <v>801</v>
      </c>
      <c r="G5146" t="s">
        <v>333</v>
      </c>
      <c r="H5146">
        <v>17154</v>
      </c>
      <c r="I5146">
        <v>120.2</v>
      </c>
      <c r="J5146" t="s">
        <v>330</v>
      </c>
      <c r="K5146">
        <v>3</v>
      </c>
      <c r="L5146">
        <v>12.02</v>
      </c>
      <c r="M5146">
        <v>10</v>
      </c>
      <c r="O5146" t="s">
        <v>26</v>
      </c>
      <c r="P5146">
        <v>17154</v>
      </c>
      <c r="Q5146" t="s">
        <v>541</v>
      </c>
      <c r="R5146" t="s">
        <v>334</v>
      </c>
      <c r="S5146">
        <v>59001</v>
      </c>
      <c r="T5146" t="s">
        <v>336</v>
      </c>
    </row>
    <row r="5147" spans="1:20" x14ac:dyDescent="0.25">
      <c r="A5147" t="s">
        <v>1563</v>
      </c>
      <c r="B5147" t="s">
        <v>358</v>
      </c>
      <c r="D5147">
        <v>906012001</v>
      </c>
      <c r="E5147" t="s">
        <v>780</v>
      </c>
      <c r="F5147" t="s">
        <v>801</v>
      </c>
      <c r="G5147" t="s">
        <v>333</v>
      </c>
      <c r="H5147">
        <v>17154</v>
      </c>
      <c r="I5147">
        <v>50</v>
      </c>
      <c r="J5147" t="s">
        <v>330</v>
      </c>
      <c r="K5147">
        <v>3</v>
      </c>
      <c r="L5147">
        <v>5</v>
      </c>
      <c r="M5147">
        <v>10</v>
      </c>
      <c r="O5147" t="s">
        <v>26</v>
      </c>
      <c r="P5147">
        <v>17154</v>
      </c>
      <c r="Q5147" t="s">
        <v>541</v>
      </c>
      <c r="R5147" t="s">
        <v>334</v>
      </c>
      <c r="S5147">
        <v>59001</v>
      </c>
      <c r="T5147" t="s">
        <v>336</v>
      </c>
    </row>
    <row r="5148" spans="1:20" x14ac:dyDescent="0.25">
      <c r="A5148" t="s">
        <v>1096</v>
      </c>
      <c r="B5148" t="s">
        <v>358</v>
      </c>
      <c r="D5148">
        <v>906012001</v>
      </c>
      <c r="E5148" t="s">
        <v>780</v>
      </c>
      <c r="F5148" t="s">
        <v>801</v>
      </c>
      <c r="G5148" t="s">
        <v>333</v>
      </c>
      <c r="H5148">
        <v>17154</v>
      </c>
      <c r="I5148">
        <v>75</v>
      </c>
      <c r="J5148" t="s">
        <v>330</v>
      </c>
      <c r="K5148">
        <v>11</v>
      </c>
      <c r="L5148">
        <v>5</v>
      </c>
      <c r="M5148">
        <v>15</v>
      </c>
      <c r="O5148" t="s">
        <v>26</v>
      </c>
      <c r="P5148">
        <v>17154</v>
      </c>
      <c r="Q5148" t="s">
        <v>541</v>
      </c>
      <c r="R5148" t="s">
        <v>334</v>
      </c>
      <c r="S5148">
        <v>59001</v>
      </c>
      <c r="T5148" t="s">
        <v>336</v>
      </c>
    </row>
    <row r="5149" spans="1:20" x14ac:dyDescent="0.25">
      <c r="A5149" t="s">
        <v>1127</v>
      </c>
      <c r="B5149" t="s">
        <v>849</v>
      </c>
      <c r="D5149">
        <v>907058001</v>
      </c>
      <c r="E5149" t="s">
        <v>804</v>
      </c>
      <c r="F5149" t="s">
        <v>805</v>
      </c>
      <c r="G5149" t="s">
        <v>333</v>
      </c>
      <c r="H5149">
        <v>17154</v>
      </c>
      <c r="I5149">
        <v>34</v>
      </c>
      <c r="J5149" t="s">
        <v>330</v>
      </c>
      <c r="K5149">
        <v>4</v>
      </c>
      <c r="L5149">
        <v>8.5</v>
      </c>
      <c r="M5149">
        <v>4</v>
      </c>
      <c r="O5149" t="s">
        <v>26</v>
      </c>
      <c r="P5149">
        <v>17154</v>
      </c>
      <c r="Q5149" t="s">
        <v>541</v>
      </c>
      <c r="R5149" t="s">
        <v>334</v>
      </c>
      <c r="S5149">
        <v>59001</v>
      </c>
      <c r="T5149" t="s">
        <v>336</v>
      </c>
    </row>
    <row r="5150" spans="1:20" x14ac:dyDescent="0.25">
      <c r="A5150" t="s">
        <v>994</v>
      </c>
      <c r="B5150" t="s">
        <v>351</v>
      </c>
      <c r="D5150">
        <v>907058001</v>
      </c>
      <c r="E5150" t="s">
        <v>804</v>
      </c>
      <c r="F5150" t="s">
        <v>805</v>
      </c>
      <c r="G5150" t="s">
        <v>333</v>
      </c>
      <c r="H5150">
        <v>17154</v>
      </c>
      <c r="I5150">
        <v>262.29000000000002</v>
      </c>
      <c r="J5150" t="s">
        <v>330</v>
      </c>
      <c r="K5150">
        <v>15</v>
      </c>
      <c r="L5150">
        <v>87.43</v>
      </c>
      <c r="M5150">
        <v>3</v>
      </c>
      <c r="O5150" t="s">
        <v>26</v>
      </c>
      <c r="P5150">
        <v>17154</v>
      </c>
      <c r="Q5150" t="s">
        <v>541</v>
      </c>
      <c r="R5150" t="s">
        <v>334</v>
      </c>
      <c r="S5150">
        <v>59001</v>
      </c>
      <c r="T5150" t="s">
        <v>336</v>
      </c>
    </row>
    <row r="5151" spans="1:20" x14ac:dyDescent="0.25">
      <c r="A5151" t="s">
        <v>1200</v>
      </c>
      <c r="B5151" t="s">
        <v>441</v>
      </c>
      <c r="D5151">
        <v>907058001</v>
      </c>
      <c r="E5151" t="s">
        <v>804</v>
      </c>
      <c r="F5151" t="s">
        <v>805</v>
      </c>
      <c r="G5151" t="s">
        <v>333</v>
      </c>
      <c r="H5151">
        <v>17154</v>
      </c>
      <c r="I5151">
        <v>36.06</v>
      </c>
      <c r="J5151" t="s">
        <v>330</v>
      </c>
      <c r="K5151">
        <v>7</v>
      </c>
      <c r="L5151">
        <v>12.02</v>
      </c>
      <c r="M5151">
        <v>3</v>
      </c>
      <c r="O5151" t="s">
        <v>26</v>
      </c>
      <c r="P5151">
        <v>17154</v>
      </c>
      <c r="Q5151" t="s">
        <v>541</v>
      </c>
      <c r="R5151" t="s">
        <v>334</v>
      </c>
      <c r="S5151">
        <v>59001</v>
      </c>
      <c r="T5151" t="s">
        <v>336</v>
      </c>
    </row>
    <row r="5152" spans="1:20" x14ac:dyDescent="0.25">
      <c r="A5152" t="s">
        <v>870</v>
      </c>
      <c r="B5152" t="s">
        <v>838</v>
      </c>
      <c r="D5152">
        <v>907058001</v>
      </c>
      <c r="E5152" t="s">
        <v>804</v>
      </c>
      <c r="F5152" t="s">
        <v>805</v>
      </c>
      <c r="G5152" t="s">
        <v>333</v>
      </c>
      <c r="H5152">
        <v>17154</v>
      </c>
      <c r="I5152">
        <v>120.2</v>
      </c>
      <c r="J5152" t="s">
        <v>330</v>
      </c>
      <c r="K5152">
        <v>1</v>
      </c>
      <c r="L5152">
        <v>12.02</v>
      </c>
      <c r="M5152">
        <v>10</v>
      </c>
      <c r="O5152" t="s">
        <v>26</v>
      </c>
      <c r="P5152">
        <v>17154</v>
      </c>
      <c r="Q5152" t="s">
        <v>541</v>
      </c>
      <c r="R5152" t="s">
        <v>334</v>
      </c>
      <c r="S5152">
        <v>59001</v>
      </c>
      <c r="T5152" t="s">
        <v>336</v>
      </c>
    </row>
    <row r="5153" spans="1:20" x14ac:dyDescent="0.25">
      <c r="A5153" t="s">
        <v>1303</v>
      </c>
      <c r="B5153" t="s">
        <v>568</v>
      </c>
      <c r="D5153">
        <v>907058001</v>
      </c>
      <c r="E5153" t="s">
        <v>804</v>
      </c>
      <c r="F5153" t="s">
        <v>805</v>
      </c>
      <c r="G5153" t="s">
        <v>333</v>
      </c>
      <c r="H5153">
        <v>17154</v>
      </c>
      <c r="I5153">
        <v>24.04</v>
      </c>
      <c r="J5153" t="s">
        <v>330</v>
      </c>
      <c r="K5153">
        <v>5</v>
      </c>
      <c r="L5153">
        <v>12.02</v>
      </c>
      <c r="M5153">
        <v>2</v>
      </c>
      <c r="O5153" t="s">
        <v>26</v>
      </c>
      <c r="P5153">
        <v>17154</v>
      </c>
      <c r="Q5153" t="s">
        <v>541</v>
      </c>
      <c r="R5153" t="s">
        <v>334</v>
      </c>
      <c r="S5153">
        <v>59001</v>
      </c>
      <c r="T5153" t="s">
        <v>336</v>
      </c>
    </row>
    <row r="5154" spans="1:20" x14ac:dyDescent="0.25">
      <c r="A5154" t="s">
        <v>996</v>
      </c>
      <c r="B5154" t="s">
        <v>849</v>
      </c>
      <c r="D5154">
        <v>907053010</v>
      </c>
      <c r="E5154" t="s">
        <v>997</v>
      </c>
      <c r="F5154" t="s">
        <v>998</v>
      </c>
      <c r="G5154" t="s">
        <v>333</v>
      </c>
      <c r="H5154">
        <v>17154</v>
      </c>
      <c r="I5154">
        <v>34</v>
      </c>
      <c r="J5154" t="s">
        <v>330</v>
      </c>
      <c r="K5154">
        <v>12</v>
      </c>
      <c r="L5154">
        <v>8.5</v>
      </c>
      <c r="M5154">
        <v>4</v>
      </c>
      <c r="O5154" t="s">
        <v>26</v>
      </c>
      <c r="P5154">
        <v>17154</v>
      </c>
      <c r="Q5154" t="s">
        <v>541</v>
      </c>
      <c r="R5154" t="s">
        <v>334</v>
      </c>
      <c r="S5154">
        <v>59001</v>
      </c>
      <c r="T5154" t="s">
        <v>336</v>
      </c>
    </row>
    <row r="5155" spans="1:20" x14ac:dyDescent="0.25">
      <c r="A5155" t="s">
        <v>1253</v>
      </c>
      <c r="B5155" t="s">
        <v>1065</v>
      </c>
      <c r="D5155">
        <v>907016010</v>
      </c>
      <c r="E5155" t="s">
        <v>1254</v>
      </c>
      <c r="F5155" t="s">
        <v>1255</v>
      </c>
      <c r="G5155" t="s">
        <v>333</v>
      </c>
      <c r="H5155">
        <v>17154</v>
      </c>
      <c r="I5155">
        <v>54.4</v>
      </c>
      <c r="J5155" t="s">
        <v>330</v>
      </c>
      <c r="K5155">
        <v>6</v>
      </c>
      <c r="L5155">
        <v>5.44</v>
      </c>
      <c r="M5155">
        <v>10</v>
      </c>
      <c r="O5155" t="s">
        <v>26</v>
      </c>
      <c r="P5155">
        <v>17154</v>
      </c>
      <c r="Q5155" t="s">
        <v>541</v>
      </c>
      <c r="R5155" t="s">
        <v>334</v>
      </c>
      <c r="S5155">
        <v>59001</v>
      </c>
      <c r="T5155" t="s">
        <v>336</v>
      </c>
    </row>
    <row r="5156" spans="1:20" x14ac:dyDescent="0.25">
      <c r="A5156" t="s">
        <v>1517</v>
      </c>
      <c r="B5156" t="s">
        <v>441</v>
      </c>
      <c r="D5156">
        <v>907016010</v>
      </c>
      <c r="E5156" t="s">
        <v>1254</v>
      </c>
      <c r="F5156" t="s">
        <v>1255</v>
      </c>
      <c r="G5156" t="s">
        <v>333</v>
      </c>
      <c r="H5156">
        <v>17154</v>
      </c>
      <c r="I5156">
        <v>120.2</v>
      </c>
      <c r="J5156" t="s">
        <v>330</v>
      </c>
      <c r="K5156">
        <v>9</v>
      </c>
      <c r="L5156">
        <v>12.02</v>
      </c>
      <c r="M5156">
        <v>10</v>
      </c>
      <c r="O5156" t="s">
        <v>26</v>
      </c>
      <c r="P5156">
        <v>17154</v>
      </c>
      <c r="Q5156" t="s">
        <v>541</v>
      </c>
      <c r="R5156" t="s">
        <v>334</v>
      </c>
      <c r="S5156">
        <v>59001</v>
      </c>
      <c r="T5156" t="s">
        <v>336</v>
      </c>
    </row>
    <row r="5157" spans="1:20" x14ac:dyDescent="0.25">
      <c r="A5157" t="s">
        <v>1256</v>
      </c>
      <c r="B5157" t="s">
        <v>413</v>
      </c>
      <c r="D5157">
        <v>907016010</v>
      </c>
      <c r="E5157" t="s">
        <v>1254</v>
      </c>
      <c r="F5157" t="s">
        <v>1255</v>
      </c>
      <c r="G5157" t="s">
        <v>333</v>
      </c>
      <c r="H5157">
        <v>17154</v>
      </c>
      <c r="I5157">
        <v>42.5</v>
      </c>
      <c r="J5157" t="s">
        <v>330</v>
      </c>
      <c r="K5157">
        <v>8</v>
      </c>
      <c r="L5157">
        <v>8.5</v>
      </c>
      <c r="M5157">
        <v>5</v>
      </c>
      <c r="O5157" t="s">
        <v>26</v>
      </c>
      <c r="P5157">
        <v>17154</v>
      </c>
      <c r="Q5157" t="s">
        <v>541</v>
      </c>
      <c r="R5157" t="s">
        <v>334</v>
      </c>
      <c r="S5157">
        <v>59001</v>
      </c>
      <c r="T5157" t="s">
        <v>336</v>
      </c>
    </row>
    <row r="5158" spans="1:20" x14ac:dyDescent="0.25">
      <c r="A5158" t="s">
        <v>1257</v>
      </c>
      <c r="B5158" t="s">
        <v>358</v>
      </c>
      <c r="D5158">
        <v>902064001</v>
      </c>
      <c r="E5158" t="s">
        <v>873</v>
      </c>
      <c r="F5158" t="s">
        <v>874</v>
      </c>
      <c r="G5158" t="s">
        <v>333</v>
      </c>
      <c r="H5158">
        <v>17154</v>
      </c>
      <c r="I5158">
        <v>50</v>
      </c>
      <c r="J5158" t="s">
        <v>330</v>
      </c>
      <c r="K5158">
        <v>4</v>
      </c>
      <c r="L5158">
        <v>5</v>
      </c>
      <c r="M5158">
        <v>10</v>
      </c>
      <c r="O5158" t="s">
        <v>26</v>
      </c>
      <c r="P5158">
        <v>17154</v>
      </c>
      <c r="Q5158" t="s">
        <v>541</v>
      </c>
      <c r="R5158" t="s">
        <v>334</v>
      </c>
      <c r="S5158">
        <v>59001</v>
      </c>
      <c r="T5158" t="s">
        <v>336</v>
      </c>
    </row>
    <row r="5159" spans="1:20" x14ac:dyDescent="0.25">
      <c r="A5159" t="s">
        <v>1474</v>
      </c>
      <c r="B5159" t="s">
        <v>849</v>
      </c>
      <c r="D5159">
        <v>908013033</v>
      </c>
      <c r="E5159" t="s">
        <v>1155</v>
      </c>
      <c r="F5159" t="s">
        <v>1156</v>
      </c>
      <c r="G5159" t="s">
        <v>333</v>
      </c>
      <c r="H5159">
        <v>17154</v>
      </c>
      <c r="I5159">
        <v>17</v>
      </c>
      <c r="J5159" t="s">
        <v>330</v>
      </c>
      <c r="K5159">
        <v>6</v>
      </c>
      <c r="L5159">
        <v>8.5</v>
      </c>
      <c r="M5159">
        <v>2</v>
      </c>
      <c r="O5159" t="s">
        <v>26</v>
      </c>
      <c r="P5159">
        <v>17154</v>
      </c>
      <c r="Q5159" t="s">
        <v>541</v>
      </c>
      <c r="R5159" t="s">
        <v>334</v>
      </c>
      <c r="S5159">
        <v>59001</v>
      </c>
      <c r="T5159" t="s">
        <v>336</v>
      </c>
    </row>
    <row r="5160" spans="1:20" x14ac:dyDescent="0.25">
      <c r="A5160" t="s">
        <v>1154</v>
      </c>
      <c r="B5160" t="s">
        <v>796</v>
      </c>
      <c r="D5160">
        <v>908013033</v>
      </c>
      <c r="E5160" t="s">
        <v>1155</v>
      </c>
      <c r="F5160" t="s">
        <v>1156</v>
      </c>
      <c r="G5160" t="s">
        <v>333</v>
      </c>
      <c r="H5160">
        <v>17154</v>
      </c>
      <c r="I5160">
        <v>174.86</v>
      </c>
      <c r="J5160" t="s">
        <v>330</v>
      </c>
      <c r="K5160">
        <v>20</v>
      </c>
      <c r="L5160">
        <v>87.43</v>
      </c>
      <c r="M5160">
        <v>2</v>
      </c>
      <c r="O5160" t="s">
        <v>26</v>
      </c>
      <c r="P5160">
        <v>17154</v>
      </c>
      <c r="Q5160" t="s">
        <v>541</v>
      </c>
      <c r="R5160" t="s">
        <v>334</v>
      </c>
      <c r="S5160">
        <v>59001</v>
      </c>
      <c r="T5160" t="s">
        <v>336</v>
      </c>
    </row>
    <row r="5161" spans="1:20" x14ac:dyDescent="0.25">
      <c r="A5161" t="s">
        <v>1283</v>
      </c>
      <c r="B5161" t="s">
        <v>593</v>
      </c>
      <c r="D5161">
        <v>906019001</v>
      </c>
      <c r="E5161" t="s">
        <v>877</v>
      </c>
      <c r="F5161" t="s">
        <v>878</v>
      </c>
      <c r="G5161" t="s">
        <v>333</v>
      </c>
      <c r="H5161">
        <v>17154</v>
      </c>
      <c r="I5161">
        <v>5</v>
      </c>
      <c r="J5161" t="s">
        <v>330</v>
      </c>
      <c r="K5161">
        <v>21</v>
      </c>
      <c r="L5161">
        <v>5</v>
      </c>
      <c r="M5161">
        <v>1</v>
      </c>
      <c r="O5161" t="s">
        <v>26</v>
      </c>
      <c r="P5161">
        <v>17154</v>
      </c>
      <c r="Q5161" t="s">
        <v>541</v>
      </c>
      <c r="R5161" t="s">
        <v>334</v>
      </c>
      <c r="S5161">
        <v>59001</v>
      </c>
      <c r="T5161" t="s">
        <v>336</v>
      </c>
    </row>
    <row r="5162" spans="1:20" x14ac:dyDescent="0.25">
      <c r="A5162" t="s">
        <v>875</v>
      </c>
      <c r="B5162" t="s">
        <v>876</v>
      </c>
      <c r="D5162">
        <v>906019001</v>
      </c>
      <c r="E5162" t="s">
        <v>877</v>
      </c>
      <c r="F5162" t="s">
        <v>878</v>
      </c>
      <c r="G5162" t="s">
        <v>333</v>
      </c>
      <c r="H5162">
        <v>17154</v>
      </c>
      <c r="I5162">
        <v>45</v>
      </c>
      <c r="J5162" t="s">
        <v>330</v>
      </c>
      <c r="K5162">
        <v>17</v>
      </c>
      <c r="L5162">
        <v>5</v>
      </c>
      <c r="M5162">
        <v>9</v>
      </c>
      <c r="O5162" t="s">
        <v>26</v>
      </c>
      <c r="P5162">
        <v>17154</v>
      </c>
      <c r="Q5162" t="s">
        <v>541</v>
      </c>
      <c r="R5162" t="s">
        <v>334</v>
      </c>
      <c r="S5162">
        <v>59001</v>
      </c>
      <c r="T5162" t="s">
        <v>336</v>
      </c>
    </row>
    <row r="5163" spans="1:20" x14ac:dyDescent="0.25">
      <c r="A5163" t="s">
        <v>875</v>
      </c>
      <c r="B5163" t="s">
        <v>876</v>
      </c>
      <c r="D5163">
        <v>906019001</v>
      </c>
      <c r="E5163" t="s">
        <v>877</v>
      </c>
      <c r="F5163" t="s">
        <v>878</v>
      </c>
      <c r="G5163" t="s">
        <v>333</v>
      </c>
      <c r="H5163">
        <v>17154</v>
      </c>
      <c r="I5163">
        <v>20</v>
      </c>
      <c r="J5163" t="s">
        <v>330</v>
      </c>
      <c r="K5163">
        <v>18</v>
      </c>
      <c r="L5163">
        <v>5</v>
      </c>
      <c r="M5163">
        <v>4</v>
      </c>
      <c r="O5163" t="s">
        <v>26</v>
      </c>
      <c r="P5163">
        <v>17154</v>
      </c>
      <c r="Q5163" t="s">
        <v>541</v>
      </c>
      <c r="R5163" t="s">
        <v>334</v>
      </c>
      <c r="S5163">
        <v>59001</v>
      </c>
      <c r="T5163" t="s">
        <v>336</v>
      </c>
    </row>
    <row r="5164" spans="1:20" x14ac:dyDescent="0.25">
      <c r="A5164" t="s">
        <v>999</v>
      </c>
      <c r="B5164" t="s">
        <v>1000</v>
      </c>
      <c r="D5164">
        <v>906019001</v>
      </c>
      <c r="E5164" t="s">
        <v>877</v>
      </c>
      <c r="F5164" t="s">
        <v>878</v>
      </c>
      <c r="G5164" t="s">
        <v>333</v>
      </c>
      <c r="H5164">
        <v>17154</v>
      </c>
      <c r="I5164">
        <v>60</v>
      </c>
      <c r="J5164" t="s">
        <v>330</v>
      </c>
      <c r="K5164">
        <v>7</v>
      </c>
      <c r="L5164">
        <v>5</v>
      </c>
      <c r="M5164">
        <v>12</v>
      </c>
      <c r="O5164" t="s">
        <v>26</v>
      </c>
      <c r="P5164">
        <v>17154</v>
      </c>
      <c r="Q5164" t="s">
        <v>541</v>
      </c>
      <c r="R5164" t="s">
        <v>334</v>
      </c>
      <c r="S5164">
        <v>59001</v>
      </c>
      <c r="T5164" t="s">
        <v>336</v>
      </c>
    </row>
    <row r="5165" spans="1:20" x14ac:dyDescent="0.25">
      <c r="A5165" t="s">
        <v>879</v>
      </c>
      <c r="B5165" t="s">
        <v>796</v>
      </c>
      <c r="D5165">
        <v>906019001</v>
      </c>
      <c r="E5165" t="s">
        <v>877</v>
      </c>
      <c r="F5165" t="s">
        <v>878</v>
      </c>
      <c r="G5165" t="s">
        <v>333</v>
      </c>
      <c r="H5165">
        <v>17154</v>
      </c>
      <c r="I5165">
        <v>54.4</v>
      </c>
      <c r="J5165" t="s">
        <v>330</v>
      </c>
      <c r="K5165">
        <v>16</v>
      </c>
      <c r="L5165">
        <v>5.44</v>
      </c>
      <c r="M5165">
        <v>10</v>
      </c>
      <c r="O5165" t="s">
        <v>26</v>
      </c>
      <c r="P5165">
        <v>17154</v>
      </c>
      <c r="Q5165" t="s">
        <v>541</v>
      </c>
      <c r="R5165" t="s">
        <v>334</v>
      </c>
      <c r="S5165">
        <v>59001</v>
      </c>
      <c r="T5165" t="s">
        <v>336</v>
      </c>
    </row>
    <row r="5166" spans="1:20" x14ac:dyDescent="0.25">
      <c r="A5166" t="s">
        <v>1205</v>
      </c>
      <c r="B5166" t="s">
        <v>796</v>
      </c>
      <c r="D5166">
        <v>906019001</v>
      </c>
      <c r="E5166" t="s">
        <v>877</v>
      </c>
      <c r="F5166" t="s">
        <v>878</v>
      </c>
      <c r="G5166" t="s">
        <v>333</v>
      </c>
      <c r="H5166">
        <v>17154</v>
      </c>
      <c r="I5166">
        <v>43.52</v>
      </c>
      <c r="J5166" t="s">
        <v>330</v>
      </c>
      <c r="K5166">
        <v>23</v>
      </c>
      <c r="L5166">
        <v>5.44</v>
      </c>
      <c r="M5166">
        <v>8</v>
      </c>
      <c r="O5166" t="s">
        <v>26</v>
      </c>
      <c r="P5166">
        <v>17154</v>
      </c>
      <c r="Q5166" t="s">
        <v>541</v>
      </c>
      <c r="R5166" t="s">
        <v>334</v>
      </c>
      <c r="S5166">
        <v>59001</v>
      </c>
      <c r="T5166" t="s">
        <v>336</v>
      </c>
    </row>
    <row r="5167" spans="1:20" x14ac:dyDescent="0.25">
      <c r="A5167" t="s">
        <v>1002</v>
      </c>
      <c r="B5167" t="s">
        <v>358</v>
      </c>
      <c r="D5167">
        <v>907053010</v>
      </c>
      <c r="E5167" t="s">
        <v>997</v>
      </c>
      <c r="F5167" t="s">
        <v>1003</v>
      </c>
      <c r="G5167" t="s">
        <v>333</v>
      </c>
      <c r="H5167">
        <v>17154</v>
      </c>
      <c r="I5167">
        <v>10</v>
      </c>
      <c r="J5167" t="s">
        <v>330</v>
      </c>
      <c r="K5167">
        <v>2</v>
      </c>
      <c r="L5167">
        <v>5</v>
      </c>
      <c r="M5167">
        <v>2</v>
      </c>
      <c r="O5167" t="s">
        <v>26</v>
      </c>
      <c r="P5167">
        <v>17154</v>
      </c>
      <c r="Q5167" t="s">
        <v>541</v>
      </c>
      <c r="R5167" t="s">
        <v>334</v>
      </c>
      <c r="S5167">
        <v>59001</v>
      </c>
      <c r="T5167" t="s">
        <v>336</v>
      </c>
    </row>
    <row r="5168" spans="1:20" x14ac:dyDescent="0.25">
      <c r="A5168" t="s">
        <v>1384</v>
      </c>
      <c r="B5168" t="s">
        <v>358</v>
      </c>
      <c r="D5168">
        <v>901057001</v>
      </c>
      <c r="E5168" t="s">
        <v>813</v>
      </c>
      <c r="F5168" t="s">
        <v>814</v>
      </c>
      <c r="G5168" t="s">
        <v>333</v>
      </c>
      <c r="H5168">
        <v>17154</v>
      </c>
      <c r="I5168">
        <v>60.1</v>
      </c>
      <c r="J5168" t="s">
        <v>330</v>
      </c>
      <c r="K5168">
        <v>7</v>
      </c>
      <c r="L5168">
        <v>12.02</v>
      </c>
      <c r="M5168">
        <v>5</v>
      </c>
      <c r="O5168" t="s">
        <v>26</v>
      </c>
      <c r="P5168">
        <v>17154</v>
      </c>
      <c r="Q5168" t="s">
        <v>541</v>
      </c>
      <c r="R5168" t="s">
        <v>334</v>
      </c>
      <c r="S5168">
        <v>59001</v>
      </c>
      <c r="T5168" t="s">
        <v>336</v>
      </c>
    </row>
    <row r="5169" spans="1:20" x14ac:dyDescent="0.25">
      <c r="A5169" t="s">
        <v>1230</v>
      </c>
      <c r="B5169" t="s">
        <v>358</v>
      </c>
      <c r="D5169">
        <v>908048001</v>
      </c>
      <c r="E5169" t="s">
        <v>881</v>
      </c>
      <c r="F5169" t="s">
        <v>882</v>
      </c>
      <c r="G5169" t="s">
        <v>333</v>
      </c>
      <c r="H5169">
        <v>17154</v>
      </c>
      <c r="I5169">
        <v>132.22</v>
      </c>
      <c r="J5169" t="s">
        <v>330</v>
      </c>
      <c r="K5169">
        <v>1</v>
      </c>
      <c r="L5169">
        <v>12.02</v>
      </c>
      <c r="M5169">
        <v>11</v>
      </c>
      <c r="O5169" t="s">
        <v>26</v>
      </c>
      <c r="P5169">
        <v>17154</v>
      </c>
      <c r="Q5169" t="s">
        <v>541</v>
      </c>
      <c r="R5169" t="s">
        <v>334</v>
      </c>
      <c r="S5169">
        <v>59001</v>
      </c>
      <c r="T5169" t="s">
        <v>336</v>
      </c>
    </row>
    <row r="5170" spans="1:20" x14ac:dyDescent="0.25">
      <c r="A5170" t="s">
        <v>1230</v>
      </c>
      <c r="B5170" t="s">
        <v>358</v>
      </c>
      <c r="D5170">
        <v>908048001</v>
      </c>
      <c r="E5170" t="s">
        <v>881</v>
      </c>
      <c r="F5170" t="s">
        <v>882</v>
      </c>
      <c r="G5170" t="s">
        <v>333</v>
      </c>
      <c r="H5170">
        <v>17154</v>
      </c>
      <c r="I5170">
        <v>5</v>
      </c>
      <c r="J5170" t="s">
        <v>330</v>
      </c>
      <c r="K5170">
        <v>2</v>
      </c>
      <c r="L5170">
        <v>5</v>
      </c>
      <c r="M5170">
        <v>1</v>
      </c>
      <c r="O5170" t="s">
        <v>26</v>
      </c>
      <c r="P5170">
        <v>17154</v>
      </c>
      <c r="Q5170" t="s">
        <v>541</v>
      </c>
      <c r="R5170" t="s">
        <v>334</v>
      </c>
      <c r="S5170">
        <v>59001</v>
      </c>
      <c r="T5170" t="s">
        <v>336</v>
      </c>
    </row>
    <row r="5171" spans="1:20" x14ac:dyDescent="0.25">
      <c r="A5171" t="s">
        <v>1407</v>
      </c>
      <c r="B5171" t="s">
        <v>759</v>
      </c>
      <c r="D5171">
        <v>901057001</v>
      </c>
      <c r="E5171" t="s">
        <v>813</v>
      </c>
      <c r="F5171" t="s">
        <v>814</v>
      </c>
      <c r="G5171" t="s">
        <v>333</v>
      </c>
      <c r="H5171">
        <v>17154</v>
      </c>
      <c r="I5171">
        <v>40</v>
      </c>
      <c r="J5171" t="s">
        <v>330</v>
      </c>
      <c r="K5171">
        <v>11</v>
      </c>
      <c r="L5171">
        <v>5</v>
      </c>
      <c r="M5171">
        <v>8</v>
      </c>
      <c r="O5171" t="s">
        <v>26</v>
      </c>
      <c r="P5171">
        <v>17154</v>
      </c>
      <c r="Q5171" t="s">
        <v>541</v>
      </c>
      <c r="R5171" t="s">
        <v>334</v>
      </c>
      <c r="S5171">
        <v>59001</v>
      </c>
      <c r="T5171" t="s">
        <v>336</v>
      </c>
    </row>
    <row r="5172" spans="1:20" x14ac:dyDescent="0.25">
      <c r="A5172" t="s">
        <v>883</v>
      </c>
      <c r="B5172" t="s">
        <v>849</v>
      </c>
      <c r="D5172">
        <v>905026001</v>
      </c>
      <c r="E5172" t="s">
        <v>884</v>
      </c>
      <c r="F5172" t="s">
        <v>885</v>
      </c>
      <c r="G5172" t="s">
        <v>333</v>
      </c>
      <c r="H5172">
        <v>17154</v>
      </c>
      <c r="I5172">
        <v>17</v>
      </c>
      <c r="J5172" t="s">
        <v>330</v>
      </c>
      <c r="K5172">
        <v>20</v>
      </c>
      <c r="L5172">
        <v>8.5</v>
      </c>
      <c r="M5172">
        <v>2</v>
      </c>
      <c r="O5172" t="s">
        <v>26</v>
      </c>
      <c r="P5172">
        <v>17154</v>
      </c>
      <c r="Q5172" t="s">
        <v>541</v>
      </c>
      <c r="R5172" t="s">
        <v>334</v>
      </c>
      <c r="S5172">
        <v>59001</v>
      </c>
      <c r="T5172" t="s">
        <v>336</v>
      </c>
    </row>
    <row r="5173" spans="1:20" x14ac:dyDescent="0.25">
      <c r="A5173" t="s">
        <v>1161</v>
      </c>
      <c r="B5173" t="s">
        <v>611</v>
      </c>
      <c r="D5173">
        <v>905026001</v>
      </c>
      <c r="E5173" t="s">
        <v>884</v>
      </c>
      <c r="F5173" t="s">
        <v>885</v>
      </c>
      <c r="G5173" t="s">
        <v>333</v>
      </c>
      <c r="H5173">
        <v>17154</v>
      </c>
      <c r="I5173">
        <v>36.06</v>
      </c>
      <c r="J5173" t="s">
        <v>330</v>
      </c>
      <c r="K5173">
        <v>12</v>
      </c>
      <c r="L5173">
        <v>12.02</v>
      </c>
      <c r="M5173">
        <v>3</v>
      </c>
      <c r="O5173" t="s">
        <v>26</v>
      </c>
      <c r="P5173">
        <v>17154</v>
      </c>
      <c r="Q5173" t="s">
        <v>541</v>
      </c>
      <c r="R5173" t="s">
        <v>334</v>
      </c>
      <c r="S5173">
        <v>59001</v>
      </c>
      <c r="T5173" t="s">
        <v>336</v>
      </c>
    </row>
    <row r="5174" spans="1:20" x14ac:dyDescent="0.25">
      <c r="A5174" t="s">
        <v>1007</v>
      </c>
      <c r="B5174" t="s">
        <v>626</v>
      </c>
      <c r="D5174">
        <v>908013020</v>
      </c>
      <c r="E5174" t="s">
        <v>1008</v>
      </c>
      <c r="F5174" t="s">
        <v>1009</v>
      </c>
      <c r="G5174" t="s">
        <v>333</v>
      </c>
      <c r="H5174">
        <v>17154</v>
      </c>
      <c r="I5174">
        <v>16.32</v>
      </c>
      <c r="J5174" t="s">
        <v>330</v>
      </c>
      <c r="K5174">
        <v>23</v>
      </c>
      <c r="L5174">
        <v>5.44</v>
      </c>
      <c r="M5174">
        <v>3</v>
      </c>
      <c r="O5174" t="s">
        <v>26</v>
      </c>
      <c r="P5174">
        <v>17154</v>
      </c>
      <c r="Q5174" t="s">
        <v>541</v>
      </c>
      <c r="R5174" t="s">
        <v>334</v>
      </c>
      <c r="S5174">
        <v>59001</v>
      </c>
      <c r="T5174" t="s">
        <v>336</v>
      </c>
    </row>
    <row r="5175" spans="1:20" x14ac:dyDescent="0.25">
      <c r="A5175" t="s">
        <v>1011</v>
      </c>
      <c r="B5175" t="s">
        <v>1012</v>
      </c>
      <c r="D5175">
        <v>908013020</v>
      </c>
      <c r="E5175" t="s">
        <v>1008</v>
      </c>
      <c r="F5175" t="s">
        <v>1009</v>
      </c>
      <c r="G5175" t="s">
        <v>333</v>
      </c>
      <c r="H5175">
        <v>17154</v>
      </c>
      <c r="I5175">
        <v>85</v>
      </c>
      <c r="J5175" t="s">
        <v>330</v>
      </c>
      <c r="K5175">
        <v>5</v>
      </c>
      <c r="L5175">
        <v>8.5</v>
      </c>
      <c r="M5175">
        <v>10</v>
      </c>
      <c r="O5175" t="s">
        <v>26</v>
      </c>
      <c r="P5175">
        <v>17154</v>
      </c>
      <c r="Q5175" t="s">
        <v>541</v>
      </c>
      <c r="R5175" t="s">
        <v>334</v>
      </c>
      <c r="S5175">
        <v>59001</v>
      </c>
      <c r="T5175" t="s">
        <v>336</v>
      </c>
    </row>
    <row r="5176" spans="1:20" x14ac:dyDescent="0.25">
      <c r="A5176" t="s">
        <v>1016</v>
      </c>
      <c r="B5176" t="s">
        <v>626</v>
      </c>
      <c r="D5176">
        <v>901057001</v>
      </c>
      <c r="E5176" t="s">
        <v>813</v>
      </c>
      <c r="F5176" t="s">
        <v>814</v>
      </c>
      <c r="G5176" t="s">
        <v>333</v>
      </c>
      <c r="H5176">
        <v>17154</v>
      </c>
      <c r="I5176">
        <v>16.32</v>
      </c>
      <c r="J5176" t="s">
        <v>330</v>
      </c>
      <c r="K5176">
        <v>2</v>
      </c>
      <c r="L5176">
        <v>5.44</v>
      </c>
      <c r="M5176">
        <v>3</v>
      </c>
      <c r="O5176" t="s">
        <v>26</v>
      </c>
      <c r="P5176">
        <v>17154</v>
      </c>
      <c r="Q5176" t="s">
        <v>541</v>
      </c>
      <c r="R5176" t="s">
        <v>334</v>
      </c>
      <c r="S5176">
        <v>59001</v>
      </c>
      <c r="T5176" t="s">
        <v>336</v>
      </c>
    </row>
    <row r="5177" spans="1:20" x14ac:dyDescent="0.25">
      <c r="A5177" t="s">
        <v>1017</v>
      </c>
      <c r="B5177" t="s">
        <v>1018</v>
      </c>
      <c r="D5177">
        <v>901057001</v>
      </c>
      <c r="E5177" t="s">
        <v>813</v>
      </c>
      <c r="F5177" t="s">
        <v>814</v>
      </c>
      <c r="G5177" t="s">
        <v>333</v>
      </c>
      <c r="H5177">
        <v>17154</v>
      </c>
      <c r="I5177">
        <v>50</v>
      </c>
      <c r="J5177" t="s">
        <v>330</v>
      </c>
      <c r="K5177">
        <v>8</v>
      </c>
      <c r="L5177">
        <v>5</v>
      </c>
      <c r="M5177">
        <v>10</v>
      </c>
      <c r="O5177" t="s">
        <v>26</v>
      </c>
      <c r="P5177">
        <v>17154</v>
      </c>
      <c r="Q5177" t="s">
        <v>541</v>
      </c>
      <c r="R5177" t="s">
        <v>334</v>
      </c>
      <c r="S5177">
        <v>59001</v>
      </c>
      <c r="T5177" t="s">
        <v>336</v>
      </c>
    </row>
    <row r="5178" spans="1:20" x14ac:dyDescent="0.25">
      <c r="A5178" t="s">
        <v>888</v>
      </c>
      <c r="B5178" t="s">
        <v>568</v>
      </c>
      <c r="D5178">
        <v>904017050</v>
      </c>
      <c r="E5178" t="s">
        <v>889</v>
      </c>
      <c r="F5178" t="s">
        <v>890</v>
      </c>
      <c r="G5178" t="s">
        <v>333</v>
      </c>
      <c r="H5178">
        <v>17154</v>
      </c>
      <c r="I5178">
        <v>96.16</v>
      </c>
      <c r="J5178" t="s">
        <v>330</v>
      </c>
      <c r="K5178">
        <v>27</v>
      </c>
      <c r="L5178">
        <v>12.02</v>
      </c>
      <c r="M5178">
        <v>8</v>
      </c>
      <c r="O5178" t="s">
        <v>26</v>
      </c>
      <c r="P5178">
        <v>17154</v>
      </c>
      <c r="Q5178" t="s">
        <v>541</v>
      </c>
      <c r="R5178" t="s">
        <v>334</v>
      </c>
      <c r="S5178">
        <v>59001</v>
      </c>
      <c r="T5178" t="s">
        <v>336</v>
      </c>
    </row>
    <row r="5179" spans="1:20" x14ac:dyDescent="0.25">
      <c r="A5179" t="s">
        <v>1022</v>
      </c>
      <c r="B5179" t="s">
        <v>441</v>
      </c>
      <c r="D5179">
        <v>908013021</v>
      </c>
      <c r="E5179" t="s">
        <v>971</v>
      </c>
      <c r="F5179" t="s">
        <v>1023</v>
      </c>
      <c r="G5179" t="s">
        <v>333</v>
      </c>
      <c r="H5179">
        <v>17154</v>
      </c>
      <c r="I5179">
        <v>12.02</v>
      </c>
      <c r="J5179" t="s">
        <v>330</v>
      </c>
      <c r="K5179">
        <v>16</v>
      </c>
      <c r="L5179">
        <v>12.02</v>
      </c>
      <c r="M5179">
        <v>1</v>
      </c>
      <c r="O5179" t="s">
        <v>26</v>
      </c>
      <c r="P5179">
        <v>17154</v>
      </c>
      <c r="Q5179" t="s">
        <v>541</v>
      </c>
      <c r="R5179" t="s">
        <v>334</v>
      </c>
      <c r="S5179">
        <v>59001</v>
      </c>
      <c r="T5179" t="s">
        <v>336</v>
      </c>
    </row>
    <row r="5180" spans="1:20" x14ac:dyDescent="0.25">
      <c r="A5180" t="s">
        <v>1564</v>
      </c>
      <c r="B5180" t="s">
        <v>1141</v>
      </c>
      <c r="D5180">
        <v>908013030</v>
      </c>
      <c r="E5180" t="s">
        <v>1039</v>
      </c>
      <c r="F5180" t="s">
        <v>1419</v>
      </c>
      <c r="G5180" t="s">
        <v>333</v>
      </c>
      <c r="H5180">
        <v>17154</v>
      </c>
      <c r="I5180">
        <v>10</v>
      </c>
      <c r="J5180" t="s">
        <v>330</v>
      </c>
      <c r="K5180">
        <v>1</v>
      </c>
      <c r="L5180">
        <v>5</v>
      </c>
      <c r="M5180">
        <v>2</v>
      </c>
      <c r="O5180" t="s">
        <v>26</v>
      </c>
      <c r="P5180">
        <v>17154</v>
      </c>
      <c r="Q5180" t="s">
        <v>541</v>
      </c>
      <c r="R5180" t="s">
        <v>334</v>
      </c>
      <c r="S5180">
        <v>59001</v>
      </c>
      <c r="T5180" t="s">
        <v>336</v>
      </c>
    </row>
    <row r="5181" spans="1:20" x14ac:dyDescent="0.25">
      <c r="A5181" t="s">
        <v>1294</v>
      </c>
      <c r="B5181" t="s">
        <v>356</v>
      </c>
      <c r="D5181">
        <v>903034001</v>
      </c>
      <c r="E5181" t="s">
        <v>892</v>
      </c>
      <c r="F5181" t="s">
        <v>893</v>
      </c>
      <c r="G5181" t="s">
        <v>333</v>
      </c>
      <c r="H5181">
        <v>17154</v>
      </c>
      <c r="I5181">
        <v>120.2</v>
      </c>
      <c r="J5181" t="s">
        <v>330</v>
      </c>
      <c r="K5181">
        <v>13</v>
      </c>
      <c r="L5181">
        <v>12.02</v>
      </c>
      <c r="M5181">
        <v>10</v>
      </c>
      <c r="O5181" t="s">
        <v>26</v>
      </c>
      <c r="P5181">
        <v>17154</v>
      </c>
      <c r="Q5181" t="s">
        <v>541</v>
      </c>
      <c r="R5181" t="s">
        <v>334</v>
      </c>
      <c r="S5181">
        <v>59001</v>
      </c>
      <c r="T5181" t="s">
        <v>336</v>
      </c>
    </row>
    <row r="5182" spans="1:20" x14ac:dyDescent="0.25">
      <c r="A5182" t="s">
        <v>1215</v>
      </c>
      <c r="B5182" t="s">
        <v>407</v>
      </c>
      <c r="D5182">
        <v>909000000</v>
      </c>
      <c r="E5182" t="s">
        <v>1074</v>
      </c>
      <c r="F5182" t="s">
        <v>1028</v>
      </c>
      <c r="G5182" t="s">
        <v>333</v>
      </c>
      <c r="H5182">
        <v>17154</v>
      </c>
      <c r="I5182">
        <v>85</v>
      </c>
      <c r="J5182" t="s">
        <v>330</v>
      </c>
      <c r="K5182">
        <v>5</v>
      </c>
      <c r="L5182">
        <v>8.5</v>
      </c>
      <c r="M5182">
        <v>10</v>
      </c>
      <c r="O5182" t="s">
        <v>26</v>
      </c>
      <c r="P5182">
        <v>17154</v>
      </c>
      <c r="Q5182" t="s">
        <v>541</v>
      </c>
      <c r="R5182" t="s">
        <v>334</v>
      </c>
      <c r="S5182">
        <v>59001</v>
      </c>
      <c r="T5182" t="s">
        <v>336</v>
      </c>
    </row>
    <row r="5183" spans="1:20" x14ac:dyDescent="0.25">
      <c r="A5183" t="s">
        <v>1216</v>
      </c>
      <c r="B5183" t="s">
        <v>358</v>
      </c>
      <c r="D5183">
        <v>909090030</v>
      </c>
      <c r="E5183" t="s">
        <v>896</v>
      </c>
      <c r="F5183" t="s">
        <v>897</v>
      </c>
      <c r="G5183" t="s">
        <v>333</v>
      </c>
      <c r="H5183">
        <v>17154</v>
      </c>
      <c r="I5183">
        <v>25</v>
      </c>
      <c r="J5183" t="s">
        <v>330</v>
      </c>
      <c r="K5183">
        <v>20</v>
      </c>
      <c r="L5183">
        <v>5</v>
      </c>
      <c r="M5183">
        <v>5</v>
      </c>
      <c r="O5183" t="s">
        <v>26</v>
      </c>
      <c r="P5183">
        <v>17154</v>
      </c>
      <c r="Q5183" t="s">
        <v>541</v>
      </c>
      <c r="R5183" t="s">
        <v>334</v>
      </c>
      <c r="S5183">
        <v>59001</v>
      </c>
      <c r="T5183" t="s">
        <v>336</v>
      </c>
    </row>
    <row r="5184" spans="1:20" x14ac:dyDescent="0.25">
      <c r="A5184" t="s">
        <v>1454</v>
      </c>
      <c r="B5184" t="s">
        <v>611</v>
      </c>
      <c r="D5184">
        <v>905024001</v>
      </c>
      <c r="E5184" t="s">
        <v>1030</v>
      </c>
      <c r="F5184" t="s">
        <v>1031</v>
      </c>
      <c r="G5184" t="s">
        <v>333</v>
      </c>
      <c r="H5184">
        <v>17154</v>
      </c>
      <c r="I5184">
        <v>32.64</v>
      </c>
      <c r="J5184" t="s">
        <v>330</v>
      </c>
      <c r="K5184">
        <v>3</v>
      </c>
      <c r="L5184">
        <v>5.44</v>
      </c>
      <c r="M5184">
        <v>6</v>
      </c>
      <c r="O5184" t="s">
        <v>26</v>
      </c>
      <c r="P5184">
        <v>17154</v>
      </c>
      <c r="Q5184" t="s">
        <v>541</v>
      </c>
      <c r="R5184" t="s">
        <v>334</v>
      </c>
      <c r="S5184">
        <v>59001</v>
      </c>
      <c r="T5184" t="s">
        <v>336</v>
      </c>
    </row>
    <row r="5185" spans="1:20" x14ac:dyDescent="0.25">
      <c r="A5185" t="s">
        <v>1029</v>
      </c>
      <c r="B5185" t="s">
        <v>580</v>
      </c>
      <c r="D5185">
        <v>905024001</v>
      </c>
      <c r="E5185" t="s">
        <v>1030</v>
      </c>
      <c r="F5185" t="s">
        <v>1031</v>
      </c>
      <c r="G5185" t="s">
        <v>333</v>
      </c>
      <c r="H5185">
        <v>17154</v>
      </c>
      <c r="I5185">
        <v>48.08</v>
      </c>
      <c r="J5185" t="s">
        <v>330</v>
      </c>
      <c r="K5185">
        <v>15</v>
      </c>
      <c r="L5185">
        <v>12.02</v>
      </c>
      <c r="M5185">
        <v>4</v>
      </c>
      <c r="O5185" t="s">
        <v>26</v>
      </c>
      <c r="P5185">
        <v>17154</v>
      </c>
      <c r="Q5185" t="s">
        <v>541</v>
      </c>
      <c r="R5185" t="s">
        <v>334</v>
      </c>
      <c r="S5185">
        <v>59001</v>
      </c>
      <c r="T5185" t="s">
        <v>336</v>
      </c>
    </row>
    <row r="5186" spans="1:20" x14ac:dyDescent="0.25">
      <c r="A5186" t="s">
        <v>1032</v>
      </c>
      <c r="B5186" t="s">
        <v>769</v>
      </c>
      <c r="D5186">
        <v>905024001</v>
      </c>
      <c r="E5186" t="s">
        <v>1030</v>
      </c>
      <c r="F5186" t="s">
        <v>1031</v>
      </c>
      <c r="G5186" t="s">
        <v>333</v>
      </c>
      <c r="H5186">
        <v>17154</v>
      </c>
      <c r="I5186">
        <v>50</v>
      </c>
      <c r="J5186" t="s">
        <v>330</v>
      </c>
      <c r="K5186">
        <v>3</v>
      </c>
      <c r="L5186">
        <v>5</v>
      </c>
      <c r="M5186">
        <v>10</v>
      </c>
      <c r="O5186" t="s">
        <v>26</v>
      </c>
      <c r="P5186">
        <v>17154</v>
      </c>
      <c r="Q5186" t="s">
        <v>541</v>
      </c>
      <c r="R5186" t="s">
        <v>334</v>
      </c>
      <c r="S5186">
        <v>59001</v>
      </c>
      <c r="T5186" t="s">
        <v>336</v>
      </c>
    </row>
    <row r="5187" spans="1:20" x14ac:dyDescent="0.25">
      <c r="A5187" t="s">
        <v>1405</v>
      </c>
      <c r="B5187" t="s">
        <v>773</v>
      </c>
      <c r="D5187">
        <v>903034001</v>
      </c>
      <c r="E5187" t="s">
        <v>892</v>
      </c>
      <c r="F5187" t="s">
        <v>893</v>
      </c>
      <c r="G5187" t="s">
        <v>333</v>
      </c>
      <c r="H5187">
        <v>17154</v>
      </c>
      <c r="I5187">
        <v>874.3</v>
      </c>
      <c r="J5187" t="s">
        <v>330</v>
      </c>
      <c r="K5187">
        <v>17</v>
      </c>
      <c r="L5187">
        <v>87.43</v>
      </c>
      <c r="M5187">
        <v>10</v>
      </c>
      <c r="O5187" t="s">
        <v>26</v>
      </c>
      <c r="P5187">
        <v>17154</v>
      </c>
      <c r="Q5187" t="s">
        <v>541</v>
      </c>
      <c r="R5187" t="s">
        <v>334</v>
      </c>
      <c r="S5187">
        <v>59001</v>
      </c>
      <c r="T5187" t="s">
        <v>336</v>
      </c>
    </row>
    <row r="5188" spans="1:20" x14ac:dyDescent="0.25">
      <c r="A5188" t="s">
        <v>1289</v>
      </c>
      <c r="B5188" t="s">
        <v>887</v>
      </c>
      <c r="D5188">
        <v>903034001</v>
      </c>
      <c r="E5188" t="s">
        <v>892</v>
      </c>
      <c r="F5188" t="s">
        <v>893</v>
      </c>
      <c r="G5188" t="s">
        <v>333</v>
      </c>
      <c r="H5188">
        <v>17154</v>
      </c>
      <c r="I5188">
        <v>85</v>
      </c>
      <c r="J5188" t="s">
        <v>330</v>
      </c>
      <c r="K5188">
        <v>25</v>
      </c>
      <c r="L5188">
        <v>8.5</v>
      </c>
      <c r="M5188">
        <v>10</v>
      </c>
      <c r="O5188" t="s">
        <v>26</v>
      </c>
      <c r="P5188">
        <v>17154</v>
      </c>
      <c r="Q5188" t="s">
        <v>541</v>
      </c>
      <c r="R5188" t="s">
        <v>334</v>
      </c>
      <c r="S5188">
        <v>59001</v>
      </c>
      <c r="T5188" t="s">
        <v>336</v>
      </c>
    </row>
    <row r="5189" spans="1:20" x14ac:dyDescent="0.25">
      <c r="A5189" t="s">
        <v>1134</v>
      </c>
      <c r="B5189" t="s">
        <v>1018</v>
      </c>
      <c r="D5189">
        <v>901010001</v>
      </c>
      <c r="E5189" t="s">
        <v>900</v>
      </c>
      <c r="F5189" t="s">
        <v>901</v>
      </c>
      <c r="G5189" t="s">
        <v>333</v>
      </c>
      <c r="H5189">
        <v>17154</v>
      </c>
      <c r="I5189">
        <v>10</v>
      </c>
      <c r="J5189" t="s">
        <v>330</v>
      </c>
      <c r="K5189">
        <v>2</v>
      </c>
      <c r="L5189">
        <v>5</v>
      </c>
      <c r="M5189">
        <v>2</v>
      </c>
      <c r="O5189" t="s">
        <v>26</v>
      </c>
      <c r="P5189">
        <v>17154</v>
      </c>
      <c r="Q5189" t="s">
        <v>541</v>
      </c>
      <c r="R5189" t="s">
        <v>334</v>
      </c>
      <c r="S5189">
        <v>59001</v>
      </c>
      <c r="T5189" t="s">
        <v>336</v>
      </c>
    </row>
    <row r="5190" spans="1:20" x14ac:dyDescent="0.25">
      <c r="A5190" t="s">
        <v>899</v>
      </c>
      <c r="B5190" t="s">
        <v>887</v>
      </c>
      <c r="D5190">
        <v>901010001</v>
      </c>
      <c r="E5190" t="s">
        <v>900</v>
      </c>
      <c r="F5190" t="s">
        <v>901</v>
      </c>
      <c r="G5190" t="s">
        <v>333</v>
      </c>
      <c r="H5190">
        <v>17154</v>
      </c>
      <c r="I5190">
        <v>42.5</v>
      </c>
      <c r="J5190" t="s">
        <v>330</v>
      </c>
      <c r="K5190">
        <v>10</v>
      </c>
      <c r="L5190">
        <v>8.5</v>
      </c>
      <c r="M5190">
        <v>5</v>
      </c>
      <c r="O5190" t="s">
        <v>26</v>
      </c>
      <c r="P5190">
        <v>17154</v>
      </c>
      <c r="Q5190" t="s">
        <v>541</v>
      </c>
      <c r="R5190" t="s">
        <v>334</v>
      </c>
      <c r="S5190">
        <v>59001</v>
      </c>
      <c r="T5190" t="s">
        <v>336</v>
      </c>
    </row>
    <row r="5191" spans="1:20" x14ac:dyDescent="0.25">
      <c r="A5191" t="s">
        <v>902</v>
      </c>
      <c r="B5191" t="s">
        <v>903</v>
      </c>
      <c r="D5191">
        <v>901010001</v>
      </c>
      <c r="E5191" t="s">
        <v>900</v>
      </c>
      <c r="F5191" t="s">
        <v>901</v>
      </c>
      <c r="G5191" t="s">
        <v>333</v>
      </c>
      <c r="H5191">
        <v>17154</v>
      </c>
      <c r="I5191">
        <v>25</v>
      </c>
      <c r="J5191" t="s">
        <v>330</v>
      </c>
      <c r="K5191">
        <v>8</v>
      </c>
      <c r="L5191">
        <v>5</v>
      </c>
      <c r="M5191">
        <v>5</v>
      </c>
      <c r="O5191" t="s">
        <v>26</v>
      </c>
      <c r="P5191">
        <v>17154</v>
      </c>
      <c r="Q5191" t="s">
        <v>541</v>
      </c>
      <c r="R5191" t="s">
        <v>334</v>
      </c>
      <c r="S5191">
        <v>59001</v>
      </c>
      <c r="T5191" t="s">
        <v>336</v>
      </c>
    </row>
    <row r="5192" spans="1:20" x14ac:dyDescent="0.25">
      <c r="A5192" t="s">
        <v>1035</v>
      </c>
      <c r="B5192" t="s">
        <v>924</v>
      </c>
      <c r="D5192">
        <v>901010001</v>
      </c>
      <c r="E5192" t="s">
        <v>900</v>
      </c>
      <c r="F5192" t="s">
        <v>901</v>
      </c>
      <c r="G5192" t="s">
        <v>333</v>
      </c>
      <c r="H5192">
        <v>17154</v>
      </c>
      <c r="I5192">
        <v>17</v>
      </c>
      <c r="J5192" t="s">
        <v>330</v>
      </c>
      <c r="K5192">
        <v>5</v>
      </c>
      <c r="L5192">
        <v>8.5</v>
      </c>
      <c r="M5192">
        <v>2</v>
      </c>
      <c r="O5192" t="s">
        <v>26</v>
      </c>
      <c r="P5192">
        <v>17154</v>
      </c>
      <c r="Q5192" t="s">
        <v>541</v>
      </c>
      <c r="R5192" t="s">
        <v>334</v>
      </c>
      <c r="S5192">
        <v>59001</v>
      </c>
      <c r="T5192" t="s">
        <v>336</v>
      </c>
    </row>
    <row r="5193" spans="1:20" x14ac:dyDescent="0.25">
      <c r="A5193" t="s">
        <v>1037</v>
      </c>
      <c r="B5193" t="s">
        <v>849</v>
      </c>
      <c r="D5193">
        <v>908023001</v>
      </c>
      <c r="E5193" t="s">
        <v>905</v>
      </c>
      <c r="F5193" t="s">
        <v>906</v>
      </c>
      <c r="G5193" t="s">
        <v>333</v>
      </c>
      <c r="H5193">
        <v>17154</v>
      </c>
      <c r="I5193">
        <v>42.5</v>
      </c>
      <c r="J5193" t="s">
        <v>330</v>
      </c>
      <c r="K5193">
        <v>14</v>
      </c>
      <c r="L5193">
        <v>8.5</v>
      </c>
      <c r="M5193">
        <v>5</v>
      </c>
      <c r="O5193" t="s">
        <v>26</v>
      </c>
      <c r="P5193">
        <v>17154</v>
      </c>
      <c r="Q5193" t="s">
        <v>541</v>
      </c>
      <c r="R5193" t="s">
        <v>334</v>
      </c>
      <c r="S5193">
        <v>59001</v>
      </c>
      <c r="T5193" t="s">
        <v>336</v>
      </c>
    </row>
    <row r="5194" spans="1:20" x14ac:dyDescent="0.25">
      <c r="A5194" t="s">
        <v>1221</v>
      </c>
      <c r="B5194" t="s">
        <v>924</v>
      </c>
      <c r="D5194">
        <v>908013030</v>
      </c>
      <c r="E5194" t="s">
        <v>1039</v>
      </c>
      <c r="F5194" t="s">
        <v>1040</v>
      </c>
      <c r="G5194" t="s">
        <v>333</v>
      </c>
      <c r="H5194">
        <v>17154</v>
      </c>
      <c r="I5194">
        <v>25.5</v>
      </c>
      <c r="J5194" t="s">
        <v>330</v>
      </c>
      <c r="K5194">
        <v>5</v>
      </c>
      <c r="L5194">
        <v>8.5</v>
      </c>
      <c r="M5194">
        <v>3</v>
      </c>
      <c r="O5194" t="s">
        <v>26</v>
      </c>
      <c r="P5194">
        <v>17154</v>
      </c>
      <c r="Q5194" t="s">
        <v>541</v>
      </c>
      <c r="R5194" t="s">
        <v>334</v>
      </c>
      <c r="S5194">
        <v>59001</v>
      </c>
      <c r="T5194" t="s">
        <v>336</v>
      </c>
    </row>
    <row r="5195" spans="1:20" x14ac:dyDescent="0.25">
      <c r="A5195" t="s">
        <v>1038</v>
      </c>
      <c r="B5195" t="s">
        <v>580</v>
      </c>
      <c r="D5195">
        <v>908013030</v>
      </c>
      <c r="E5195" t="s">
        <v>1039</v>
      </c>
      <c r="F5195" t="s">
        <v>1040</v>
      </c>
      <c r="G5195" t="s">
        <v>333</v>
      </c>
      <c r="H5195">
        <v>17154</v>
      </c>
      <c r="I5195">
        <v>36.06</v>
      </c>
      <c r="J5195" t="s">
        <v>330</v>
      </c>
      <c r="K5195">
        <v>12</v>
      </c>
      <c r="L5195">
        <v>12.02</v>
      </c>
      <c r="M5195">
        <v>3</v>
      </c>
      <c r="O5195" t="s">
        <v>26</v>
      </c>
      <c r="P5195">
        <v>17154</v>
      </c>
      <c r="Q5195" t="s">
        <v>541</v>
      </c>
      <c r="R5195" t="s">
        <v>334</v>
      </c>
      <c r="S5195">
        <v>59001</v>
      </c>
      <c r="T5195" t="s">
        <v>336</v>
      </c>
    </row>
    <row r="5196" spans="1:20" x14ac:dyDescent="0.25">
      <c r="A5196" t="s">
        <v>1041</v>
      </c>
      <c r="B5196" t="s">
        <v>792</v>
      </c>
      <c r="D5196">
        <v>908013030</v>
      </c>
      <c r="E5196" t="s">
        <v>1039</v>
      </c>
      <c r="F5196" t="s">
        <v>1040</v>
      </c>
      <c r="G5196" t="s">
        <v>333</v>
      </c>
      <c r="H5196">
        <v>17154</v>
      </c>
      <c r="I5196">
        <v>15</v>
      </c>
      <c r="J5196" t="s">
        <v>330</v>
      </c>
      <c r="K5196">
        <v>3</v>
      </c>
      <c r="L5196">
        <v>5</v>
      </c>
      <c r="M5196">
        <v>3</v>
      </c>
      <c r="O5196" t="s">
        <v>26</v>
      </c>
      <c r="P5196">
        <v>17154</v>
      </c>
      <c r="Q5196" t="s">
        <v>541</v>
      </c>
      <c r="R5196" t="s">
        <v>334</v>
      </c>
      <c r="S5196">
        <v>59001</v>
      </c>
      <c r="T5196" t="s">
        <v>336</v>
      </c>
    </row>
    <row r="5197" spans="1:20" x14ac:dyDescent="0.25">
      <c r="A5197" t="s">
        <v>907</v>
      </c>
      <c r="B5197" t="s">
        <v>356</v>
      </c>
      <c r="D5197">
        <v>908023010</v>
      </c>
      <c r="E5197" t="s">
        <v>820</v>
      </c>
      <c r="F5197" t="s">
        <v>821</v>
      </c>
      <c r="G5197" t="s">
        <v>333</v>
      </c>
      <c r="H5197">
        <v>17154</v>
      </c>
      <c r="I5197">
        <v>60.1</v>
      </c>
      <c r="J5197" t="s">
        <v>330</v>
      </c>
      <c r="K5197">
        <v>13</v>
      </c>
      <c r="L5197">
        <v>12.02</v>
      </c>
      <c r="M5197">
        <v>5</v>
      </c>
      <c r="O5197" t="s">
        <v>26</v>
      </c>
      <c r="P5197">
        <v>17154</v>
      </c>
      <c r="Q5197" t="s">
        <v>541</v>
      </c>
      <c r="R5197" t="s">
        <v>334</v>
      </c>
      <c r="S5197">
        <v>59001</v>
      </c>
      <c r="T5197" t="s">
        <v>336</v>
      </c>
    </row>
    <row r="5198" spans="1:20" x14ac:dyDescent="0.25">
      <c r="A5198" t="s">
        <v>1410</v>
      </c>
      <c r="B5198" t="s">
        <v>796</v>
      </c>
      <c r="D5198">
        <v>908023010</v>
      </c>
      <c r="E5198" t="s">
        <v>820</v>
      </c>
      <c r="F5198" t="s">
        <v>821</v>
      </c>
      <c r="G5198" t="s">
        <v>333</v>
      </c>
      <c r="H5198">
        <v>17154</v>
      </c>
      <c r="I5198">
        <v>437.15</v>
      </c>
      <c r="J5198" t="s">
        <v>330</v>
      </c>
      <c r="K5198">
        <v>8</v>
      </c>
      <c r="L5198">
        <v>87.43</v>
      </c>
      <c r="M5198">
        <v>5</v>
      </c>
      <c r="O5198" t="s">
        <v>26</v>
      </c>
      <c r="P5198">
        <v>17154</v>
      </c>
      <c r="Q5198" t="s">
        <v>541</v>
      </c>
      <c r="R5198" t="s">
        <v>334</v>
      </c>
      <c r="S5198">
        <v>59001</v>
      </c>
      <c r="T5198" t="s">
        <v>336</v>
      </c>
    </row>
    <row r="5199" spans="1:20" x14ac:dyDescent="0.25">
      <c r="A5199" t="s">
        <v>1105</v>
      </c>
      <c r="B5199" t="s">
        <v>456</v>
      </c>
      <c r="D5199">
        <v>905025001</v>
      </c>
      <c r="E5199" t="s">
        <v>909</v>
      </c>
      <c r="F5199" t="s">
        <v>910</v>
      </c>
      <c r="G5199" t="s">
        <v>333</v>
      </c>
      <c r="H5199">
        <v>17154</v>
      </c>
      <c r="I5199">
        <v>25</v>
      </c>
      <c r="J5199" t="s">
        <v>330</v>
      </c>
      <c r="K5199">
        <v>8</v>
      </c>
      <c r="L5199">
        <v>5</v>
      </c>
      <c r="M5199">
        <v>5</v>
      </c>
      <c r="O5199" t="s">
        <v>26</v>
      </c>
      <c r="P5199">
        <v>17154</v>
      </c>
      <c r="Q5199" t="s">
        <v>541</v>
      </c>
      <c r="R5199" t="s">
        <v>334</v>
      </c>
      <c r="S5199">
        <v>59001</v>
      </c>
      <c r="T5199" t="s">
        <v>336</v>
      </c>
    </row>
    <row r="5200" spans="1:20" x14ac:dyDescent="0.25">
      <c r="A5200" t="s">
        <v>911</v>
      </c>
      <c r="B5200" t="s">
        <v>769</v>
      </c>
      <c r="D5200">
        <v>905025001</v>
      </c>
      <c r="E5200" t="s">
        <v>909</v>
      </c>
      <c r="F5200" t="s">
        <v>910</v>
      </c>
      <c r="G5200" t="s">
        <v>333</v>
      </c>
      <c r="H5200">
        <v>17154</v>
      </c>
      <c r="I5200">
        <v>25</v>
      </c>
      <c r="J5200" t="s">
        <v>330</v>
      </c>
      <c r="K5200">
        <v>18</v>
      </c>
      <c r="L5200">
        <v>5</v>
      </c>
      <c r="M5200">
        <v>5</v>
      </c>
      <c r="O5200" t="s">
        <v>26</v>
      </c>
      <c r="P5200">
        <v>17154</v>
      </c>
      <c r="Q5200" t="s">
        <v>541</v>
      </c>
      <c r="R5200" t="s">
        <v>334</v>
      </c>
      <c r="S5200">
        <v>59001</v>
      </c>
      <c r="T5200" t="s">
        <v>336</v>
      </c>
    </row>
    <row r="5201" spans="1:20" x14ac:dyDescent="0.25">
      <c r="A5201" t="s">
        <v>1162</v>
      </c>
      <c r="B5201" t="s">
        <v>358</v>
      </c>
      <c r="D5201">
        <v>905025001</v>
      </c>
      <c r="E5201" t="s">
        <v>909</v>
      </c>
      <c r="F5201" t="s">
        <v>910</v>
      </c>
      <c r="G5201" t="s">
        <v>333</v>
      </c>
      <c r="H5201">
        <v>17154</v>
      </c>
      <c r="I5201">
        <v>25</v>
      </c>
      <c r="J5201" t="s">
        <v>330</v>
      </c>
      <c r="K5201">
        <v>10</v>
      </c>
      <c r="L5201">
        <v>5</v>
      </c>
      <c r="M5201">
        <v>5</v>
      </c>
      <c r="O5201" t="s">
        <v>26</v>
      </c>
      <c r="P5201">
        <v>17154</v>
      </c>
      <c r="Q5201" t="s">
        <v>541</v>
      </c>
      <c r="R5201" t="s">
        <v>334</v>
      </c>
      <c r="S5201">
        <v>59001</v>
      </c>
      <c r="T5201" t="s">
        <v>336</v>
      </c>
    </row>
    <row r="5202" spans="1:20" x14ac:dyDescent="0.25">
      <c r="A5202" t="s">
        <v>1421</v>
      </c>
      <c r="B5202" t="s">
        <v>792</v>
      </c>
      <c r="D5202">
        <v>905025001</v>
      </c>
      <c r="E5202" t="s">
        <v>909</v>
      </c>
      <c r="F5202" t="s">
        <v>910</v>
      </c>
      <c r="G5202" t="s">
        <v>333</v>
      </c>
      <c r="H5202">
        <v>17154</v>
      </c>
      <c r="I5202">
        <v>25</v>
      </c>
      <c r="J5202" t="s">
        <v>330</v>
      </c>
      <c r="K5202">
        <v>10</v>
      </c>
      <c r="L5202">
        <v>5</v>
      </c>
      <c r="M5202">
        <v>5</v>
      </c>
      <c r="O5202" t="s">
        <v>26</v>
      </c>
      <c r="P5202">
        <v>17154</v>
      </c>
      <c r="Q5202" t="s">
        <v>541</v>
      </c>
      <c r="R5202" t="s">
        <v>334</v>
      </c>
      <c r="S5202">
        <v>59001</v>
      </c>
      <c r="T5202" t="s">
        <v>336</v>
      </c>
    </row>
    <row r="5203" spans="1:20" x14ac:dyDescent="0.25">
      <c r="A5203" t="s">
        <v>912</v>
      </c>
      <c r="B5203" t="s">
        <v>413</v>
      </c>
      <c r="D5203">
        <v>905039001</v>
      </c>
      <c r="E5203" t="s">
        <v>913</v>
      </c>
      <c r="F5203" t="s">
        <v>914</v>
      </c>
      <c r="G5203" t="s">
        <v>333</v>
      </c>
      <c r="H5203">
        <v>17154</v>
      </c>
      <c r="I5203">
        <v>85</v>
      </c>
      <c r="J5203" t="s">
        <v>330</v>
      </c>
      <c r="K5203">
        <v>16</v>
      </c>
      <c r="L5203">
        <v>8.5</v>
      </c>
      <c r="M5203">
        <v>10</v>
      </c>
      <c r="O5203" t="s">
        <v>26</v>
      </c>
      <c r="P5203">
        <v>17154</v>
      </c>
      <c r="Q5203" t="s">
        <v>541</v>
      </c>
      <c r="R5203" t="s">
        <v>334</v>
      </c>
      <c r="S5203">
        <v>59001</v>
      </c>
      <c r="T5203" t="s">
        <v>336</v>
      </c>
    </row>
    <row r="5204" spans="1:20" x14ac:dyDescent="0.25">
      <c r="A5204" t="s">
        <v>1137</v>
      </c>
      <c r="B5204" t="s">
        <v>503</v>
      </c>
      <c r="D5204">
        <v>905039001</v>
      </c>
      <c r="E5204" t="s">
        <v>913</v>
      </c>
      <c r="F5204" t="s">
        <v>914</v>
      </c>
      <c r="G5204" t="s">
        <v>333</v>
      </c>
      <c r="H5204">
        <v>17154</v>
      </c>
      <c r="I5204">
        <v>54.4</v>
      </c>
      <c r="J5204" t="s">
        <v>330</v>
      </c>
      <c r="K5204">
        <v>12</v>
      </c>
      <c r="L5204">
        <v>5.44</v>
      </c>
      <c r="M5204">
        <v>10</v>
      </c>
      <c r="O5204" t="s">
        <v>26</v>
      </c>
      <c r="P5204">
        <v>17154</v>
      </c>
      <c r="Q5204" t="s">
        <v>541</v>
      </c>
      <c r="R5204" t="s">
        <v>334</v>
      </c>
      <c r="S5204">
        <v>59001</v>
      </c>
      <c r="T5204" t="s">
        <v>336</v>
      </c>
    </row>
    <row r="5205" spans="1:20" x14ac:dyDescent="0.25">
      <c r="A5205" t="s">
        <v>1047</v>
      </c>
      <c r="B5205" t="s">
        <v>568</v>
      </c>
      <c r="D5205">
        <v>906055001</v>
      </c>
      <c r="E5205" t="s">
        <v>868</v>
      </c>
      <c r="F5205" t="s">
        <v>917</v>
      </c>
      <c r="G5205" t="s">
        <v>333</v>
      </c>
      <c r="H5205">
        <v>17154</v>
      </c>
      <c r="I5205">
        <v>180.3</v>
      </c>
      <c r="J5205" t="s">
        <v>330</v>
      </c>
      <c r="K5205">
        <v>15</v>
      </c>
      <c r="L5205">
        <v>12.02</v>
      </c>
      <c r="M5205">
        <v>15</v>
      </c>
      <c r="O5205" t="s">
        <v>26</v>
      </c>
      <c r="P5205">
        <v>17154</v>
      </c>
      <c r="Q5205" t="s">
        <v>541</v>
      </c>
      <c r="R5205" t="s">
        <v>334</v>
      </c>
      <c r="S5205">
        <v>59001</v>
      </c>
      <c r="T5205" t="s">
        <v>336</v>
      </c>
    </row>
    <row r="5206" spans="1:20" x14ac:dyDescent="0.25">
      <c r="A5206" t="s">
        <v>916</v>
      </c>
      <c r="B5206" t="s">
        <v>358</v>
      </c>
      <c r="D5206">
        <v>906055001</v>
      </c>
      <c r="E5206" t="s">
        <v>868</v>
      </c>
      <c r="F5206" t="s">
        <v>917</v>
      </c>
      <c r="G5206" t="s">
        <v>333</v>
      </c>
      <c r="H5206">
        <v>17154</v>
      </c>
      <c r="I5206">
        <v>50</v>
      </c>
      <c r="J5206" t="s">
        <v>330</v>
      </c>
      <c r="K5206">
        <v>8</v>
      </c>
      <c r="L5206">
        <v>5</v>
      </c>
      <c r="M5206">
        <v>10</v>
      </c>
      <c r="O5206" t="s">
        <v>26</v>
      </c>
      <c r="P5206">
        <v>17154</v>
      </c>
      <c r="Q5206" t="s">
        <v>541</v>
      </c>
      <c r="R5206" t="s">
        <v>334</v>
      </c>
      <c r="S5206">
        <v>59001</v>
      </c>
      <c r="T5206" t="s">
        <v>336</v>
      </c>
    </row>
    <row r="5207" spans="1:20" x14ac:dyDescent="0.25">
      <c r="A5207" t="s">
        <v>1138</v>
      </c>
      <c r="B5207" t="s">
        <v>773</v>
      </c>
      <c r="D5207">
        <v>906055001</v>
      </c>
      <c r="E5207" t="s">
        <v>868</v>
      </c>
      <c r="F5207" t="s">
        <v>917</v>
      </c>
      <c r="G5207" t="s">
        <v>333</v>
      </c>
      <c r="H5207">
        <v>17154</v>
      </c>
      <c r="I5207">
        <v>874.3</v>
      </c>
      <c r="J5207" t="s">
        <v>330</v>
      </c>
      <c r="K5207">
        <v>14</v>
      </c>
      <c r="L5207">
        <v>87.43</v>
      </c>
      <c r="M5207">
        <v>10</v>
      </c>
      <c r="O5207" t="s">
        <v>26</v>
      </c>
      <c r="P5207">
        <v>17154</v>
      </c>
      <c r="Q5207" t="s">
        <v>541</v>
      </c>
      <c r="R5207" t="s">
        <v>334</v>
      </c>
      <c r="S5207">
        <v>59001</v>
      </c>
      <c r="T5207" t="s">
        <v>336</v>
      </c>
    </row>
    <row r="5208" spans="1:20" x14ac:dyDescent="0.25">
      <c r="A5208" t="s">
        <v>1353</v>
      </c>
      <c r="B5208" t="s">
        <v>796</v>
      </c>
      <c r="D5208">
        <v>906055001</v>
      </c>
      <c r="E5208" t="s">
        <v>868</v>
      </c>
      <c r="F5208" t="s">
        <v>917</v>
      </c>
      <c r="G5208" t="s">
        <v>333</v>
      </c>
      <c r="H5208">
        <v>17154</v>
      </c>
      <c r="I5208">
        <v>437.15</v>
      </c>
      <c r="J5208" t="s">
        <v>330</v>
      </c>
      <c r="K5208">
        <v>8</v>
      </c>
      <c r="L5208">
        <v>87.43</v>
      </c>
      <c r="M5208">
        <v>5</v>
      </c>
      <c r="O5208" t="s">
        <v>26</v>
      </c>
      <c r="P5208">
        <v>17154</v>
      </c>
      <c r="Q5208" t="s">
        <v>541</v>
      </c>
      <c r="R5208" t="s">
        <v>334</v>
      </c>
      <c r="S5208">
        <v>59001</v>
      </c>
      <c r="T5208" t="s">
        <v>336</v>
      </c>
    </row>
    <row r="5209" spans="1:20" x14ac:dyDescent="0.25">
      <c r="A5209" t="s">
        <v>1050</v>
      </c>
      <c r="B5209" t="s">
        <v>608</v>
      </c>
      <c r="D5209">
        <v>905018010</v>
      </c>
      <c r="E5209" t="s">
        <v>1051</v>
      </c>
      <c r="F5209" t="s">
        <v>1052</v>
      </c>
      <c r="G5209" t="s">
        <v>333</v>
      </c>
      <c r="H5209">
        <v>17154</v>
      </c>
      <c r="I5209">
        <v>17</v>
      </c>
      <c r="J5209" t="s">
        <v>330</v>
      </c>
      <c r="K5209">
        <v>6</v>
      </c>
      <c r="L5209">
        <v>8.5</v>
      </c>
      <c r="M5209">
        <v>2</v>
      </c>
      <c r="O5209" t="s">
        <v>26</v>
      </c>
      <c r="P5209">
        <v>17154</v>
      </c>
      <c r="Q5209" t="s">
        <v>541</v>
      </c>
      <c r="R5209" t="s">
        <v>334</v>
      </c>
      <c r="S5209">
        <v>59001</v>
      </c>
      <c r="T5209" t="s">
        <v>336</v>
      </c>
    </row>
    <row r="5210" spans="1:20" x14ac:dyDescent="0.25">
      <c r="A5210" t="s">
        <v>1053</v>
      </c>
      <c r="B5210" t="s">
        <v>608</v>
      </c>
      <c r="D5210">
        <v>908013021</v>
      </c>
      <c r="E5210" t="s">
        <v>971</v>
      </c>
      <c r="F5210" t="s">
        <v>1054</v>
      </c>
      <c r="G5210" t="s">
        <v>333</v>
      </c>
      <c r="H5210">
        <v>17154</v>
      </c>
      <c r="I5210">
        <v>8.5</v>
      </c>
      <c r="J5210" t="s">
        <v>330</v>
      </c>
      <c r="K5210">
        <v>7</v>
      </c>
      <c r="L5210">
        <v>8.5</v>
      </c>
      <c r="M5210">
        <v>1</v>
      </c>
      <c r="O5210" t="s">
        <v>26</v>
      </c>
      <c r="P5210">
        <v>17154</v>
      </c>
      <c r="Q5210" t="s">
        <v>541</v>
      </c>
      <c r="R5210" t="s">
        <v>334</v>
      </c>
      <c r="S5210">
        <v>59001</v>
      </c>
      <c r="T5210" t="s">
        <v>336</v>
      </c>
    </row>
    <row r="5211" spans="1:20" x14ac:dyDescent="0.25">
      <c r="A5211" t="s">
        <v>918</v>
      </c>
      <c r="B5211" t="s">
        <v>759</v>
      </c>
      <c r="D5211">
        <v>902029010</v>
      </c>
      <c r="E5211" t="s">
        <v>774</v>
      </c>
      <c r="F5211" t="s">
        <v>919</v>
      </c>
      <c r="G5211" t="s">
        <v>333</v>
      </c>
      <c r="H5211">
        <v>17154</v>
      </c>
      <c r="I5211">
        <v>50</v>
      </c>
      <c r="J5211" t="s">
        <v>330</v>
      </c>
      <c r="K5211">
        <v>25</v>
      </c>
      <c r="L5211">
        <v>5</v>
      </c>
      <c r="M5211">
        <v>10</v>
      </c>
      <c r="O5211" t="s">
        <v>26</v>
      </c>
      <c r="P5211">
        <v>17154</v>
      </c>
      <c r="Q5211" t="s">
        <v>541</v>
      </c>
      <c r="R5211" t="s">
        <v>334</v>
      </c>
      <c r="S5211">
        <v>59001</v>
      </c>
      <c r="T5211" t="s">
        <v>336</v>
      </c>
    </row>
    <row r="5212" spans="1:20" x14ac:dyDescent="0.25">
      <c r="A5212" t="s">
        <v>1082</v>
      </c>
      <c r="B5212" t="s">
        <v>580</v>
      </c>
      <c r="D5212">
        <v>905015001</v>
      </c>
      <c r="E5212" t="s">
        <v>823</v>
      </c>
      <c r="F5212" t="s">
        <v>824</v>
      </c>
      <c r="G5212" t="s">
        <v>333</v>
      </c>
      <c r="H5212">
        <v>17154</v>
      </c>
      <c r="I5212">
        <v>36.06</v>
      </c>
      <c r="J5212" t="s">
        <v>330</v>
      </c>
      <c r="K5212">
        <v>7</v>
      </c>
      <c r="L5212">
        <v>12.02</v>
      </c>
      <c r="M5212">
        <v>3</v>
      </c>
      <c r="O5212" t="s">
        <v>26</v>
      </c>
      <c r="P5212">
        <v>17154</v>
      </c>
      <c r="Q5212" t="s">
        <v>541</v>
      </c>
      <c r="R5212" t="s">
        <v>334</v>
      </c>
      <c r="S5212">
        <v>59001</v>
      </c>
      <c r="T5212" t="s">
        <v>336</v>
      </c>
    </row>
    <row r="5213" spans="1:20" x14ac:dyDescent="0.25">
      <c r="A5213" t="s">
        <v>1423</v>
      </c>
      <c r="B5213" t="s">
        <v>580</v>
      </c>
      <c r="D5213">
        <v>905032001</v>
      </c>
      <c r="E5213" t="s">
        <v>1084</v>
      </c>
      <c r="F5213" t="s">
        <v>1085</v>
      </c>
      <c r="G5213" t="s">
        <v>333</v>
      </c>
      <c r="H5213">
        <v>17154</v>
      </c>
      <c r="I5213">
        <v>60.1</v>
      </c>
      <c r="J5213" t="s">
        <v>330</v>
      </c>
      <c r="K5213">
        <v>8</v>
      </c>
      <c r="L5213">
        <v>12.02</v>
      </c>
      <c r="M5213">
        <v>5</v>
      </c>
      <c r="O5213" t="s">
        <v>26</v>
      </c>
      <c r="P5213">
        <v>17154</v>
      </c>
      <c r="Q5213" t="s">
        <v>541</v>
      </c>
      <c r="R5213" t="s">
        <v>334</v>
      </c>
      <c r="S5213">
        <v>59001</v>
      </c>
      <c r="T5213" t="s">
        <v>336</v>
      </c>
    </row>
    <row r="5214" spans="1:20" x14ac:dyDescent="0.25">
      <c r="A5214" t="s">
        <v>1425</v>
      </c>
      <c r="B5214" t="s">
        <v>329</v>
      </c>
      <c r="D5214">
        <v>905032001</v>
      </c>
      <c r="E5214" t="s">
        <v>1084</v>
      </c>
      <c r="F5214" t="s">
        <v>1085</v>
      </c>
      <c r="G5214" t="s">
        <v>333</v>
      </c>
      <c r="H5214">
        <v>17154</v>
      </c>
      <c r="I5214">
        <v>27.2</v>
      </c>
      <c r="J5214" t="s">
        <v>330</v>
      </c>
      <c r="K5214">
        <v>2</v>
      </c>
      <c r="L5214">
        <v>5.44</v>
      </c>
      <c r="M5214">
        <v>5</v>
      </c>
      <c r="O5214" t="s">
        <v>26</v>
      </c>
      <c r="P5214">
        <v>17154</v>
      </c>
      <c r="Q5214" t="s">
        <v>541</v>
      </c>
      <c r="R5214" t="s">
        <v>334</v>
      </c>
      <c r="S5214">
        <v>59001</v>
      </c>
      <c r="T5214" t="s">
        <v>336</v>
      </c>
    </row>
    <row r="5215" spans="1:20" x14ac:dyDescent="0.25">
      <c r="A5215" t="s">
        <v>1387</v>
      </c>
      <c r="B5215" t="s">
        <v>933</v>
      </c>
      <c r="D5215">
        <v>905018001</v>
      </c>
      <c r="E5215" t="s">
        <v>1388</v>
      </c>
      <c r="F5215" t="s">
        <v>1389</v>
      </c>
      <c r="G5215" t="s">
        <v>333</v>
      </c>
      <c r="H5215">
        <v>17154</v>
      </c>
      <c r="I5215">
        <v>27.2</v>
      </c>
      <c r="J5215" t="s">
        <v>330</v>
      </c>
      <c r="K5215">
        <v>11</v>
      </c>
      <c r="L5215">
        <v>5.44</v>
      </c>
      <c r="M5215">
        <v>5</v>
      </c>
      <c r="O5215" t="s">
        <v>26</v>
      </c>
      <c r="P5215">
        <v>17154</v>
      </c>
      <c r="Q5215" t="s">
        <v>541</v>
      </c>
      <c r="R5215" t="s">
        <v>334</v>
      </c>
      <c r="S5215">
        <v>59001</v>
      </c>
      <c r="T5215" t="s">
        <v>336</v>
      </c>
    </row>
    <row r="5216" spans="1:20" x14ac:dyDescent="0.25">
      <c r="A5216" t="s">
        <v>1462</v>
      </c>
      <c r="B5216" t="s">
        <v>796</v>
      </c>
      <c r="D5216">
        <v>907000000</v>
      </c>
      <c r="E5216" t="s">
        <v>925</v>
      </c>
      <c r="F5216" t="s">
        <v>926</v>
      </c>
      <c r="G5216" t="s">
        <v>333</v>
      </c>
      <c r="H5216">
        <v>17155</v>
      </c>
      <c r="I5216">
        <v>103.15</v>
      </c>
      <c r="J5216" t="s">
        <v>330</v>
      </c>
      <c r="K5216">
        <v>9</v>
      </c>
      <c r="L5216">
        <v>20.63</v>
      </c>
      <c r="M5216">
        <v>5</v>
      </c>
      <c r="O5216" t="s">
        <v>26</v>
      </c>
      <c r="P5216">
        <v>17155</v>
      </c>
      <c r="Q5216" t="s">
        <v>542</v>
      </c>
      <c r="R5216" t="s">
        <v>334</v>
      </c>
      <c r="S5216">
        <v>59001</v>
      </c>
      <c r="T5216" t="s">
        <v>336</v>
      </c>
    </row>
    <row r="5217" spans="1:20" x14ac:dyDescent="0.25">
      <c r="A5217" t="s">
        <v>1337</v>
      </c>
      <c r="B5217" t="s">
        <v>441</v>
      </c>
      <c r="D5217">
        <v>903044001</v>
      </c>
      <c r="E5217" t="s">
        <v>928</v>
      </c>
      <c r="F5217" t="s">
        <v>929</v>
      </c>
      <c r="G5217" t="s">
        <v>333</v>
      </c>
      <c r="H5217">
        <v>17155</v>
      </c>
      <c r="I5217">
        <v>1031.5</v>
      </c>
      <c r="J5217" t="s">
        <v>330</v>
      </c>
      <c r="K5217">
        <v>2</v>
      </c>
      <c r="L5217">
        <v>20.63</v>
      </c>
      <c r="M5217">
        <v>50</v>
      </c>
      <c r="O5217" t="s">
        <v>26</v>
      </c>
      <c r="P5217">
        <v>17155</v>
      </c>
      <c r="Q5217" t="s">
        <v>542</v>
      </c>
      <c r="R5217" t="s">
        <v>334</v>
      </c>
      <c r="S5217">
        <v>59001</v>
      </c>
      <c r="T5217" t="s">
        <v>336</v>
      </c>
    </row>
    <row r="5218" spans="1:20" x14ac:dyDescent="0.25">
      <c r="A5218" t="s">
        <v>764</v>
      </c>
      <c r="B5218" t="s">
        <v>765</v>
      </c>
      <c r="D5218">
        <v>908013010</v>
      </c>
      <c r="E5218" t="s">
        <v>766</v>
      </c>
      <c r="F5218" t="s">
        <v>767</v>
      </c>
      <c r="G5218" t="s">
        <v>333</v>
      </c>
      <c r="H5218">
        <v>17155</v>
      </c>
      <c r="I5218">
        <v>32.68</v>
      </c>
      <c r="J5218" t="s">
        <v>330</v>
      </c>
      <c r="K5218">
        <v>5</v>
      </c>
      <c r="L5218">
        <v>16.34</v>
      </c>
      <c r="M5218">
        <v>2</v>
      </c>
      <c r="O5218" t="s">
        <v>26</v>
      </c>
      <c r="P5218">
        <v>17155</v>
      </c>
      <c r="Q5218" t="s">
        <v>542</v>
      </c>
      <c r="R5218" t="s">
        <v>334</v>
      </c>
      <c r="S5218">
        <v>59001</v>
      </c>
      <c r="T5218" t="s">
        <v>336</v>
      </c>
    </row>
    <row r="5219" spans="1:20" x14ac:dyDescent="0.25">
      <c r="A5219" t="s">
        <v>768</v>
      </c>
      <c r="B5219" t="s">
        <v>769</v>
      </c>
      <c r="D5219">
        <v>906014001</v>
      </c>
      <c r="E5219" t="s">
        <v>770</v>
      </c>
      <c r="F5219" t="s">
        <v>771</v>
      </c>
      <c r="G5219" t="s">
        <v>333</v>
      </c>
      <c r="H5219">
        <v>17155</v>
      </c>
      <c r="I5219">
        <v>245.1</v>
      </c>
      <c r="J5219" t="s">
        <v>330</v>
      </c>
      <c r="K5219">
        <v>7</v>
      </c>
      <c r="L5219">
        <v>16.34</v>
      </c>
      <c r="M5219">
        <v>15</v>
      </c>
      <c r="O5219" t="s">
        <v>26</v>
      </c>
      <c r="P5219">
        <v>17155</v>
      </c>
      <c r="Q5219" t="s">
        <v>542</v>
      </c>
      <c r="R5219" t="s">
        <v>334</v>
      </c>
      <c r="S5219">
        <v>59001</v>
      </c>
      <c r="T5219" t="s">
        <v>336</v>
      </c>
    </row>
    <row r="5220" spans="1:20" x14ac:dyDescent="0.25">
      <c r="A5220" t="s">
        <v>1146</v>
      </c>
      <c r="B5220" t="s">
        <v>1018</v>
      </c>
      <c r="D5220">
        <v>906011001</v>
      </c>
      <c r="E5220" t="s">
        <v>846</v>
      </c>
      <c r="F5220" t="s">
        <v>847</v>
      </c>
      <c r="G5220" t="s">
        <v>333</v>
      </c>
      <c r="H5220">
        <v>17155</v>
      </c>
      <c r="I5220">
        <v>800</v>
      </c>
      <c r="J5220" t="s">
        <v>330</v>
      </c>
      <c r="K5220">
        <v>9</v>
      </c>
      <c r="L5220">
        <v>16</v>
      </c>
      <c r="M5220">
        <v>50</v>
      </c>
      <c r="O5220" t="s">
        <v>26</v>
      </c>
      <c r="P5220">
        <v>17155</v>
      </c>
      <c r="Q5220" t="s">
        <v>542</v>
      </c>
      <c r="R5220" t="s">
        <v>334</v>
      </c>
      <c r="S5220">
        <v>59001</v>
      </c>
      <c r="T5220" t="s">
        <v>336</v>
      </c>
    </row>
    <row r="5221" spans="1:20" x14ac:dyDescent="0.25">
      <c r="A5221" t="s">
        <v>1061</v>
      </c>
      <c r="B5221" t="s">
        <v>568</v>
      </c>
      <c r="D5221">
        <v>902029010</v>
      </c>
      <c r="E5221" t="s">
        <v>774</v>
      </c>
      <c r="F5221" t="s">
        <v>775</v>
      </c>
      <c r="G5221" t="s">
        <v>333</v>
      </c>
      <c r="H5221">
        <v>17155</v>
      </c>
      <c r="I5221">
        <v>206.3</v>
      </c>
      <c r="J5221" t="s">
        <v>330</v>
      </c>
      <c r="K5221">
        <v>7</v>
      </c>
      <c r="L5221">
        <v>20.63</v>
      </c>
      <c r="M5221">
        <v>10</v>
      </c>
      <c r="O5221" t="s">
        <v>26</v>
      </c>
      <c r="P5221">
        <v>17155</v>
      </c>
      <c r="Q5221" t="s">
        <v>542</v>
      </c>
      <c r="R5221" t="s">
        <v>334</v>
      </c>
      <c r="S5221">
        <v>59001</v>
      </c>
      <c r="T5221" t="s">
        <v>336</v>
      </c>
    </row>
    <row r="5222" spans="1:20" x14ac:dyDescent="0.25">
      <c r="A5222" t="s">
        <v>1299</v>
      </c>
      <c r="B5222" t="s">
        <v>788</v>
      </c>
      <c r="D5222">
        <v>902029010</v>
      </c>
      <c r="E5222" t="s">
        <v>774</v>
      </c>
      <c r="F5222" t="s">
        <v>775</v>
      </c>
      <c r="G5222" t="s">
        <v>333</v>
      </c>
      <c r="H5222">
        <v>17155</v>
      </c>
      <c r="I5222">
        <v>412.6</v>
      </c>
      <c r="J5222" t="s">
        <v>330</v>
      </c>
      <c r="K5222">
        <v>5</v>
      </c>
      <c r="L5222">
        <v>20.63</v>
      </c>
      <c r="M5222">
        <v>20</v>
      </c>
      <c r="O5222" t="s">
        <v>26</v>
      </c>
      <c r="P5222">
        <v>17155</v>
      </c>
      <c r="Q5222" t="s">
        <v>542</v>
      </c>
      <c r="R5222" t="s">
        <v>334</v>
      </c>
      <c r="S5222">
        <v>59001</v>
      </c>
      <c r="T5222" t="s">
        <v>336</v>
      </c>
    </row>
    <row r="5223" spans="1:20" x14ac:dyDescent="0.25">
      <c r="A5223" t="s">
        <v>1180</v>
      </c>
      <c r="B5223" t="s">
        <v>1018</v>
      </c>
      <c r="D5223">
        <v>906000000</v>
      </c>
      <c r="E5223" t="s">
        <v>850</v>
      </c>
      <c r="F5223" t="s">
        <v>851</v>
      </c>
      <c r="G5223" t="s">
        <v>333</v>
      </c>
      <c r="H5223">
        <v>17155</v>
      </c>
      <c r="I5223">
        <v>80</v>
      </c>
      <c r="J5223" t="s">
        <v>330</v>
      </c>
      <c r="K5223">
        <v>14</v>
      </c>
      <c r="L5223">
        <v>16</v>
      </c>
      <c r="M5223">
        <v>5</v>
      </c>
      <c r="O5223" t="s">
        <v>26</v>
      </c>
      <c r="P5223">
        <v>17155</v>
      </c>
      <c r="Q5223" t="s">
        <v>542</v>
      </c>
      <c r="R5223" t="s">
        <v>334</v>
      </c>
      <c r="S5223">
        <v>59001</v>
      </c>
      <c r="T5223" t="s">
        <v>336</v>
      </c>
    </row>
    <row r="5224" spans="1:20" x14ac:dyDescent="0.25">
      <c r="A5224" t="s">
        <v>1445</v>
      </c>
      <c r="B5224" t="s">
        <v>441</v>
      </c>
      <c r="D5224">
        <v>909090090</v>
      </c>
      <c r="E5224" t="s">
        <v>1310</v>
      </c>
      <c r="F5224" t="s">
        <v>1311</v>
      </c>
      <c r="G5224" t="s">
        <v>333</v>
      </c>
      <c r="H5224">
        <v>17155</v>
      </c>
      <c r="I5224">
        <v>412.6</v>
      </c>
      <c r="J5224" t="s">
        <v>330</v>
      </c>
      <c r="K5224">
        <v>11</v>
      </c>
      <c r="L5224">
        <v>20.63</v>
      </c>
      <c r="M5224">
        <v>20</v>
      </c>
      <c r="O5224" t="s">
        <v>26</v>
      </c>
      <c r="P5224">
        <v>17155</v>
      </c>
      <c r="Q5224" t="s">
        <v>542</v>
      </c>
      <c r="R5224" t="s">
        <v>334</v>
      </c>
      <c r="S5224">
        <v>59001</v>
      </c>
      <c r="T5224" t="s">
        <v>336</v>
      </c>
    </row>
    <row r="5225" spans="1:20" x14ac:dyDescent="0.25">
      <c r="A5225" t="s">
        <v>1390</v>
      </c>
      <c r="B5225" t="s">
        <v>761</v>
      </c>
      <c r="D5225">
        <v>901043020</v>
      </c>
      <c r="E5225" t="s">
        <v>1391</v>
      </c>
      <c r="F5225" t="s">
        <v>1392</v>
      </c>
      <c r="G5225" t="s">
        <v>333</v>
      </c>
      <c r="H5225">
        <v>17155</v>
      </c>
      <c r="I5225">
        <v>950</v>
      </c>
      <c r="J5225" t="s">
        <v>330</v>
      </c>
      <c r="K5225">
        <v>12</v>
      </c>
      <c r="L5225">
        <v>19</v>
      </c>
      <c r="M5225">
        <v>50</v>
      </c>
      <c r="O5225" t="s">
        <v>26</v>
      </c>
      <c r="P5225">
        <v>17155</v>
      </c>
      <c r="Q5225" t="s">
        <v>542</v>
      </c>
      <c r="R5225" t="s">
        <v>334</v>
      </c>
      <c r="S5225">
        <v>59001</v>
      </c>
      <c r="T5225" t="s">
        <v>336</v>
      </c>
    </row>
    <row r="5226" spans="1:20" x14ac:dyDescent="0.25">
      <c r="A5226" t="s">
        <v>1403</v>
      </c>
      <c r="B5226" t="s">
        <v>769</v>
      </c>
      <c r="D5226">
        <v>903062040</v>
      </c>
      <c r="E5226" t="s">
        <v>962</v>
      </c>
      <c r="F5226" t="s">
        <v>963</v>
      </c>
      <c r="G5226" t="s">
        <v>333</v>
      </c>
      <c r="H5226">
        <v>17155</v>
      </c>
      <c r="I5226">
        <v>1960.8</v>
      </c>
      <c r="J5226" t="s">
        <v>330</v>
      </c>
      <c r="K5226">
        <v>6</v>
      </c>
      <c r="L5226">
        <v>16.34</v>
      </c>
      <c r="M5226">
        <v>120</v>
      </c>
      <c r="O5226" t="s">
        <v>26</v>
      </c>
      <c r="P5226">
        <v>17155</v>
      </c>
      <c r="Q5226" t="s">
        <v>542</v>
      </c>
      <c r="R5226" t="s">
        <v>334</v>
      </c>
      <c r="S5226">
        <v>59001</v>
      </c>
      <c r="T5226" t="s">
        <v>336</v>
      </c>
    </row>
    <row r="5227" spans="1:20" x14ac:dyDescent="0.25">
      <c r="A5227" t="s">
        <v>1362</v>
      </c>
      <c r="B5227" t="s">
        <v>761</v>
      </c>
      <c r="D5227">
        <v>903062040</v>
      </c>
      <c r="E5227" t="s">
        <v>962</v>
      </c>
      <c r="F5227" t="s">
        <v>963</v>
      </c>
      <c r="G5227" t="s">
        <v>333</v>
      </c>
      <c r="H5227">
        <v>17155</v>
      </c>
      <c r="I5227">
        <v>836</v>
      </c>
      <c r="J5227" t="s">
        <v>330</v>
      </c>
      <c r="K5227">
        <v>7</v>
      </c>
      <c r="L5227">
        <v>19</v>
      </c>
      <c r="M5227">
        <v>44</v>
      </c>
      <c r="O5227" t="s">
        <v>26</v>
      </c>
      <c r="P5227">
        <v>17155</v>
      </c>
      <c r="Q5227" t="s">
        <v>542</v>
      </c>
      <c r="R5227" t="s">
        <v>334</v>
      </c>
      <c r="S5227">
        <v>59001</v>
      </c>
      <c r="T5227" t="s">
        <v>336</v>
      </c>
    </row>
    <row r="5228" spans="1:20" x14ac:dyDescent="0.25">
      <c r="A5228" t="s">
        <v>1362</v>
      </c>
      <c r="B5228" t="s">
        <v>761</v>
      </c>
      <c r="D5228">
        <v>903062040</v>
      </c>
      <c r="E5228" t="s">
        <v>962</v>
      </c>
      <c r="F5228" t="s">
        <v>963</v>
      </c>
      <c r="G5228" t="s">
        <v>333</v>
      </c>
      <c r="H5228">
        <v>17155</v>
      </c>
      <c r="I5228">
        <v>496</v>
      </c>
      <c r="J5228" t="s">
        <v>330</v>
      </c>
      <c r="K5228">
        <v>8</v>
      </c>
      <c r="L5228">
        <v>16</v>
      </c>
      <c r="M5228">
        <v>31</v>
      </c>
      <c r="O5228" t="s">
        <v>26</v>
      </c>
      <c r="P5228">
        <v>17155</v>
      </c>
      <c r="Q5228" t="s">
        <v>542</v>
      </c>
      <c r="R5228" t="s">
        <v>334</v>
      </c>
      <c r="S5228">
        <v>59001</v>
      </c>
      <c r="T5228" t="s">
        <v>336</v>
      </c>
    </row>
    <row r="5229" spans="1:20" x14ac:dyDescent="0.25">
      <c r="A5229" t="s">
        <v>1446</v>
      </c>
      <c r="B5229" t="s">
        <v>761</v>
      </c>
      <c r="D5229">
        <v>903062040</v>
      </c>
      <c r="E5229" t="s">
        <v>962</v>
      </c>
      <c r="F5229" t="s">
        <v>963</v>
      </c>
      <c r="G5229" t="s">
        <v>333</v>
      </c>
      <c r="H5229">
        <v>17155</v>
      </c>
      <c r="I5229">
        <v>2880</v>
      </c>
      <c r="J5229" t="s">
        <v>330</v>
      </c>
      <c r="K5229">
        <v>13</v>
      </c>
      <c r="L5229">
        <v>16</v>
      </c>
      <c r="M5229">
        <v>180</v>
      </c>
      <c r="O5229" t="s">
        <v>26</v>
      </c>
      <c r="P5229">
        <v>17155</v>
      </c>
      <c r="Q5229" t="s">
        <v>542</v>
      </c>
      <c r="R5229" t="s">
        <v>334</v>
      </c>
      <c r="S5229">
        <v>59001</v>
      </c>
      <c r="T5229" t="s">
        <v>336</v>
      </c>
    </row>
    <row r="5230" spans="1:20" x14ac:dyDescent="0.25">
      <c r="A5230" t="s">
        <v>961</v>
      </c>
      <c r="B5230" t="s">
        <v>761</v>
      </c>
      <c r="D5230">
        <v>903062040</v>
      </c>
      <c r="E5230" t="s">
        <v>962</v>
      </c>
      <c r="F5230" t="s">
        <v>963</v>
      </c>
      <c r="G5230" t="s">
        <v>333</v>
      </c>
      <c r="H5230">
        <v>17155</v>
      </c>
      <c r="I5230">
        <v>1600</v>
      </c>
      <c r="J5230" t="s">
        <v>330</v>
      </c>
      <c r="K5230">
        <v>8</v>
      </c>
      <c r="L5230">
        <v>16</v>
      </c>
      <c r="M5230">
        <v>100</v>
      </c>
      <c r="O5230" t="s">
        <v>26</v>
      </c>
      <c r="P5230">
        <v>17155</v>
      </c>
      <c r="Q5230" t="s">
        <v>542</v>
      </c>
      <c r="R5230" t="s">
        <v>334</v>
      </c>
      <c r="S5230">
        <v>59001</v>
      </c>
      <c r="T5230" t="s">
        <v>336</v>
      </c>
    </row>
    <row r="5231" spans="1:20" x14ac:dyDescent="0.25">
      <c r="A5231" t="s">
        <v>1447</v>
      </c>
      <c r="B5231" t="s">
        <v>413</v>
      </c>
      <c r="D5231">
        <v>903062040</v>
      </c>
      <c r="E5231" t="s">
        <v>962</v>
      </c>
      <c r="F5231" t="s">
        <v>963</v>
      </c>
      <c r="G5231" t="s">
        <v>333</v>
      </c>
      <c r="H5231">
        <v>17155</v>
      </c>
      <c r="I5231">
        <v>2287.6</v>
      </c>
      <c r="J5231" t="s">
        <v>330</v>
      </c>
      <c r="K5231">
        <v>4</v>
      </c>
      <c r="L5231">
        <v>16.34</v>
      </c>
      <c r="M5231">
        <v>140</v>
      </c>
      <c r="O5231" t="s">
        <v>26</v>
      </c>
      <c r="P5231">
        <v>17155</v>
      </c>
      <c r="Q5231" t="s">
        <v>542</v>
      </c>
      <c r="R5231" t="s">
        <v>334</v>
      </c>
      <c r="S5231">
        <v>59001</v>
      </c>
      <c r="T5231" t="s">
        <v>336</v>
      </c>
    </row>
    <row r="5232" spans="1:20" x14ac:dyDescent="0.25">
      <c r="A5232" t="s">
        <v>1447</v>
      </c>
      <c r="B5232" t="s">
        <v>413</v>
      </c>
      <c r="D5232">
        <v>903062040</v>
      </c>
      <c r="E5232" t="s">
        <v>962</v>
      </c>
      <c r="F5232" t="s">
        <v>963</v>
      </c>
      <c r="G5232" t="s">
        <v>333</v>
      </c>
      <c r="H5232">
        <v>17155</v>
      </c>
      <c r="I5232">
        <v>750</v>
      </c>
      <c r="J5232" t="s">
        <v>330</v>
      </c>
      <c r="K5232">
        <v>5</v>
      </c>
      <c r="L5232">
        <v>18.75</v>
      </c>
      <c r="M5232">
        <v>40</v>
      </c>
      <c r="O5232" t="s">
        <v>26</v>
      </c>
      <c r="P5232">
        <v>17155</v>
      </c>
      <c r="Q5232" t="s">
        <v>542</v>
      </c>
      <c r="R5232" t="s">
        <v>334</v>
      </c>
      <c r="S5232">
        <v>59001</v>
      </c>
      <c r="T5232" t="s">
        <v>336</v>
      </c>
    </row>
    <row r="5233" spans="1:20" x14ac:dyDescent="0.25">
      <c r="A5233" t="s">
        <v>964</v>
      </c>
      <c r="B5233" t="s">
        <v>580</v>
      </c>
      <c r="D5233">
        <v>902029020</v>
      </c>
      <c r="E5233" t="s">
        <v>965</v>
      </c>
      <c r="F5233" t="s">
        <v>775</v>
      </c>
      <c r="G5233" t="s">
        <v>333</v>
      </c>
      <c r="H5233">
        <v>17155</v>
      </c>
      <c r="I5233">
        <v>412.6</v>
      </c>
      <c r="J5233" t="s">
        <v>330</v>
      </c>
      <c r="K5233">
        <v>12</v>
      </c>
      <c r="L5233">
        <v>20.63</v>
      </c>
      <c r="M5233">
        <v>20</v>
      </c>
      <c r="O5233" t="s">
        <v>26</v>
      </c>
      <c r="P5233">
        <v>17155</v>
      </c>
      <c r="Q5233" t="s">
        <v>542</v>
      </c>
      <c r="R5233" t="s">
        <v>334</v>
      </c>
      <c r="S5233">
        <v>59001</v>
      </c>
      <c r="T5233" t="s">
        <v>336</v>
      </c>
    </row>
    <row r="5234" spans="1:20" x14ac:dyDescent="0.25">
      <c r="A5234" t="s">
        <v>966</v>
      </c>
      <c r="B5234" t="s">
        <v>441</v>
      </c>
      <c r="D5234">
        <v>902029010</v>
      </c>
      <c r="E5234" t="s">
        <v>774</v>
      </c>
      <c r="F5234" t="s">
        <v>775</v>
      </c>
      <c r="G5234" t="s">
        <v>333</v>
      </c>
      <c r="H5234">
        <v>17155</v>
      </c>
      <c r="I5234">
        <v>206.3</v>
      </c>
      <c r="J5234" t="s">
        <v>330</v>
      </c>
      <c r="K5234">
        <v>7</v>
      </c>
      <c r="L5234">
        <v>20.63</v>
      </c>
      <c r="M5234">
        <v>10</v>
      </c>
      <c r="O5234" t="s">
        <v>26</v>
      </c>
      <c r="P5234">
        <v>17155</v>
      </c>
      <c r="Q5234" t="s">
        <v>542</v>
      </c>
      <c r="R5234" t="s">
        <v>334</v>
      </c>
      <c r="S5234">
        <v>59001</v>
      </c>
      <c r="T5234" t="s">
        <v>336</v>
      </c>
    </row>
    <row r="5235" spans="1:20" x14ac:dyDescent="0.25">
      <c r="A5235" t="s">
        <v>1486</v>
      </c>
      <c r="B5235" t="s">
        <v>358</v>
      </c>
      <c r="D5235">
        <v>903045001</v>
      </c>
      <c r="E5235" t="s">
        <v>968</v>
      </c>
      <c r="F5235" t="s">
        <v>969</v>
      </c>
      <c r="G5235" t="s">
        <v>333</v>
      </c>
      <c r="H5235">
        <v>17155</v>
      </c>
      <c r="I5235">
        <v>380</v>
      </c>
      <c r="J5235" t="s">
        <v>330</v>
      </c>
      <c r="K5235">
        <v>4</v>
      </c>
      <c r="L5235">
        <v>19</v>
      </c>
      <c r="M5235">
        <v>20</v>
      </c>
      <c r="O5235" t="s">
        <v>26</v>
      </c>
      <c r="P5235">
        <v>17155</v>
      </c>
      <c r="Q5235" t="s">
        <v>542</v>
      </c>
      <c r="R5235" t="s">
        <v>334</v>
      </c>
      <c r="S5235">
        <v>59001</v>
      </c>
      <c r="T5235" t="s">
        <v>336</v>
      </c>
    </row>
    <row r="5236" spans="1:20" x14ac:dyDescent="0.25">
      <c r="A5236" t="s">
        <v>967</v>
      </c>
      <c r="B5236" t="s">
        <v>796</v>
      </c>
      <c r="D5236">
        <v>903045001</v>
      </c>
      <c r="E5236" t="s">
        <v>968</v>
      </c>
      <c r="F5236" t="s">
        <v>969</v>
      </c>
      <c r="G5236" t="s">
        <v>333</v>
      </c>
      <c r="H5236">
        <v>17155</v>
      </c>
      <c r="I5236">
        <v>825.2</v>
      </c>
      <c r="J5236" t="s">
        <v>330</v>
      </c>
      <c r="K5236">
        <v>2</v>
      </c>
      <c r="L5236">
        <v>20.63</v>
      </c>
      <c r="M5236">
        <v>40</v>
      </c>
      <c r="O5236" t="s">
        <v>26</v>
      </c>
      <c r="P5236">
        <v>17155</v>
      </c>
      <c r="Q5236" t="s">
        <v>542</v>
      </c>
      <c r="R5236" t="s">
        <v>334</v>
      </c>
      <c r="S5236">
        <v>59001</v>
      </c>
      <c r="T5236" t="s">
        <v>336</v>
      </c>
    </row>
    <row r="5237" spans="1:20" x14ac:dyDescent="0.25">
      <c r="A5237" t="s">
        <v>1184</v>
      </c>
      <c r="B5237" t="s">
        <v>849</v>
      </c>
      <c r="D5237">
        <v>903045001</v>
      </c>
      <c r="E5237" t="s">
        <v>968</v>
      </c>
      <c r="F5237" t="s">
        <v>969</v>
      </c>
      <c r="G5237" t="s">
        <v>333</v>
      </c>
      <c r="H5237">
        <v>17155</v>
      </c>
      <c r="I5237">
        <v>375</v>
      </c>
      <c r="J5237" t="s">
        <v>330</v>
      </c>
      <c r="K5237">
        <v>3</v>
      </c>
      <c r="L5237">
        <v>18.75</v>
      </c>
      <c r="M5237">
        <v>20</v>
      </c>
      <c r="O5237" t="s">
        <v>26</v>
      </c>
      <c r="P5237">
        <v>17155</v>
      </c>
      <c r="Q5237" t="s">
        <v>542</v>
      </c>
      <c r="R5237" t="s">
        <v>334</v>
      </c>
      <c r="S5237">
        <v>59001</v>
      </c>
      <c r="T5237" t="s">
        <v>336</v>
      </c>
    </row>
    <row r="5238" spans="1:20" x14ac:dyDescent="0.25">
      <c r="A5238" t="s">
        <v>1185</v>
      </c>
      <c r="B5238" t="s">
        <v>769</v>
      </c>
      <c r="D5238">
        <v>903045001</v>
      </c>
      <c r="E5238" t="s">
        <v>968</v>
      </c>
      <c r="F5238" t="s">
        <v>969</v>
      </c>
      <c r="G5238" t="s">
        <v>333</v>
      </c>
      <c r="H5238">
        <v>17155</v>
      </c>
      <c r="I5238">
        <v>653.6</v>
      </c>
      <c r="J5238" t="s">
        <v>330</v>
      </c>
      <c r="K5238">
        <v>7</v>
      </c>
      <c r="L5238">
        <v>16.34</v>
      </c>
      <c r="M5238">
        <v>40</v>
      </c>
      <c r="O5238" t="s">
        <v>26</v>
      </c>
      <c r="P5238">
        <v>17155</v>
      </c>
      <c r="Q5238" t="s">
        <v>542</v>
      </c>
      <c r="R5238" t="s">
        <v>334</v>
      </c>
      <c r="S5238">
        <v>59001</v>
      </c>
      <c r="T5238" t="s">
        <v>336</v>
      </c>
    </row>
    <row r="5239" spans="1:20" x14ac:dyDescent="0.25">
      <c r="A5239" t="s">
        <v>1187</v>
      </c>
      <c r="B5239" t="s">
        <v>580</v>
      </c>
      <c r="D5239">
        <v>903045001</v>
      </c>
      <c r="E5239" t="s">
        <v>968</v>
      </c>
      <c r="F5239" t="s">
        <v>969</v>
      </c>
      <c r="G5239" t="s">
        <v>333</v>
      </c>
      <c r="H5239">
        <v>17155</v>
      </c>
      <c r="I5239">
        <v>760</v>
      </c>
      <c r="J5239" t="s">
        <v>330</v>
      </c>
      <c r="K5239">
        <v>5</v>
      </c>
      <c r="L5239">
        <v>19</v>
      </c>
      <c r="M5239">
        <v>40</v>
      </c>
      <c r="O5239" t="s">
        <v>26</v>
      </c>
      <c r="P5239">
        <v>17155</v>
      </c>
      <c r="Q5239" t="s">
        <v>542</v>
      </c>
      <c r="R5239" t="s">
        <v>334</v>
      </c>
      <c r="S5239">
        <v>59001</v>
      </c>
      <c r="T5239" t="s">
        <v>336</v>
      </c>
    </row>
    <row r="5240" spans="1:20" x14ac:dyDescent="0.25">
      <c r="A5240" t="s">
        <v>1092</v>
      </c>
      <c r="B5240" t="s">
        <v>441</v>
      </c>
      <c r="D5240">
        <v>908066020</v>
      </c>
      <c r="E5240" t="s">
        <v>981</v>
      </c>
      <c r="F5240" t="s">
        <v>982</v>
      </c>
      <c r="G5240" t="s">
        <v>333</v>
      </c>
      <c r="H5240">
        <v>17155</v>
      </c>
      <c r="I5240">
        <v>206.3</v>
      </c>
      <c r="J5240" t="s">
        <v>330</v>
      </c>
      <c r="K5240">
        <v>15</v>
      </c>
      <c r="L5240">
        <v>20.63</v>
      </c>
      <c r="M5240">
        <v>10</v>
      </c>
      <c r="O5240" t="s">
        <v>26</v>
      </c>
      <c r="P5240">
        <v>17155</v>
      </c>
      <c r="Q5240" t="s">
        <v>542</v>
      </c>
      <c r="R5240" t="s">
        <v>334</v>
      </c>
      <c r="S5240">
        <v>59001</v>
      </c>
      <c r="T5240" t="s">
        <v>336</v>
      </c>
    </row>
    <row r="5241" spans="1:20" x14ac:dyDescent="0.25">
      <c r="A5241" t="s">
        <v>1300</v>
      </c>
      <c r="B5241" t="s">
        <v>1000</v>
      </c>
      <c r="D5241">
        <v>908066020</v>
      </c>
      <c r="E5241" t="s">
        <v>981</v>
      </c>
      <c r="F5241" t="s">
        <v>982</v>
      </c>
      <c r="G5241" t="s">
        <v>333</v>
      </c>
      <c r="H5241">
        <v>17155</v>
      </c>
      <c r="I5241">
        <v>128</v>
      </c>
      <c r="J5241" t="s">
        <v>330</v>
      </c>
      <c r="K5241">
        <v>12</v>
      </c>
      <c r="L5241">
        <v>16</v>
      </c>
      <c r="M5241">
        <v>8</v>
      </c>
      <c r="O5241" t="s">
        <v>26</v>
      </c>
      <c r="P5241">
        <v>17155</v>
      </c>
      <c r="Q5241" t="s">
        <v>542</v>
      </c>
      <c r="R5241" t="s">
        <v>334</v>
      </c>
      <c r="S5241">
        <v>59001</v>
      </c>
      <c r="T5241" t="s">
        <v>336</v>
      </c>
    </row>
    <row r="5242" spans="1:20" x14ac:dyDescent="0.25">
      <c r="A5242" t="s">
        <v>990</v>
      </c>
      <c r="B5242" t="s">
        <v>803</v>
      </c>
      <c r="D5242">
        <v>908030001</v>
      </c>
      <c r="E5242" t="s">
        <v>793</v>
      </c>
      <c r="F5242" t="s">
        <v>794</v>
      </c>
      <c r="G5242" t="s">
        <v>333</v>
      </c>
      <c r="H5242">
        <v>17155</v>
      </c>
      <c r="I5242">
        <v>817</v>
      </c>
      <c r="J5242" t="s">
        <v>330</v>
      </c>
      <c r="K5242">
        <v>13</v>
      </c>
      <c r="L5242">
        <v>16.34</v>
      </c>
      <c r="M5242">
        <v>50</v>
      </c>
      <c r="O5242" t="s">
        <v>26</v>
      </c>
      <c r="P5242">
        <v>17155</v>
      </c>
      <c r="Q5242" t="s">
        <v>542</v>
      </c>
      <c r="R5242" t="s">
        <v>334</v>
      </c>
      <c r="S5242">
        <v>59001</v>
      </c>
      <c r="T5242" t="s">
        <v>336</v>
      </c>
    </row>
    <row r="5243" spans="1:20" x14ac:dyDescent="0.25">
      <c r="A5243" t="s">
        <v>993</v>
      </c>
      <c r="B5243" t="s">
        <v>849</v>
      </c>
      <c r="D5243">
        <v>908030001</v>
      </c>
      <c r="E5243" t="s">
        <v>793</v>
      </c>
      <c r="F5243" t="s">
        <v>794</v>
      </c>
      <c r="G5243" t="s">
        <v>333</v>
      </c>
      <c r="H5243">
        <v>17155</v>
      </c>
      <c r="I5243">
        <v>281.25</v>
      </c>
      <c r="J5243" t="s">
        <v>330</v>
      </c>
      <c r="K5243">
        <v>34</v>
      </c>
      <c r="L5243">
        <v>18.75</v>
      </c>
      <c r="M5243">
        <v>15</v>
      </c>
      <c r="O5243" t="s">
        <v>26</v>
      </c>
      <c r="P5243">
        <v>17155</v>
      </c>
      <c r="Q5243" t="s">
        <v>542</v>
      </c>
      <c r="R5243" t="s">
        <v>334</v>
      </c>
      <c r="S5243">
        <v>59001</v>
      </c>
      <c r="T5243" t="s">
        <v>336</v>
      </c>
    </row>
    <row r="5244" spans="1:20" x14ac:dyDescent="0.25">
      <c r="A5244" t="s">
        <v>1197</v>
      </c>
      <c r="B5244" t="s">
        <v>407</v>
      </c>
      <c r="D5244">
        <v>907058001</v>
      </c>
      <c r="E5244" t="s">
        <v>804</v>
      </c>
      <c r="F5244" t="s">
        <v>805</v>
      </c>
      <c r="G5244" t="s">
        <v>333</v>
      </c>
      <c r="H5244">
        <v>17155</v>
      </c>
      <c r="I5244">
        <v>163.4</v>
      </c>
      <c r="J5244" t="s">
        <v>330</v>
      </c>
      <c r="K5244">
        <v>10</v>
      </c>
      <c r="L5244">
        <v>16.34</v>
      </c>
      <c r="M5244">
        <v>10</v>
      </c>
      <c r="O5244" t="s">
        <v>26</v>
      </c>
      <c r="P5244">
        <v>17155</v>
      </c>
      <c r="Q5244" t="s">
        <v>542</v>
      </c>
      <c r="R5244" t="s">
        <v>334</v>
      </c>
      <c r="S5244">
        <v>59001</v>
      </c>
      <c r="T5244" t="s">
        <v>336</v>
      </c>
    </row>
    <row r="5245" spans="1:20" x14ac:dyDescent="0.25">
      <c r="A5245" t="s">
        <v>1527</v>
      </c>
      <c r="B5245" t="s">
        <v>759</v>
      </c>
      <c r="D5245">
        <v>902064001</v>
      </c>
      <c r="E5245" t="s">
        <v>873</v>
      </c>
      <c r="F5245" t="s">
        <v>874</v>
      </c>
      <c r="G5245" t="s">
        <v>333</v>
      </c>
      <c r="H5245">
        <v>17155</v>
      </c>
      <c r="I5245">
        <v>817</v>
      </c>
      <c r="J5245" t="s">
        <v>330</v>
      </c>
      <c r="K5245">
        <v>1</v>
      </c>
      <c r="L5245">
        <v>16.34</v>
      </c>
      <c r="M5245">
        <v>50</v>
      </c>
      <c r="O5245" t="s">
        <v>26</v>
      </c>
      <c r="P5245">
        <v>17155</v>
      </c>
      <c r="Q5245" t="s">
        <v>542</v>
      </c>
      <c r="R5245" t="s">
        <v>334</v>
      </c>
      <c r="S5245">
        <v>59001</v>
      </c>
      <c r="T5245" t="s">
        <v>336</v>
      </c>
    </row>
    <row r="5246" spans="1:20" x14ac:dyDescent="0.25">
      <c r="A5246" t="s">
        <v>1252</v>
      </c>
      <c r="B5246" t="s">
        <v>849</v>
      </c>
      <c r="D5246">
        <v>902064001</v>
      </c>
      <c r="E5246" t="s">
        <v>873</v>
      </c>
      <c r="F5246" t="s">
        <v>874</v>
      </c>
      <c r="G5246" t="s">
        <v>333</v>
      </c>
      <c r="H5246">
        <v>17155</v>
      </c>
      <c r="I5246">
        <v>375</v>
      </c>
      <c r="J5246" t="s">
        <v>330</v>
      </c>
      <c r="K5246">
        <v>4</v>
      </c>
      <c r="L5246">
        <v>18.75</v>
      </c>
      <c r="M5246">
        <v>20</v>
      </c>
      <c r="O5246" t="s">
        <v>26</v>
      </c>
      <c r="P5246">
        <v>17155</v>
      </c>
      <c r="Q5246" t="s">
        <v>542</v>
      </c>
      <c r="R5246" t="s">
        <v>334</v>
      </c>
      <c r="S5246">
        <v>59001</v>
      </c>
      <c r="T5246" t="s">
        <v>336</v>
      </c>
    </row>
    <row r="5247" spans="1:20" x14ac:dyDescent="0.25">
      <c r="A5247" t="s">
        <v>1404</v>
      </c>
      <c r="B5247" t="s">
        <v>580</v>
      </c>
      <c r="D5247">
        <v>902064001</v>
      </c>
      <c r="E5247" t="s">
        <v>873</v>
      </c>
      <c r="F5247" t="s">
        <v>874</v>
      </c>
      <c r="G5247" t="s">
        <v>333</v>
      </c>
      <c r="H5247">
        <v>17155</v>
      </c>
      <c r="I5247">
        <v>598.27</v>
      </c>
      <c r="J5247" t="s">
        <v>330</v>
      </c>
      <c r="K5247">
        <v>2</v>
      </c>
      <c r="L5247">
        <v>20.63</v>
      </c>
      <c r="M5247">
        <v>29</v>
      </c>
      <c r="O5247" t="s">
        <v>26</v>
      </c>
      <c r="P5247">
        <v>17155</v>
      </c>
      <c r="Q5247" t="s">
        <v>542</v>
      </c>
      <c r="R5247" t="s">
        <v>334</v>
      </c>
      <c r="S5247">
        <v>59001</v>
      </c>
      <c r="T5247" t="s">
        <v>336</v>
      </c>
    </row>
    <row r="5248" spans="1:20" x14ac:dyDescent="0.25">
      <c r="A5248" t="s">
        <v>1404</v>
      </c>
      <c r="B5248" t="s">
        <v>580</v>
      </c>
      <c r="D5248">
        <v>902064001</v>
      </c>
      <c r="E5248" t="s">
        <v>873</v>
      </c>
      <c r="F5248" t="s">
        <v>874</v>
      </c>
      <c r="G5248" t="s">
        <v>333</v>
      </c>
      <c r="H5248">
        <v>17155</v>
      </c>
      <c r="I5248">
        <v>399</v>
      </c>
      <c r="J5248" t="s">
        <v>330</v>
      </c>
      <c r="K5248">
        <v>3</v>
      </c>
      <c r="L5248">
        <v>19</v>
      </c>
      <c r="M5248">
        <v>21</v>
      </c>
      <c r="O5248" t="s">
        <v>26</v>
      </c>
      <c r="P5248">
        <v>17155</v>
      </c>
      <c r="Q5248" t="s">
        <v>542</v>
      </c>
      <c r="R5248" t="s">
        <v>334</v>
      </c>
      <c r="S5248">
        <v>59001</v>
      </c>
      <c r="T5248" t="s">
        <v>336</v>
      </c>
    </row>
    <row r="5249" spans="1:20" x14ac:dyDescent="0.25">
      <c r="A5249" t="s">
        <v>1161</v>
      </c>
      <c r="B5249" t="s">
        <v>611</v>
      </c>
      <c r="D5249">
        <v>905026001</v>
      </c>
      <c r="E5249" t="s">
        <v>884</v>
      </c>
      <c r="F5249" t="s">
        <v>885</v>
      </c>
      <c r="G5249" t="s">
        <v>333</v>
      </c>
      <c r="H5249">
        <v>17155</v>
      </c>
      <c r="I5249">
        <v>206.3</v>
      </c>
      <c r="J5249" t="s">
        <v>330</v>
      </c>
      <c r="K5249">
        <v>6</v>
      </c>
      <c r="L5249">
        <v>20.63</v>
      </c>
      <c r="M5249">
        <v>10</v>
      </c>
      <c r="O5249" t="s">
        <v>26</v>
      </c>
      <c r="P5249">
        <v>17155</v>
      </c>
      <c r="Q5249" t="s">
        <v>542</v>
      </c>
      <c r="R5249" t="s">
        <v>334</v>
      </c>
      <c r="S5249">
        <v>59001</v>
      </c>
      <c r="T5249" t="s">
        <v>336</v>
      </c>
    </row>
    <row r="5250" spans="1:20" x14ac:dyDescent="0.25">
      <c r="A5250" t="s">
        <v>1017</v>
      </c>
      <c r="B5250" t="s">
        <v>1018</v>
      </c>
      <c r="D5250">
        <v>901057001</v>
      </c>
      <c r="E5250" t="s">
        <v>813</v>
      </c>
      <c r="F5250" t="s">
        <v>814</v>
      </c>
      <c r="G5250" t="s">
        <v>333</v>
      </c>
      <c r="H5250">
        <v>17155</v>
      </c>
      <c r="I5250">
        <v>256</v>
      </c>
      <c r="J5250" t="s">
        <v>330</v>
      </c>
      <c r="K5250">
        <v>19</v>
      </c>
      <c r="L5250">
        <v>16</v>
      </c>
      <c r="M5250">
        <v>16</v>
      </c>
      <c r="O5250" t="s">
        <v>26</v>
      </c>
      <c r="P5250">
        <v>17155</v>
      </c>
      <c r="Q5250" t="s">
        <v>542</v>
      </c>
      <c r="R5250" t="s">
        <v>334</v>
      </c>
      <c r="S5250">
        <v>59001</v>
      </c>
      <c r="T5250" t="s">
        <v>336</v>
      </c>
    </row>
    <row r="5251" spans="1:20" x14ac:dyDescent="0.25">
      <c r="A5251" t="s">
        <v>1017</v>
      </c>
      <c r="B5251" t="s">
        <v>1018</v>
      </c>
      <c r="D5251">
        <v>901057001</v>
      </c>
      <c r="E5251" t="s">
        <v>813</v>
      </c>
      <c r="F5251" t="s">
        <v>814</v>
      </c>
      <c r="G5251" t="s">
        <v>333</v>
      </c>
      <c r="H5251">
        <v>17155</v>
      </c>
      <c r="I5251">
        <v>59.3</v>
      </c>
      <c r="J5251" t="s">
        <v>330</v>
      </c>
      <c r="K5251">
        <v>20</v>
      </c>
      <c r="L5251">
        <v>59.3</v>
      </c>
      <c r="M5251">
        <v>1</v>
      </c>
      <c r="O5251" t="s">
        <v>26</v>
      </c>
      <c r="P5251">
        <v>17155</v>
      </c>
      <c r="Q5251" t="s">
        <v>542</v>
      </c>
      <c r="R5251" t="s">
        <v>334</v>
      </c>
      <c r="S5251">
        <v>59001</v>
      </c>
      <c r="T5251" t="s">
        <v>336</v>
      </c>
    </row>
    <row r="5252" spans="1:20" x14ac:dyDescent="0.25">
      <c r="A5252" t="s">
        <v>1017</v>
      </c>
      <c r="B5252" t="s">
        <v>1018</v>
      </c>
      <c r="D5252">
        <v>901057001</v>
      </c>
      <c r="E5252" t="s">
        <v>813</v>
      </c>
      <c r="F5252" t="s">
        <v>814</v>
      </c>
      <c r="G5252" t="s">
        <v>333</v>
      </c>
      <c r="H5252">
        <v>17155</v>
      </c>
      <c r="I5252">
        <v>49.02</v>
      </c>
      <c r="J5252" t="s">
        <v>330</v>
      </c>
      <c r="K5252">
        <v>21</v>
      </c>
      <c r="L5252">
        <v>16.34</v>
      </c>
      <c r="M5252">
        <v>3</v>
      </c>
      <c r="O5252" t="s">
        <v>26</v>
      </c>
      <c r="P5252">
        <v>17155</v>
      </c>
      <c r="Q5252" t="s">
        <v>542</v>
      </c>
      <c r="R5252" t="s">
        <v>334</v>
      </c>
      <c r="S5252">
        <v>59001</v>
      </c>
      <c r="T5252" t="s">
        <v>336</v>
      </c>
    </row>
    <row r="5253" spans="1:20" x14ac:dyDescent="0.25">
      <c r="A5253" t="s">
        <v>1319</v>
      </c>
      <c r="B5253" t="s">
        <v>849</v>
      </c>
      <c r="D5253">
        <v>905024001</v>
      </c>
      <c r="E5253" t="s">
        <v>1030</v>
      </c>
      <c r="F5253" t="s">
        <v>1031</v>
      </c>
      <c r="G5253" t="s">
        <v>333</v>
      </c>
      <c r="H5253">
        <v>17155</v>
      </c>
      <c r="I5253">
        <v>93.75</v>
      </c>
      <c r="J5253" t="s">
        <v>330</v>
      </c>
      <c r="K5253">
        <v>10</v>
      </c>
      <c r="L5253">
        <v>18.75</v>
      </c>
      <c r="M5253">
        <v>5</v>
      </c>
      <c r="O5253" t="s">
        <v>26</v>
      </c>
      <c r="P5253">
        <v>17155</v>
      </c>
      <c r="Q5253" t="s">
        <v>542</v>
      </c>
      <c r="R5253" t="s">
        <v>334</v>
      </c>
      <c r="S5253">
        <v>59001</v>
      </c>
      <c r="T5253" t="s">
        <v>336</v>
      </c>
    </row>
    <row r="5254" spans="1:20" x14ac:dyDescent="0.25">
      <c r="A5254" t="s">
        <v>1032</v>
      </c>
      <c r="B5254" t="s">
        <v>769</v>
      </c>
      <c r="D5254">
        <v>905024001</v>
      </c>
      <c r="E5254" t="s">
        <v>1030</v>
      </c>
      <c r="F5254" t="s">
        <v>1031</v>
      </c>
      <c r="G5254" t="s">
        <v>333</v>
      </c>
      <c r="H5254">
        <v>17155</v>
      </c>
      <c r="I5254">
        <v>163.4</v>
      </c>
      <c r="J5254" t="s">
        <v>330</v>
      </c>
      <c r="K5254">
        <v>18</v>
      </c>
      <c r="L5254">
        <v>16.34</v>
      </c>
      <c r="M5254">
        <v>10</v>
      </c>
      <c r="O5254" t="s">
        <v>26</v>
      </c>
      <c r="P5254">
        <v>17155</v>
      </c>
      <c r="Q5254" t="s">
        <v>542</v>
      </c>
      <c r="R5254" t="s">
        <v>334</v>
      </c>
      <c r="S5254">
        <v>59001</v>
      </c>
      <c r="T5254" t="s">
        <v>336</v>
      </c>
    </row>
    <row r="5255" spans="1:20" x14ac:dyDescent="0.25">
      <c r="A5255" t="s">
        <v>1135</v>
      </c>
      <c r="B5255" t="s">
        <v>599</v>
      </c>
      <c r="D5255">
        <v>902029001</v>
      </c>
      <c r="E5255" t="s">
        <v>1045</v>
      </c>
      <c r="F5255" t="s">
        <v>1046</v>
      </c>
      <c r="G5255" t="s">
        <v>333</v>
      </c>
      <c r="H5255">
        <v>17155</v>
      </c>
      <c r="I5255">
        <v>653.6</v>
      </c>
      <c r="J5255" t="s">
        <v>330</v>
      </c>
      <c r="K5255">
        <v>19</v>
      </c>
      <c r="L5255">
        <v>16.34</v>
      </c>
      <c r="M5255">
        <v>40</v>
      </c>
      <c r="O5255" t="s">
        <v>26</v>
      </c>
      <c r="P5255">
        <v>17155</v>
      </c>
      <c r="Q5255" t="s">
        <v>542</v>
      </c>
      <c r="R5255" t="s">
        <v>334</v>
      </c>
      <c r="S5255">
        <v>59001</v>
      </c>
      <c r="T5255" t="s">
        <v>336</v>
      </c>
    </row>
    <row r="5256" spans="1:20" x14ac:dyDescent="0.25">
      <c r="A5256" t="s">
        <v>907</v>
      </c>
      <c r="B5256" t="s">
        <v>356</v>
      </c>
      <c r="D5256">
        <v>908023010</v>
      </c>
      <c r="E5256" t="s">
        <v>820</v>
      </c>
      <c r="F5256" t="s">
        <v>821</v>
      </c>
      <c r="G5256" t="s">
        <v>333</v>
      </c>
      <c r="H5256">
        <v>17155</v>
      </c>
      <c r="I5256">
        <v>309.45</v>
      </c>
      <c r="J5256" t="s">
        <v>330</v>
      </c>
      <c r="K5256">
        <v>1</v>
      </c>
      <c r="L5256">
        <v>20.63</v>
      </c>
      <c r="M5256">
        <v>15</v>
      </c>
      <c r="O5256" t="s">
        <v>26</v>
      </c>
      <c r="P5256">
        <v>17155</v>
      </c>
      <c r="Q5256" t="s">
        <v>542</v>
      </c>
      <c r="R5256" t="s">
        <v>334</v>
      </c>
      <c r="S5256">
        <v>59001</v>
      </c>
      <c r="T5256" t="s">
        <v>336</v>
      </c>
    </row>
    <row r="5257" spans="1:20" x14ac:dyDescent="0.25">
      <c r="A5257" t="s">
        <v>1042</v>
      </c>
      <c r="B5257" t="s">
        <v>580</v>
      </c>
      <c r="D5257">
        <v>908023010</v>
      </c>
      <c r="E5257" t="s">
        <v>820</v>
      </c>
      <c r="F5257" t="s">
        <v>821</v>
      </c>
      <c r="G5257" t="s">
        <v>333</v>
      </c>
      <c r="H5257">
        <v>17155</v>
      </c>
      <c r="I5257">
        <v>95</v>
      </c>
      <c r="J5257" t="s">
        <v>330</v>
      </c>
      <c r="K5257">
        <v>10</v>
      </c>
      <c r="L5257">
        <v>19</v>
      </c>
      <c r="M5257">
        <v>5</v>
      </c>
      <c r="O5257" t="s">
        <v>26</v>
      </c>
      <c r="P5257">
        <v>17155</v>
      </c>
      <c r="Q5257" t="s">
        <v>542</v>
      </c>
      <c r="R5257" t="s">
        <v>334</v>
      </c>
      <c r="S5257">
        <v>59001</v>
      </c>
      <c r="T5257" t="s">
        <v>336</v>
      </c>
    </row>
    <row r="5258" spans="1:20" x14ac:dyDescent="0.25">
      <c r="A5258" t="s">
        <v>1421</v>
      </c>
      <c r="B5258" t="s">
        <v>792</v>
      </c>
      <c r="D5258">
        <v>905025001</v>
      </c>
      <c r="E5258" t="s">
        <v>909</v>
      </c>
      <c r="F5258" t="s">
        <v>910</v>
      </c>
      <c r="G5258" t="s">
        <v>333</v>
      </c>
      <c r="H5258">
        <v>17155</v>
      </c>
      <c r="I5258">
        <v>160</v>
      </c>
      <c r="J5258" t="s">
        <v>330</v>
      </c>
      <c r="K5258">
        <v>18</v>
      </c>
      <c r="L5258">
        <v>16</v>
      </c>
      <c r="M5258">
        <v>10</v>
      </c>
      <c r="O5258" t="s">
        <v>26</v>
      </c>
      <c r="P5258">
        <v>17155</v>
      </c>
      <c r="Q5258" t="s">
        <v>542</v>
      </c>
      <c r="R5258" t="s">
        <v>334</v>
      </c>
      <c r="S5258">
        <v>59001</v>
      </c>
      <c r="T5258" t="s">
        <v>336</v>
      </c>
    </row>
    <row r="5259" spans="1:20" x14ac:dyDescent="0.25">
      <c r="A5259" t="s">
        <v>1044</v>
      </c>
      <c r="B5259" t="s">
        <v>849</v>
      </c>
      <c r="D5259">
        <v>902029001</v>
      </c>
      <c r="E5259" t="s">
        <v>1045</v>
      </c>
      <c r="F5259" t="s">
        <v>1046</v>
      </c>
      <c r="G5259" t="s">
        <v>333</v>
      </c>
      <c r="H5259">
        <v>17155</v>
      </c>
      <c r="I5259">
        <v>1875</v>
      </c>
      <c r="J5259" t="s">
        <v>330</v>
      </c>
      <c r="K5259">
        <v>8</v>
      </c>
      <c r="L5259">
        <v>18.75</v>
      </c>
      <c r="M5259">
        <v>100</v>
      </c>
      <c r="O5259" t="s">
        <v>26</v>
      </c>
      <c r="P5259">
        <v>17155</v>
      </c>
      <c r="Q5259" t="s">
        <v>542</v>
      </c>
      <c r="R5259" t="s">
        <v>334</v>
      </c>
      <c r="S5259">
        <v>59001</v>
      </c>
      <c r="T5259" t="s">
        <v>336</v>
      </c>
    </row>
    <row r="5260" spans="1:20" x14ac:dyDescent="0.25">
      <c r="A5260" t="s">
        <v>1048</v>
      </c>
      <c r="B5260" t="s">
        <v>838</v>
      </c>
      <c r="D5260">
        <v>906055001</v>
      </c>
      <c r="E5260" t="s">
        <v>868</v>
      </c>
      <c r="F5260" t="s">
        <v>917</v>
      </c>
      <c r="G5260" t="s">
        <v>333</v>
      </c>
      <c r="H5260">
        <v>17155</v>
      </c>
      <c r="I5260">
        <v>206.3</v>
      </c>
      <c r="J5260" t="s">
        <v>330</v>
      </c>
      <c r="K5260">
        <v>2</v>
      </c>
      <c r="L5260">
        <v>20.63</v>
      </c>
      <c r="M5260">
        <v>10</v>
      </c>
      <c r="O5260" t="s">
        <v>26</v>
      </c>
      <c r="P5260">
        <v>17155</v>
      </c>
      <c r="Q5260" t="s">
        <v>542</v>
      </c>
      <c r="R5260" t="s">
        <v>334</v>
      </c>
      <c r="S5260">
        <v>59001</v>
      </c>
      <c r="T5260" t="s">
        <v>336</v>
      </c>
    </row>
    <row r="5261" spans="1:20" x14ac:dyDescent="0.25">
      <c r="A5261" t="s">
        <v>916</v>
      </c>
      <c r="B5261" t="s">
        <v>358</v>
      </c>
      <c r="D5261">
        <v>906055001</v>
      </c>
      <c r="E5261" t="s">
        <v>868</v>
      </c>
      <c r="F5261" t="s">
        <v>917</v>
      </c>
      <c r="G5261" t="s">
        <v>333</v>
      </c>
      <c r="H5261">
        <v>17155</v>
      </c>
      <c r="I5261">
        <v>380</v>
      </c>
      <c r="J5261" t="s">
        <v>330</v>
      </c>
      <c r="K5261">
        <v>11</v>
      </c>
      <c r="L5261">
        <v>19</v>
      </c>
      <c r="M5261">
        <v>20</v>
      </c>
      <c r="O5261" t="s">
        <v>26</v>
      </c>
      <c r="P5261">
        <v>17155</v>
      </c>
      <c r="Q5261" t="s">
        <v>542</v>
      </c>
      <c r="R5261" t="s">
        <v>334</v>
      </c>
      <c r="S5261">
        <v>59001</v>
      </c>
      <c r="T5261" t="s">
        <v>336</v>
      </c>
    </row>
    <row r="5262" spans="1:20" x14ac:dyDescent="0.25">
      <c r="A5262" t="s">
        <v>918</v>
      </c>
      <c r="B5262" t="s">
        <v>759</v>
      </c>
      <c r="D5262">
        <v>902029010</v>
      </c>
      <c r="E5262" t="s">
        <v>774</v>
      </c>
      <c r="F5262" t="s">
        <v>919</v>
      </c>
      <c r="G5262" t="s">
        <v>333</v>
      </c>
      <c r="H5262">
        <v>17155</v>
      </c>
      <c r="I5262">
        <v>326.8</v>
      </c>
      <c r="J5262" t="s">
        <v>330</v>
      </c>
      <c r="K5262">
        <v>16</v>
      </c>
      <c r="L5262">
        <v>16.34</v>
      </c>
      <c r="M5262">
        <v>20</v>
      </c>
      <c r="O5262" t="s">
        <v>26</v>
      </c>
      <c r="P5262">
        <v>17155</v>
      </c>
      <c r="Q5262" t="s">
        <v>542</v>
      </c>
      <c r="R5262" t="s">
        <v>334</v>
      </c>
      <c r="S5262">
        <v>59001</v>
      </c>
      <c r="T5262" t="s">
        <v>336</v>
      </c>
    </row>
    <row r="5263" spans="1:20" x14ac:dyDescent="0.25">
      <c r="A5263" t="s">
        <v>1425</v>
      </c>
      <c r="B5263" t="s">
        <v>329</v>
      </c>
      <c r="D5263">
        <v>905032001</v>
      </c>
      <c r="E5263" t="s">
        <v>1084</v>
      </c>
      <c r="F5263" t="s">
        <v>1085</v>
      </c>
      <c r="G5263" t="s">
        <v>333</v>
      </c>
      <c r="H5263">
        <v>17155</v>
      </c>
      <c r="I5263">
        <v>206.3</v>
      </c>
      <c r="J5263" t="s">
        <v>330</v>
      </c>
      <c r="K5263">
        <v>3</v>
      </c>
      <c r="L5263">
        <v>20.63</v>
      </c>
      <c r="M5263">
        <v>10</v>
      </c>
      <c r="O5263" t="s">
        <v>26</v>
      </c>
      <c r="P5263">
        <v>17155</v>
      </c>
      <c r="Q5263" t="s">
        <v>542</v>
      </c>
      <c r="R5263" t="s">
        <v>334</v>
      </c>
      <c r="S5263">
        <v>59001</v>
      </c>
      <c r="T5263" t="s">
        <v>336</v>
      </c>
    </row>
    <row r="5264" spans="1:20" x14ac:dyDescent="0.25">
      <c r="A5264" t="s">
        <v>1387</v>
      </c>
      <c r="B5264" t="s">
        <v>933</v>
      </c>
      <c r="D5264">
        <v>905018001</v>
      </c>
      <c r="E5264" t="s">
        <v>1388</v>
      </c>
      <c r="F5264" t="s">
        <v>1389</v>
      </c>
      <c r="G5264" t="s">
        <v>333</v>
      </c>
      <c r="H5264">
        <v>17155</v>
      </c>
      <c r="I5264">
        <v>1031.5</v>
      </c>
      <c r="J5264" t="s">
        <v>330</v>
      </c>
      <c r="K5264">
        <v>14</v>
      </c>
      <c r="L5264">
        <v>20.63</v>
      </c>
      <c r="M5264">
        <v>50</v>
      </c>
      <c r="O5264" t="s">
        <v>26</v>
      </c>
      <c r="P5264">
        <v>17155</v>
      </c>
      <c r="Q5264" t="s">
        <v>542</v>
      </c>
      <c r="R5264" t="s">
        <v>334</v>
      </c>
      <c r="S5264">
        <v>59001</v>
      </c>
      <c r="T5264" t="s">
        <v>336</v>
      </c>
    </row>
    <row r="5265" spans="1:20" x14ac:dyDescent="0.25">
      <c r="A5265" t="s">
        <v>967</v>
      </c>
      <c r="B5265" t="s">
        <v>796</v>
      </c>
      <c r="D5265">
        <v>903045001</v>
      </c>
      <c r="E5265" t="s">
        <v>968</v>
      </c>
      <c r="F5265" t="s">
        <v>969</v>
      </c>
      <c r="G5265" t="s">
        <v>333</v>
      </c>
      <c r="H5265">
        <v>17157</v>
      </c>
      <c r="I5265">
        <v>250.46</v>
      </c>
      <c r="J5265" t="s">
        <v>330</v>
      </c>
      <c r="K5265">
        <v>19</v>
      </c>
      <c r="L5265">
        <v>125.23</v>
      </c>
      <c r="M5265">
        <v>2</v>
      </c>
      <c r="O5265" t="s">
        <v>26</v>
      </c>
      <c r="P5265">
        <v>17157</v>
      </c>
      <c r="Q5265" t="s">
        <v>1596</v>
      </c>
      <c r="R5265" t="s">
        <v>334</v>
      </c>
      <c r="S5265">
        <v>59001</v>
      </c>
      <c r="T5265" t="s">
        <v>336</v>
      </c>
    </row>
    <row r="5266" spans="1:20" x14ac:dyDescent="0.25">
      <c r="A5266" t="s">
        <v>898</v>
      </c>
      <c r="B5266" t="s">
        <v>849</v>
      </c>
      <c r="D5266">
        <v>909090030</v>
      </c>
      <c r="E5266" t="s">
        <v>896</v>
      </c>
      <c r="F5266" t="s">
        <v>897</v>
      </c>
      <c r="G5266" t="s">
        <v>333</v>
      </c>
      <c r="H5266">
        <v>17157</v>
      </c>
      <c r="I5266">
        <v>375.69</v>
      </c>
      <c r="J5266" t="s">
        <v>330</v>
      </c>
      <c r="K5266">
        <v>8</v>
      </c>
      <c r="L5266">
        <v>125.23</v>
      </c>
      <c r="M5266">
        <v>3</v>
      </c>
      <c r="O5266" t="s">
        <v>26</v>
      </c>
      <c r="P5266">
        <v>17157</v>
      </c>
      <c r="Q5266" t="s">
        <v>1596</v>
      </c>
      <c r="R5266" t="s">
        <v>334</v>
      </c>
      <c r="S5266">
        <v>59001</v>
      </c>
      <c r="T5266" t="s">
        <v>336</v>
      </c>
    </row>
    <row r="5267" spans="1:20" x14ac:dyDescent="0.25">
      <c r="A5267" t="s">
        <v>947</v>
      </c>
      <c r="B5267" t="s">
        <v>580</v>
      </c>
      <c r="D5267">
        <v>906014001</v>
      </c>
      <c r="E5267" t="s">
        <v>770</v>
      </c>
      <c r="F5267" t="s">
        <v>771</v>
      </c>
      <c r="G5267" t="s">
        <v>333</v>
      </c>
      <c r="H5267">
        <v>17158</v>
      </c>
      <c r="I5267">
        <v>327</v>
      </c>
      <c r="J5267" t="s">
        <v>330</v>
      </c>
      <c r="K5267">
        <v>22</v>
      </c>
      <c r="L5267">
        <v>32.700000000000003</v>
      </c>
      <c r="M5267">
        <v>10</v>
      </c>
      <c r="O5267" t="s">
        <v>26</v>
      </c>
      <c r="P5267">
        <v>17158</v>
      </c>
      <c r="Q5267" t="s">
        <v>543</v>
      </c>
      <c r="R5267" t="s">
        <v>334</v>
      </c>
      <c r="S5267">
        <v>59001</v>
      </c>
      <c r="T5267" t="s">
        <v>336</v>
      </c>
    </row>
    <row r="5268" spans="1:20" x14ac:dyDescent="0.25">
      <c r="A5268" t="s">
        <v>1298</v>
      </c>
      <c r="B5268" t="s">
        <v>769</v>
      </c>
      <c r="D5268">
        <v>907035001</v>
      </c>
      <c r="E5268" t="s">
        <v>955</v>
      </c>
      <c r="F5268" t="s">
        <v>956</v>
      </c>
      <c r="G5268" t="s">
        <v>333</v>
      </c>
      <c r="H5268">
        <v>17158</v>
      </c>
      <c r="I5268">
        <v>327</v>
      </c>
      <c r="J5268" t="s">
        <v>330</v>
      </c>
      <c r="K5268">
        <v>7</v>
      </c>
      <c r="L5268">
        <v>32.700000000000003</v>
      </c>
      <c r="M5268">
        <v>10</v>
      </c>
      <c r="O5268" t="s">
        <v>26</v>
      </c>
      <c r="P5268">
        <v>17158</v>
      </c>
      <c r="Q5268" t="s">
        <v>543</v>
      </c>
      <c r="R5268" t="s">
        <v>334</v>
      </c>
      <c r="S5268">
        <v>59001</v>
      </c>
      <c r="T5268" t="s">
        <v>336</v>
      </c>
    </row>
    <row r="5269" spans="1:20" x14ac:dyDescent="0.25">
      <c r="A5269" t="s">
        <v>980</v>
      </c>
      <c r="B5269" t="s">
        <v>407</v>
      </c>
      <c r="D5269">
        <v>908066020</v>
      </c>
      <c r="E5269" t="s">
        <v>981</v>
      </c>
      <c r="F5269" t="s">
        <v>982</v>
      </c>
      <c r="G5269" t="s">
        <v>333</v>
      </c>
      <c r="H5269">
        <v>17158</v>
      </c>
      <c r="I5269">
        <v>392.4</v>
      </c>
      <c r="J5269" t="s">
        <v>330</v>
      </c>
      <c r="K5269">
        <v>3</v>
      </c>
      <c r="L5269">
        <v>32.700000000000003</v>
      </c>
      <c r="M5269">
        <v>12</v>
      </c>
      <c r="O5269" t="s">
        <v>26</v>
      </c>
      <c r="P5269">
        <v>17158</v>
      </c>
      <c r="Q5269" t="s">
        <v>543</v>
      </c>
      <c r="R5269" t="s">
        <v>334</v>
      </c>
      <c r="S5269">
        <v>59001</v>
      </c>
      <c r="T5269" t="s">
        <v>336</v>
      </c>
    </row>
    <row r="5270" spans="1:20" x14ac:dyDescent="0.25">
      <c r="A5270" t="s">
        <v>856</v>
      </c>
      <c r="B5270" t="s">
        <v>796</v>
      </c>
      <c r="D5270">
        <v>904017001</v>
      </c>
      <c r="E5270" t="s">
        <v>857</v>
      </c>
      <c r="F5270" t="s">
        <v>858</v>
      </c>
      <c r="G5270" t="s">
        <v>333</v>
      </c>
      <c r="H5270">
        <v>17158</v>
      </c>
      <c r="I5270">
        <v>130.80000000000001</v>
      </c>
      <c r="J5270" t="s">
        <v>330</v>
      </c>
      <c r="K5270">
        <v>5</v>
      </c>
      <c r="L5270">
        <v>32.700000000000003</v>
      </c>
      <c r="M5270">
        <v>4</v>
      </c>
      <c r="O5270" t="s">
        <v>26</v>
      </c>
      <c r="P5270">
        <v>17158</v>
      </c>
      <c r="Q5270" t="s">
        <v>543</v>
      </c>
      <c r="R5270" t="s">
        <v>334</v>
      </c>
      <c r="S5270">
        <v>59001</v>
      </c>
      <c r="T5270" t="s">
        <v>336</v>
      </c>
    </row>
    <row r="5271" spans="1:20" x14ac:dyDescent="0.25">
      <c r="A5271" t="s">
        <v>790</v>
      </c>
      <c r="B5271" t="s">
        <v>356</v>
      </c>
      <c r="D5271">
        <v>908030080</v>
      </c>
      <c r="E5271" t="s">
        <v>785</v>
      </c>
      <c r="F5271" t="s">
        <v>786</v>
      </c>
      <c r="G5271" t="s">
        <v>333</v>
      </c>
      <c r="H5271">
        <v>17158</v>
      </c>
      <c r="I5271">
        <v>130.80000000000001</v>
      </c>
      <c r="J5271" t="s">
        <v>330</v>
      </c>
      <c r="K5271">
        <v>13</v>
      </c>
      <c r="L5271">
        <v>32.700000000000003</v>
      </c>
      <c r="M5271">
        <v>4</v>
      </c>
      <c r="O5271" t="s">
        <v>26</v>
      </c>
      <c r="P5271">
        <v>17158</v>
      </c>
      <c r="Q5271" t="s">
        <v>543</v>
      </c>
      <c r="R5271" t="s">
        <v>334</v>
      </c>
      <c r="S5271">
        <v>59001</v>
      </c>
      <c r="T5271" t="s">
        <v>336</v>
      </c>
    </row>
    <row r="5272" spans="1:20" x14ac:dyDescent="0.25">
      <c r="A5272" t="s">
        <v>1597</v>
      </c>
      <c r="B5272" t="s">
        <v>413</v>
      </c>
      <c r="D5272">
        <v>908013020</v>
      </c>
      <c r="E5272" t="s">
        <v>1008</v>
      </c>
      <c r="F5272" t="s">
        <v>333</v>
      </c>
      <c r="G5272" t="s">
        <v>333</v>
      </c>
      <c r="H5272">
        <v>17159</v>
      </c>
      <c r="I5272">
        <v>60409.4</v>
      </c>
      <c r="J5272" t="s">
        <v>330</v>
      </c>
      <c r="K5272">
        <v>1</v>
      </c>
      <c r="L5272">
        <v>43.46</v>
      </c>
      <c r="M5272">
        <v>1390</v>
      </c>
      <c r="O5272" t="s">
        <v>26</v>
      </c>
      <c r="P5272">
        <v>17159</v>
      </c>
      <c r="Q5272" t="s">
        <v>545</v>
      </c>
      <c r="R5272" t="s">
        <v>334</v>
      </c>
      <c r="S5272">
        <v>59001</v>
      </c>
      <c r="T5272" t="s">
        <v>336</v>
      </c>
    </row>
    <row r="5273" spans="1:20" x14ac:dyDescent="0.25">
      <c r="A5273" t="s">
        <v>920</v>
      </c>
      <c r="B5273" t="s">
        <v>570</v>
      </c>
      <c r="D5273">
        <v>904069020</v>
      </c>
      <c r="E5273" t="s">
        <v>921</v>
      </c>
      <c r="F5273" t="s">
        <v>922</v>
      </c>
      <c r="G5273" t="s">
        <v>333</v>
      </c>
      <c r="H5273">
        <v>17160</v>
      </c>
      <c r="I5273">
        <v>723</v>
      </c>
      <c r="J5273" t="s">
        <v>330</v>
      </c>
      <c r="K5273">
        <v>22</v>
      </c>
      <c r="L5273">
        <v>723</v>
      </c>
      <c r="M5273">
        <v>1</v>
      </c>
      <c r="O5273" t="s">
        <v>26</v>
      </c>
      <c r="P5273">
        <v>17160</v>
      </c>
      <c r="Q5273" t="s">
        <v>546</v>
      </c>
      <c r="R5273" t="s">
        <v>334</v>
      </c>
      <c r="S5273">
        <v>59001</v>
      </c>
      <c r="T5273" t="s">
        <v>336</v>
      </c>
    </row>
    <row r="5274" spans="1:20" x14ac:dyDescent="0.25">
      <c r="A5274" t="s">
        <v>1597</v>
      </c>
      <c r="B5274" t="s">
        <v>413</v>
      </c>
      <c r="D5274">
        <v>908013020</v>
      </c>
      <c r="E5274" t="s">
        <v>1008</v>
      </c>
      <c r="F5274" t="s">
        <v>333</v>
      </c>
      <c r="G5274" t="s">
        <v>333</v>
      </c>
      <c r="H5274">
        <v>17160</v>
      </c>
      <c r="I5274">
        <v>700</v>
      </c>
      <c r="J5274" t="s">
        <v>330</v>
      </c>
      <c r="K5274">
        <v>2</v>
      </c>
      <c r="L5274">
        <v>700</v>
      </c>
      <c r="M5274">
        <v>1</v>
      </c>
      <c r="O5274" t="s">
        <v>26</v>
      </c>
      <c r="P5274">
        <v>17160</v>
      </c>
      <c r="Q5274" t="s">
        <v>546</v>
      </c>
      <c r="R5274" t="s">
        <v>334</v>
      </c>
      <c r="S5274">
        <v>59001</v>
      </c>
      <c r="T5274" t="s">
        <v>336</v>
      </c>
    </row>
    <row r="5275" spans="1:20" x14ac:dyDescent="0.25">
      <c r="A5275" t="s">
        <v>1597</v>
      </c>
      <c r="B5275" t="s">
        <v>413</v>
      </c>
      <c r="D5275">
        <v>908013020</v>
      </c>
      <c r="E5275" t="s">
        <v>1008</v>
      </c>
      <c r="F5275" t="s">
        <v>333</v>
      </c>
      <c r="G5275" t="s">
        <v>333</v>
      </c>
      <c r="H5275">
        <v>17160</v>
      </c>
      <c r="I5275">
        <v>26290.5</v>
      </c>
      <c r="J5275" t="s">
        <v>330</v>
      </c>
      <c r="K5275">
        <v>3</v>
      </c>
      <c r="L5275">
        <v>103.1</v>
      </c>
      <c r="M5275">
        <v>255</v>
      </c>
      <c r="O5275" t="s">
        <v>26</v>
      </c>
      <c r="P5275">
        <v>17160</v>
      </c>
      <c r="Q5275" t="s">
        <v>546</v>
      </c>
      <c r="R5275" t="s">
        <v>334</v>
      </c>
      <c r="S5275">
        <v>59001</v>
      </c>
      <c r="T5275" t="s">
        <v>336</v>
      </c>
    </row>
    <row r="5276" spans="1:20" x14ac:dyDescent="0.25">
      <c r="A5276" t="s">
        <v>1597</v>
      </c>
      <c r="B5276" t="s">
        <v>413</v>
      </c>
      <c r="D5276">
        <v>908013020</v>
      </c>
      <c r="E5276" t="s">
        <v>1008</v>
      </c>
      <c r="F5276" t="s">
        <v>333</v>
      </c>
      <c r="G5276" t="s">
        <v>333</v>
      </c>
      <c r="H5276">
        <v>17160</v>
      </c>
      <c r="I5276">
        <v>120.1</v>
      </c>
      <c r="J5276" t="s">
        <v>330</v>
      </c>
      <c r="K5276">
        <v>4</v>
      </c>
      <c r="L5276">
        <v>120.1</v>
      </c>
      <c r="M5276">
        <v>1</v>
      </c>
      <c r="O5276" t="s">
        <v>26</v>
      </c>
      <c r="P5276">
        <v>17160</v>
      </c>
      <c r="Q5276" t="s">
        <v>546</v>
      </c>
      <c r="R5276" t="s">
        <v>334</v>
      </c>
      <c r="S5276">
        <v>59001</v>
      </c>
      <c r="T5276" t="s">
        <v>336</v>
      </c>
    </row>
    <row r="5277" spans="1:20" x14ac:dyDescent="0.25">
      <c r="A5277" t="s">
        <v>1597</v>
      </c>
      <c r="B5277" t="s">
        <v>413</v>
      </c>
      <c r="D5277">
        <v>908013020</v>
      </c>
      <c r="E5277" t="s">
        <v>1008</v>
      </c>
      <c r="F5277" t="s">
        <v>333</v>
      </c>
      <c r="G5277" t="s">
        <v>333</v>
      </c>
      <c r="H5277">
        <v>17160</v>
      </c>
      <c r="I5277">
        <v>7623</v>
      </c>
      <c r="J5277" t="s">
        <v>330</v>
      </c>
      <c r="K5277">
        <v>5</v>
      </c>
      <c r="L5277">
        <v>127.05</v>
      </c>
      <c r="M5277">
        <v>60</v>
      </c>
      <c r="O5277" t="s">
        <v>26</v>
      </c>
      <c r="P5277">
        <v>17160</v>
      </c>
      <c r="Q5277" t="s">
        <v>546</v>
      </c>
      <c r="R5277" t="s">
        <v>334</v>
      </c>
      <c r="S5277">
        <v>59001</v>
      </c>
      <c r="T5277" t="s">
        <v>336</v>
      </c>
    </row>
    <row r="5278" spans="1:20" x14ac:dyDescent="0.25">
      <c r="A5278" t="s">
        <v>1597</v>
      </c>
      <c r="B5278" t="s">
        <v>413</v>
      </c>
      <c r="D5278">
        <v>908013020</v>
      </c>
      <c r="E5278" t="s">
        <v>1008</v>
      </c>
      <c r="F5278" t="s">
        <v>333</v>
      </c>
      <c r="G5278" t="s">
        <v>333</v>
      </c>
      <c r="H5278">
        <v>17160</v>
      </c>
      <c r="I5278">
        <v>236</v>
      </c>
      <c r="J5278" t="s">
        <v>330</v>
      </c>
      <c r="K5278">
        <v>6</v>
      </c>
      <c r="L5278">
        <v>236</v>
      </c>
      <c r="M5278">
        <v>1</v>
      </c>
      <c r="O5278" t="s">
        <v>26</v>
      </c>
      <c r="P5278">
        <v>17160</v>
      </c>
      <c r="Q5278" t="s">
        <v>546</v>
      </c>
      <c r="R5278" t="s">
        <v>334</v>
      </c>
      <c r="S5278">
        <v>59001</v>
      </c>
      <c r="T5278" t="s">
        <v>336</v>
      </c>
    </row>
    <row r="5279" spans="1:20" x14ac:dyDescent="0.25">
      <c r="A5279" t="s">
        <v>920</v>
      </c>
      <c r="B5279" t="s">
        <v>570</v>
      </c>
      <c r="D5279">
        <v>904069020</v>
      </c>
      <c r="E5279" t="s">
        <v>921</v>
      </c>
      <c r="F5279" t="s">
        <v>922</v>
      </c>
      <c r="G5279" t="s">
        <v>333</v>
      </c>
      <c r="H5279">
        <v>17161</v>
      </c>
      <c r="I5279">
        <v>59.91</v>
      </c>
      <c r="J5279" t="s">
        <v>330</v>
      </c>
      <c r="K5279">
        <v>10</v>
      </c>
      <c r="L5279">
        <v>19.97</v>
      </c>
      <c r="M5279">
        <v>3</v>
      </c>
      <c r="O5279" t="s">
        <v>26</v>
      </c>
      <c r="P5279">
        <v>17161</v>
      </c>
      <c r="Q5279" t="s">
        <v>547</v>
      </c>
      <c r="R5279" t="s">
        <v>334</v>
      </c>
      <c r="S5279">
        <v>59001</v>
      </c>
      <c r="T5279" t="s">
        <v>336</v>
      </c>
    </row>
    <row r="5280" spans="1:20" x14ac:dyDescent="0.25">
      <c r="A5280" t="s">
        <v>834</v>
      </c>
      <c r="B5280" t="s">
        <v>580</v>
      </c>
      <c r="D5280">
        <v>904017030</v>
      </c>
      <c r="E5280" t="s">
        <v>835</v>
      </c>
      <c r="F5280" t="s">
        <v>836</v>
      </c>
      <c r="G5280" t="s">
        <v>333</v>
      </c>
      <c r="H5280">
        <v>17161</v>
      </c>
      <c r="I5280">
        <v>132</v>
      </c>
      <c r="J5280" t="s">
        <v>330</v>
      </c>
      <c r="K5280">
        <v>19</v>
      </c>
      <c r="L5280">
        <v>22</v>
      </c>
      <c r="M5280">
        <v>6</v>
      </c>
      <c r="O5280" t="s">
        <v>26</v>
      </c>
      <c r="P5280">
        <v>17161</v>
      </c>
      <c r="Q5280" t="s">
        <v>547</v>
      </c>
      <c r="R5280" t="s">
        <v>334</v>
      </c>
      <c r="S5280">
        <v>59001</v>
      </c>
      <c r="T5280" t="s">
        <v>336</v>
      </c>
    </row>
    <row r="5281" spans="1:20" x14ac:dyDescent="0.25">
      <c r="A5281" t="s">
        <v>930</v>
      </c>
      <c r="B5281" t="s">
        <v>769</v>
      </c>
      <c r="D5281">
        <v>903044001</v>
      </c>
      <c r="E5281" t="s">
        <v>928</v>
      </c>
      <c r="F5281" t="s">
        <v>929</v>
      </c>
      <c r="G5281" t="s">
        <v>333</v>
      </c>
      <c r="H5281">
        <v>17161</v>
      </c>
      <c r="I5281">
        <v>612.26</v>
      </c>
      <c r="J5281" t="s">
        <v>330</v>
      </c>
      <c r="K5281">
        <v>15</v>
      </c>
      <c r="L5281">
        <v>26.62</v>
      </c>
      <c r="M5281">
        <v>23</v>
      </c>
      <c r="O5281" t="s">
        <v>26</v>
      </c>
      <c r="P5281">
        <v>17161</v>
      </c>
      <c r="Q5281" t="s">
        <v>547</v>
      </c>
      <c r="R5281" t="s">
        <v>334</v>
      </c>
      <c r="S5281">
        <v>59001</v>
      </c>
      <c r="T5281" t="s">
        <v>336</v>
      </c>
    </row>
    <row r="5282" spans="1:20" x14ac:dyDescent="0.25">
      <c r="A5282" t="s">
        <v>931</v>
      </c>
      <c r="B5282" t="s">
        <v>796</v>
      </c>
      <c r="D5282">
        <v>903044001</v>
      </c>
      <c r="E5282" t="s">
        <v>928</v>
      </c>
      <c r="F5282" t="s">
        <v>929</v>
      </c>
      <c r="G5282" t="s">
        <v>333</v>
      </c>
      <c r="H5282">
        <v>17161</v>
      </c>
      <c r="I5282">
        <v>59.91</v>
      </c>
      <c r="J5282" t="s">
        <v>330</v>
      </c>
      <c r="K5282">
        <v>8</v>
      </c>
      <c r="L5282">
        <v>19.97</v>
      </c>
      <c r="M5282">
        <v>3</v>
      </c>
      <c r="O5282" t="s">
        <v>26</v>
      </c>
      <c r="P5282">
        <v>17161</v>
      </c>
      <c r="Q5282" t="s">
        <v>547</v>
      </c>
      <c r="R5282" t="s">
        <v>334</v>
      </c>
      <c r="S5282">
        <v>59001</v>
      </c>
      <c r="T5282" t="s">
        <v>336</v>
      </c>
    </row>
    <row r="5283" spans="1:20" x14ac:dyDescent="0.25">
      <c r="A5283" t="s">
        <v>943</v>
      </c>
      <c r="B5283" t="s">
        <v>441</v>
      </c>
      <c r="D5283">
        <v>904069001</v>
      </c>
      <c r="E5283" t="s">
        <v>842</v>
      </c>
      <c r="F5283" t="s">
        <v>843</v>
      </c>
      <c r="G5283" t="s">
        <v>333</v>
      </c>
      <c r="H5283">
        <v>17161</v>
      </c>
      <c r="I5283">
        <v>119.82</v>
      </c>
      <c r="J5283" t="s">
        <v>330</v>
      </c>
      <c r="K5283">
        <v>10</v>
      </c>
      <c r="L5283">
        <v>19.97</v>
      </c>
      <c r="M5283">
        <v>6</v>
      </c>
      <c r="O5283" t="s">
        <v>26</v>
      </c>
      <c r="P5283">
        <v>17161</v>
      </c>
      <c r="Q5283" t="s">
        <v>547</v>
      </c>
      <c r="R5283" t="s">
        <v>334</v>
      </c>
      <c r="S5283">
        <v>59001</v>
      </c>
      <c r="T5283" t="s">
        <v>336</v>
      </c>
    </row>
    <row r="5284" spans="1:20" x14ac:dyDescent="0.25">
      <c r="A5284" t="s">
        <v>841</v>
      </c>
      <c r="B5284" t="s">
        <v>803</v>
      </c>
      <c r="D5284">
        <v>904069001</v>
      </c>
      <c r="E5284" t="s">
        <v>842</v>
      </c>
      <c r="F5284" t="s">
        <v>843</v>
      </c>
      <c r="G5284" t="s">
        <v>333</v>
      </c>
      <c r="H5284">
        <v>17161</v>
      </c>
      <c r="I5284">
        <v>220</v>
      </c>
      <c r="J5284" t="s">
        <v>330</v>
      </c>
      <c r="K5284">
        <v>11</v>
      </c>
      <c r="L5284">
        <v>22</v>
      </c>
      <c r="M5284">
        <v>10</v>
      </c>
      <c r="O5284" t="s">
        <v>26</v>
      </c>
      <c r="P5284">
        <v>17161</v>
      </c>
      <c r="Q5284" t="s">
        <v>547</v>
      </c>
      <c r="R5284" t="s">
        <v>334</v>
      </c>
      <c r="S5284">
        <v>59001</v>
      </c>
      <c r="T5284" t="s">
        <v>336</v>
      </c>
    </row>
    <row r="5285" spans="1:20" x14ac:dyDescent="0.25">
      <c r="A5285" t="s">
        <v>1440</v>
      </c>
      <c r="B5285" t="s">
        <v>356</v>
      </c>
      <c r="D5285">
        <v>907036001</v>
      </c>
      <c r="E5285" t="s">
        <v>1271</v>
      </c>
      <c r="F5285" t="s">
        <v>1272</v>
      </c>
      <c r="G5285" t="s">
        <v>333</v>
      </c>
      <c r="H5285">
        <v>17161</v>
      </c>
      <c r="I5285">
        <v>189</v>
      </c>
      <c r="J5285" t="s">
        <v>330</v>
      </c>
      <c r="K5285">
        <v>4</v>
      </c>
      <c r="L5285">
        <v>21</v>
      </c>
      <c r="M5285">
        <v>9</v>
      </c>
      <c r="O5285" t="s">
        <v>26</v>
      </c>
      <c r="P5285">
        <v>17161</v>
      </c>
      <c r="Q5285" t="s">
        <v>547</v>
      </c>
      <c r="R5285" t="s">
        <v>334</v>
      </c>
      <c r="S5285">
        <v>59001</v>
      </c>
      <c r="T5285" t="s">
        <v>336</v>
      </c>
    </row>
    <row r="5286" spans="1:20" x14ac:dyDescent="0.25">
      <c r="A5286" t="s">
        <v>1299</v>
      </c>
      <c r="B5286" t="s">
        <v>788</v>
      </c>
      <c r="D5286">
        <v>902029010</v>
      </c>
      <c r="E5286" t="s">
        <v>774</v>
      </c>
      <c r="F5286" t="s">
        <v>775</v>
      </c>
      <c r="G5286" t="s">
        <v>333</v>
      </c>
      <c r="H5286">
        <v>17161</v>
      </c>
      <c r="I5286">
        <v>179.73</v>
      </c>
      <c r="J5286" t="s">
        <v>330</v>
      </c>
      <c r="K5286">
        <v>16</v>
      </c>
      <c r="L5286">
        <v>19.97</v>
      </c>
      <c r="M5286">
        <v>9</v>
      </c>
      <c r="O5286" t="s">
        <v>26</v>
      </c>
      <c r="P5286">
        <v>17161</v>
      </c>
      <c r="Q5286" t="s">
        <v>547</v>
      </c>
      <c r="R5286" t="s">
        <v>334</v>
      </c>
      <c r="S5286">
        <v>59001</v>
      </c>
      <c r="T5286" t="s">
        <v>336</v>
      </c>
    </row>
    <row r="5287" spans="1:20" x14ac:dyDescent="0.25">
      <c r="A5287" t="s">
        <v>958</v>
      </c>
      <c r="B5287" t="s">
        <v>580</v>
      </c>
      <c r="D5287">
        <v>906020001</v>
      </c>
      <c r="E5287" t="s">
        <v>959</v>
      </c>
      <c r="F5287" t="s">
        <v>960</v>
      </c>
      <c r="G5287" t="s">
        <v>333</v>
      </c>
      <c r="H5287">
        <v>17161</v>
      </c>
      <c r="I5287">
        <v>66</v>
      </c>
      <c r="J5287" t="s">
        <v>330</v>
      </c>
      <c r="K5287">
        <v>9</v>
      </c>
      <c r="L5287">
        <v>22</v>
      </c>
      <c r="M5287">
        <v>3</v>
      </c>
      <c r="O5287" t="s">
        <v>26</v>
      </c>
      <c r="P5287">
        <v>17161</v>
      </c>
      <c r="Q5287" t="s">
        <v>547</v>
      </c>
      <c r="R5287" t="s">
        <v>334</v>
      </c>
      <c r="S5287">
        <v>59001</v>
      </c>
      <c r="T5287" t="s">
        <v>336</v>
      </c>
    </row>
    <row r="5288" spans="1:20" x14ac:dyDescent="0.25">
      <c r="A5288" t="s">
        <v>1183</v>
      </c>
      <c r="B5288" t="s">
        <v>759</v>
      </c>
      <c r="D5288">
        <v>903045001</v>
      </c>
      <c r="E5288" t="s">
        <v>968</v>
      </c>
      <c r="F5288" t="s">
        <v>969</v>
      </c>
      <c r="G5288" t="s">
        <v>333</v>
      </c>
      <c r="H5288">
        <v>17161</v>
      </c>
      <c r="I5288">
        <v>132</v>
      </c>
      <c r="J5288" t="s">
        <v>330</v>
      </c>
      <c r="K5288">
        <v>5</v>
      </c>
      <c r="L5288">
        <v>22</v>
      </c>
      <c r="M5288">
        <v>6</v>
      </c>
      <c r="O5288" t="s">
        <v>26</v>
      </c>
      <c r="P5288">
        <v>17161</v>
      </c>
      <c r="Q5288" t="s">
        <v>547</v>
      </c>
      <c r="R5288" t="s">
        <v>334</v>
      </c>
      <c r="S5288">
        <v>59001</v>
      </c>
      <c r="T5288" t="s">
        <v>336</v>
      </c>
    </row>
    <row r="5289" spans="1:20" x14ac:dyDescent="0.25">
      <c r="A5289" t="s">
        <v>967</v>
      </c>
      <c r="B5289" t="s">
        <v>796</v>
      </c>
      <c r="D5289">
        <v>903045001</v>
      </c>
      <c r="E5289" t="s">
        <v>968</v>
      </c>
      <c r="F5289" t="s">
        <v>969</v>
      </c>
      <c r="G5289" t="s">
        <v>333</v>
      </c>
      <c r="H5289">
        <v>17161</v>
      </c>
      <c r="I5289">
        <v>199.7</v>
      </c>
      <c r="J5289" t="s">
        <v>330</v>
      </c>
      <c r="K5289">
        <v>14</v>
      </c>
      <c r="L5289">
        <v>19.97</v>
      </c>
      <c r="M5289">
        <v>10</v>
      </c>
      <c r="O5289" t="s">
        <v>26</v>
      </c>
      <c r="P5289">
        <v>17161</v>
      </c>
      <c r="Q5289" t="s">
        <v>547</v>
      </c>
      <c r="R5289" t="s">
        <v>334</v>
      </c>
      <c r="S5289">
        <v>59001</v>
      </c>
      <c r="T5289" t="s">
        <v>336</v>
      </c>
    </row>
    <row r="5290" spans="1:20" x14ac:dyDescent="0.25">
      <c r="A5290" t="s">
        <v>974</v>
      </c>
      <c r="B5290" t="s">
        <v>568</v>
      </c>
      <c r="D5290">
        <v>901010010</v>
      </c>
      <c r="E5290" t="s">
        <v>975</v>
      </c>
      <c r="F5290" t="s">
        <v>976</v>
      </c>
      <c r="G5290" t="s">
        <v>333</v>
      </c>
      <c r="H5290">
        <v>17161</v>
      </c>
      <c r="I5290">
        <v>319.52</v>
      </c>
      <c r="J5290" t="s">
        <v>330</v>
      </c>
      <c r="K5290">
        <v>5</v>
      </c>
      <c r="L5290">
        <v>19.97</v>
      </c>
      <c r="M5290">
        <v>16</v>
      </c>
      <c r="O5290" t="s">
        <v>26</v>
      </c>
      <c r="P5290">
        <v>17161</v>
      </c>
      <c r="Q5290" t="s">
        <v>547</v>
      </c>
      <c r="R5290" t="s">
        <v>334</v>
      </c>
      <c r="S5290">
        <v>59001</v>
      </c>
      <c r="T5290" t="s">
        <v>336</v>
      </c>
    </row>
    <row r="5291" spans="1:20" x14ac:dyDescent="0.25">
      <c r="A5291" t="s">
        <v>1108</v>
      </c>
      <c r="B5291" t="s">
        <v>792</v>
      </c>
      <c r="D5291">
        <v>908013001</v>
      </c>
      <c r="E5291" t="s">
        <v>817</v>
      </c>
      <c r="F5291" t="s">
        <v>1109</v>
      </c>
      <c r="G5291" t="s">
        <v>333</v>
      </c>
      <c r="H5291">
        <v>17161</v>
      </c>
      <c r="I5291">
        <v>220</v>
      </c>
      <c r="J5291" t="s">
        <v>330</v>
      </c>
      <c r="K5291">
        <v>25</v>
      </c>
      <c r="L5291">
        <v>22</v>
      </c>
      <c r="M5291">
        <v>10</v>
      </c>
      <c r="O5291" t="s">
        <v>26</v>
      </c>
      <c r="P5291">
        <v>17161</v>
      </c>
      <c r="Q5291" t="s">
        <v>547</v>
      </c>
      <c r="R5291" t="s">
        <v>334</v>
      </c>
      <c r="S5291">
        <v>59001</v>
      </c>
      <c r="T5291" t="s">
        <v>336</v>
      </c>
    </row>
    <row r="5292" spans="1:20" x14ac:dyDescent="0.25">
      <c r="A5292" t="s">
        <v>859</v>
      </c>
      <c r="B5292" t="s">
        <v>849</v>
      </c>
      <c r="D5292">
        <v>904017001</v>
      </c>
      <c r="E5292" t="s">
        <v>857</v>
      </c>
      <c r="F5292" t="s">
        <v>858</v>
      </c>
      <c r="G5292" t="s">
        <v>333</v>
      </c>
      <c r="H5292">
        <v>17161</v>
      </c>
      <c r="I5292">
        <v>514.25</v>
      </c>
      <c r="J5292" t="s">
        <v>330</v>
      </c>
      <c r="K5292">
        <v>36</v>
      </c>
      <c r="L5292">
        <v>20.57</v>
      </c>
      <c r="M5292">
        <v>25</v>
      </c>
      <c r="O5292" t="s">
        <v>26</v>
      </c>
      <c r="P5292">
        <v>17161</v>
      </c>
      <c r="Q5292" t="s">
        <v>547</v>
      </c>
      <c r="R5292" t="s">
        <v>334</v>
      </c>
      <c r="S5292">
        <v>59001</v>
      </c>
      <c r="T5292" t="s">
        <v>336</v>
      </c>
    </row>
    <row r="5293" spans="1:20" x14ac:dyDescent="0.25">
      <c r="A5293" t="s">
        <v>1316</v>
      </c>
      <c r="B5293" t="s">
        <v>413</v>
      </c>
      <c r="D5293">
        <v>904017001</v>
      </c>
      <c r="E5293" t="s">
        <v>857</v>
      </c>
      <c r="F5293" t="s">
        <v>858</v>
      </c>
      <c r="G5293" t="s">
        <v>333</v>
      </c>
      <c r="H5293">
        <v>17161</v>
      </c>
      <c r="I5293">
        <v>220.2</v>
      </c>
      <c r="J5293" t="s">
        <v>330</v>
      </c>
      <c r="K5293">
        <v>12</v>
      </c>
      <c r="L5293">
        <v>22.02</v>
      </c>
      <c r="M5293">
        <v>10</v>
      </c>
      <c r="O5293" t="s">
        <v>26</v>
      </c>
      <c r="P5293">
        <v>17161</v>
      </c>
      <c r="Q5293" t="s">
        <v>547</v>
      </c>
      <c r="R5293" t="s">
        <v>334</v>
      </c>
      <c r="S5293">
        <v>59001</v>
      </c>
      <c r="T5293" t="s">
        <v>336</v>
      </c>
    </row>
    <row r="5294" spans="1:20" x14ac:dyDescent="0.25">
      <c r="A5294" t="s">
        <v>860</v>
      </c>
      <c r="B5294" t="s">
        <v>356</v>
      </c>
      <c r="D5294">
        <v>904017001</v>
      </c>
      <c r="E5294" t="s">
        <v>857</v>
      </c>
      <c r="F5294" t="s">
        <v>858</v>
      </c>
      <c r="G5294" t="s">
        <v>333</v>
      </c>
      <c r="H5294">
        <v>17161</v>
      </c>
      <c r="I5294">
        <v>59.91</v>
      </c>
      <c r="J5294" t="s">
        <v>330</v>
      </c>
      <c r="K5294">
        <v>27</v>
      </c>
      <c r="L5294">
        <v>19.97</v>
      </c>
      <c r="M5294">
        <v>3</v>
      </c>
      <c r="O5294" t="s">
        <v>26</v>
      </c>
      <c r="P5294">
        <v>17161</v>
      </c>
      <c r="Q5294" t="s">
        <v>547</v>
      </c>
      <c r="R5294" t="s">
        <v>334</v>
      </c>
      <c r="S5294">
        <v>59001</v>
      </c>
      <c r="T5294" t="s">
        <v>336</v>
      </c>
    </row>
    <row r="5295" spans="1:20" x14ac:dyDescent="0.25">
      <c r="A5295" t="s">
        <v>860</v>
      </c>
      <c r="B5295" t="s">
        <v>356</v>
      </c>
      <c r="D5295">
        <v>904017001</v>
      </c>
      <c r="E5295" t="s">
        <v>857</v>
      </c>
      <c r="F5295" t="s">
        <v>858</v>
      </c>
      <c r="G5295" t="s">
        <v>333</v>
      </c>
      <c r="H5295">
        <v>17161</v>
      </c>
      <c r="I5295">
        <v>693</v>
      </c>
      <c r="J5295" t="s">
        <v>330</v>
      </c>
      <c r="K5295">
        <v>28</v>
      </c>
      <c r="L5295">
        <v>21</v>
      </c>
      <c r="M5295">
        <v>33</v>
      </c>
      <c r="O5295" t="s">
        <v>26</v>
      </c>
      <c r="P5295">
        <v>17161</v>
      </c>
      <c r="Q5295" t="s">
        <v>547</v>
      </c>
      <c r="R5295" t="s">
        <v>334</v>
      </c>
      <c r="S5295">
        <v>59001</v>
      </c>
      <c r="T5295" t="s">
        <v>336</v>
      </c>
    </row>
    <row r="5296" spans="1:20" x14ac:dyDescent="0.25">
      <c r="A5296" t="s">
        <v>1123</v>
      </c>
      <c r="B5296" t="s">
        <v>1000</v>
      </c>
      <c r="D5296">
        <v>909038000</v>
      </c>
      <c r="E5296" t="s">
        <v>862</v>
      </c>
      <c r="F5296" t="s">
        <v>863</v>
      </c>
      <c r="G5296" t="s">
        <v>333</v>
      </c>
      <c r="H5296">
        <v>17161</v>
      </c>
      <c r="I5296">
        <v>220</v>
      </c>
      <c r="J5296" t="s">
        <v>330</v>
      </c>
      <c r="K5296">
        <v>7</v>
      </c>
      <c r="L5296">
        <v>22</v>
      </c>
      <c r="M5296">
        <v>10</v>
      </c>
      <c r="O5296" t="s">
        <v>26</v>
      </c>
      <c r="P5296">
        <v>17161</v>
      </c>
      <c r="Q5296" t="s">
        <v>547</v>
      </c>
      <c r="R5296" t="s">
        <v>334</v>
      </c>
      <c r="S5296">
        <v>59001</v>
      </c>
      <c r="T5296" t="s">
        <v>336</v>
      </c>
    </row>
    <row r="5297" spans="1:20" x14ac:dyDescent="0.25">
      <c r="A5297" t="s">
        <v>1110</v>
      </c>
      <c r="B5297" t="s">
        <v>761</v>
      </c>
      <c r="D5297">
        <v>902065010</v>
      </c>
      <c r="E5297" t="s">
        <v>987</v>
      </c>
      <c r="F5297" t="s">
        <v>988</v>
      </c>
      <c r="G5297" t="s">
        <v>333</v>
      </c>
      <c r="H5297">
        <v>17161</v>
      </c>
      <c r="I5297">
        <v>264</v>
      </c>
      <c r="J5297" t="s">
        <v>330</v>
      </c>
      <c r="K5297">
        <v>3</v>
      </c>
      <c r="L5297">
        <v>22</v>
      </c>
      <c r="M5297">
        <v>12</v>
      </c>
      <c r="O5297" t="s">
        <v>26</v>
      </c>
      <c r="P5297">
        <v>17161</v>
      </c>
      <c r="Q5297" t="s">
        <v>547</v>
      </c>
      <c r="R5297" t="s">
        <v>334</v>
      </c>
      <c r="S5297">
        <v>59001</v>
      </c>
      <c r="T5297" t="s">
        <v>336</v>
      </c>
    </row>
    <row r="5298" spans="1:20" x14ac:dyDescent="0.25">
      <c r="A5298" t="s">
        <v>1414</v>
      </c>
      <c r="B5298" t="s">
        <v>849</v>
      </c>
      <c r="D5298">
        <v>902065010</v>
      </c>
      <c r="E5298" t="s">
        <v>987</v>
      </c>
      <c r="F5298" t="s">
        <v>988</v>
      </c>
      <c r="G5298" t="s">
        <v>333</v>
      </c>
      <c r="H5298">
        <v>17161</v>
      </c>
      <c r="I5298">
        <v>617.1</v>
      </c>
      <c r="J5298" t="s">
        <v>330</v>
      </c>
      <c r="K5298">
        <v>26</v>
      </c>
      <c r="L5298">
        <v>20.57</v>
      </c>
      <c r="M5298">
        <v>30</v>
      </c>
      <c r="O5298" t="s">
        <v>26</v>
      </c>
      <c r="P5298">
        <v>17161</v>
      </c>
      <c r="Q5298" t="s">
        <v>547</v>
      </c>
      <c r="R5298" t="s">
        <v>334</v>
      </c>
      <c r="S5298">
        <v>59001</v>
      </c>
      <c r="T5298" t="s">
        <v>336</v>
      </c>
    </row>
    <row r="5299" spans="1:20" x14ac:dyDescent="0.25">
      <c r="A5299" t="s">
        <v>1192</v>
      </c>
      <c r="B5299" t="s">
        <v>792</v>
      </c>
      <c r="D5299">
        <v>902065010</v>
      </c>
      <c r="E5299" t="s">
        <v>987</v>
      </c>
      <c r="F5299" t="s">
        <v>988</v>
      </c>
      <c r="G5299" t="s">
        <v>333</v>
      </c>
      <c r="H5299">
        <v>17161</v>
      </c>
      <c r="I5299">
        <v>352</v>
      </c>
      <c r="J5299" t="s">
        <v>330</v>
      </c>
      <c r="K5299">
        <v>18</v>
      </c>
      <c r="L5299">
        <v>22</v>
      </c>
      <c r="M5299">
        <v>16</v>
      </c>
      <c r="O5299" t="s">
        <v>26</v>
      </c>
      <c r="P5299">
        <v>17161</v>
      </c>
      <c r="Q5299" t="s">
        <v>547</v>
      </c>
      <c r="R5299" t="s">
        <v>334</v>
      </c>
      <c r="S5299">
        <v>59001</v>
      </c>
      <c r="T5299" t="s">
        <v>336</v>
      </c>
    </row>
    <row r="5300" spans="1:20" x14ac:dyDescent="0.25">
      <c r="A5300" t="s">
        <v>989</v>
      </c>
      <c r="B5300" t="s">
        <v>358</v>
      </c>
      <c r="D5300">
        <v>908030001</v>
      </c>
      <c r="E5300" t="s">
        <v>793</v>
      </c>
      <c r="F5300" t="s">
        <v>794</v>
      </c>
      <c r="G5300" t="s">
        <v>333</v>
      </c>
      <c r="H5300">
        <v>17161</v>
      </c>
      <c r="I5300">
        <v>220</v>
      </c>
      <c r="J5300" t="s">
        <v>330</v>
      </c>
      <c r="K5300">
        <v>10</v>
      </c>
      <c r="L5300">
        <v>22</v>
      </c>
      <c r="M5300">
        <v>10</v>
      </c>
      <c r="O5300" t="s">
        <v>26</v>
      </c>
      <c r="P5300">
        <v>17161</v>
      </c>
      <c r="Q5300" t="s">
        <v>547</v>
      </c>
      <c r="R5300" t="s">
        <v>334</v>
      </c>
      <c r="S5300">
        <v>59001</v>
      </c>
      <c r="T5300" t="s">
        <v>336</v>
      </c>
    </row>
    <row r="5301" spans="1:20" x14ac:dyDescent="0.25">
      <c r="A5301" t="s">
        <v>1367</v>
      </c>
      <c r="B5301" t="s">
        <v>413</v>
      </c>
      <c r="D5301">
        <v>908030001</v>
      </c>
      <c r="E5301" t="s">
        <v>793</v>
      </c>
      <c r="F5301" t="s">
        <v>794</v>
      </c>
      <c r="G5301" t="s">
        <v>333</v>
      </c>
      <c r="H5301">
        <v>17161</v>
      </c>
      <c r="I5301">
        <v>330.3</v>
      </c>
      <c r="J5301" t="s">
        <v>330</v>
      </c>
      <c r="K5301">
        <v>2</v>
      </c>
      <c r="L5301">
        <v>22.02</v>
      </c>
      <c r="M5301">
        <v>15</v>
      </c>
      <c r="O5301" t="s">
        <v>26</v>
      </c>
      <c r="P5301">
        <v>17161</v>
      </c>
      <c r="Q5301" t="s">
        <v>547</v>
      </c>
      <c r="R5301" t="s">
        <v>334</v>
      </c>
      <c r="S5301">
        <v>59001</v>
      </c>
      <c r="T5301" t="s">
        <v>336</v>
      </c>
    </row>
    <row r="5302" spans="1:20" x14ac:dyDescent="0.25">
      <c r="A5302" t="s">
        <v>990</v>
      </c>
      <c r="B5302" t="s">
        <v>803</v>
      </c>
      <c r="D5302">
        <v>908030001</v>
      </c>
      <c r="E5302" t="s">
        <v>793</v>
      </c>
      <c r="F5302" t="s">
        <v>794</v>
      </c>
      <c r="G5302" t="s">
        <v>333</v>
      </c>
      <c r="H5302">
        <v>17161</v>
      </c>
      <c r="I5302">
        <v>44</v>
      </c>
      <c r="J5302" t="s">
        <v>330</v>
      </c>
      <c r="K5302">
        <v>8</v>
      </c>
      <c r="L5302">
        <v>22</v>
      </c>
      <c r="M5302">
        <v>2</v>
      </c>
      <c r="O5302" t="s">
        <v>26</v>
      </c>
      <c r="P5302">
        <v>17161</v>
      </c>
      <c r="Q5302" t="s">
        <v>547</v>
      </c>
      <c r="R5302" t="s">
        <v>334</v>
      </c>
      <c r="S5302">
        <v>59001</v>
      </c>
      <c r="T5302" t="s">
        <v>336</v>
      </c>
    </row>
    <row r="5303" spans="1:20" x14ac:dyDescent="0.25">
      <c r="A5303" t="s">
        <v>990</v>
      </c>
      <c r="B5303" t="s">
        <v>803</v>
      </c>
      <c r="D5303">
        <v>908030001</v>
      </c>
      <c r="E5303" t="s">
        <v>793</v>
      </c>
      <c r="F5303" t="s">
        <v>794</v>
      </c>
      <c r="G5303" t="s">
        <v>333</v>
      </c>
      <c r="H5303">
        <v>17161</v>
      </c>
      <c r="I5303">
        <v>266.2</v>
      </c>
      <c r="J5303" t="s">
        <v>330</v>
      </c>
      <c r="K5303">
        <v>9</v>
      </c>
      <c r="L5303">
        <v>26.62</v>
      </c>
      <c r="M5303">
        <v>10</v>
      </c>
      <c r="O5303" t="s">
        <v>26</v>
      </c>
      <c r="P5303">
        <v>17161</v>
      </c>
      <c r="Q5303" t="s">
        <v>547</v>
      </c>
      <c r="R5303" t="s">
        <v>334</v>
      </c>
      <c r="S5303">
        <v>59001</v>
      </c>
      <c r="T5303" t="s">
        <v>336</v>
      </c>
    </row>
    <row r="5304" spans="1:20" x14ac:dyDescent="0.25">
      <c r="A5304" t="s">
        <v>1228</v>
      </c>
      <c r="B5304" t="s">
        <v>580</v>
      </c>
      <c r="D5304">
        <v>908030001</v>
      </c>
      <c r="E5304" t="s">
        <v>793</v>
      </c>
      <c r="F5304" t="s">
        <v>794</v>
      </c>
      <c r="G5304" t="s">
        <v>333</v>
      </c>
      <c r="H5304">
        <v>17161</v>
      </c>
      <c r="I5304">
        <v>198</v>
      </c>
      <c r="J5304" t="s">
        <v>330</v>
      </c>
      <c r="K5304">
        <v>24</v>
      </c>
      <c r="L5304">
        <v>22</v>
      </c>
      <c r="M5304">
        <v>9</v>
      </c>
      <c r="O5304" t="s">
        <v>26</v>
      </c>
      <c r="P5304">
        <v>17161</v>
      </c>
      <c r="Q5304" t="s">
        <v>547</v>
      </c>
      <c r="R5304" t="s">
        <v>334</v>
      </c>
      <c r="S5304">
        <v>59001</v>
      </c>
      <c r="T5304" t="s">
        <v>336</v>
      </c>
    </row>
    <row r="5305" spans="1:20" x14ac:dyDescent="0.25">
      <c r="A5305" t="s">
        <v>1194</v>
      </c>
      <c r="B5305" t="s">
        <v>924</v>
      </c>
      <c r="D5305">
        <v>908030001</v>
      </c>
      <c r="E5305" t="s">
        <v>793</v>
      </c>
      <c r="F5305" t="s">
        <v>794</v>
      </c>
      <c r="G5305" t="s">
        <v>333</v>
      </c>
      <c r="H5305">
        <v>17161</v>
      </c>
      <c r="I5305">
        <v>264.24</v>
      </c>
      <c r="J5305" t="s">
        <v>330</v>
      </c>
      <c r="K5305">
        <v>6</v>
      </c>
      <c r="L5305">
        <v>22.02</v>
      </c>
      <c r="M5305">
        <v>12</v>
      </c>
      <c r="O5305" t="s">
        <v>26</v>
      </c>
      <c r="P5305">
        <v>17161</v>
      </c>
      <c r="Q5305" t="s">
        <v>547</v>
      </c>
      <c r="R5305" t="s">
        <v>334</v>
      </c>
      <c r="S5305">
        <v>59001</v>
      </c>
      <c r="T5305" t="s">
        <v>336</v>
      </c>
    </row>
    <row r="5306" spans="1:20" x14ac:dyDescent="0.25">
      <c r="A5306" t="s">
        <v>993</v>
      </c>
      <c r="B5306" t="s">
        <v>849</v>
      </c>
      <c r="D5306">
        <v>908030001</v>
      </c>
      <c r="E5306" t="s">
        <v>793</v>
      </c>
      <c r="F5306" t="s">
        <v>794</v>
      </c>
      <c r="G5306" t="s">
        <v>333</v>
      </c>
      <c r="H5306">
        <v>17161</v>
      </c>
      <c r="I5306">
        <v>572.52</v>
      </c>
      <c r="J5306" t="s">
        <v>330</v>
      </c>
      <c r="K5306">
        <v>37</v>
      </c>
      <c r="L5306">
        <v>22.02</v>
      </c>
      <c r="M5306">
        <v>26</v>
      </c>
      <c r="O5306" t="s">
        <v>26</v>
      </c>
      <c r="P5306">
        <v>17161</v>
      </c>
      <c r="Q5306" t="s">
        <v>547</v>
      </c>
      <c r="R5306" t="s">
        <v>334</v>
      </c>
      <c r="S5306">
        <v>59001</v>
      </c>
      <c r="T5306" t="s">
        <v>336</v>
      </c>
    </row>
    <row r="5307" spans="1:20" x14ac:dyDescent="0.25">
      <c r="A5307" t="s">
        <v>993</v>
      </c>
      <c r="B5307" t="s">
        <v>849</v>
      </c>
      <c r="D5307">
        <v>908030001</v>
      </c>
      <c r="E5307" t="s">
        <v>793</v>
      </c>
      <c r="F5307" t="s">
        <v>794</v>
      </c>
      <c r="G5307" t="s">
        <v>333</v>
      </c>
      <c r="H5307">
        <v>17161</v>
      </c>
      <c r="I5307">
        <v>287.98</v>
      </c>
      <c r="J5307" t="s">
        <v>330</v>
      </c>
      <c r="K5307">
        <v>39</v>
      </c>
      <c r="L5307">
        <v>20.57</v>
      </c>
      <c r="M5307">
        <v>14</v>
      </c>
      <c r="O5307" t="s">
        <v>26</v>
      </c>
      <c r="P5307">
        <v>17161</v>
      </c>
      <c r="Q5307" t="s">
        <v>547</v>
      </c>
      <c r="R5307" t="s">
        <v>334</v>
      </c>
      <c r="S5307">
        <v>59001</v>
      </c>
      <c r="T5307" t="s">
        <v>336</v>
      </c>
    </row>
    <row r="5308" spans="1:20" x14ac:dyDescent="0.25">
      <c r="A5308" t="s">
        <v>1071</v>
      </c>
      <c r="B5308" t="s">
        <v>456</v>
      </c>
      <c r="D5308">
        <v>908030001</v>
      </c>
      <c r="E5308" t="s">
        <v>793</v>
      </c>
      <c r="F5308" t="s">
        <v>794</v>
      </c>
      <c r="G5308" t="s">
        <v>333</v>
      </c>
      <c r="H5308">
        <v>17161</v>
      </c>
      <c r="I5308">
        <v>532.4</v>
      </c>
      <c r="J5308" t="s">
        <v>330</v>
      </c>
      <c r="K5308">
        <v>13</v>
      </c>
      <c r="L5308">
        <v>26.62</v>
      </c>
      <c r="M5308">
        <v>20</v>
      </c>
      <c r="O5308" t="s">
        <v>26</v>
      </c>
      <c r="P5308">
        <v>17161</v>
      </c>
      <c r="Q5308" t="s">
        <v>547</v>
      </c>
      <c r="R5308" t="s">
        <v>334</v>
      </c>
      <c r="S5308">
        <v>59001</v>
      </c>
      <c r="T5308" t="s">
        <v>336</v>
      </c>
    </row>
    <row r="5309" spans="1:20" x14ac:dyDescent="0.25">
      <c r="A5309" t="s">
        <v>1195</v>
      </c>
      <c r="B5309" t="s">
        <v>796</v>
      </c>
      <c r="D5309">
        <v>908030001</v>
      </c>
      <c r="E5309" t="s">
        <v>793</v>
      </c>
      <c r="F5309" t="s">
        <v>797</v>
      </c>
      <c r="G5309" t="s">
        <v>333</v>
      </c>
      <c r="H5309">
        <v>17161</v>
      </c>
      <c r="I5309">
        <v>99.85</v>
      </c>
      <c r="J5309" t="s">
        <v>330</v>
      </c>
      <c r="K5309">
        <v>13</v>
      </c>
      <c r="L5309">
        <v>19.97</v>
      </c>
      <c r="M5309">
        <v>5</v>
      </c>
      <c r="O5309" t="s">
        <v>26</v>
      </c>
      <c r="P5309">
        <v>17161</v>
      </c>
      <c r="Q5309" t="s">
        <v>547</v>
      </c>
      <c r="R5309" t="s">
        <v>334</v>
      </c>
      <c r="S5309">
        <v>59001</v>
      </c>
      <c r="T5309" t="s">
        <v>336</v>
      </c>
    </row>
    <row r="5310" spans="1:20" x14ac:dyDescent="0.25">
      <c r="A5310" t="s">
        <v>1094</v>
      </c>
      <c r="B5310" t="s">
        <v>838</v>
      </c>
      <c r="D5310">
        <v>908030020</v>
      </c>
      <c r="E5310" t="s">
        <v>799</v>
      </c>
      <c r="F5310" t="s">
        <v>797</v>
      </c>
      <c r="G5310" t="s">
        <v>333</v>
      </c>
      <c r="H5310">
        <v>17161</v>
      </c>
      <c r="I5310">
        <v>239.64</v>
      </c>
      <c r="J5310" t="s">
        <v>330</v>
      </c>
      <c r="K5310">
        <v>5</v>
      </c>
      <c r="L5310">
        <v>19.97</v>
      </c>
      <c r="M5310">
        <v>12</v>
      </c>
      <c r="O5310" t="s">
        <v>26</v>
      </c>
      <c r="P5310">
        <v>17161</v>
      </c>
      <c r="Q5310" t="s">
        <v>547</v>
      </c>
      <c r="R5310" t="s">
        <v>334</v>
      </c>
      <c r="S5310">
        <v>59001</v>
      </c>
      <c r="T5310" t="s">
        <v>336</v>
      </c>
    </row>
    <row r="5311" spans="1:20" x14ac:dyDescent="0.25">
      <c r="A5311" t="s">
        <v>1095</v>
      </c>
      <c r="B5311" t="s">
        <v>611</v>
      </c>
      <c r="D5311">
        <v>908030001</v>
      </c>
      <c r="E5311" t="s">
        <v>793</v>
      </c>
      <c r="F5311" t="s">
        <v>797</v>
      </c>
      <c r="G5311" t="s">
        <v>333</v>
      </c>
      <c r="H5311">
        <v>17161</v>
      </c>
      <c r="I5311">
        <v>299.55</v>
      </c>
      <c r="J5311" t="s">
        <v>330</v>
      </c>
      <c r="K5311">
        <v>4</v>
      </c>
      <c r="L5311">
        <v>19.97</v>
      </c>
      <c r="M5311">
        <v>15</v>
      </c>
      <c r="O5311" t="s">
        <v>26</v>
      </c>
      <c r="P5311">
        <v>17161</v>
      </c>
      <c r="Q5311" t="s">
        <v>547</v>
      </c>
      <c r="R5311" t="s">
        <v>334</v>
      </c>
      <c r="S5311">
        <v>59001</v>
      </c>
      <c r="T5311" t="s">
        <v>336</v>
      </c>
    </row>
    <row r="5312" spans="1:20" x14ac:dyDescent="0.25">
      <c r="A5312" t="s">
        <v>1256</v>
      </c>
      <c r="B5312" t="s">
        <v>413</v>
      </c>
      <c r="D5312">
        <v>907016010</v>
      </c>
      <c r="E5312" t="s">
        <v>1254</v>
      </c>
      <c r="F5312" t="s">
        <v>1255</v>
      </c>
      <c r="G5312" t="s">
        <v>333</v>
      </c>
      <c r="H5312">
        <v>17161</v>
      </c>
      <c r="I5312">
        <v>220.2</v>
      </c>
      <c r="J5312" t="s">
        <v>330</v>
      </c>
      <c r="K5312">
        <v>2</v>
      </c>
      <c r="L5312">
        <v>22.02</v>
      </c>
      <c r="M5312">
        <v>10</v>
      </c>
      <c r="O5312" t="s">
        <v>26</v>
      </c>
      <c r="P5312">
        <v>17161</v>
      </c>
      <c r="Q5312" t="s">
        <v>547</v>
      </c>
      <c r="R5312" t="s">
        <v>334</v>
      </c>
      <c r="S5312">
        <v>59001</v>
      </c>
      <c r="T5312" t="s">
        <v>336</v>
      </c>
    </row>
    <row r="5313" spans="1:20" x14ac:dyDescent="0.25">
      <c r="A5313" t="s">
        <v>1383</v>
      </c>
      <c r="B5313" t="s">
        <v>773</v>
      </c>
      <c r="D5313">
        <v>902064001</v>
      </c>
      <c r="E5313" t="s">
        <v>873</v>
      </c>
      <c r="F5313" t="s">
        <v>874</v>
      </c>
      <c r="G5313" t="s">
        <v>333</v>
      </c>
      <c r="H5313">
        <v>17161</v>
      </c>
      <c r="I5313">
        <v>199.7</v>
      </c>
      <c r="J5313" t="s">
        <v>330</v>
      </c>
      <c r="K5313">
        <v>21</v>
      </c>
      <c r="L5313">
        <v>19.97</v>
      </c>
      <c r="M5313">
        <v>10</v>
      </c>
      <c r="O5313" t="s">
        <v>26</v>
      </c>
      <c r="P5313">
        <v>17161</v>
      </c>
      <c r="Q5313" t="s">
        <v>547</v>
      </c>
      <c r="R5313" t="s">
        <v>334</v>
      </c>
      <c r="S5313">
        <v>59001</v>
      </c>
      <c r="T5313" t="s">
        <v>336</v>
      </c>
    </row>
    <row r="5314" spans="1:20" x14ac:dyDescent="0.25">
      <c r="A5314" t="s">
        <v>1211</v>
      </c>
      <c r="B5314" t="s">
        <v>796</v>
      </c>
      <c r="D5314">
        <v>907053001</v>
      </c>
      <c r="E5314" t="s">
        <v>1212</v>
      </c>
      <c r="F5314" t="s">
        <v>1003</v>
      </c>
      <c r="G5314" t="s">
        <v>333</v>
      </c>
      <c r="H5314">
        <v>17161</v>
      </c>
      <c r="I5314">
        <v>39.94</v>
      </c>
      <c r="J5314" t="s">
        <v>330</v>
      </c>
      <c r="K5314">
        <v>9</v>
      </c>
      <c r="L5314">
        <v>19.97</v>
      </c>
      <c r="M5314">
        <v>2</v>
      </c>
      <c r="O5314" t="s">
        <v>26</v>
      </c>
      <c r="P5314">
        <v>17161</v>
      </c>
      <c r="Q5314" t="s">
        <v>547</v>
      </c>
      <c r="R5314" t="s">
        <v>334</v>
      </c>
      <c r="S5314">
        <v>59001</v>
      </c>
      <c r="T5314" t="s">
        <v>336</v>
      </c>
    </row>
    <row r="5315" spans="1:20" x14ac:dyDescent="0.25">
      <c r="A5315" t="s">
        <v>1230</v>
      </c>
      <c r="B5315" t="s">
        <v>358</v>
      </c>
      <c r="D5315">
        <v>908048001</v>
      </c>
      <c r="E5315" t="s">
        <v>881</v>
      </c>
      <c r="F5315" t="s">
        <v>882</v>
      </c>
      <c r="G5315" t="s">
        <v>333</v>
      </c>
      <c r="H5315">
        <v>17161</v>
      </c>
      <c r="I5315">
        <v>264</v>
      </c>
      <c r="J5315" t="s">
        <v>330</v>
      </c>
      <c r="K5315">
        <v>15</v>
      </c>
      <c r="L5315">
        <v>22</v>
      </c>
      <c r="M5315">
        <v>12</v>
      </c>
      <c r="O5315" t="s">
        <v>26</v>
      </c>
      <c r="P5315">
        <v>17161</v>
      </c>
      <c r="Q5315" t="s">
        <v>547</v>
      </c>
      <c r="R5315" t="s">
        <v>334</v>
      </c>
      <c r="S5315">
        <v>59001</v>
      </c>
      <c r="T5315" t="s">
        <v>336</v>
      </c>
    </row>
    <row r="5316" spans="1:20" x14ac:dyDescent="0.25">
      <c r="A5316" t="s">
        <v>1161</v>
      </c>
      <c r="B5316" t="s">
        <v>611</v>
      </c>
      <c r="D5316">
        <v>905026001</v>
      </c>
      <c r="E5316" t="s">
        <v>884</v>
      </c>
      <c r="F5316" t="s">
        <v>885</v>
      </c>
      <c r="G5316" t="s">
        <v>333</v>
      </c>
      <c r="H5316">
        <v>17161</v>
      </c>
      <c r="I5316">
        <v>1198.2</v>
      </c>
      <c r="J5316" t="s">
        <v>330</v>
      </c>
      <c r="K5316">
        <v>9</v>
      </c>
      <c r="L5316">
        <v>19.97</v>
      </c>
      <c r="M5316">
        <v>60</v>
      </c>
      <c r="O5316" t="s">
        <v>26</v>
      </c>
      <c r="P5316">
        <v>17161</v>
      </c>
      <c r="Q5316" t="s">
        <v>547</v>
      </c>
      <c r="R5316" t="s">
        <v>334</v>
      </c>
      <c r="S5316">
        <v>59001</v>
      </c>
      <c r="T5316" t="s">
        <v>336</v>
      </c>
    </row>
    <row r="5317" spans="1:20" x14ac:dyDescent="0.25">
      <c r="A5317" t="s">
        <v>1014</v>
      </c>
      <c r="B5317" t="s">
        <v>887</v>
      </c>
      <c r="D5317">
        <v>908013020</v>
      </c>
      <c r="E5317" t="s">
        <v>1008</v>
      </c>
      <c r="F5317" t="s">
        <v>1015</v>
      </c>
      <c r="G5317" t="s">
        <v>333</v>
      </c>
      <c r="H5317">
        <v>17161</v>
      </c>
      <c r="I5317">
        <v>41.14</v>
      </c>
      <c r="J5317" t="s">
        <v>330</v>
      </c>
      <c r="K5317">
        <v>10</v>
      </c>
      <c r="L5317">
        <v>20.57</v>
      </c>
      <c r="M5317">
        <v>2</v>
      </c>
      <c r="O5317" t="s">
        <v>26</v>
      </c>
      <c r="P5317">
        <v>17161</v>
      </c>
      <c r="Q5317" t="s">
        <v>547</v>
      </c>
      <c r="R5317" t="s">
        <v>334</v>
      </c>
      <c r="S5317">
        <v>59001</v>
      </c>
      <c r="T5317" t="s">
        <v>336</v>
      </c>
    </row>
    <row r="5318" spans="1:20" x14ac:dyDescent="0.25">
      <c r="A5318" t="s">
        <v>1213</v>
      </c>
      <c r="B5318" t="s">
        <v>849</v>
      </c>
      <c r="D5318">
        <v>901057001</v>
      </c>
      <c r="E5318" t="s">
        <v>813</v>
      </c>
      <c r="F5318" t="s">
        <v>814</v>
      </c>
      <c r="G5318" t="s">
        <v>333</v>
      </c>
      <c r="H5318">
        <v>17161</v>
      </c>
      <c r="I5318">
        <v>205.7</v>
      </c>
      <c r="J5318" t="s">
        <v>330</v>
      </c>
      <c r="K5318">
        <v>3</v>
      </c>
      <c r="L5318">
        <v>20.57</v>
      </c>
      <c r="M5318">
        <v>10</v>
      </c>
      <c r="O5318" t="s">
        <v>26</v>
      </c>
      <c r="P5318">
        <v>17161</v>
      </c>
      <c r="Q5318" t="s">
        <v>547</v>
      </c>
      <c r="R5318" t="s">
        <v>334</v>
      </c>
      <c r="S5318">
        <v>59001</v>
      </c>
      <c r="T5318" t="s">
        <v>336</v>
      </c>
    </row>
    <row r="5319" spans="1:20" x14ac:dyDescent="0.25">
      <c r="A5319" t="s">
        <v>888</v>
      </c>
      <c r="B5319" t="s">
        <v>568</v>
      </c>
      <c r="D5319">
        <v>904017050</v>
      </c>
      <c r="E5319" t="s">
        <v>889</v>
      </c>
      <c r="F5319" t="s">
        <v>890</v>
      </c>
      <c r="G5319" t="s">
        <v>333</v>
      </c>
      <c r="H5319">
        <v>17161</v>
      </c>
      <c r="I5319">
        <v>199.7</v>
      </c>
      <c r="J5319" t="s">
        <v>330</v>
      </c>
      <c r="K5319">
        <v>38</v>
      </c>
      <c r="L5319">
        <v>19.97</v>
      </c>
      <c r="M5319">
        <v>10</v>
      </c>
      <c r="O5319" t="s">
        <v>26</v>
      </c>
      <c r="P5319">
        <v>17161</v>
      </c>
      <c r="Q5319" t="s">
        <v>547</v>
      </c>
      <c r="R5319" t="s">
        <v>334</v>
      </c>
      <c r="S5319">
        <v>59001</v>
      </c>
      <c r="T5319" t="s">
        <v>336</v>
      </c>
    </row>
    <row r="5320" spans="1:20" x14ac:dyDescent="0.25">
      <c r="A5320" t="s">
        <v>1133</v>
      </c>
      <c r="B5320" t="s">
        <v>788</v>
      </c>
      <c r="D5320">
        <v>903034001</v>
      </c>
      <c r="E5320" t="s">
        <v>892</v>
      </c>
      <c r="F5320" t="s">
        <v>893</v>
      </c>
      <c r="G5320" t="s">
        <v>333</v>
      </c>
      <c r="H5320">
        <v>17161</v>
      </c>
      <c r="I5320">
        <v>239.64</v>
      </c>
      <c r="J5320" t="s">
        <v>330</v>
      </c>
      <c r="K5320">
        <v>6</v>
      </c>
      <c r="L5320">
        <v>19.97</v>
      </c>
      <c r="M5320">
        <v>12</v>
      </c>
      <c r="O5320" t="s">
        <v>26</v>
      </c>
      <c r="P5320">
        <v>17161</v>
      </c>
      <c r="Q5320" t="s">
        <v>547</v>
      </c>
      <c r="R5320" t="s">
        <v>334</v>
      </c>
      <c r="S5320">
        <v>59001</v>
      </c>
      <c r="T5320" t="s">
        <v>336</v>
      </c>
    </row>
    <row r="5321" spans="1:20" x14ac:dyDescent="0.25">
      <c r="A5321" t="s">
        <v>1024</v>
      </c>
      <c r="B5321" t="s">
        <v>413</v>
      </c>
      <c r="D5321">
        <v>903034001</v>
      </c>
      <c r="E5321" t="s">
        <v>892</v>
      </c>
      <c r="F5321" t="s">
        <v>893</v>
      </c>
      <c r="G5321" t="s">
        <v>333</v>
      </c>
      <c r="H5321">
        <v>17161</v>
      </c>
      <c r="I5321">
        <v>264.24</v>
      </c>
      <c r="J5321" t="s">
        <v>330</v>
      </c>
      <c r="K5321">
        <v>16</v>
      </c>
      <c r="L5321">
        <v>22.02</v>
      </c>
      <c r="M5321">
        <v>12</v>
      </c>
      <c r="O5321" t="s">
        <v>26</v>
      </c>
      <c r="P5321">
        <v>17161</v>
      </c>
      <c r="Q5321" t="s">
        <v>547</v>
      </c>
      <c r="R5321" t="s">
        <v>334</v>
      </c>
      <c r="S5321">
        <v>59001</v>
      </c>
      <c r="T5321" t="s">
        <v>336</v>
      </c>
    </row>
    <row r="5322" spans="1:20" x14ac:dyDescent="0.25">
      <c r="A5322" t="s">
        <v>1294</v>
      </c>
      <c r="B5322" t="s">
        <v>356</v>
      </c>
      <c r="D5322">
        <v>903034001</v>
      </c>
      <c r="E5322" t="s">
        <v>892</v>
      </c>
      <c r="F5322" t="s">
        <v>893</v>
      </c>
      <c r="G5322" t="s">
        <v>333</v>
      </c>
      <c r="H5322">
        <v>17161</v>
      </c>
      <c r="I5322">
        <v>168</v>
      </c>
      <c r="J5322" t="s">
        <v>330</v>
      </c>
      <c r="K5322">
        <v>10</v>
      </c>
      <c r="L5322">
        <v>21</v>
      </c>
      <c r="M5322">
        <v>8</v>
      </c>
      <c r="O5322" t="s">
        <v>26</v>
      </c>
      <c r="P5322">
        <v>17161</v>
      </c>
      <c r="Q5322" t="s">
        <v>547</v>
      </c>
      <c r="R5322" t="s">
        <v>334</v>
      </c>
      <c r="S5322">
        <v>59001</v>
      </c>
      <c r="T5322" t="s">
        <v>336</v>
      </c>
    </row>
    <row r="5323" spans="1:20" x14ac:dyDescent="0.25">
      <c r="A5323" t="s">
        <v>894</v>
      </c>
      <c r="B5323" t="s">
        <v>580</v>
      </c>
      <c r="D5323">
        <v>903034001</v>
      </c>
      <c r="E5323" t="s">
        <v>892</v>
      </c>
      <c r="F5323" t="s">
        <v>893</v>
      </c>
      <c r="G5323" t="s">
        <v>333</v>
      </c>
      <c r="H5323">
        <v>17161</v>
      </c>
      <c r="I5323">
        <v>198</v>
      </c>
      <c r="J5323" t="s">
        <v>330</v>
      </c>
      <c r="K5323">
        <v>13</v>
      </c>
      <c r="L5323">
        <v>22</v>
      </c>
      <c r="M5323">
        <v>9</v>
      </c>
      <c r="O5323" t="s">
        <v>26</v>
      </c>
      <c r="P5323">
        <v>17161</v>
      </c>
      <c r="Q5323" t="s">
        <v>547</v>
      </c>
      <c r="R5323" t="s">
        <v>334</v>
      </c>
      <c r="S5323">
        <v>59001</v>
      </c>
      <c r="T5323" t="s">
        <v>336</v>
      </c>
    </row>
    <row r="5324" spans="1:20" x14ac:dyDescent="0.25">
      <c r="A5324" t="s">
        <v>1216</v>
      </c>
      <c r="B5324" t="s">
        <v>358</v>
      </c>
      <c r="D5324">
        <v>909090030</v>
      </c>
      <c r="E5324" t="s">
        <v>896</v>
      </c>
      <c r="F5324" t="s">
        <v>897</v>
      </c>
      <c r="G5324" t="s">
        <v>333</v>
      </c>
      <c r="H5324">
        <v>17161</v>
      </c>
      <c r="I5324">
        <v>110</v>
      </c>
      <c r="J5324" t="s">
        <v>330</v>
      </c>
      <c r="K5324">
        <v>16</v>
      </c>
      <c r="L5324">
        <v>22</v>
      </c>
      <c r="M5324">
        <v>5</v>
      </c>
      <c r="O5324" t="s">
        <v>26</v>
      </c>
      <c r="P5324">
        <v>17161</v>
      </c>
      <c r="Q5324" t="s">
        <v>547</v>
      </c>
      <c r="R5324" t="s">
        <v>334</v>
      </c>
      <c r="S5324">
        <v>59001</v>
      </c>
      <c r="T5324" t="s">
        <v>336</v>
      </c>
    </row>
    <row r="5325" spans="1:20" x14ac:dyDescent="0.25">
      <c r="A5325" t="s">
        <v>1319</v>
      </c>
      <c r="B5325" t="s">
        <v>849</v>
      </c>
      <c r="D5325">
        <v>905024001</v>
      </c>
      <c r="E5325" t="s">
        <v>1030</v>
      </c>
      <c r="F5325" t="s">
        <v>1031</v>
      </c>
      <c r="G5325" t="s">
        <v>333</v>
      </c>
      <c r="H5325">
        <v>17161</v>
      </c>
      <c r="I5325">
        <v>205.7</v>
      </c>
      <c r="J5325" t="s">
        <v>330</v>
      </c>
      <c r="K5325">
        <v>19</v>
      </c>
      <c r="L5325">
        <v>20.57</v>
      </c>
      <c r="M5325">
        <v>10</v>
      </c>
      <c r="O5325" t="s">
        <v>26</v>
      </c>
      <c r="P5325">
        <v>17161</v>
      </c>
      <c r="Q5325" t="s">
        <v>547</v>
      </c>
      <c r="R5325" t="s">
        <v>334</v>
      </c>
      <c r="S5325">
        <v>59001</v>
      </c>
      <c r="T5325" t="s">
        <v>336</v>
      </c>
    </row>
    <row r="5326" spans="1:20" x14ac:dyDescent="0.25">
      <c r="A5326" t="s">
        <v>1034</v>
      </c>
      <c r="B5326" t="s">
        <v>769</v>
      </c>
      <c r="D5326">
        <v>903034001</v>
      </c>
      <c r="E5326" t="s">
        <v>892</v>
      </c>
      <c r="F5326" t="s">
        <v>893</v>
      </c>
      <c r="G5326" t="s">
        <v>333</v>
      </c>
      <c r="H5326">
        <v>17161</v>
      </c>
      <c r="I5326">
        <v>319.44</v>
      </c>
      <c r="J5326" t="s">
        <v>330</v>
      </c>
      <c r="K5326">
        <v>8</v>
      </c>
      <c r="L5326">
        <v>26.62</v>
      </c>
      <c r="M5326">
        <v>12</v>
      </c>
      <c r="O5326" t="s">
        <v>26</v>
      </c>
      <c r="P5326">
        <v>17161</v>
      </c>
      <c r="Q5326" t="s">
        <v>547</v>
      </c>
      <c r="R5326" t="s">
        <v>334</v>
      </c>
      <c r="S5326">
        <v>59001</v>
      </c>
      <c r="T5326" t="s">
        <v>336</v>
      </c>
    </row>
    <row r="5327" spans="1:20" x14ac:dyDescent="0.25">
      <c r="A5327" t="s">
        <v>1405</v>
      </c>
      <c r="B5327" t="s">
        <v>773</v>
      </c>
      <c r="D5327">
        <v>903034001</v>
      </c>
      <c r="E5327" t="s">
        <v>892</v>
      </c>
      <c r="F5327" t="s">
        <v>893</v>
      </c>
      <c r="G5327" t="s">
        <v>333</v>
      </c>
      <c r="H5327">
        <v>17161</v>
      </c>
      <c r="I5327">
        <v>219.67</v>
      </c>
      <c r="J5327" t="s">
        <v>330</v>
      </c>
      <c r="K5327">
        <v>21</v>
      </c>
      <c r="L5327">
        <v>19.97</v>
      </c>
      <c r="M5327">
        <v>11</v>
      </c>
      <c r="O5327" t="s">
        <v>26</v>
      </c>
      <c r="P5327">
        <v>17161</v>
      </c>
      <c r="Q5327" t="s">
        <v>547</v>
      </c>
      <c r="R5327" t="s">
        <v>334</v>
      </c>
      <c r="S5327">
        <v>59001</v>
      </c>
      <c r="T5327" t="s">
        <v>336</v>
      </c>
    </row>
    <row r="5328" spans="1:20" x14ac:dyDescent="0.25">
      <c r="A5328" t="s">
        <v>1035</v>
      </c>
      <c r="B5328" t="s">
        <v>924</v>
      </c>
      <c r="D5328">
        <v>901010001</v>
      </c>
      <c r="E5328" t="s">
        <v>900</v>
      </c>
      <c r="F5328" t="s">
        <v>901</v>
      </c>
      <c r="G5328" t="s">
        <v>333</v>
      </c>
      <c r="H5328">
        <v>17161</v>
      </c>
      <c r="I5328">
        <v>110.1</v>
      </c>
      <c r="J5328" t="s">
        <v>330</v>
      </c>
      <c r="K5328">
        <v>15</v>
      </c>
      <c r="L5328">
        <v>22.02</v>
      </c>
      <c r="M5328">
        <v>5</v>
      </c>
      <c r="O5328" t="s">
        <v>26</v>
      </c>
      <c r="P5328">
        <v>17161</v>
      </c>
      <c r="Q5328" t="s">
        <v>547</v>
      </c>
      <c r="R5328" t="s">
        <v>334</v>
      </c>
      <c r="S5328">
        <v>59001</v>
      </c>
      <c r="T5328" t="s">
        <v>336</v>
      </c>
    </row>
    <row r="5329" spans="1:20" x14ac:dyDescent="0.25">
      <c r="A5329" t="s">
        <v>1075</v>
      </c>
      <c r="B5329" t="s">
        <v>765</v>
      </c>
      <c r="D5329">
        <v>901010001</v>
      </c>
      <c r="E5329" t="s">
        <v>900</v>
      </c>
      <c r="F5329" t="s">
        <v>901</v>
      </c>
      <c r="G5329" t="s">
        <v>333</v>
      </c>
      <c r="H5329">
        <v>17161</v>
      </c>
      <c r="I5329">
        <v>220.2</v>
      </c>
      <c r="J5329" t="s">
        <v>330</v>
      </c>
      <c r="K5329">
        <v>2</v>
      </c>
      <c r="L5329">
        <v>22.02</v>
      </c>
      <c r="M5329">
        <v>10</v>
      </c>
      <c r="O5329" t="s">
        <v>26</v>
      </c>
      <c r="P5329">
        <v>17161</v>
      </c>
      <c r="Q5329" t="s">
        <v>547</v>
      </c>
      <c r="R5329" t="s">
        <v>334</v>
      </c>
      <c r="S5329">
        <v>59001</v>
      </c>
      <c r="T5329" t="s">
        <v>336</v>
      </c>
    </row>
    <row r="5330" spans="1:20" x14ac:dyDescent="0.25">
      <c r="A5330" t="s">
        <v>1105</v>
      </c>
      <c r="B5330" t="s">
        <v>456</v>
      </c>
      <c r="D5330">
        <v>905025001</v>
      </c>
      <c r="E5330" t="s">
        <v>909</v>
      </c>
      <c r="F5330" t="s">
        <v>910</v>
      </c>
      <c r="G5330" t="s">
        <v>333</v>
      </c>
      <c r="H5330">
        <v>17161</v>
      </c>
      <c r="I5330">
        <v>399.3</v>
      </c>
      <c r="J5330" t="s">
        <v>330</v>
      </c>
      <c r="K5330">
        <v>7</v>
      </c>
      <c r="L5330">
        <v>26.62</v>
      </c>
      <c r="M5330">
        <v>15</v>
      </c>
      <c r="O5330" t="s">
        <v>26</v>
      </c>
      <c r="P5330">
        <v>17161</v>
      </c>
      <c r="Q5330" t="s">
        <v>547</v>
      </c>
      <c r="R5330" t="s">
        <v>334</v>
      </c>
      <c r="S5330">
        <v>59001</v>
      </c>
      <c r="T5330" t="s">
        <v>336</v>
      </c>
    </row>
    <row r="5331" spans="1:20" x14ac:dyDescent="0.25">
      <c r="A5331" t="s">
        <v>911</v>
      </c>
      <c r="B5331" t="s">
        <v>769</v>
      </c>
      <c r="D5331">
        <v>905025001</v>
      </c>
      <c r="E5331" t="s">
        <v>909</v>
      </c>
      <c r="F5331" t="s">
        <v>910</v>
      </c>
      <c r="G5331" t="s">
        <v>333</v>
      </c>
      <c r="H5331">
        <v>17161</v>
      </c>
      <c r="I5331">
        <v>399.3</v>
      </c>
      <c r="J5331" t="s">
        <v>330</v>
      </c>
      <c r="K5331">
        <v>10</v>
      </c>
      <c r="L5331">
        <v>26.62</v>
      </c>
      <c r="M5331">
        <v>15</v>
      </c>
      <c r="O5331" t="s">
        <v>26</v>
      </c>
      <c r="P5331">
        <v>17161</v>
      </c>
      <c r="Q5331" t="s">
        <v>547</v>
      </c>
      <c r="R5331" t="s">
        <v>334</v>
      </c>
      <c r="S5331">
        <v>59001</v>
      </c>
      <c r="T5331" t="s">
        <v>336</v>
      </c>
    </row>
    <row r="5332" spans="1:20" x14ac:dyDescent="0.25">
      <c r="A5332" t="s">
        <v>1043</v>
      </c>
      <c r="B5332" t="s">
        <v>611</v>
      </c>
      <c r="D5332">
        <v>905025001</v>
      </c>
      <c r="E5332" t="s">
        <v>909</v>
      </c>
      <c r="F5332" t="s">
        <v>910</v>
      </c>
      <c r="G5332" t="s">
        <v>333</v>
      </c>
      <c r="H5332">
        <v>17161</v>
      </c>
      <c r="I5332">
        <v>99.85</v>
      </c>
      <c r="J5332" t="s">
        <v>330</v>
      </c>
      <c r="K5332">
        <v>1</v>
      </c>
      <c r="L5332">
        <v>19.97</v>
      </c>
      <c r="M5332">
        <v>5</v>
      </c>
      <c r="O5332" t="s">
        <v>26</v>
      </c>
      <c r="P5332">
        <v>17161</v>
      </c>
      <c r="Q5332" t="s">
        <v>547</v>
      </c>
      <c r="R5332" t="s">
        <v>334</v>
      </c>
      <c r="S5332">
        <v>59001</v>
      </c>
      <c r="T5332" t="s">
        <v>336</v>
      </c>
    </row>
    <row r="5333" spans="1:20" x14ac:dyDescent="0.25">
      <c r="A5333" t="s">
        <v>1227</v>
      </c>
      <c r="B5333" t="s">
        <v>769</v>
      </c>
      <c r="D5333">
        <v>908000000</v>
      </c>
      <c r="E5333" t="s">
        <v>1102</v>
      </c>
      <c r="F5333" t="s">
        <v>1103</v>
      </c>
      <c r="G5333" t="s">
        <v>333</v>
      </c>
      <c r="H5333">
        <v>17161</v>
      </c>
      <c r="I5333">
        <v>133.1</v>
      </c>
      <c r="J5333" t="s">
        <v>330</v>
      </c>
      <c r="K5333">
        <v>6</v>
      </c>
      <c r="L5333">
        <v>26.62</v>
      </c>
      <c r="M5333">
        <v>5</v>
      </c>
      <c r="O5333" t="s">
        <v>26</v>
      </c>
      <c r="P5333">
        <v>17161</v>
      </c>
      <c r="Q5333" t="s">
        <v>547</v>
      </c>
      <c r="R5333" t="s">
        <v>334</v>
      </c>
      <c r="S5333">
        <v>59001</v>
      </c>
      <c r="T5333" t="s">
        <v>336</v>
      </c>
    </row>
    <row r="5334" spans="1:20" x14ac:dyDescent="0.25">
      <c r="A5334" t="s">
        <v>1101</v>
      </c>
      <c r="B5334" t="s">
        <v>887</v>
      </c>
      <c r="D5334">
        <v>908000000</v>
      </c>
      <c r="E5334" t="s">
        <v>1102</v>
      </c>
      <c r="F5334" t="s">
        <v>1103</v>
      </c>
      <c r="G5334" t="s">
        <v>333</v>
      </c>
      <c r="H5334">
        <v>17161</v>
      </c>
      <c r="I5334">
        <v>143.99</v>
      </c>
      <c r="J5334" t="s">
        <v>330</v>
      </c>
      <c r="K5334">
        <v>9</v>
      </c>
      <c r="L5334">
        <v>20.57</v>
      </c>
      <c r="M5334">
        <v>7</v>
      </c>
      <c r="O5334" t="s">
        <v>26</v>
      </c>
      <c r="P5334">
        <v>17161</v>
      </c>
      <c r="Q5334" t="s">
        <v>547</v>
      </c>
      <c r="R5334" t="s">
        <v>334</v>
      </c>
      <c r="S5334">
        <v>59001</v>
      </c>
      <c r="T5334" t="s">
        <v>336</v>
      </c>
    </row>
    <row r="5335" spans="1:20" x14ac:dyDescent="0.25">
      <c r="A5335" t="s">
        <v>951</v>
      </c>
      <c r="B5335" t="s">
        <v>952</v>
      </c>
      <c r="D5335">
        <v>906014001</v>
      </c>
      <c r="E5335" t="s">
        <v>770</v>
      </c>
      <c r="F5335" t="s">
        <v>771</v>
      </c>
      <c r="G5335" t="s">
        <v>333</v>
      </c>
      <c r="H5335">
        <v>17162</v>
      </c>
      <c r="I5335">
        <v>60.69</v>
      </c>
      <c r="J5335" t="s">
        <v>330</v>
      </c>
      <c r="K5335">
        <v>5</v>
      </c>
      <c r="L5335">
        <v>20.23</v>
      </c>
      <c r="M5335">
        <v>3</v>
      </c>
      <c r="O5335" t="s">
        <v>26</v>
      </c>
      <c r="P5335">
        <v>17162</v>
      </c>
      <c r="Q5335" t="s">
        <v>1598</v>
      </c>
      <c r="R5335" t="s">
        <v>334</v>
      </c>
      <c r="S5335">
        <v>59001</v>
      </c>
      <c r="T5335" t="s">
        <v>336</v>
      </c>
    </row>
    <row r="5336" spans="1:20" x14ac:dyDescent="0.25">
      <c r="A5336" t="s">
        <v>1092</v>
      </c>
      <c r="B5336" t="s">
        <v>441</v>
      </c>
      <c r="D5336">
        <v>908066020</v>
      </c>
      <c r="E5336" t="s">
        <v>981</v>
      </c>
      <c r="F5336" t="s">
        <v>982</v>
      </c>
      <c r="G5336" t="s">
        <v>333</v>
      </c>
      <c r="H5336">
        <v>17162</v>
      </c>
      <c r="I5336">
        <v>40.46</v>
      </c>
      <c r="J5336" t="s">
        <v>330</v>
      </c>
      <c r="K5336">
        <v>14</v>
      </c>
      <c r="L5336">
        <v>20.23</v>
      </c>
      <c r="M5336">
        <v>2</v>
      </c>
      <c r="O5336" t="s">
        <v>26</v>
      </c>
      <c r="P5336">
        <v>17162</v>
      </c>
      <c r="Q5336" t="s">
        <v>1598</v>
      </c>
      <c r="R5336" t="s">
        <v>334</v>
      </c>
      <c r="S5336">
        <v>59001</v>
      </c>
      <c r="T5336" t="s">
        <v>336</v>
      </c>
    </row>
    <row r="5337" spans="1:20" x14ac:dyDescent="0.25">
      <c r="A5337" t="s">
        <v>1277</v>
      </c>
      <c r="B5337" t="s">
        <v>769</v>
      </c>
      <c r="D5337">
        <v>904017001</v>
      </c>
      <c r="E5337" t="s">
        <v>857</v>
      </c>
      <c r="F5337" t="s">
        <v>858</v>
      </c>
      <c r="G5337" t="s">
        <v>333</v>
      </c>
      <c r="H5337">
        <v>17162</v>
      </c>
      <c r="I5337">
        <v>101.15</v>
      </c>
      <c r="J5337" t="s">
        <v>330</v>
      </c>
      <c r="K5337">
        <v>20</v>
      </c>
      <c r="L5337">
        <v>20.23</v>
      </c>
      <c r="M5337">
        <v>5</v>
      </c>
      <c r="O5337" t="s">
        <v>26</v>
      </c>
      <c r="P5337">
        <v>17162</v>
      </c>
      <c r="Q5337" t="s">
        <v>1598</v>
      </c>
      <c r="R5337" t="s">
        <v>334</v>
      </c>
      <c r="S5337">
        <v>59001</v>
      </c>
      <c r="T5337" t="s">
        <v>336</v>
      </c>
    </row>
    <row r="5338" spans="1:20" x14ac:dyDescent="0.25">
      <c r="A5338" t="s">
        <v>1345</v>
      </c>
      <c r="B5338" t="s">
        <v>887</v>
      </c>
      <c r="D5338">
        <v>907058001</v>
      </c>
      <c r="E5338" t="s">
        <v>804</v>
      </c>
      <c r="F5338" t="s">
        <v>805</v>
      </c>
      <c r="G5338" t="s">
        <v>333</v>
      </c>
      <c r="H5338">
        <v>17162</v>
      </c>
      <c r="I5338">
        <v>40.46</v>
      </c>
      <c r="J5338" t="s">
        <v>330</v>
      </c>
      <c r="K5338">
        <v>2</v>
      </c>
      <c r="L5338">
        <v>20.23</v>
      </c>
      <c r="M5338">
        <v>2</v>
      </c>
      <c r="O5338" t="s">
        <v>26</v>
      </c>
      <c r="P5338">
        <v>17162</v>
      </c>
      <c r="Q5338" t="s">
        <v>1598</v>
      </c>
      <c r="R5338" t="s">
        <v>334</v>
      </c>
      <c r="S5338">
        <v>59001</v>
      </c>
      <c r="T5338" t="s">
        <v>336</v>
      </c>
    </row>
    <row r="5339" spans="1:20" x14ac:dyDescent="0.25">
      <c r="A5339" t="s">
        <v>1569</v>
      </c>
      <c r="B5339" t="s">
        <v>608</v>
      </c>
      <c r="D5339">
        <v>903045001</v>
      </c>
      <c r="E5339" t="s">
        <v>968</v>
      </c>
      <c r="F5339" t="s">
        <v>969</v>
      </c>
      <c r="G5339" t="s">
        <v>333</v>
      </c>
      <c r="H5339">
        <v>17164</v>
      </c>
      <c r="I5339">
        <v>1568</v>
      </c>
      <c r="J5339" t="s">
        <v>330</v>
      </c>
      <c r="K5339">
        <v>2</v>
      </c>
      <c r="L5339">
        <v>15.68</v>
      </c>
      <c r="M5339">
        <v>100</v>
      </c>
      <c r="O5339" t="s">
        <v>26</v>
      </c>
      <c r="P5339">
        <v>17164</v>
      </c>
      <c r="Q5339" t="s">
        <v>1599</v>
      </c>
      <c r="R5339" t="s">
        <v>334</v>
      </c>
      <c r="S5339">
        <v>59001</v>
      </c>
      <c r="T5339" t="s">
        <v>336</v>
      </c>
    </row>
    <row r="5340" spans="1:20" x14ac:dyDescent="0.25">
      <c r="A5340" t="s">
        <v>1467</v>
      </c>
      <c r="B5340" t="s">
        <v>769</v>
      </c>
      <c r="D5340">
        <v>903045001</v>
      </c>
      <c r="E5340" t="s">
        <v>968</v>
      </c>
      <c r="F5340" t="s">
        <v>969</v>
      </c>
      <c r="G5340" t="s">
        <v>333</v>
      </c>
      <c r="H5340">
        <v>17164</v>
      </c>
      <c r="I5340">
        <v>2352</v>
      </c>
      <c r="J5340" t="s">
        <v>330</v>
      </c>
      <c r="K5340">
        <v>2</v>
      </c>
      <c r="L5340">
        <v>15.68</v>
      </c>
      <c r="M5340">
        <v>150</v>
      </c>
      <c r="O5340" t="s">
        <v>26</v>
      </c>
      <c r="P5340">
        <v>17164</v>
      </c>
      <c r="Q5340" t="s">
        <v>1599</v>
      </c>
      <c r="R5340" t="s">
        <v>334</v>
      </c>
      <c r="S5340">
        <v>59001</v>
      </c>
      <c r="T5340" t="s">
        <v>336</v>
      </c>
    </row>
    <row r="5341" spans="1:20" x14ac:dyDescent="0.25">
      <c r="A5341" t="s">
        <v>1188</v>
      </c>
      <c r="B5341" t="s">
        <v>769</v>
      </c>
      <c r="D5341">
        <v>906012001</v>
      </c>
      <c r="E5341" t="s">
        <v>780</v>
      </c>
      <c r="F5341" t="s">
        <v>781</v>
      </c>
      <c r="G5341" t="s">
        <v>333</v>
      </c>
      <c r="H5341">
        <v>17164</v>
      </c>
      <c r="I5341">
        <v>1568</v>
      </c>
      <c r="J5341" t="s">
        <v>330</v>
      </c>
      <c r="K5341">
        <v>10</v>
      </c>
      <c r="L5341">
        <v>15.68</v>
      </c>
      <c r="M5341">
        <v>100</v>
      </c>
      <c r="O5341" t="s">
        <v>26</v>
      </c>
      <c r="P5341">
        <v>17164</v>
      </c>
      <c r="Q5341" t="s">
        <v>1599</v>
      </c>
      <c r="R5341" t="s">
        <v>334</v>
      </c>
      <c r="S5341">
        <v>59001</v>
      </c>
      <c r="T5341" t="s">
        <v>336</v>
      </c>
    </row>
    <row r="5342" spans="1:20" x14ac:dyDescent="0.25">
      <c r="A5342" t="s">
        <v>1394</v>
      </c>
      <c r="B5342" t="s">
        <v>887</v>
      </c>
      <c r="D5342">
        <v>903000000</v>
      </c>
      <c r="E5342" t="s">
        <v>1158</v>
      </c>
      <c r="F5342" t="s">
        <v>1159</v>
      </c>
      <c r="G5342" t="s">
        <v>333</v>
      </c>
      <c r="H5342">
        <v>17164</v>
      </c>
      <c r="I5342">
        <v>784</v>
      </c>
      <c r="J5342" t="s">
        <v>330</v>
      </c>
      <c r="K5342">
        <v>12</v>
      </c>
      <c r="L5342">
        <v>15.68</v>
      </c>
      <c r="M5342">
        <v>50</v>
      </c>
      <c r="O5342" t="s">
        <v>26</v>
      </c>
      <c r="P5342">
        <v>17164</v>
      </c>
      <c r="Q5342" t="s">
        <v>1599</v>
      </c>
      <c r="R5342" t="s">
        <v>334</v>
      </c>
      <c r="S5342">
        <v>59001</v>
      </c>
      <c r="T5342" t="s">
        <v>336</v>
      </c>
    </row>
    <row r="5343" spans="1:20" x14ac:dyDescent="0.25">
      <c r="A5343" t="s">
        <v>1600</v>
      </c>
      <c r="B5343" t="s">
        <v>568</v>
      </c>
      <c r="D5343">
        <v>904047001</v>
      </c>
      <c r="E5343" t="s">
        <v>826</v>
      </c>
      <c r="F5343" t="s">
        <v>827</v>
      </c>
      <c r="G5343" t="s">
        <v>333</v>
      </c>
      <c r="H5343">
        <v>17164</v>
      </c>
      <c r="I5343">
        <v>156.80000000000001</v>
      </c>
      <c r="J5343" t="s">
        <v>330</v>
      </c>
      <c r="K5343">
        <v>3</v>
      </c>
      <c r="L5343">
        <v>15.68</v>
      </c>
      <c r="M5343">
        <v>10</v>
      </c>
      <c r="O5343" t="s">
        <v>26</v>
      </c>
      <c r="P5343">
        <v>17164</v>
      </c>
      <c r="Q5343" t="s">
        <v>1599</v>
      </c>
      <c r="R5343" t="s">
        <v>334</v>
      </c>
      <c r="S5343">
        <v>59001</v>
      </c>
      <c r="T5343" t="s">
        <v>336</v>
      </c>
    </row>
    <row r="5344" spans="1:20" x14ac:dyDescent="0.25">
      <c r="A5344" t="s">
        <v>1232</v>
      </c>
      <c r="B5344" t="s">
        <v>769</v>
      </c>
      <c r="D5344">
        <v>908000000</v>
      </c>
      <c r="E5344" t="s">
        <v>1102</v>
      </c>
      <c r="F5344" t="s">
        <v>1233</v>
      </c>
      <c r="G5344" t="s">
        <v>333</v>
      </c>
      <c r="H5344">
        <v>17167</v>
      </c>
      <c r="I5344">
        <v>500</v>
      </c>
      <c r="J5344" t="s">
        <v>330</v>
      </c>
      <c r="K5344">
        <v>2</v>
      </c>
      <c r="L5344">
        <v>50</v>
      </c>
      <c r="M5344">
        <v>10</v>
      </c>
      <c r="O5344" t="s">
        <v>26</v>
      </c>
      <c r="P5344">
        <v>17167</v>
      </c>
      <c r="Q5344" t="s">
        <v>548</v>
      </c>
      <c r="R5344" t="s">
        <v>334</v>
      </c>
      <c r="S5344">
        <v>59001</v>
      </c>
      <c r="T5344" t="s">
        <v>336</v>
      </c>
    </row>
    <row r="5345" spans="1:20" x14ac:dyDescent="0.25">
      <c r="A5345" t="s">
        <v>828</v>
      </c>
      <c r="B5345" t="s">
        <v>356</v>
      </c>
      <c r="D5345">
        <v>908013040</v>
      </c>
      <c r="E5345" t="s">
        <v>829</v>
      </c>
      <c r="F5345" t="s">
        <v>830</v>
      </c>
      <c r="G5345" t="s">
        <v>333</v>
      </c>
      <c r="H5345">
        <v>17167</v>
      </c>
      <c r="I5345">
        <v>6750</v>
      </c>
      <c r="J5345" t="s">
        <v>330</v>
      </c>
      <c r="K5345">
        <v>1</v>
      </c>
      <c r="L5345">
        <v>50</v>
      </c>
      <c r="M5345">
        <v>135</v>
      </c>
      <c r="O5345" t="s">
        <v>26</v>
      </c>
      <c r="P5345">
        <v>17167</v>
      </c>
      <c r="Q5345" t="s">
        <v>548</v>
      </c>
      <c r="R5345" t="s">
        <v>334</v>
      </c>
      <c r="S5345">
        <v>59001</v>
      </c>
      <c r="T5345" t="s">
        <v>336</v>
      </c>
    </row>
    <row r="5346" spans="1:20" x14ac:dyDescent="0.25">
      <c r="A5346" t="s">
        <v>828</v>
      </c>
      <c r="B5346" t="s">
        <v>356</v>
      </c>
      <c r="D5346">
        <v>908013040</v>
      </c>
      <c r="E5346" t="s">
        <v>829</v>
      </c>
      <c r="F5346" t="s">
        <v>830</v>
      </c>
      <c r="G5346" t="s">
        <v>333</v>
      </c>
      <c r="H5346">
        <v>17167</v>
      </c>
      <c r="I5346">
        <v>93250</v>
      </c>
      <c r="J5346" t="s">
        <v>330</v>
      </c>
      <c r="K5346">
        <v>2</v>
      </c>
      <c r="L5346">
        <v>50</v>
      </c>
      <c r="M5346">
        <v>1865</v>
      </c>
      <c r="O5346" t="s">
        <v>26</v>
      </c>
      <c r="P5346">
        <v>17167</v>
      </c>
      <c r="Q5346" t="s">
        <v>548</v>
      </c>
      <c r="R5346" t="s">
        <v>334</v>
      </c>
      <c r="S5346">
        <v>59001</v>
      </c>
      <c r="T5346" t="s">
        <v>336</v>
      </c>
    </row>
    <row r="5347" spans="1:20" x14ac:dyDescent="0.25">
      <c r="A5347" t="s">
        <v>931</v>
      </c>
      <c r="B5347" t="s">
        <v>796</v>
      </c>
      <c r="D5347">
        <v>903044001</v>
      </c>
      <c r="E5347" t="s">
        <v>928</v>
      </c>
      <c r="F5347" t="s">
        <v>929</v>
      </c>
      <c r="G5347" t="s">
        <v>333</v>
      </c>
      <c r="H5347">
        <v>17167</v>
      </c>
      <c r="I5347">
        <v>1500</v>
      </c>
      <c r="J5347" t="s">
        <v>330</v>
      </c>
      <c r="K5347">
        <v>1</v>
      </c>
      <c r="L5347">
        <v>50</v>
      </c>
      <c r="M5347">
        <v>30</v>
      </c>
      <c r="O5347" t="s">
        <v>26</v>
      </c>
      <c r="P5347">
        <v>17167</v>
      </c>
      <c r="Q5347" t="s">
        <v>548</v>
      </c>
      <c r="R5347" t="s">
        <v>334</v>
      </c>
      <c r="S5347">
        <v>59001</v>
      </c>
      <c r="T5347" t="s">
        <v>336</v>
      </c>
    </row>
    <row r="5348" spans="1:20" x14ac:dyDescent="0.25">
      <c r="A5348" t="s">
        <v>935</v>
      </c>
      <c r="B5348" t="s">
        <v>876</v>
      </c>
      <c r="D5348">
        <v>903044001</v>
      </c>
      <c r="E5348" t="s">
        <v>928</v>
      </c>
      <c r="F5348" t="s">
        <v>929</v>
      </c>
      <c r="G5348" t="s">
        <v>333</v>
      </c>
      <c r="H5348">
        <v>17167</v>
      </c>
      <c r="I5348">
        <v>1500</v>
      </c>
      <c r="J5348" t="s">
        <v>330</v>
      </c>
      <c r="K5348">
        <v>19</v>
      </c>
      <c r="L5348">
        <v>50</v>
      </c>
      <c r="M5348">
        <v>30</v>
      </c>
      <c r="O5348" t="s">
        <v>26</v>
      </c>
      <c r="P5348">
        <v>17167</v>
      </c>
      <c r="Q5348" t="s">
        <v>548</v>
      </c>
      <c r="R5348" t="s">
        <v>334</v>
      </c>
      <c r="S5348">
        <v>59001</v>
      </c>
      <c r="T5348" t="s">
        <v>336</v>
      </c>
    </row>
    <row r="5349" spans="1:20" x14ac:dyDescent="0.25">
      <c r="A5349" t="s">
        <v>1471</v>
      </c>
      <c r="B5349" t="s">
        <v>769</v>
      </c>
      <c r="D5349">
        <v>901043001</v>
      </c>
      <c r="E5349" t="s">
        <v>941</v>
      </c>
      <c r="F5349" t="s">
        <v>942</v>
      </c>
      <c r="G5349" t="s">
        <v>333</v>
      </c>
      <c r="H5349">
        <v>17167</v>
      </c>
      <c r="I5349">
        <v>1500</v>
      </c>
      <c r="J5349" t="s">
        <v>367</v>
      </c>
      <c r="K5349">
        <v>6</v>
      </c>
      <c r="L5349">
        <v>50</v>
      </c>
      <c r="M5349">
        <v>30</v>
      </c>
      <c r="O5349" t="s">
        <v>26</v>
      </c>
      <c r="P5349">
        <v>17167</v>
      </c>
      <c r="Q5349" t="s">
        <v>548</v>
      </c>
      <c r="R5349" t="s">
        <v>334</v>
      </c>
      <c r="S5349">
        <v>59001</v>
      </c>
      <c r="T5349" t="s">
        <v>336</v>
      </c>
    </row>
    <row r="5350" spans="1:20" x14ac:dyDescent="0.25">
      <c r="A5350" t="s">
        <v>1398</v>
      </c>
      <c r="B5350" t="s">
        <v>1141</v>
      </c>
      <c r="D5350">
        <v>906011001</v>
      </c>
      <c r="E5350" t="s">
        <v>846</v>
      </c>
      <c r="F5350" t="s">
        <v>847</v>
      </c>
      <c r="G5350" t="s">
        <v>333</v>
      </c>
      <c r="H5350">
        <v>17167</v>
      </c>
      <c r="I5350">
        <v>150</v>
      </c>
      <c r="J5350" t="s">
        <v>330</v>
      </c>
      <c r="K5350">
        <v>7</v>
      </c>
      <c r="L5350">
        <v>50</v>
      </c>
      <c r="M5350">
        <v>3</v>
      </c>
      <c r="O5350" t="s">
        <v>26</v>
      </c>
      <c r="P5350">
        <v>17167</v>
      </c>
      <c r="Q5350" t="s">
        <v>548</v>
      </c>
      <c r="R5350" t="s">
        <v>334</v>
      </c>
      <c r="S5350">
        <v>59001</v>
      </c>
      <c r="T5350" t="s">
        <v>336</v>
      </c>
    </row>
    <row r="5351" spans="1:20" x14ac:dyDescent="0.25">
      <c r="A5351" t="s">
        <v>1309</v>
      </c>
      <c r="B5351" t="s">
        <v>769</v>
      </c>
      <c r="D5351">
        <v>909090090</v>
      </c>
      <c r="E5351" t="s">
        <v>1310</v>
      </c>
      <c r="F5351" t="s">
        <v>1311</v>
      </c>
      <c r="G5351" t="s">
        <v>333</v>
      </c>
      <c r="H5351">
        <v>17167</v>
      </c>
      <c r="I5351">
        <v>250</v>
      </c>
      <c r="J5351" t="s">
        <v>330</v>
      </c>
      <c r="K5351">
        <v>1</v>
      </c>
      <c r="L5351">
        <v>50</v>
      </c>
      <c r="M5351">
        <v>5</v>
      </c>
      <c r="O5351" t="s">
        <v>26</v>
      </c>
      <c r="P5351">
        <v>17167</v>
      </c>
      <c r="Q5351" t="s">
        <v>548</v>
      </c>
      <c r="R5351" t="s">
        <v>334</v>
      </c>
      <c r="S5351">
        <v>59001</v>
      </c>
      <c r="T5351" t="s">
        <v>336</v>
      </c>
    </row>
    <row r="5352" spans="1:20" x14ac:dyDescent="0.25">
      <c r="A5352" t="s">
        <v>1509</v>
      </c>
      <c r="B5352" t="s">
        <v>788</v>
      </c>
      <c r="D5352">
        <v>906020001</v>
      </c>
      <c r="E5352" t="s">
        <v>959</v>
      </c>
      <c r="F5352" t="s">
        <v>960</v>
      </c>
      <c r="G5352" t="s">
        <v>333</v>
      </c>
      <c r="H5352">
        <v>17167</v>
      </c>
      <c r="I5352">
        <v>500</v>
      </c>
      <c r="J5352" t="s">
        <v>330</v>
      </c>
      <c r="K5352">
        <v>4</v>
      </c>
      <c r="L5352">
        <v>50</v>
      </c>
      <c r="M5352">
        <v>10</v>
      </c>
      <c r="O5352" t="s">
        <v>26</v>
      </c>
      <c r="P5352">
        <v>17167</v>
      </c>
      <c r="Q5352" t="s">
        <v>548</v>
      </c>
      <c r="R5352" t="s">
        <v>334</v>
      </c>
      <c r="S5352">
        <v>59001</v>
      </c>
      <c r="T5352" t="s">
        <v>336</v>
      </c>
    </row>
    <row r="5353" spans="1:20" x14ac:dyDescent="0.25">
      <c r="A5353" t="s">
        <v>1324</v>
      </c>
      <c r="B5353" t="s">
        <v>441</v>
      </c>
      <c r="D5353">
        <v>908030090</v>
      </c>
      <c r="E5353" t="s">
        <v>1325</v>
      </c>
      <c r="F5353" t="s">
        <v>1326</v>
      </c>
      <c r="G5353" t="s">
        <v>333</v>
      </c>
      <c r="H5353">
        <v>17167</v>
      </c>
      <c r="I5353">
        <v>250</v>
      </c>
      <c r="J5353" t="s">
        <v>330</v>
      </c>
      <c r="K5353">
        <v>8</v>
      </c>
      <c r="L5353">
        <v>50</v>
      </c>
      <c r="M5353">
        <v>5</v>
      </c>
      <c r="O5353" t="s">
        <v>26</v>
      </c>
      <c r="P5353">
        <v>17167</v>
      </c>
      <c r="Q5353" t="s">
        <v>548</v>
      </c>
      <c r="R5353" t="s">
        <v>334</v>
      </c>
      <c r="S5353">
        <v>59001</v>
      </c>
      <c r="T5353" t="s">
        <v>336</v>
      </c>
    </row>
    <row r="5354" spans="1:20" x14ac:dyDescent="0.25">
      <c r="A5354" t="s">
        <v>798</v>
      </c>
      <c r="B5354" t="s">
        <v>358</v>
      </c>
      <c r="D5354">
        <v>908030020</v>
      </c>
      <c r="E5354" t="s">
        <v>799</v>
      </c>
      <c r="F5354" t="s">
        <v>797</v>
      </c>
      <c r="G5354" t="s">
        <v>333</v>
      </c>
      <c r="H5354">
        <v>17167</v>
      </c>
      <c r="I5354">
        <v>250</v>
      </c>
      <c r="J5354" t="s">
        <v>330</v>
      </c>
      <c r="K5354">
        <v>9</v>
      </c>
      <c r="L5354">
        <v>50</v>
      </c>
      <c r="M5354">
        <v>5</v>
      </c>
      <c r="O5354" t="s">
        <v>26</v>
      </c>
      <c r="P5354">
        <v>17167</v>
      </c>
      <c r="Q5354" t="s">
        <v>548</v>
      </c>
      <c r="R5354" t="s">
        <v>334</v>
      </c>
      <c r="S5354">
        <v>59001</v>
      </c>
      <c r="T5354" t="s">
        <v>336</v>
      </c>
    </row>
    <row r="5355" spans="1:20" x14ac:dyDescent="0.25">
      <c r="A5355" t="s">
        <v>1096</v>
      </c>
      <c r="B5355" t="s">
        <v>358</v>
      </c>
      <c r="D5355">
        <v>906012001</v>
      </c>
      <c r="E5355" t="s">
        <v>780</v>
      </c>
      <c r="F5355" t="s">
        <v>801</v>
      </c>
      <c r="G5355" t="s">
        <v>333</v>
      </c>
      <c r="H5355">
        <v>17167</v>
      </c>
      <c r="I5355">
        <v>50</v>
      </c>
      <c r="J5355" t="s">
        <v>330</v>
      </c>
      <c r="K5355">
        <v>3</v>
      </c>
      <c r="L5355">
        <v>50</v>
      </c>
      <c r="M5355">
        <v>1</v>
      </c>
      <c r="O5355" t="s">
        <v>26</v>
      </c>
      <c r="P5355">
        <v>17167</v>
      </c>
      <c r="Q5355" t="s">
        <v>548</v>
      </c>
      <c r="R5355" t="s">
        <v>334</v>
      </c>
      <c r="S5355">
        <v>59001</v>
      </c>
      <c r="T5355" t="s">
        <v>336</v>
      </c>
    </row>
    <row r="5356" spans="1:20" x14ac:dyDescent="0.25">
      <c r="A5356" t="s">
        <v>886</v>
      </c>
      <c r="B5356" t="s">
        <v>887</v>
      </c>
      <c r="D5356">
        <v>905026001</v>
      </c>
      <c r="E5356" t="s">
        <v>884</v>
      </c>
      <c r="F5356" t="s">
        <v>885</v>
      </c>
      <c r="G5356" t="s">
        <v>333</v>
      </c>
      <c r="H5356">
        <v>17167</v>
      </c>
      <c r="I5356">
        <v>502</v>
      </c>
      <c r="J5356" t="s">
        <v>330</v>
      </c>
      <c r="K5356">
        <v>17</v>
      </c>
      <c r="L5356">
        <v>50.2</v>
      </c>
      <c r="M5356">
        <v>10</v>
      </c>
      <c r="O5356" t="s">
        <v>26</v>
      </c>
      <c r="P5356">
        <v>17167</v>
      </c>
      <c r="Q5356" t="s">
        <v>548</v>
      </c>
      <c r="R5356" t="s">
        <v>334</v>
      </c>
      <c r="S5356">
        <v>59001</v>
      </c>
      <c r="T5356" t="s">
        <v>336</v>
      </c>
    </row>
    <row r="5357" spans="1:20" x14ac:dyDescent="0.25">
      <c r="A5357" t="s">
        <v>1029</v>
      </c>
      <c r="B5357" t="s">
        <v>580</v>
      </c>
      <c r="D5357">
        <v>905024001</v>
      </c>
      <c r="E5357" t="s">
        <v>1030</v>
      </c>
      <c r="F5357" t="s">
        <v>1031</v>
      </c>
      <c r="G5357" t="s">
        <v>333</v>
      </c>
      <c r="H5357">
        <v>17167</v>
      </c>
      <c r="I5357">
        <v>2500</v>
      </c>
      <c r="J5357" t="s">
        <v>330</v>
      </c>
      <c r="K5357">
        <v>22</v>
      </c>
      <c r="L5357">
        <v>50</v>
      </c>
      <c r="M5357">
        <v>50</v>
      </c>
      <c r="O5357" t="s">
        <v>26</v>
      </c>
      <c r="P5357">
        <v>17167</v>
      </c>
      <c r="Q5357" t="s">
        <v>548</v>
      </c>
      <c r="R5357" t="s">
        <v>334</v>
      </c>
      <c r="S5357">
        <v>59001</v>
      </c>
      <c r="T5357" t="s">
        <v>336</v>
      </c>
    </row>
    <row r="5358" spans="1:20" x14ac:dyDescent="0.25">
      <c r="A5358" t="s">
        <v>1408</v>
      </c>
      <c r="B5358" t="s">
        <v>788</v>
      </c>
      <c r="D5358">
        <v>903034001</v>
      </c>
      <c r="E5358" t="s">
        <v>892</v>
      </c>
      <c r="F5358" t="s">
        <v>893</v>
      </c>
      <c r="G5358" t="s">
        <v>333</v>
      </c>
      <c r="H5358">
        <v>17167</v>
      </c>
      <c r="I5358">
        <v>500</v>
      </c>
      <c r="J5358" t="s">
        <v>330</v>
      </c>
      <c r="K5358">
        <v>16</v>
      </c>
      <c r="L5358">
        <v>50</v>
      </c>
      <c r="M5358">
        <v>10</v>
      </c>
      <c r="O5358" t="s">
        <v>26</v>
      </c>
      <c r="P5358">
        <v>17167</v>
      </c>
      <c r="Q5358" t="s">
        <v>548</v>
      </c>
      <c r="R5358" t="s">
        <v>334</v>
      </c>
      <c r="S5358">
        <v>59001</v>
      </c>
      <c r="T5358" t="s">
        <v>336</v>
      </c>
    </row>
    <row r="5359" spans="1:20" x14ac:dyDescent="0.25">
      <c r="A5359" t="s">
        <v>1408</v>
      </c>
      <c r="B5359" t="s">
        <v>788</v>
      </c>
      <c r="D5359">
        <v>903034001</v>
      </c>
      <c r="E5359" t="s">
        <v>892</v>
      </c>
      <c r="F5359" t="s">
        <v>893</v>
      </c>
      <c r="G5359" t="s">
        <v>333</v>
      </c>
      <c r="H5359">
        <v>17167</v>
      </c>
      <c r="I5359">
        <v>500</v>
      </c>
      <c r="J5359" t="s">
        <v>330</v>
      </c>
      <c r="K5359">
        <v>17</v>
      </c>
      <c r="L5359">
        <v>50</v>
      </c>
      <c r="M5359">
        <v>10</v>
      </c>
      <c r="O5359" t="s">
        <v>26</v>
      </c>
      <c r="P5359">
        <v>17167</v>
      </c>
      <c r="Q5359" t="s">
        <v>548</v>
      </c>
      <c r="R5359" t="s">
        <v>334</v>
      </c>
      <c r="S5359">
        <v>59001</v>
      </c>
      <c r="T5359" t="s">
        <v>336</v>
      </c>
    </row>
    <row r="5360" spans="1:20" x14ac:dyDescent="0.25">
      <c r="A5360" t="s">
        <v>1033</v>
      </c>
      <c r="B5360" t="s">
        <v>347</v>
      </c>
      <c r="D5360">
        <v>903034001</v>
      </c>
      <c r="E5360" t="s">
        <v>892</v>
      </c>
      <c r="F5360" t="s">
        <v>893</v>
      </c>
      <c r="G5360" t="s">
        <v>333</v>
      </c>
      <c r="H5360">
        <v>17167</v>
      </c>
      <c r="I5360">
        <v>1500</v>
      </c>
      <c r="J5360" t="s">
        <v>330</v>
      </c>
      <c r="K5360">
        <v>27</v>
      </c>
      <c r="L5360">
        <v>50</v>
      </c>
      <c r="M5360">
        <v>30</v>
      </c>
      <c r="O5360" t="s">
        <v>26</v>
      </c>
      <c r="P5360">
        <v>17167</v>
      </c>
      <c r="Q5360" t="s">
        <v>548</v>
      </c>
      <c r="R5360" t="s">
        <v>334</v>
      </c>
      <c r="S5360">
        <v>59001</v>
      </c>
      <c r="T5360" t="s">
        <v>336</v>
      </c>
    </row>
    <row r="5361" spans="1:20" x14ac:dyDescent="0.25">
      <c r="A5361" t="s">
        <v>1033</v>
      </c>
      <c r="B5361" t="s">
        <v>347</v>
      </c>
      <c r="D5361">
        <v>903034001</v>
      </c>
      <c r="E5361" t="s">
        <v>892</v>
      </c>
      <c r="F5361" t="s">
        <v>893</v>
      </c>
      <c r="G5361" t="s">
        <v>333</v>
      </c>
      <c r="H5361">
        <v>17167</v>
      </c>
      <c r="I5361">
        <v>2500</v>
      </c>
      <c r="J5361" t="s">
        <v>330</v>
      </c>
      <c r="K5361">
        <v>28</v>
      </c>
      <c r="L5361">
        <v>50</v>
      </c>
      <c r="M5361">
        <v>50</v>
      </c>
      <c r="O5361" t="s">
        <v>26</v>
      </c>
      <c r="P5361">
        <v>17167</v>
      </c>
      <c r="Q5361" t="s">
        <v>548</v>
      </c>
      <c r="R5361" t="s">
        <v>334</v>
      </c>
      <c r="S5361">
        <v>59001</v>
      </c>
      <c r="T5361" t="s">
        <v>336</v>
      </c>
    </row>
    <row r="5362" spans="1:20" x14ac:dyDescent="0.25">
      <c r="A5362" t="s">
        <v>1033</v>
      </c>
      <c r="B5362" t="s">
        <v>347</v>
      </c>
      <c r="D5362">
        <v>903034001</v>
      </c>
      <c r="E5362" t="s">
        <v>892</v>
      </c>
      <c r="F5362" t="s">
        <v>893</v>
      </c>
      <c r="G5362" t="s">
        <v>333</v>
      </c>
      <c r="H5362">
        <v>17167</v>
      </c>
      <c r="I5362">
        <v>1004</v>
      </c>
      <c r="J5362" t="s">
        <v>330</v>
      </c>
      <c r="K5362">
        <v>29</v>
      </c>
      <c r="L5362">
        <v>50.2</v>
      </c>
      <c r="M5362">
        <v>20</v>
      </c>
      <c r="O5362" t="s">
        <v>26</v>
      </c>
      <c r="P5362">
        <v>17167</v>
      </c>
      <c r="Q5362" t="s">
        <v>548</v>
      </c>
      <c r="R5362" t="s">
        <v>334</v>
      </c>
      <c r="S5362">
        <v>59001</v>
      </c>
      <c r="T5362" t="s">
        <v>336</v>
      </c>
    </row>
    <row r="5363" spans="1:20" x14ac:dyDescent="0.25">
      <c r="A5363" t="s">
        <v>1079</v>
      </c>
      <c r="B5363" t="s">
        <v>933</v>
      </c>
      <c r="D5363">
        <v>905025001</v>
      </c>
      <c r="E5363" t="s">
        <v>909</v>
      </c>
      <c r="F5363" t="s">
        <v>910</v>
      </c>
      <c r="G5363" t="s">
        <v>333</v>
      </c>
      <c r="H5363">
        <v>17167</v>
      </c>
      <c r="I5363">
        <v>500</v>
      </c>
      <c r="J5363" t="s">
        <v>330</v>
      </c>
      <c r="K5363">
        <v>9</v>
      </c>
      <c r="L5363">
        <v>50</v>
      </c>
      <c r="M5363">
        <v>10</v>
      </c>
      <c r="O5363" t="s">
        <v>26</v>
      </c>
      <c r="P5363">
        <v>17167</v>
      </c>
      <c r="Q5363" t="s">
        <v>548</v>
      </c>
      <c r="R5363" t="s">
        <v>334</v>
      </c>
      <c r="S5363">
        <v>59001</v>
      </c>
      <c r="T5363" t="s">
        <v>336</v>
      </c>
    </row>
    <row r="5364" spans="1:20" x14ac:dyDescent="0.25">
      <c r="A5364" t="s">
        <v>825</v>
      </c>
      <c r="B5364" t="s">
        <v>358</v>
      </c>
      <c r="D5364">
        <v>904047001</v>
      </c>
      <c r="E5364" t="s">
        <v>826</v>
      </c>
      <c r="F5364" t="s">
        <v>827</v>
      </c>
      <c r="G5364" t="s">
        <v>333</v>
      </c>
      <c r="H5364">
        <v>17167</v>
      </c>
      <c r="I5364">
        <v>50</v>
      </c>
      <c r="J5364" t="s">
        <v>330</v>
      </c>
      <c r="K5364">
        <v>16</v>
      </c>
      <c r="L5364">
        <v>50</v>
      </c>
      <c r="M5364">
        <v>1</v>
      </c>
      <c r="O5364" t="s">
        <v>26</v>
      </c>
      <c r="P5364">
        <v>17167</v>
      </c>
      <c r="Q5364" t="s">
        <v>548</v>
      </c>
      <c r="R5364" t="s">
        <v>334</v>
      </c>
      <c r="S5364">
        <v>59001</v>
      </c>
      <c r="T5364" t="s">
        <v>336</v>
      </c>
    </row>
    <row r="5365" spans="1:20" x14ac:dyDescent="0.25">
      <c r="A5365" t="s">
        <v>1176</v>
      </c>
      <c r="B5365" t="s">
        <v>887</v>
      </c>
      <c r="D5365">
        <v>908013010</v>
      </c>
      <c r="E5365" t="s">
        <v>766</v>
      </c>
      <c r="F5365" t="s">
        <v>767</v>
      </c>
      <c r="G5365" t="s">
        <v>333</v>
      </c>
      <c r="H5365">
        <v>17170</v>
      </c>
      <c r="I5365">
        <v>52.03</v>
      </c>
      <c r="J5365" t="s">
        <v>330</v>
      </c>
      <c r="K5365">
        <v>2</v>
      </c>
      <c r="L5365">
        <v>52.03</v>
      </c>
      <c r="M5365">
        <v>1</v>
      </c>
      <c r="O5365" t="s">
        <v>26</v>
      </c>
      <c r="P5365">
        <v>17170</v>
      </c>
      <c r="Q5365" t="s">
        <v>1601</v>
      </c>
      <c r="R5365" t="s">
        <v>334</v>
      </c>
      <c r="S5365">
        <v>59001</v>
      </c>
      <c r="T5365" t="s">
        <v>336</v>
      </c>
    </row>
    <row r="5366" spans="1:20" x14ac:dyDescent="0.25">
      <c r="A5366" t="s">
        <v>1376</v>
      </c>
      <c r="B5366" t="s">
        <v>796</v>
      </c>
      <c r="D5366">
        <v>908090080</v>
      </c>
      <c r="E5366" t="s">
        <v>1377</v>
      </c>
      <c r="F5366" t="s">
        <v>976</v>
      </c>
      <c r="G5366" t="s">
        <v>333</v>
      </c>
      <c r="H5366">
        <v>17170</v>
      </c>
      <c r="I5366">
        <v>52.03</v>
      </c>
      <c r="J5366" t="s">
        <v>330</v>
      </c>
      <c r="K5366">
        <v>5</v>
      </c>
      <c r="L5366">
        <v>52.03</v>
      </c>
      <c r="M5366">
        <v>1</v>
      </c>
      <c r="O5366" t="s">
        <v>26</v>
      </c>
      <c r="P5366">
        <v>17170</v>
      </c>
      <c r="Q5366" t="s">
        <v>1601</v>
      </c>
      <c r="R5366" t="s">
        <v>334</v>
      </c>
      <c r="S5366">
        <v>59001</v>
      </c>
      <c r="T5366" t="s">
        <v>336</v>
      </c>
    </row>
    <row r="5367" spans="1:20" x14ac:dyDescent="0.25">
      <c r="A5367" t="s">
        <v>1266</v>
      </c>
      <c r="B5367" t="s">
        <v>788</v>
      </c>
      <c r="D5367">
        <v>903044001</v>
      </c>
      <c r="E5367" t="s">
        <v>928</v>
      </c>
      <c r="F5367" t="s">
        <v>929</v>
      </c>
      <c r="G5367" t="s">
        <v>333</v>
      </c>
      <c r="H5367">
        <v>17171</v>
      </c>
      <c r="I5367">
        <v>38</v>
      </c>
      <c r="J5367" t="s">
        <v>330</v>
      </c>
      <c r="K5367">
        <v>3</v>
      </c>
      <c r="L5367">
        <v>19</v>
      </c>
      <c r="M5367">
        <v>2</v>
      </c>
      <c r="O5367" t="s">
        <v>29</v>
      </c>
      <c r="P5367">
        <v>17171</v>
      </c>
      <c r="Q5367" t="s">
        <v>532</v>
      </c>
      <c r="R5367" t="s">
        <v>334</v>
      </c>
      <c r="S5367">
        <v>59001</v>
      </c>
      <c r="T5367" t="s">
        <v>336</v>
      </c>
    </row>
    <row r="5368" spans="1:20" x14ac:dyDescent="0.25">
      <c r="A5368" t="s">
        <v>937</v>
      </c>
      <c r="B5368" t="s">
        <v>441</v>
      </c>
      <c r="D5368">
        <v>904054010</v>
      </c>
      <c r="E5368" t="s">
        <v>751</v>
      </c>
      <c r="F5368" t="s">
        <v>752</v>
      </c>
      <c r="G5368" t="s">
        <v>333</v>
      </c>
      <c r="H5368">
        <v>17171</v>
      </c>
      <c r="I5368">
        <v>19</v>
      </c>
      <c r="J5368" t="s">
        <v>330</v>
      </c>
      <c r="K5368">
        <v>17</v>
      </c>
      <c r="L5368">
        <v>19</v>
      </c>
      <c r="M5368">
        <v>1</v>
      </c>
      <c r="O5368" t="s">
        <v>29</v>
      </c>
      <c r="P5368">
        <v>17171</v>
      </c>
      <c r="Q5368" t="s">
        <v>532</v>
      </c>
      <c r="R5368" t="s">
        <v>334</v>
      </c>
      <c r="S5368">
        <v>59001</v>
      </c>
      <c r="T5368" t="s">
        <v>336</v>
      </c>
    </row>
    <row r="5369" spans="1:20" x14ac:dyDescent="0.25">
      <c r="A5369" t="s">
        <v>1267</v>
      </c>
      <c r="B5369" t="s">
        <v>580</v>
      </c>
      <c r="D5369">
        <v>901010010</v>
      </c>
      <c r="E5369" t="s">
        <v>975</v>
      </c>
      <c r="F5369" t="s">
        <v>1268</v>
      </c>
      <c r="G5369" t="s">
        <v>333</v>
      </c>
      <c r="H5369">
        <v>17171</v>
      </c>
      <c r="I5369">
        <v>190</v>
      </c>
      <c r="J5369" t="s">
        <v>330</v>
      </c>
      <c r="K5369">
        <v>3</v>
      </c>
      <c r="L5369">
        <v>19</v>
      </c>
      <c r="M5369">
        <v>10</v>
      </c>
      <c r="O5369" t="s">
        <v>29</v>
      </c>
      <c r="P5369">
        <v>17171</v>
      </c>
      <c r="Q5369" t="s">
        <v>532</v>
      </c>
      <c r="R5369" t="s">
        <v>334</v>
      </c>
      <c r="S5369">
        <v>59001</v>
      </c>
      <c r="T5369" t="s">
        <v>336</v>
      </c>
    </row>
    <row r="5370" spans="1:20" x14ac:dyDescent="0.25">
      <c r="A5370" t="s">
        <v>1174</v>
      </c>
      <c r="B5370" t="s">
        <v>413</v>
      </c>
      <c r="D5370">
        <v>901010010</v>
      </c>
      <c r="E5370" t="s">
        <v>975</v>
      </c>
      <c r="F5370" t="s">
        <v>946</v>
      </c>
      <c r="G5370" t="s">
        <v>333</v>
      </c>
      <c r="H5370">
        <v>17171</v>
      </c>
      <c r="I5370">
        <v>76</v>
      </c>
      <c r="J5370" t="s">
        <v>330</v>
      </c>
      <c r="K5370">
        <v>13</v>
      </c>
      <c r="L5370">
        <v>19</v>
      </c>
      <c r="M5370">
        <v>4</v>
      </c>
      <c r="O5370" t="s">
        <v>29</v>
      </c>
      <c r="P5370">
        <v>17171</v>
      </c>
      <c r="Q5370" t="s">
        <v>532</v>
      </c>
      <c r="R5370" t="s">
        <v>334</v>
      </c>
      <c r="S5370">
        <v>59001</v>
      </c>
      <c r="T5370" t="s">
        <v>336</v>
      </c>
    </row>
    <row r="5371" spans="1:20" x14ac:dyDescent="0.25">
      <c r="A5371" t="s">
        <v>1390</v>
      </c>
      <c r="B5371" t="s">
        <v>761</v>
      </c>
      <c r="D5371">
        <v>901043020</v>
      </c>
      <c r="E5371" t="s">
        <v>1391</v>
      </c>
      <c r="F5371" t="s">
        <v>1392</v>
      </c>
      <c r="G5371" t="s">
        <v>333</v>
      </c>
      <c r="H5371">
        <v>17171</v>
      </c>
      <c r="I5371">
        <v>19</v>
      </c>
      <c r="J5371" t="s">
        <v>330</v>
      </c>
      <c r="K5371">
        <v>3</v>
      </c>
      <c r="L5371">
        <v>19</v>
      </c>
      <c r="M5371">
        <v>1</v>
      </c>
      <c r="O5371" t="s">
        <v>29</v>
      </c>
      <c r="P5371">
        <v>17171</v>
      </c>
      <c r="Q5371" t="s">
        <v>532</v>
      </c>
      <c r="R5371" t="s">
        <v>334</v>
      </c>
      <c r="S5371">
        <v>59001</v>
      </c>
      <c r="T5371" t="s">
        <v>336</v>
      </c>
    </row>
    <row r="5372" spans="1:20" x14ac:dyDescent="0.25">
      <c r="A5372" t="s">
        <v>859</v>
      </c>
      <c r="B5372" t="s">
        <v>849</v>
      </c>
      <c r="D5372">
        <v>904017001</v>
      </c>
      <c r="E5372" t="s">
        <v>857</v>
      </c>
      <c r="F5372" t="s">
        <v>858</v>
      </c>
      <c r="G5372" t="s">
        <v>333</v>
      </c>
      <c r="H5372">
        <v>17171</v>
      </c>
      <c r="I5372">
        <v>95</v>
      </c>
      <c r="J5372" t="s">
        <v>330</v>
      </c>
      <c r="K5372">
        <v>25</v>
      </c>
      <c r="L5372">
        <v>19</v>
      </c>
      <c r="M5372">
        <v>5</v>
      </c>
      <c r="O5372" t="s">
        <v>29</v>
      </c>
      <c r="P5372">
        <v>17171</v>
      </c>
      <c r="Q5372" t="s">
        <v>532</v>
      </c>
      <c r="R5372" t="s">
        <v>334</v>
      </c>
      <c r="S5372">
        <v>59001</v>
      </c>
      <c r="T5372" t="s">
        <v>336</v>
      </c>
    </row>
    <row r="5373" spans="1:20" x14ac:dyDescent="0.25">
      <c r="A5373" t="s">
        <v>994</v>
      </c>
      <c r="B5373" t="s">
        <v>351</v>
      </c>
      <c r="D5373">
        <v>907058001</v>
      </c>
      <c r="E5373" t="s">
        <v>804</v>
      </c>
      <c r="F5373" t="s">
        <v>805</v>
      </c>
      <c r="G5373" t="s">
        <v>333</v>
      </c>
      <c r="H5373">
        <v>17171</v>
      </c>
      <c r="I5373">
        <v>190</v>
      </c>
      <c r="J5373" t="s">
        <v>330</v>
      </c>
      <c r="K5373">
        <v>20</v>
      </c>
      <c r="L5373">
        <v>19</v>
      </c>
      <c r="M5373">
        <v>10</v>
      </c>
      <c r="O5373" t="s">
        <v>29</v>
      </c>
      <c r="P5373">
        <v>17171</v>
      </c>
      <c r="Q5373" t="s">
        <v>532</v>
      </c>
      <c r="R5373" t="s">
        <v>334</v>
      </c>
      <c r="S5373">
        <v>59001</v>
      </c>
      <c r="T5373" t="s">
        <v>336</v>
      </c>
    </row>
    <row r="5374" spans="1:20" x14ac:dyDescent="0.25">
      <c r="A5374" t="s">
        <v>1303</v>
      </c>
      <c r="B5374" t="s">
        <v>568</v>
      </c>
      <c r="D5374">
        <v>907058001</v>
      </c>
      <c r="E5374" t="s">
        <v>804</v>
      </c>
      <c r="F5374" t="s">
        <v>805</v>
      </c>
      <c r="G5374" t="s">
        <v>333</v>
      </c>
      <c r="H5374">
        <v>17171</v>
      </c>
      <c r="I5374">
        <v>57</v>
      </c>
      <c r="J5374" t="s">
        <v>330</v>
      </c>
      <c r="K5374">
        <v>12</v>
      </c>
      <c r="L5374">
        <v>19</v>
      </c>
      <c r="M5374">
        <v>3</v>
      </c>
      <c r="O5374" t="s">
        <v>29</v>
      </c>
      <c r="P5374">
        <v>17171</v>
      </c>
      <c r="Q5374" t="s">
        <v>532</v>
      </c>
      <c r="R5374" t="s">
        <v>334</v>
      </c>
      <c r="S5374">
        <v>59001</v>
      </c>
      <c r="T5374" t="s">
        <v>336</v>
      </c>
    </row>
    <row r="5375" spans="1:20" x14ac:dyDescent="0.25">
      <c r="A5375" t="s">
        <v>1206</v>
      </c>
      <c r="B5375" t="s">
        <v>1000</v>
      </c>
      <c r="D5375">
        <v>906019001</v>
      </c>
      <c r="E5375" t="s">
        <v>877</v>
      </c>
      <c r="F5375" t="s">
        <v>878</v>
      </c>
      <c r="G5375" t="s">
        <v>333</v>
      </c>
      <c r="H5375">
        <v>17171</v>
      </c>
      <c r="I5375">
        <v>76</v>
      </c>
      <c r="J5375" t="s">
        <v>330</v>
      </c>
      <c r="K5375">
        <v>16</v>
      </c>
      <c r="L5375">
        <v>19</v>
      </c>
      <c r="M5375">
        <v>4</v>
      </c>
      <c r="O5375" t="s">
        <v>29</v>
      </c>
      <c r="P5375">
        <v>17171</v>
      </c>
      <c r="Q5375" t="s">
        <v>532</v>
      </c>
      <c r="R5375" t="s">
        <v>334</v>
      </c>
      <c r="S5375">
        <v>59001</v>
      </c>
      <c r="T5375" t="s">
        <v>336</v>
      </c>
    </row>
    <row r="5376" spans="1:20" x14ac:dyDescent="0.25">
      <c r="A5376" t="s">
        <v>1207</v>
      </c>
      <c r="B5376" t="s">
        <v>351</v>
      </c>
      <c r="D5376">
        <v>906019001</v>
      </c>
      <c r="E5376" t="s">
        <v>877</v>
      </c>
      <c r="F5376" t="s">
        <v>878</v>
      </c>
      <c r="G5376" t="s">
        <v>333</v>
      </c>
      <c r="H5376">
        <v>17171</v>
      </c>
      <c r="I5376">
        <v>95</v>
      </c>
      <c r="J5376" t="s">
        <v>330</v>
      </c>
      <c r="K5376">
        <v>21</v>
      </c>
      <c r="L5376">
        <v>19</v>
      </c>
      <c r="M5376">
        <v>5</v>
      </c>
      <c r="O5376" t="s">
        <v>29</v>
      </c>
      <c r="P5376">
        <v>17171</v>
      </c>
      <c r="Q5376" t="s">
        <v>532</v>
      </c>
      <c r="R5376" t="s">
        <v>334</v>
      </c>
      <c r="S5376">
        <v>59001</v>
      </c>
      <c r="T5376" t="s">
        <v>336</v>
      </c>
    </row>
    <row r="5377" spans="1:20" x14ac:dyDescent="0.25">
      <c r="A5377" t="s">
        <v>1258</v>
      </c>
      <c r="B5377" t="s">
        <v>593</v>
      </c>
      <c r="D5377">
        <v>906019001</v>
      </c>
      <c r="E5377" t="s">
        <v>877</v>
      </c>
      <c r="F5377" t="s">
        <v>878</v>
      </c>
      <c r="G5377" t="s">
        <v>333</v>
      </c>
      <c r="H5377">
        <v>17171</v>
      </c>
      <c r="I5377">
        <v>114</v>
      </c>
      <c r="J5377" t="s">
        <v>330</v>
      </c>
      <c r="K5377">
        <v>24</v>
      </c>
      <c r="L5377">
        <v>19</v>
      </c>
      <c r="M5377">
        <v>6</v>
      </c>
      <c r="O5377" t="s">
        <v>29</v>
      </c>
      <c r="P5377">
        <v>17171</v>
      </c>
      <c r="Q5377" t="s">
        <v>532</v>
      </c>
      <c r="R5377" t="s">
        <v>334</v>
      </c>
      <c r="S5377">
        <v>59001</v>
      </c>
      <c r="T5377" t="s">
        <v>336</v>
      </c>
    </row>
    <row r="5378" spans="1:20" x14ac:dyDescent="0.25">
      <c r="A5378" t="s">
        <v>888</v>
      </c>
      <c r="B5378" t="s">
        <v>568</v>
      </c>
      <c r="D5378">
        <v>904017050</v>
      </c>
      <c r="E5378" t="s">
        <v>889</v>
      </c>
      <c r="F5378" t="s">
        <v>890</v>
      </c>
      <c r="G5378" t="s">
        <v>333</v>
      </c>
      <c r="H5378">
        <v>17171</v>
      </c>
      <c r="I5378">
        <v>95</v>
      </c>
      <c r="J5378" t="s">
        <v>330</v>
      </c>
      <c r="K5378">
        <v>41</v>
      </c>
      <c r="L5378">
        <v>19</v>
      </c>
      <c r="M5378">
        <v>5</v>
      </c>
      <c r="O5378" t="s">
        <v>29</v>
      </c>
      <c r="P5378">
        <v>17171</v>
      </c>
      <c r="Q5378" t="s">
        <v>532</v>
      </c>
      <c r="R5378" t="s">
        <v>334</v>
      </c>
      <c r="S5378">
        <v>59001</v>
      </c>
      <c r="T5378" t="s">
        <v>336</v>
      </c>
    </row>
    <row r="5379" spans="1:20" x14ac:dyDescent="0.25">
      <c r="A5379" t="s">
        <v>1034</v>
      </c>
      <c r="B5379" t="s">
        <v>769</v>
      </c>
      <c r="D5379">
        <v>903034001</v>
      </c>
      <c r="E5379" t="s">
        <v>892</v>
      </c>
      <c r="F5379" t="s">
        <v>893</v>
      </c>
      <c r="G5379" t="s">
        <v>333</v>
      </c>
      <c r="H5379">
        <v>17171</v>
      </c>
      <c r="I5379">
        <v>380</v>
      </c>
      <c r="J5379" t="s">
        <v>330</v>
      </c>
      <c r="K5379">
        <v>9</v>
      </c>
      <c r="L5379">
        <v>19</v>
      </c>
      <c r="M5379">
        <v>20</v>
      </c>
      <c r="O5379" t="s">
        <v>29</v>
      </c>
      <c r="P5379">
        <v>17171</v>
      </c>
      <c r="Q5379" t="s">
        <v>532</v>
      </c>
      <c r="R5379" t="s">
        <v>334</v>
      </c>
      <c r="S5379">
        <v>59001</v>
      </c>
      <c r="T5379" t="s">
        <v>336</v>
      </c>
    </row>
    <row r="5380" spans="1:20" x14ac:dyDescent="0.25">
      <c r="A5380" t="s">
        <v>1035</v>
      </c>
      <c r="B5380" t="s">
        <v>924</v>
      </c>
      <c r="D5380">
        <v>901010001</v>
      </c>
      <c r="E5380" t="s">
        <v>900</v>
      </c>
      <c r="F5380" t="s">
        <v>901</v>
      </c>
      <c r="G5380" t="s">
        <v>333</v>
      </c>
      <c r="H5380">
        <v>17171</v>
      </c>
      <c r="I5380">
        <v>114</v>
      </c>
      <c r="J5380" t="s">
        <v>330</v>
      </c>
      <c r="K5380">
        <v>13</v>
      </c>
      <c r="L5380">
        <v>19</v>
      </c>
      <c r="M5380">
        <v>6</v>
      </c>
      <c r="O5380" t="s">
        <v>29</v>
      </c>
      <c r="P5380">
        <v>17171</v>
      </c>
      <c r="Q5380" t="s">
        <v>532</v>
      </c>
      <c r="R5380" t="s">
        <v>334</v>
      </c>
      <c r="S5380">
        <v>59001</v>
      </c>
      <c r="T5380" t="s">
        <v>336</v>
      </c>
    </row>
    <row r="5381" spans="1:20" x14ac:dyDescent="0.25">
      <c r="A5381" t="s">
        <v>1410</v>
      </c>
      <c r="B5381" t="s">
        <v>796</v>
      </c>
      <c r="D5381">
        <v>908023010</v>
      </c>
      <c r="E5381" t="s">
        <v>820</v>
      </c>
      <c r="F5381" t="s">
        <v>821</v>
      </c>
      <c r="G5381" t="s">
        <v>333</v>
      </c>
      <c r="H5381">
        <v>17171</v>
      </c>
      <c r="I5381">
        <v>19</v>
      </c>
      <c r="J5381" t="s">
        <v>330</v>
      </c>
      <c r="K5381">
        <v>9</v>
      </c>
      <c r="L5381">
        <v>19</v>
      </c>
      <c r="M5381">
        <v>1</v>
      </c>
      <c r="O5381" t="s">
        <v>29</v>
      </c>
      <c r="P5381">
        <v>17171</v>
      </c>
      <c r="Q5381" t="s">
        <v>532</v>
      </c>
      <c r="R5381" t="s">
        <v>334</v>
      </c>
      <c r="S5381">
        <v>59001</v>
      </c>
      <c r="T5381" t="s">
        <v>336</v>
      </c>
    </row>
    <row r="5382" spans="1:20" x14ac:dyDescent="0.25">
      <c r="A5382" t="s">
        <v>1050</v>
      </c>
      <c r="B5382" t="s">
        <v>608</v>
      </c>
      <c r="D5382">
        <v>905018010</v>
      </c>
      <c r="E5382" t="s">
        <v>1051</v>
      </c>
      <c r="F5382" t="s">
        <v>1052</v>
      </c>
      <c r="G5382" t="s">
        <v>333</v>
      </c>
      <c r="H5382">
        <v>17171</v>
      </c>
      <c r="I5382">
        <v>114</v>
      </c>
      <c r="J5382" t="s">
        <v>330</v>
      </c>
      <c r="K5382">
        <v>11</v>
      </c>
      <c r="L5382">
        <v>19</v>
      </c>
      <c r="M5382">
        <v>6</v>
      </c>
      <c r="O5382" t="s">
        <v>29</v>
      </c>
      <c r="P5382">
        <v>17171</v>
      </c>
      <c r="Q5382" t="s">
        <v>532</v>
      </c>
      <c r="R5382" t="s">
        <v>334</v>
      </c>
      <c r="S5382">
        <v>59001</v>
      </c>
      <c r="T5382" t="s">
        <v>336</v>
      </c>
    </row>
    <row r="5383" spans="1:20" x14ac:dyDescent="0.25">
      <c r="A5383" t="s">
        <v>758</v>
      </c>
      <c r="B5383" t="s">
        <v>759</v>
      </c>
      <c r="D5383">
        <v>904054010</v>
      </c>
      <c r="E5383" t="s">
        <v>751</v>
      </c>
      <c r="F5383" t="s">
        <v>752</v>
      </c>
      <c r="G5383" t="s">
        <v>333</v>
      </c>
      <c r="H5383">
        <v>17178</v>
      </c>
      <c r="I5383">
        <v>7.74</v>
      </c>
      <c r="J5383" t="s">
        <v>330</v>
      </c>
      <c r="K5383">
        <v>19</v>
      </c>
      <c r="L5383">
        <v>3.87</v>
      </c>
      <c r="M5383">
        <v>2</v>
      </c>
      <c r="O5383" t="s">
        <v>26</v>
      </c>
      <c r="P5383">
        <v>17178</v>
      </c>
      <c r="Q5383" t="s">
        <v>1602</v>
      </c>
      <c r="R5383" t="s">
        <v>334</v>
      </c>
      <c r="S5383">
        <v>59001</v>
      </c>
      <c r="T5383" t="s">
        <v>336</v>
      </c>
    </row>
    <row r="5384" spans="1:20" x14ac:dyDescent="0.25">
      <c r="A5384" t="s">
        <v>1383</v>
      </c>
      <c r="B5384" t="s">
        <v>773</v>
      </c>
      <c r="D5384">
        <v>902064001</v>
      </c>
      <c r="E5384" t="s">
        <v>873</v>
      </c>
      <c r="F5384" t="s">
        <v>874</v>
      </c>
      <c r="G5384" t="s">
        <v>333</v>
      </c>
      <c r="H5384">
        <v>17178</v>
      </c>
      <c r="I5384">
        <v>193.5</v>
      </c>
      <c r="J5384" t="s">
        <v>330</v>
      </c>
      <c r="K5384">
        <v>19</v>
      </c>
      <c r="L5384">
        <v>3.87</v>
      </c>
      <c r="M5384">
        <v>50</v>
      </c>
      <c r="O5384" t="s">
        <v>26</v>
      </c>
      <c r="P5384">
        <v>17178</v>
      </c>
      <c r="Q5384" t="s">
        <v>1602</v>
      </c>
      <c r="R5384" t="s">
        <v>334</v>
      </c>
      <c r="S5384">
        <v>59001</v>
      </c>
      <c r="T5384" t="s">
        <v>336</v>
      </c>
    </row>
    <row r="5385" spans="1:20" x14ac:dyDescent="0.25">
      <c r="A5385" t="s">
        <v>1234</v>
      </c>
      <c r="B5385" t="s">
        <v>887</v>
      </c>
      <c r="D5385">
        <v>908000000</v>
      </c>
      <c r="E5385" t="s">
        <v>1102</v>
      </c>
      <c r="F5385" t="s">
        <v>1233</v>
      </c>
      <c r="G5385" t="s">
        <v>333</v>
      </c>
      <c r="H5385">
        <v>17180</v>
      </c>
      <c r="I5385">
        <v>332.75</v>
      </c>
      <c r="J5385" t="s">
        <v>330</v>
      </c>
      <c r="K5385">
        <v>4</v>
      </c>
      <c r="L5385">
        <v>66.55</v>
      </c>
      <c r="M5385">
        <v>5</v>
      </c>
      <c r="O5385" t="s">
        <v>29</v>
      </c>
      <c r="P5385">
        <v>17180</v>
      </c>
      <c r="Q5385" t="s">
        <v>550</v>
      </c>
      <c r="R5385" t="s">
        <v>334</v>
      </c>
      <c r="S5385">
        <v>59001</v>
      </c>
      <c r="T5385" t="s">
        <v>336</v>
      </c>
    </row>
    <row r="5386" spans="1:20" x14ac:dyDescent="0.25">
      <c r="A5386" t="s">
        <v>1584</v>
      </c>
      <c r="B5386" t="s">
        <v>796</v>
      </c>
      <c r="D5386">
        <v>908000000</v>
      </c>
      <c r="E5386" t="s">
        <v>1102</v>
      </c>
      <c r="F5386" t="s">
        <v>1233</v>
      </c>
      <c r="G5386" t="s">
        <v>333</v>
      </c>
      <c r="H5386">
        <v>17180</v>
      </c>
      <c r="I5386">
        <v>665.5</v>
      </c>
      <c r="J5386" t="s">
        <v>330</v>
      </c>
      <c r="K5386">
        <v>1</v>
      </c>
      <c r="L5386">
        <v>66.55</v>
      </c>
      <c r="M5386">
        <v>10</v>
      </c>
      <c r="O5386" t="s">
        <v>29</v>
      </c>
      <c r="P5386">
        <v>17180</v>
      </c>
      <c r="Q5386" t="s">
        <v>550</v>
      </c>
      <c r="R5386" t="s">
        <v>334</v>
      </c>
      <c r="S5386">
        <v>59001</v>
      </c>
      <c r="T5386" t="s">
        <v>336</v>
      </c>
    </row>
    <row r="5387" spans="1:20" x14ac:dyDescent="0.25">
      <c r="A5387" t="s">
        <v>1530</v>
      </c>
      <c r="B5387" t="s">
        <v>358</v>
      </c>
      <c r="D5387">
        <v>908000000</v>
      </c>
      <c r="E5387" t="s">
        <v>1102</v>
      </c>
      <c r="F5387" t="s">
        <v>1233</v>
      </c>
      <c r="G5387" t="s">
        <v>333</v>
      </c>
      <c r="H5387">
        <v>17180</v>
      </c>
      <c r="I5387">
        <v>998.25</v>
      </c>
      <c r="J5387" t="s">
        <v>330</v>
      </c>
      <c r="K5387">
        <v>1</v>
      </c>
      <c r="L5387">
        <v>66.55</v>
      </c>
      <c r="M5387">
        <v>15</v>
      </c>
      <c r="O5387" t="s">
        <v>29</v>
      </c>
      <c r="P5387">
        <v>17180</v>
      </c>
      <c r="Q5387" t="s">
        <v>550</v>
      </c>
      <c r="R5387" t="s">
        <v>334</v>
      </c>
      <c r="S5387">
        <v>59001</v>
      </c>
      <c r="T5387" t="s">
        <v>336</v>
      </c>
    </row>
    <row r="5388" spans="1:20" x14ac:dyDescent="0.25">
      <c r="A5388" t="s">
        <v>1401</v>
      </c>
      <c r="B5388" t="s">
        <v>769</v>
      </c>
      <c r="D5388">
        <v>908013040</v>
      </c>
      <c r="E5388" t="s">
        <v>829</v>
      </c>
      <c r="F5388" t="s">
        <v>830</v>
      </c>
      <c r="G5388" t="s">
        <v>333</v>
      </c>
      <c r="H5388">
        <v>17180</v>
      </c>
      <c r="I5388">
        <v>8318.75</v>
      </c>
      <c r="J5388" t="s">
        <v>330</v>
      </c>
      <c r="K5388">
        <v>2</v>
      </c>
      <c r="L5388">
        <v>66.55</v>
      </c>
      <c r="M5388">
        <v>125</v>
      </c>
      <c r="O5388" t="s">
        <v>29</v>
      </c>
      <c r="P5388">
        <v>17180</v>
      </c>
      <c r="Q5388" t="s">
        <v>550</v>
      </c>
      <c r="R5388" t="s">
        <v>334</v>
      </c>
      <c r="S5388">
        <v>59001</v>
      </c>
      <c r="T5388" t="s">
        <v>336</v>
      </c>
    </row>
    <row r="5389" spans="1:20" x14ac:dyDescent="0.25">
      <c r="A5389" t="s">
        <v>828</v>
      </c>
      <c r="B5389" t="s">
        <v>356</v>
      </c>
      <c r="D5389">
        <v>908013040</v>
      </c>
      <c r="E5389" t="s">
        <v>829</v>
      </c>
      <c r="F5389" t="s">
        <v>830</v>
      </c>
      <c r="G5389" t="s">
        <v>333</v>
      </c>
      <c r="H5389">
        <v>17180</v>
      </c>
      <c r="I5389">
        <v>2329.25</v>
      </c>
      <c r="J5389" t="s">
        <v>330</v>
      </c>
      <c r="K5389">
        <v>5</v>
      </c>
      <c r="L5389">
        <v>66.55</v>
      </c>
      <c r="M5389">
        <v>35</v>
      </c>
      <c r="O5389" t="s">
        <v>29</v>
      </c>
      <c r="P5389">
        <v>17180</v>
      </c>
      <c r="Q5389" t="s">
        <v>550</v>
      </c>
      <c r="R5389" t="s">
        <v>334</v>
      </c>
      <c r="S5389">
        <v>59001</v>
      </c>
      <c r="T5389" t="s">
        <v>336</v>
      </c>
    </row>
    <row r="5390" spans="1:20" x14ac:dyDescent="0.25">
      <c r="A5390" t="s">
        <v>828</v>
      </c>
      <c r="B5390" t="s">
        <v>356</v>
      </c>
      <c r="D5390">
        <v>908013040</v>
      </c>
      <c r="E5390" t="s">
        <v>829</v>
      </c>
      <c r="F5390" t="s">
        <v>830</v>
      </c>
      <c r="G5390" t="s">
        <v>333</v>
      </c>
      <c r="H5390">
        <v>17180</v>
      </c>
      <c r="I5390">
        <v>4325.75</v>
      </c>
      <c r="J5390" t="s">
        <v>330</v>
      </c>
      <c r="K5390">
        <v>6</v>
      </c>
      <c r="L5390">
        <v>66.55</v>
      </c>
      <c r="M5390">
        <v>65</v>
      </c>
      <c r="O5390" t="s">
        <v>29</v>
      </c>
      <c r="P5390">
        <v>17180</v>
      </c>
      <c r="Q5390" t="s">
        <v>550</v>
      </c>
      <c r="R5390" t="s">
        <v>334</v>
      </c>
      <c r="S5390">
        <v>59001</v>
      </c>
      <c r="T5390" t="s">
        <v>336</v>
      </c>
    </row>
    <row r="5391" spans="1:20" x14ac:dyDescent="0.25">
      <c r="A5391" t="s">
        <v>1333</v>
      </c>
      <c r="B5391" t="s">
        <v>329</v>
      </c>
      <c r="D5391">
        <v>907027001</v>
      </c>
      <c r="E5391" t="s">
        <v>1334</v>
      </c>
      <c r="F5391" t="s">
        <v>1335</v>
      </c>
      <c r="G5391" t="s">
        <v>333</v>
      </c>
      <c r="H5391">
        <v>17180</v>
      </c>
      <c r="I5391">
        <v>3327.5</v>
      </c>
      <c r="J5391" t="s">
        <v>330</v>
      </c>
      <c r="K5391">
        <v>2</v>
      </c>
      <c r="L5391">
        <v>66.55</v>
      </c>
      <c r="M5391">
        <v>50</v>
      </c>
      <c r="O5391" t="s">
        <v>29</v>
      </c>
      <c r="P5391">
        <v>17180</v>
      </c>
      <c r="Q5391" t="s">
        <v>550</v>
      </c>
      <c r="R5391" t="s">
        <v>334</v>
      </c>
      <c r="S5391">
        <v>59001</v>
      </c>
      <c r="T5391" t="s">
        <v>336</v>
      </c>
    </row>
    <row r="5392" spans="1:20" x14ac:dyDescent="0.25">
      <c r="A5392" t="s">
        <v>1333</v>
      </c>
      <c r="B5392" t="s">
        <v>329</v>
      </c>
      <c r="D5392">
        <v>907027001</v>
      </c>
      <c r="E5392" t="s">
        <v>1334</v>
      </c>
      <c r="F5392" t="s">
        <v>1335</v>
      </c>
      <c r="G5392" t="s">
        <v>333</v>
      </c>
      <c r="H5392">
        <v>17180</v>
      </c>
      <c r="I5392">
        <v>2796</v>
      </c>
      <c r="J5392" t="s">
        <v>330</v>
      </c>
      <c r="K5392">
        <v>3</v>
      </c>
      <c r="L5392">
        <v>1398</v>
      </c>
      <c r="M5392">
        <v>2</v>
      </c>
      <c r="O5392" t="s">
        <v>29</v>
      </c>
      <c r="P5392">
        <v>17180</v>
      </c>
      <c r="Q5392" t="s">
        <v>609</v>
      </c>
      <c r="R5392" t="s">
        <v>334</v>
      </c>
      <c r="S5392">
        <v>59001</v>
      </c>
      <c r="T5392" t="s">
        <v>336</v>
      </c>
    </row>
    <row r="5393" spans="1:20" x14ac:dyDescent="0.25">
      <c r="A5393" t="s">
        <v>1165</v>
      </c>
      <c r="B5393" t="s">
        <v>849</v>
      </c>
      <c r="D5393">
        <v>904069001</v>
      </c>
      <c r="E5393" t="s">
        <v>842</v>
      </c>
      <c r="F5393" t="s">
        <v>843</v>
      </c>
      <c r="G5393" t="s">
        <v>333</v>
      </c>
      <c r="H5393">
        <v>17180</v>
      </c>
      <c r="I5393">
        <v>665.5</v>
      </c>
      <c r="J5393" t="s">
        <v>330</v>
      </c>
      <c r="K5393">
        <v>14</v>
      </c>
      <c r="L5393">
        <v>66.55</v>
      </c>
      <c r="M5393">
        <v>10</v>
      </c>
      <c r="O5393" t="s">
        <v>29</v>
      </c>
      <c r="P5393">
        <v>17180</v>
      </c>
      <c r="Q5393" t="s">
        <v>550</v>
      </c>
      <c r="R5393" t="s">
        <v>334</v>
      </c>
      <c r="S5393">
        <v>59001</v>
      </c>
      <c r="T5393" t="s">
        <v>336</v>
      </c>
    </row>
    <row r="5394" spans="1:20" x14ac:dyDescent="0.25">
      <c r="A5394" t="s">
        <v>754</v>
      </c>
      <c r="B5394" t="s">
        <v>755</v>
      </c>
      <c r="D5394">
        <v>904000000</v>
      </c>
      <c r="E5394" t="s">
        <v>756</v>
      </c>
      <c r="F5394" t="s">
        <v>757</v>
      </c>
      <c r="G5394" t="s">
        <v>333</v>
      </c>
      <c r="H5394">
        <v>17180</v>
      </c>
      <c r="I5394">
        <v>665.5</v>
      </c>
      <c r="J5394" t="s">
        <v>330</v>
      </c>
      <c r="K5394">
        <v>4</v>
      </c>
      <c r="L5394">
        <v>66.55</v>
      </c>
      <c r="M5394">
        <v>10</v>
      </c>
      <c r="O5394" t="s">
        <v>29</v>
      </c>
      <c r="P5394">
        <v>17180</v>
      </c>
      <c r="Q5394" t="s">
        <v>550</v>
      </c>
      <c r="R5394" t="s">
        <v>334</v>
      </c>
      <c r="S5394">
        <v>59001</v>
      </c>
      <c r="T5394" t="s">
        <v>336</v>
      </c>
    </row>
    <row r="5395" spans="1:20" x14ac:dyDescent="0.25">
      <c r="A5395" t="s">
        <v>1143</v>
      </c>
      <c r="B5395" t="s">
        <v>759</v>
      </c>
      <c r="D5395">
        <v>904054001</v>
      </c>
      <c r="E5395" t="s">
        <v>832</v>
      </c>
      <c r="F5395" t="s">
        <v>833</v>
      </c>
      <c r="G5395" t="s">
        <v>333</v>
      </c>
      <c r="H5395">
        <v>17180</v>
      </c>
      <c r="I5395">
        <v>665.5</v>
      </c>
      <c r="J5395" t="s">
        <v>330</v>
      </c>
      <c r="K5395">
        <v>1</v>
      </c>
      <c r="L5395">
        <v>66.55</v>
      </c>
      <c r="M5395">
        <v>10</v>
      </c>
      <c r="O5395" t="s">
        <v>29</v>
      </c>
      <c r="P5395">
        <v>17180</v>
      </c>
      <c r="Q5395" t="s">
        <v>550</v>
      </c>
      <c r="R5395" t="s">
        <v>334</v>
      </c>
      <c r="S5395">
        <v>59001</v>
      </c>
      <c r="T5395" t="s">
        <v>336</v>
      </c>
    </row>
    <row r="5396" spans="1:20" x14ac:dyDescent="0.25">
      <c r="A5396" t="s">
        <v>1144</v>
      </c>
      <c r="B5396" t="s">
        <v>358</v>
      </c>
      <c r="D5396">
        <v>904054001</v>
      </c>
      <c r="E5396" t="s">
        <v>832</v>
      </c>
      <c r="F5396" t="s">
        <v>833</v>
      </c>
      <c r="G5396" t="s">
        <v>333</v>
      </c>
      <c r="H5396">
        <v>17180</v>
      </c>
      <c r="I5396">
        <v>2662</v>
      </c>
      <c r="J5396" t="s">
        <v>330</v>
      </c>
      <c r="K5396">
        <v>5</v>
      </c>
      <c r="L5396">
        <v>66.55</v>
      </c>
      <c r="M5396">
        <v>40</v>
      </c>
      <c r="O5396" t="s">
        <v>29</v>
      </c>
      <c r="P5396">
        <v>17180</v>
      </c>
      <c r="Q5396" t="s">
        <v>550</v>
      </c>
      <c r="R5396" t="s">
        <v>334</v>
      </c>
      <c r="S5396">
        <v>59001</v>
      </c>
      <c r="T5396" t="s">
        <v>336</v>
      </c>
    </row>
    <row r="5397" spans="1:20" x14ac:dyDescent="0.25">
      <c r="A5397" t="s">
        <v>1395</v>
      </c>
      <c r="B5397" t="s">
        <v>792</v>
      </c>
      <c r="D5397">
        <v>904054001</v>
      </c>
      <c r="E5397" t="s">
        <v>832</v>
      </c>
      <c r="F5397" t="s">
        <v>833</v>
      </c>
      <c r="G5397" t="s">
        <v>333</v>
      </c>
      <c r="H5397">
        <v>17180</v>
      </c>
      <c r="I5397">
        <v>332.75</v>
      </c>
      <c r="J5397" t="s">
        <v>330</v>
      </c>
      <c r="K5397">
        <v>3</v>
      </c>
      <c r="L5397">
        <v>66.55</v>
      </c>
      <c r="M5397">
        <v>5</v>
      </c>
      <c r="O5397" t="s">
        <v>29</v>
      </c>
      <c r="P5397">
        <v>17180</v>
      </c>
      <c r="Q5397" t="s">
        <v>550</v>
      </c>
      <c r="R5397" t="s">
        <v>334</v>
      </c>
      <c r="S5397">
        <v>59001</v>
      </c>
      <c r="T5397" t="s">
        <v>336</v>
      </c>
    </row>
    <row r="5398" spans="1:20" x14ac:dyDescent="0.25">
      <c r="A5398" t="s">
        <v>1395</v>
      </c>
      <c r="B5398" t="s">
        <v>792</v>
      </c>
      <c r="D5398">
        <v>904054001</v>
      </c>
      <c r="E5398" t="s">
        <v>832</v>
      </c>
      <c r="F5398" t="s">
        <v>833</v>
      </c>
      <c r="G5398" t="s">
        <v>333</v>
      </c>
      <c r="H5398">
        <v>17180</v>
      </c>
      <c r="I5398">
        <v>998.25</v>
      </c>
      <c r="J5398" t="s">
        <v>330</v>
      </c>
      <c r="K5398">
        <v>4</v>
      </c>
      <c r="L5398">
        <v>66.55</v>
      </c>
      <c r="M5398">
        <v>15</v>
      </c>
      <c r="O5398" t="s">
        <v>29</v>
      </c>
      <c r="P5398">
        <v>17180</v>
      </c>
      <c r="Q5398" t="s">
        <v>550</v>
      </c>
      <c r="R5398" t="s">
        <v>334</v>
      </c>
      <c r="S5398">
        <v>59001</v>
      </c>
      <c r="T5398" t="s">
        <v>336</v>
      </c>
    </row>
    <row r="5399" spans="1:20" x14ac:dyDescent="0.25">
      <c r="A5399" t="s">
        <v>1461</v>
      </c>
      <c r="B5399" t="s">
        <v>796</v>
      </c>
      <c r="D5399">
        <v>904054001</v>
      </c>
      <c r="E5399" t="s">
        <v>832</v>
      </c>
      <c r="F5399" t="s">
        <v>833</v>
      </c>
      <c r="G5399" t="s">
        <v>333</v>
      </c>
      <c r="H5399">
        <v>17180</v>
      </c>
      <c r="I5399">
        <v>1331</v>
      </c>
      <c r="J5399" t="s">
        <v>330</v>
      </c>
      <c r="K5399">
        <v>5</v>
      </c>
      <c r="L5399">
        <v>66.55</v>
      </c>
      <c r="M5399">
        <v>20</v>
      </c>
      <c r="O5399" t="s">
        <v>29</v>
      </c>
      <c r="P5399">
        <v>17180</v>
      </c>
      <c r="Q5399" t="s">
        <v>550</v>
      </c>
      <c r="R5399" t="s">
        <v>334</v>
      </c>
      <c r="S5399">
        <v>59001</v>
      </c>
      <c r="T5399" t="s">
        <v>336</v>
      </c>
    </row>
    <row r="5400" spans="1:20" x14ac:dyDescent="0.25">
      <c r="A5400" t="s">
        <v>1264</v>
      </c>
      <c r="B5400" t="s">
        <v>924</v>
      </c>
      <c r="D5400">
        <v>904054001</v>
      </c>
      <c r="E5400" t="s">
        <v>832</v>
      </c>
      <c r="F5400" t="s">
        <v>833</v>
      </c>
      <c r="G5400" t="s">
        <v>333</v>
      </c>
      <c r="H5400">
        <v>17180</v>
      </c>
      <c r="I5400">
        <v>3327.5</v>
      </c>
      <c r="J5400" t="s">
        <v>330</v>
      </c>
      <c r="K5400">
        <v>1</v>
      </c>
      <c r="L5400">
        <v>66.55</v>
      </c>
      <c r="M5400">
        <v>50</v>
      </c>
      <c r="O5400" t="s">
        <v>29</v>
      </c>
      <c r="P5400">
        <v>17180</v>
      </c>
      <c r="Q5400" t="s">
        <v>550</v>
      </c>
      <c r="R5400" t="s">
        <v>334</v>
      </c>
      <c r="S5400">
        <v>59001</v>
      </c>
      <c r="T5400" t="s">
        <v>336</v>
      </c>
    </row>
    <row r="5401" spans="1:20" x14ac:dyDescent="0.25">
      <c r="A5401" t="s">
        <v>1336</v>
      </c>
      <c r="B5401" t="s">
        <v>358</v>
      </c>
      <c r="D5401">
        <v>904054001</v>
      </c>
      <c r="E5401" t="s">
        <v>832</v>
      </c>
      <c r="F5401" t="s">
        <v>833</v>
      </c>
      <c r="G5401" t="s">
        <v>333</v>
      </c>
      <c r="H5401">
        <v>17180</v>
      </c>
      <c r="I5401">
        <v>1996.5</v>
      </c>
      <c r="J5401" t="s">
        <v>330</v>
      </c>
      <c r="K5401">
        <v>1</v>
      </c>
      <c r="L5401">
        <v>66.55</v>
      </c>
      <c r="M5401">
        <v>30</v>
      </c>
      <c r="O5401" t="s">
        <v>29</v>
      </c>
      <c r="P5401">
        <v>17180</v>
      </c>
      <c r="Q5401" t="s">
        <v>550</v>
      </c>
      <c r="R5401" t="s">
        <v>334</v>
      </c>
      <c r="S5401">
        <v>59001</v>
      </c>
      <c r="T5401" t="s">
        <v>336</v>
      </c>
    </row>
    <row r="5402" spans="1:20" x14ac:dyDescent="0.25">
      <c r="A5402" t="s">
        <v>1372</v>
      </c>
      <c r="B5402" t="s">
        <v>788</v>
      </c>
      <c r="D5402">
        <v>904054001</v>
      </c>
      <c r="E5402" t="s">
        <v>832</v>
      </c>
      <c r="F5402" t="s">
        <v>833</v>
      </c>
      <c r="G5402" t="s">
        <v>333</v>
      </c>
      <c r="H5402">
        <v>17180</v>
      </c>
      <c r="I5402">
        <v>2329.25</v>
      </c>
      <c r="J5402" t="s">
        <v>330</v>
      </c>
      <c r="K5402">
        <v>1</v>
      </c>
      <c r="L5402">
        <v>66.55</v>
      </c>
      <c r="M5402">
        <v>35</v>
      </c>
      <c r="O5402" t="s">
        <v>29</v>
      </c>
      <c r="P5402">
        <v>17180</v>
      </c>
      <c r="Q5402" t="s">
        <v>550</v>
      </c>
      <c r="R5402" t="s">
        <v>334</v>
      </c>
      <c r="S5402">
        <v>59001</v>
      </c>
      <c r="T5402" t="s">
        <v>336</v>
      </c>
    </row>
    <row r="5403" spans="1:20" x14ac:dyDescent="0.25">
      <c r="A5403" t="s">
        <v>1436</v>
      </c>
      <c r="B5403" t="s">
        <v>796</v>
      </c>
      <c r="D5403">
        <v>904054001</v>
      </c>
      <c r="E5403" t="s">
        <v>832</v>
      </c>
      <c r="F5403" t="s">
        <v>833</v>
      </c>
      <c r="G5403" t="s">
        <v>333</v>
      </c>
      <c r="H5403">
        <v>17180</v>
      </c>
      <c r="I5403">
        <v>332.75</v>
      </c>
      <c r="J5403" t="s">
        <v>330</v>
      </c>
      <c r="K5403">
        <v>1</v>
      </c>
      <c r="L5403">
        <v>66.55</v>
      </c>
      <c r="M5403">
        <v>5</v>
      </c>
      <c r="O5403" t="s">
        <v>29</v>
      </c>
      <c r="P5403">
        <v>17180</v>
      </c>
      <c r="Q5403" t="s">
        <v>550</v>
      </c>
      <c r="R5403" t="s">
        <v>334</v>
      </c>
      <c r="S5403">
        <v>59001</v>
      </c>
      <c r="T5403" t="s">
        <v>336</v>
      </c>
    </row>
    <row r="5404" spans="1:20" x14ac:dyDescent="0.25">
      <c r="A5404" t="s">
        <v>1112</v>
      </c>
      <c r="B5404" t="s">
        <v>769</v>
      </c>
      <c r="D5404">
        <v>907000000</v>
      </c>
      <c r="E5404" t="s">
        <v>925</v>
      </c>
      <c r="F5404" t="s">
        <v>926</v>
      </c>
      <c r="G5404" t="s">
        <v>333</v>
      </c>
      <c r="H5404">
        <v>17180</v>
      </c>
      <c r="I5404">
        <v>1331</v>
      </c>
      <c r="J5404" t="s">
        <v>330</v>
      </c>
      <c r="K5404">
        <v>1</v>
      </c>
      <c r="L5404">
        <v>66.55</v>
      </c>
      <c r="M5404">
        <v>20</v>
      </c>
      <c r="O5404" t="s">
        <v>29</v>
      </c>
      <c r="P5404">
        <v>17180</v>
      </c>
      <c r="Q5404" t="s">
        <v>550</v>
      </c>
      <c r="R5404" t="s">
        <v>334</v>
      </c>
      <c r="S5404">
        <v>59001</v>
      </c>
      <c r="T5404" t="s">
        <v>336</v>
      </c>
    </row>
    <row r="5405" spans="1:20" x14ac:dyDescent="0.25">
      <c r="A5405" t="s">
        <v>923</v>
      </c>
      <c r="B5405" t="s">
        <v>924</v>
      </c>
      <c r="D5405">
        <v>907000000</v>
      </c>
      <c r="E5405" t="s">
        <v>925</v>
      </c>
      <c r="F5405" t="s">
        <v>926</v>
      </c>
      <c r="G5405" t="s">
        <v>333</v>
      </c>
      <c r="H5405">
        <v>17180</v>
      </c>
      <c r="I5405">
        <v>1331</v>
      </c>
      <c r="J5405" t="s">
        <v>330</v>
      </c>
      <c r="K5405">
        <v>1</v>
      </c>
      <c r="L5405">
        <v>66.55</v>
      </c>
      <c r="M5405">
        <v>20</v>
      </c>
      <c r="O5405" t="s">
        <v>29</v>
      </c>
      <c r="P5405">
        <v>17180</v>
      </c>
      <c r="Q5405" t="s">
        <v>550</v>
      </c>
      <c r="R5405" t="s">
        <v>334</v>
      </c>
      <c r="S5405">
        <v>59001</v>
      </c>
      <c r="T5405" t="s">
        <v>336</v>
      </c>
    </row>
    <row r="5406" spans="1:20" x14ac:dyDescent="0.25">
      <c r="A5406" t="s">
        <v>1439</v>
      </c>
      <c r="B5406" t="s">
        <v>441</v>
      </c>
      <c r="D5406">
        <v>907000000</v>
      </c>
      <c r="E5406" t="s">
        <v>925</v>
      </c>
      <c r="F5406" t="s">
        <v>926</v>
      </c>
      <c r="G5406" t="s">
        <v>333</v>
      </c>
      <c r="H5406">
        <v>17180</v>
      </c>
      <c r="I5406">
        <v>998.25</v>
      </c>
      <c r="J5406" t="s">
        <v>330</v>
      </c>
      <c r="K5406">
        <v>1</v>
      </c>
      <c r="L5406">
        <v>66.55</v>
      </c>
      <c r="M5406">
        <v>15</v>
      </c>
      <c r="O5406" t="s">
        <v>29</v>
      </c>
      <c r="P5406">
        <v>17180</v>
      </c>
      <c r="Q5406" t="s">
        <v>550</v>
      </c>
      <c r="R5406" t="s">
        <v>334</v>
      </c>
      <c r="S5406">
        <v>59001</v>
      </c>
      <c r="T5406" t="s">
        <v>336</v>
      </c>
    </row>
    <row r="5407" spans="1:20" x14ac:dyDescent="0.25">
      <c r="A5407" t="s">
        <v>1373</v>
      </c>
      <c r="B5407" t="s">
        <v>796</v>
      </c>
      <c r="D5407">
        <v>907000000</v>
      </c>
      <c r="E5407" t="s">
        <v>925</v>
      </c>
      <c r="F5407" t="s">
        <v>926</v>
      </c>
      <c r="G5407" t="s">
        <v>333</v>
      </c>
      <c r="H5407">
        <v>17180</v>
      </c>
      <c r="I5407">
        <v>998.25</v>
      </c>
      <c r="J5407" t="s">
        <v>330</v>
      </c>
      <c r="K5407">
        <v>1</v>
      </c>
      <c r="L5407">
        <v>66.55</v>
      </c>
      <c r="M5407">
        <v>15</v>
      </c>
      <c r="O5407" t="s">
        <v>29</v>
      </c>
      <c r="P5407">
        <v>17180</v>
      </c>
      <c r="Q5407" t="s">
        <v>550</v>
      </c>
      <c r="R5407" t="s">
        <v>334</v>
      </c>
      <c r="S5407">
        <v>59001</v>
      </c>
      <c r="T5407" t="s">
        <v>336</v>
      </c>
    </row>
    <row r="5408" spans="1:20" x14ac:dyDescent="0.25">
      <c r="A5408" t="s">
        <v>1463</v>
      </c>
      <c r="B5408" t="s">
        <v>792</v>
      </c>
      <c r="D5408">
        <v>907000000</v>
      </c>
      <c r="E5408" t="s">
        <v>925</v>
      </c>
      <c r="F5408" t="s">
        <v>926</v>
      </c>
      <c r="G5408" t="s">
        <v>333</v>
      </c>
      <c r="H5408">
        <v>17180</v>
      </c>
      <c r="I5408">
        <v>998.25</v>
      </c>
      <c r="J5408" t="s">
        <v>330</v>
      </c>
      <c r="K5408">
        <v>1</v>
      </c>
      <c r="L5408">
        <v>66.55</v>
      </c>
      <c r="M5408">
        <v>15</v>
      </c>
      <c r="O5408" t="s">
        <v>29</v>
      </c>
      <c r="P5408">
        <v>17180</v>
      </c>
      <c r="Q5408" t="s">
        <v>550</v>
      </c>
      <c r="R5408" t="s">
        <v>334</v>
      </c>
      <c r="S5408">
        <v>59001</v>
      </c>
      <c r="T5408" t="s">
        <v>336</v>
      </c>
    </row>
    <row r="5409" spans="1:20" x14ac:dyDescent="0.25">
      <c r="A5409" t="s">
        <v>834</v>
      </c>
      <c r="B5409" t="s">
        <v>580</v>
      </c>
      <c r="D5409">
        <v>904017030</v>
      </c>
      <c r="E5409" t="s">
        <v>835</v>
      </c>
      <c r="F5409" t="s">
        <v>836</v>
      </c>
      <c r="G5409" t="s">
        <v>333</v>
      </c>
      <c r="H5409">
        <v>17180</v>
      </c>
      <c r="I5409">
        <v>3327.5</v>
      </c>
      <c r="J5409" t="s">
        <v>330</v>
      </c>
      <c r="K5409">
        <v>20</v>
      </c>
      <c r="L5409">
        <v>66.55</v>
      </c>
      <c r="M5409">
        <v>50</v>
      </c>
      <c r="O5409" t="s">
        <v>29</v>
      </c>
      <c r="P5409">
        <v>17180</v>
      </c>
      <c r="Q5409" t="s">
        <v>550</v>
      </c>
      <c r="R5409" t="s">
        <v>334</v>
      </c>
      <c r="S5409">
        <v>59001</v>
      </c>
      <c r="T5409" t="s">
        <v>336</v>
      </c>
    </row>
    <row r="5410" spans="1:20" x14ac:dyDescent="0.25">
      <c r="A5410" t="s">
        <v>930</v>
      </c>
      <c r="B5410" t="s">
        <v>769</v>
      </c>
      <c r="D5410">
        <v>903044001</v>
      </c>
      <c r="E5410" t="s">
        <v>928</v>
      </c>
      <c r="F5410" t="s">
        <v>929</v>
      </c>
      <c r="G5410" t="s">
        <v>333</v>
      </c>
      <c r="H5410">
        <v>17180</v>
      </c>
      <c r="I5410">
        <v>1663.75</v>
      </c>
      <c r="J5410" t="s">
        <v>330</v>
      </c>
      <c r="K5410">
        <v>18</v>
      </c>
      <c r="L5410">
        <v>66.55</v>
      </c>
      <c r="M5410">
        <v>25</v>
      </c>
      <c r="O5410" t="s">
        <v>26</v>
      </c>
      <c r="P5410">
        <v>17180</v>
      </c>
      <c r="Q5410" t="s">
        <v>620</v>
      </c>
      <c r="R5410" t="s">
        <v>619</v>
      </c>
      <c r="S5410">
        <v>59001</v>
      </c>
      <c r="T5410" t="s">
        <v>336</v>
      </c>
    </row>
    <row r="5411" spans="1:20" x14ac:dyDescent="0.25">
      <c r="A5411" t="s">
        <v>932</v>
      </c>
      <c r="B5411" t="s">
        <v>933</v>
      </c>
      <c r="D5411">
        <v>903044001</v>
      </c>
      <c r="E5411" t="s">
        <v>928</v>
      </c>
      <c r="F5411" t="s">
        <v>929</v>
      </c>
      <c r="G5411" t="s">
        <v>333</v>
      </c>
      <c r="H5411">
        <v>17180</v>
      </c>
      <c r="I5411">
        <v>1996.5</v>
      </c>
      <c r="J5411" t="s">
        <v>330</v>
      </c>
      <c r="K5411">
        <v>1</v>
      </c>
      <c r="L5411">
        <v>66.55</v>
      </c>
      <c r="M5411">
        <v>30</v>
      </c>
      <c r="O5411" t="s">
        <v>26</v>
      </c>
      <c r="P5411">
        <v>17180</v>
      </c>
      <c r="Q5411" t="s">
        <v>620</v>
      </c>
      <c r="R5411" t="s">
        <v>619</v>
      </c>
      <c r="S5411">
        <v>59001</v>
      </c>
      <c r="T5411" t="s">
        <v>336</v>
      </c>
    </row>
    <row r="5412" spans="1:20" x14ac:dyDescent="0.25">
      <c r="A5412" t="s">
        <v>934</v>
      </c>
      <c r="B5412" t="s">
        <v>356</v>
      </c>
      <c r="D5412">
        <v>903044001</v>
      </c>
      <c r="E5412" t="s">
        <v>928</v>
      </c>
      <c r="F5412" t="s">
        <v>929</v>
      </c>
      <c r="G5412" t="s">
        <v>333</v>
      </c>
      <c r="H5412">
        <v>17180</v>
      </c>
      <c r="I5412">
        <v>1663.75</v>
      </c>
      <c r="J5412" t="s">
        <v>330</v>
      </c>
      <c r="K5412">
        <v>8</v>
      </c>
      <c r="L5412">
        <v>66.55</v>
      </c>
      <c r="M5412">
        <v>25</v>
      </c>
      <c r="O5412" t="s">
        <v>26</v>
      </c>
      <c r="P5412">
        <v>17180</v>
      </c>
      <c r="Q5412" t="s">
        <v>620</v>
      </c>
      <c r="R5412" t="s">
        <v>619</v>
      </c>
      <c r="S5412">
        <v>59001</v>
      </c>
      <c r="T5412" t="s">
        <v>336</v>
      </c>
    </row>
    <row r="5413" spans="1:20" x14ac:dyDescent="0.25">
      <c r="A5413" t="s">
        <v>935</v>
      </c>
      <c r="B5413" t="s">
        <v>876</v>
      </c>
      <c r="D5413">
        <v>903044001</v>
      </c>
      <c r="E5413" t="s">
        <v>928</v>
      </c>
      <c r="F5413" t="s">
        <v>929</v>
      </c>
      <c r="G5413" t="s">
        <v>333</v>
      </c>
      <c r="H5413">
        <v>17180</v>
      </c>
      <c r="I5413">
        <v>1996.5</v>
      </c>
      <c r="J5413" t="s">
        <v>330</v>
      </c>
      <c r="K5413">
        <v>18</v>
      </c>
      <c r="L5413">
        <v>66.55</v>
      </c>
      <c r="M5413">
        <v>30</v>
      </c>
      <c r="O5413" t="s">
        <v>26</v>
      </c>
      <c r="P5413">
        <v>17180</v>
      </c>
      <c r="Q5413" t="s">
        <v>620</v>
      </c>
      <c r="R5413" t="s">
        <v>619</v>
      </c>
      <c r="S5413">
        <v>59001</v>
      </c>
      <c r="T5413" t="s">
        <v>336</v>
      </c>
    </row>
    <row r="5414" spans="1:20" x14ac:dyDescent="0.25">
      <c r="A5414" t="s">
        <v>936</v>
      </c>
      <c r="B5414" t="s">
        <v>849</v>
      </c>
      <c r="D5414">
        <v>903044001</v>
      </c>
      <c r="E5414" t="s">
        <v>928</v>
      </c>
      <c r="F5414" t="s">
        <v>929</v>
      </c>
      <c r="G5414" t="s">
        <v>333</v>
      </c>
      <c r="H5414">
        <v>17180</v>
      </c>
      <c r="I5414">
        <v>1663.75</v>
      </c>
      <c r="J5414" t="s">
        <v>330</v>
      </c>
      <c r="K5414">
        <v>1</v>
      </c>
      <c r="L5414">
        <v>66.55</v>
      </c>
      <c r="M5414">
        <v>25</v>
      </c>
      <c r="O5414" t="s">
        <v>26</v>
      </c>
      <c r="P5414">
        <v>17180</v>
      </c>
      <c r="Q5414" t="s">
        <v>620</v>
      </c>
      <c r="R5414" t="s">
        <v>619</v>
      </c>
      <c r="S5414">
        <v>59001</v>
      </c>
      <c r="T5414" t="s">
        <v>336</v>
      </c>
    </row>
    <row r="5415" spans="1:20" x14ac:dyDescent="0.25">
      <c r="A5415" t="s">
        <v>1431</v>
      </c>
      <c r="B5415" t="s">
        <v>1141</v>
      </c>
      <c r="D5415">
        <v>908030090</v>
      </c>
      <c r="E5415" t="s">
        <v>1325</v>
      </c>
      <c r="F5415" t="s">
        <v>1432</v>
      </c>
      <c r="G5415" t="s">
        <v>333</v>
      </c>
      <c r="H5415">
        <v>17180</v>
      </c>
      <c r="I5415">
        <v>3327.5</v>
      </c>
      <c r="J5415" t="s">
        <v>330</v>
      </c>
      <c r="K5415">
        <v>11</v>
      </c>
      <c r="L5415">
        <v>66.55</v>
      </c>
      <c r="M5415">
        <v>50</v>
      </c>
      <c r="O5415" t="s">
        <v>29</v>
      </c>
      <c r="P5415">
        <v>17180</v>
      </c>
      <c r="Q5415" t="s">
        <v>550</v>
      </c>
      <c r="R5415" t="s">
        <v>334</v>
      </c>
      <c r="S5415">
        <v>59001</v>
      </c>
      <c r="T5415" t="s">
        <v>336</v>
      </c>
    </row>
    <row r="5416" spans="1:20" x14ac:dyDescent="0.25">
      <c r="A5416" t="s">
        <v>1498</v>
      </c>
      <c r="B5416" t="s">
        <v>769</v>
      </c>
      <c r="D5416">
        <v>908037001</v>
      </c>
      <c r="E5416" t="s">
        <v>1020</v>
      </c>
      <c r="F5416" t="s">
        <v>1170</v>
      </c>
      <c r="G5416" t="s">
        <v>333</v>
      </c>
      <c r="H5416">
        <v>17180</v>
      </c>
      <c r="I5416">
        <v>332.75</v>
      </c>
      <c r="J5416" t="s">
        <v>330</v>
      </c>
      <c r="K5416">
        <v>1</v>
      </c>
      <c r="L5416">
        <v>66.55</v>
      </c>
      <c r="M5416">
        <v>5</v>
      </c>
      <c r="O5416" t="s">
        <v>29</v>
      </c>
      <c r="P5416">
        <v>17180</v>
      </c>
      <c r="Q5416" t="s">
        <v>550</v>
      </c>
      <c r="R5416" t="s">
        <v>334</v>
      </c>
      <c r="S5416">
        <v>59001</v>
      </c>
      <c r="T5416" t="s">
        <v>336</v>
      </c>
    </row>
    <row r="5417" spans="1:20" x14ac:dyDescent="0.25">
      <c r="A5417" t="s">
        <v>1321</v>
      </c>
      <c r="B5417" t="s">
        <v>626</v>
      </c>
      <c r="D5417">
        <v>908013020</v>
      </c>
      <c r="E5417" t="s">
        <v>1008</v>
      </c>
      <c r="F5417" t="s">
        <v>333</v>
      </c>
      <c r="G5417" t="s">
        <v>333</v>
      </c>
      <c r="H5417">
        <v>17180</v>
      </c>
      <c r="I5417">
        <v>665.5</v>
      </c>
      <c r="J5417" t="s">
        <v>330</v>
      </c>
      <c r="K5417">
        <v>21</v>
      </c>
      <c r="L5417">
        <v>66.55</v>
      </c>
      <c r="M5417">
        <v>10</v>
      </c>
      <c r="O5417" t="s">
        <v>29</v>
      </c>
      <c r="P5417">
        <v>17180</v>
      </c>
      <c r="Q5417" t="s">
        <v>550</v>
      </c>
      <c r="R5417" t="s">
        <v>334</v>
      </c>
      <c r="S5417">
        <v>59001</v>
      </c>
      <c r="T5417" t="s">
        <v>336</v>
      </c>
    </row>
    <row r="5418" spans="1:20" x14ac:dyDescent="0.25">
      <c r="A5418" t="s">
        <v>1338</v>
      </c>
      <c r="B5418" t="s">
        <v>792</v>
      </c>
      <c r="D5418">
        <v>904054010</v>
      </c>
      <c r="E5418" t="s">
        <v>751</v>
      </c>
      <c r="F5418" t="s">
        <v>752</v>
      </c>
      <c r="G5418" t="s">
        <v>333</v>
      </c>
      <c r="H5418">
        <v>17180</v>
      </c>
      <c r="I5418">
        <v>4325.75</v>
      </c>
      <c r="J5418" t="s">
        <v>330</v>
      </c>
      <c r="K5418">
        <v>1</v>
      </c>
      <c r="L5418">
        <v>66.55</v>
      </c>
      <c r="M5418">
        <v>65</v>
      </c>
      <c r="O5418" t="s">
        <v>29</v>
      </c>
      <c r="P5418">
        <v>17180</v>
      </c>
      <c r="Q5418" t="s">
        <v>550</v>
      </c>
      <c r="R5418" t="s">
        <v>334</v>
      </c>
      <c r="S5418">
        <v>59001</v>
      </c>
      <c r="T5418" t="s">
        <v>336</v>
      </c>
    </row>
    <row r="5419" spans="1:20" x14ac:dyDescent="0.25">
      <c r="A5419" t="s">
        <v>937</v>
      </c>
      <c r="B5419" t="s">
        <v>441</v>
      </c>
      <c r="D5419">
        <v>904054010</v>
      </c>
      <c r="E5419" t="s">
        <v>751</v>
      </c>
      <c r="F5419" t="s">
        <v>752</v>
      </c>
      <c r="G5419" t="s">
        <v>333</v>
      </c>
      <c r="H5419">
        <v>17180</v>
      </c>
      <c r="I5419">
        <v>3327.5</v>
      </c>
      <c r="J5419" t="s">
        <v>330</v>
      </c>
      <c r="K5419">
        <v>1</v>
      </c>
      <c r="L5419">
        <v>66.55</v>
      </c>
      <c r="M5419">
        <v>50</v>
      </c>
      <c r="O5419" t="s">
        <v>29</v>
      </c>
      <c r="P5419">
        <v>17180</v>
      </c>
      <c r="Q5419" t="s">
        <v>550</v>
      </c>
      <c r="R5419" t="s">
        <v>334</v>
      </c>
      <c r="S5419">
        <v>59001</v>
      </c>
      <c r="T5419" t="s">
        <v>336</v>
      </c>
    </row>
    <row r="5420" spans="1:20" x14ac:dyDescent="0.25">
      <c r="A5420" t="s">
        <v>758</v>
      </c>
      <c r="B5420" t="s">
        <v>759</v>
      </c>
      <c r="D5420">
        <v>904054010</v>
      </c>
      <c r="E5420" t="s">
        <v>751</v>
      </c>
      <c r="F5420" t="s">
        <v>752</v>
      </c>
      <c r="G5420" t="s">
        <v>333</v>
      </c>
      <c r="H5420">
        <v>17180</v>
      </c>
      <c r="I5420">
        <v>1996.5</v>
      </c>
      <c r="J5420" t="s">
        <v>330</v>
      </c>
      <c r="K5420">
        <v>1</v>
      </c>
      <c r="L5420">
        <v>66.55</v>
      </c>
      <c r="M5420">
        <v>30</v>
      </c>
      <c r="O5420" t="s">
        <v>29</v>
      </c>
      <c r="P5420">
        <v>17180</v>
      </c>
      <c r="Q5420" t="s">
        <v>550</v>
      </c>
      <c r="R5420" t="s">
        <v>334</v>
      </c>
      <c r="S5420">
        <v>59001</v>
      </c>
      <c r="T5420" t="s">
        <v>336</v>
      </c>
    </row>
    <row r="5421" spans="1:20" x14ac:dyDescent="0.25">
      <c r="A5421" t="s">
        <v>1113</v>
      </c>
      <c r="B5421" t="s">
        <v>755</v>
      </c>
      <c r="D5421">
        <v>904054010</v>
      </c>
      <c r="E5421" t="s">
        <v>751</v>
      </c>
      <c r="F5421" t="s">
        <v>752</v>
      </c>
      <c r="G5421" t="s">
        <v>333</v>
      </c>
      <c r="H5421">
        <v>17180</v>
      </c>
      <c r="I5421">
        <v>4658.5</v>
      </c>
      <c r="J5421" t="s">
        <v>330</v>
      </c>
      <c r="K5421">
        <v>1</v>
      </c>
      <c r="L5421">
        <v>66.55</v>
      </c>
      <c r="M5421">
        <v>70</v>
      </c>
      <c r="O5421" t="s">
        <v>29</v>
      </c>
      <c r="P5421">
        <v>17180</v>
      </c>
      <c r="Q5421" t="s">
        <v>550</v>
      </c>
      <c r="R5421" t="s">
        <v>334</v>
      </c>
      <c r="S5421">
        <v>59001</v>
      </c>
      <c r="T5421" t="s">
        <v>336</v>
      </c>
    </row>
    <row r="5422" spans="1:20" x14ac:dyDescent="0.25">
      <c r="A5422" t="s">
        <v>750</v>
      </c>
      <c r="B5422" t="s">
        <v>580</v>
      </c>
      <c r="D5422">
        <v>904054010</v>
      </c>
      <c r="E5422" t="s">
        <v>751</v>
      </c>
      <c r="F5422" t="s">
        <v>752</v>
      </c>
      <c r="G5422" t="s">
        <v>333</v>
      </c>
      <c r="H5422">
        <v>17180</v>
      </c>
      <c r="I5422">
        <v>1663.75</v>
      </c>
      <c r="J5422" t="s">
        <v>330</v>
      </c>
      <c r="K5422">
        <v>1</v>
      </c>
      <c r="L5422">
        <v>66.55</v>
      </c>
      <c r="M5422">
        <v>25</v>
      </c>
      <c r="O5422" t="s">
        <v>29</v>
      </c>
      <c r="P5422">
        <v>17180</v>
      </c>
      <c r="Q5422" t="s">
        <v>550</v>
      </c>
      <c r="R5422" t="s">
        <v>334</v>
      </c>
      <c r="S5422">
        <v>59001</v>
      </c>
      <c r="T5422" t="s">
        <v>336</v>
      </c>
    </row>
    <row r="5423" spans="1:20" x14ac:dyDescent="0.25">
      <c r="A5423" t="s">
        <v>938</v>
      </c>
      <c r="B5423" t="s">
        <v>611</v>
      </c>
      <c r="D5423">
        <v>904054010</v>
      </c>
      <c r="E5423" t="s">
        <v>751</v>
      </c>
      <c r="F5423" t="s">
        <v>752</v>
      </c>
      <c r="G5423" t="s">
        <v>333</v>
      </c>
      <c r="H5423">
        <v>17180</v>
      </c>
      <c r="I5423">
        <v>3327.5</v>
      </c>
      <c r="J5423" t="s">
        <v>330</v>
      </c>
      <c r="K5423">
        <v>1</v>
      </c>
      <c r="L5423">
        <v>66.55</v>
      </c>
      <c r="M5423">
        <v>50</v>
      </c>
      <c r="O5423" t="s">
        <v>29</v>
      </c>
      <c r="P5423">
        <v>17180</v>
      </c>
      <c r="Q5423" t="s">
        <v>550</v>
      </c>
      <c r="R5423" t="s">
        <v>334</v>
      </c>
      <c r="S5423">
        <v>59001</v>
      </c>
      <c r="T5423" t="s">
        <v>336</v>
      </c>
    </row>
    <row r="5424" spans="1:20" x14ac:dyDescent="0.25">
      <c r="A5424" t="s">
        <v>1171</v>
      </c>
      <c r="B5424" t="s">
        <v>849</v>
      </c>
      <c r="D5424">
        <v>904054010</v>
      </c>
      <c r="E5424" t="s">
        <v>751</v>
      </c>
      <c r="F5424" t="s">
        <v>752</v>
      </c>
      <c r="G5424" t="s">
        <v>333</v>
      </c>
      <c r="H5424">
        <v>17180</v>
      </c>
      <c r="I5424">
        <v>5324</v>
      </c>
      <c r="J5424" t="s">
        <v>330</v>
      </c>
      <c r="K5424">
        <v>1</v>
      </c>
      <c r="L5424">
        <v>66.55</v>
      </c>
      <c r="M5424">
        <v>80</v>
      </c>
      <c r="O5424" t="s">
        <v>29</v>
      </c>
      <c r="P5424">
        <v>17180</v>
      </c>
      <c r="Q5424" t="s">
        <v>550</v>
      </c>
      <c r="R5424" t="s">
        <v>334</v>
      </c>
      <c r="S5424">
        <v>59001</v>
      </c>
      <c r="T5424" t="s">
        <v>336</v>
      </c>
    </row>
    <row r="5425" spans="1:20" x14ac:dyDescent="0.25">
      <c r="A5425" t="s">
        <v>1114</v>
      </c>
      <c r="B5425" t="s">
        <v>347</v>
      </c>
      <c r="D5425">
        <v>904054010</v>
      </c>
      <c r="E5425" t="s">
        <v>751</v>
      </c>
      <c r="F5425" t="s">
        <v>752</v>
      </c>
      <c r="G5425" t="s">
        <v>333</v>
      </c>
      <c r="H5425">
        <v>17180</v>
      </c>
      <c r="I5425">
        <v>2329.25</v>
      </c>
      <c r="J5425" t="s">
        <v>330</v>
      </c>
      <c r="K5425">
        <v>1</v>
      </c>
      <c r="L5425">
        <v>66.55</v>
      </c>
      <c r="M5425">
        <v>35</v>
      </c>
      <c r="O5425" t="s">
        <v>29</v>
      </c>
      <c r="P5425">
        <v>17180</v>
      </c>
      <c r="Q5425" t="s">
        <v>550</v>
      </c>
      <c r="R5425" t="s">
        <v>334</v>
      </c>
      <c r="S5425">
        <v>59001</v>
      </c>
      <c r="T5425" t="s">
        <v>336</v>
      </c>
    </row>
    <row r="5426" spans="1:20" x14ac:dyDescent="0.25">
      <c r="A5426" t="s">
        <v>1267</v>
      </c>
      <c r="B5426" t="s">
        <v>580</v>
      </c>
      <c r="D5426">
        <v>901010010</v>
      </c>
      <c r="E5426" t="s">
        <v>975</v>
      </c>
      <c r="F5426" t="s">
        <v>1268</v>
      </c>
      <c r="G5426" t="s">
        <v>333</v>
      </c>
      <c r="H5426">
        <v>17180</v>
      </c>
      <c r="I5426">
        <v>2662</v>
      </c>
      <c r="J5426" t="s">
        <v>330</v>
      </c>
      <c r="K5426">
        <v>1</v>
      </c>
      <c r="L5426">
        <v>66.55</v>
      </c>
      <c r="M5426">
        <v>40</v>
      </c>
      <c r="O5426" t="s">
        <v>29</v>
      </c>
      <c r="P5426">
        <v>17180</v>
      </c>
      <c r="Q5426" t="s">
        <v>550</v>
      </c>
      <c r="R5426" t="s">
        <v>334</v>
      </c>
      <c r="S5426">
        <v>59001</v>
      </c>
      <c r="T5426" t="s">
        <v>336</v>
      </c>
    </row>
    <row r="5427" spans="1:20" x14ac:dyDescent="0.25">
      <c r="A5427" t="s">
        <v>1267</v>
      </c>
      <c r="B5427" t="s">
        <v>580</v>
      </c>
      <c r="D5427">
        <v>901010010</v>
      </c>
      <c r="E5427" t="s">
        <v>975</v>
      </c>
      <c r="F5427" t="s">
        <v>1268</v>
      </c>
      <c r="G5427" t="s">
        <v>333</v>
      </c>
      <c r="H5427">
        <v>17180</v>
      </c>
      <c r="I5427">
        <v>6975</v>
      </c>
      <c r="J5427" t="s">
        <v>330</v>
      </c>
      <c r="K5427">
        <v>2</v>
      </c>
      <c r="L5427">
        <v>1395</v>
      </c>
      <c r="M5427">
        <v>5</v>
      </c>
      <c r="O5427" t="s">
        <v>29</v>
      </c>
      <c r="P5427">
        <v>17180</v>
      </c>
      <c r="Q5427" t="s">
        <v>609</v>
      </c>
      <c r="R5427" t="s">
        <v>334</v>
      </c>
      <c r="S5427">
        <v>59001</v>
      </c>
      <c r="T5427" t="s">
        <v>336</v>
      </c>
    </row>
    <row r="5428" spans="1:20" x14ac:dyDescent="0.25">
      <c r="A5428" t="s">
        <v>837</v>
      </c>
      <c r="B5428" t="s">
        <v>838</v>
      </c>
      <c r="D5428">
        <v>904052050</v>
      </c>
      <c r="E5428" t="s">
        <v>839</v>
      </c>
      <c r="F5428" t="s">
        <v>840</v>
      </c>
      <c r="G5428" t="s">
        <v>333</v>
      </c>
      <c r="H5428">
        <v>17180</v>
      </c>
      <c r="I5428">
        <v>998.25</v>
      </c>
      <c r="J5428" t="s">
        <v>330</v>
      </c>
      <c r="K5428">
        <v>12</v>
      </c>
      <c r="L5428">
        <v>66.55</v>
      </c>
      <c r="M5428">
        <v>15</v>
      </c>
      <c r="O5428" t="s">
        <v>29</v>
      </c>
      <c r="P5428">
        <v>17180</v>
      </c>
      <c r="Q5428" t="s">
        <v>550</v>
      </c>
      <c r="R5428" t="s">
        <v>334</v>
      </c>
      <c r="S5428">
        <v>59001</v>
      </c>
      <c r="T5428" t="s">
        <v>336</v>
      </c>
    </row>
    <row r="5429" spans="1:20" x14ac:dyDescent="0.25">
      <c r="A5429" t="s">
        <v>1269</v>
      </c>
      <c r="B5429" t="s">
        <v>769</v>
      </c>
      <c r="D5429">
        <v>904052050</v>
      </c>
      <c r="E5429" t="s">
        <v>839</v>
      </c>
      <c r="F5429" t="s">
        <v>840</v>
      </c>
      <c r="G5429" t="s">
        <v>333</v>
      </c>
      <c r="H5429">
        <v>17180</v>
      </c>
      <c r="I5429">
        <v>1663.75</v>
      </c>
      <c r="J5429" t="s">
        <v>330</v>
      </c>
      <c r="K5429">
        <v>1</v>
      </c>
      <c r="L5429">
        <v>66.55</v>
      </c>
      <c r="M5429">
        <v>25</v>
      </c>
      <c r="O5429" t="s">
        <v>29</v>
      </c>
      <c r="P5429">
        <v>17180</v>
      </c>
      <c r="Q5429" t="s">
        <v>550</v>
      </c>
      <c r="R5429" t="s">
        <v>334</v>
      </c>
      <c r="S5429">
        <v>59001</v>
      </c>
      <c r="T5429" t="s">
        <v>336</v>
      </c>
    </row>
    <row r="5430" spans="1:20" x14ac:dyDescent="0.25">
      <c r="A5430" t="s">
        <v>1269</v>
      </c>
      <c r="B5430" t="s">
        <v>769</v>
      </c>
      <c r="D5430">
        <v>904052050</v>
      </c>
      <c r="E5430" t="s">
        <v>839</v>
      </c>
      <c r="F5430" t="s">
        <v>840</v>
      </c>
      <c r="G5430" t="s">
        <v>333</v>
      </c>
      <c r="H5430">
        <v>17180</v>
      </c>
      <c r="I5430">
        <v>998.25</v>
      </c>
      <c r="J5430" t="s">
        <v>330</v>
      </c>
      <c r="K5430">
        <v>2</v>
      </c>
      <c r="L5430">
        <v>66.55</v>
      </c>
      <c r="M5430">
        <v>15</v>
      </c>
      <c r="O5430" t="s">
        <v>29</v>
      </c>
      <c r="P5430">
        <v>17180</v>
      </c>
      <c r="Q5430" t="s">
        <v>550</v>
      </c>
      <c r="R5430" t="s">
        <v>334</v>
      </c>
      <c r="S5430">
        <v>59001</v>
      </c>
      <c r="T5430" t="s">
        <v>336</v>
      </c>
    </row>
    <row r="5431" spans="1:20" x14ac:dyDescent="0.25">
      <c r="A5431" t="s">
        <v>939</v>
      </c>
      <c r="B5431" t="s">
        <v>358</v>
      </c>
      <c r="D5431">
        <v>904052050</v>
      </c>
      <c r="E5431" t="s">
        <v>839</v>
      </c>
      <c r="F5431" t="s">
        <v>840</v>
      </c>
      <c r="G5431" t="s">
        <v>333</v>
      </c>
      <c r="H5431">
        <v>17180</v>
      </c>
      <c r="I5431">
        <v>3993</v>
      </c>
      <c r="J5431" t="s">
        <v>330</v>
      </c>
      <c r="K5431">
        <v>1</v>
      </c>
      <c r="L5431">
        <v>66.55</v>
      </c>
      <c r="M5431">
        <v>60</v>
      </c>
      <c r="O5431" t="s">
        <v>29</v>
      </c>
      <c r="P5431">
        <v>17180</v>
      </c>
      <c r="Q5431" t="s">
        <v>550</v>
      </c>
      <c r="R5431" t="s">
        <v>334</v>
      </c>
      <c r="S5431">
        <v>59001</v>
      </c>
      <c r="T5431" t="s">
        <v>336</v>
      </c>
    </row>
    <row r="5432" spans="1:20" x14ac:dyDescent="0.25">
      <c r="A5432" t="s">
        <v>939</v>
      </c>
      <c r="B5432" t="s">
        <v>358</v>
      </c>
      <c r="D5432">
        <v>904052050</v>
      </c>
      <c r="E5432" t="s">
        <v>839</v>
      </c>
      <c r="F5432" t="s">
        <v>840</v>
      </c>
      <c r="G5432" t="s">
        <v>333</v>
      </c>
      <c r="H5432">
        <v>17180</v>
      </c>
      <c r="I5432">
        <v>998.25</v>
      </c>
      <c r="J5432" t="s">
        <v>330</v>
      </c>
      <c r="K5432">
        <v>2</v>
      </c>
      <c r="L5432">
        <v>66.55</v>
      </c>
      <c r="M5432">
        <v>15</v>
      </c>
      <c r="O5432" t="s">
        <v>29</v>
      </c>
      <c r="P5432">
        <v>17180</v>
      </c>
      <c r="Q5432" t="s">
        <v>550</v>
      </c>
      <c r="R5432" t="s">
        <v>334</v>
      </c>
      <c r="S5432">
        <v>59001</v>
      </c>
      <c r="T5432" t="s">
        <v>336</v>
      </c>
    </row>
    <row r="5433" spans="1:20" x14ac:dyDescent="0.25">
      <c r="A5433" t="s">
        <v>1236</v>
      </c>
      <c r="B5433" t="s">
        <v>1000</v>
      </c>
      <c r="D5433">
        <v>907090060</v>
      </c>
      <c r="E5433" t="s">
        <v>1237</v>
      </c>
      <c r="F5433" t="s">
        <v>1238</v>
      </c>
      <c r="G5433" t="s">
        <v>333</v>
      </c>
      <c r="H5433">
        <v>17180</v>
      </c>
      <c r="I5433">
        <v>1331</v>
      </c>
      <c r="J5433" t="s">
        <v>330</v>
      </c>
      <c r="K5433">
        <v>1</v>
      </c>
      <c r="L5433">
        <v>66.55</v>
      </c>
      <c r="M5433">
        <v>20</v>
      </c>
      <c r="O5433" t="s">
        <v>29</v>
      </c>
      <c r="P5433">
        <v>17180</v>
      </c>
      <c r="Q5433" t="s">
        <v>550</v>
      </c>
      <c r="R5433" t="s">
        <v>334</v>
      </c>
      <c r="S5433">
        <v>59001</v>
      </c>
      <c r="T5433" t="s">
        <v>336</v>
      </c>
    </row>
    <row r="5434" spans="1:20" x14ac:dyDescent="0.25">
      <c r="A5434" t="s">
        <v>1296</v>
      </c>
      <c r="B5434" t="s">
        <v>580</v>
      </c>
      <c r="D5434">
        <v>901043001</v>
      </c>
      <c r="E5434" t="s">
        <v>941</v>
      </c>
      <c r="F5434" t="s">
        <v>942</v>
      </c>
      <c r="G5434" t="s">
        <v>333</v>
      </c>
      <c r="H5434">
        <v>17180</v>
      </c>
      <c r="I5434">
        <v>998.25</v>
      </c>
      <c r="J5434" t="s">
        <v>330</v>
      </c>
      <c r="K5434">
        <v>5</v>
      </c>
      <c r="L5434">
        <v>66.55</v>
      </c>
      <c r="M5434">
        <v>15</v>
      </c>
      <c r="O5434" t="s">
        <v>29</v>
      </c>
      <c r="P5434">
        <v>17180</v>
      </c>
      <c r="Q5434" t="s">
        <v>550</v>
      </c>
      <c r="R5434" t="s">
        <v>334</v>
      </c>
      <c r="S5434">
        <v>59001</v>
      </c>
      <c r="T5434" t="s">
        <v>336</v>
      </c>
    </row>
    <row r="5435" spans="1:20" x14ac:dyDescent="0.25">
      <c r="A5435" t="s">
        <v>1296</v>
      </c>
      <c r="B5435" t="s">
        <v>580</v>
      </c>
      <c r="D5435">
        <v>901043001</v>
      </c>
      <c r="E5435" t="s">
        <v>941</v>
      </c>
      <c r="F5435" t="s">
        <v>942</v>
      </c>
      <c r="G5435" t="s">
        <v>333</v>
      </c>
      <c r="H5435">
        <v>17180</v>
      </c>
      <c r="I5435">
        <v>1331</v>
      </c>
      <c r="J5435" t="s">
        <v>330</v>
      </c>
      <c r="K5435">
        <v>6</v>
      </c>
      <c r="L5435">
        <v>66.55</v>
      </c>
      <c r="M5435">
        <v>20</v>
      </c>
      <c r="O5435" t="s">
        <v>29</v>
      </c>
      <c r="P5435">
        <v>17180</v>
      </c>
      <c r="Q5435" t="s">
        <v>550</v>
      </c>
      <c r="R5435" t="s">
        <v>334</v>
      </c>
      <c r="S5435">
        <v>59001</v>
      </c>
      <c r="T5435" t="s">
        <v>336</v>
      </c>
    </row>
    <row r="5436" spans="1:20" x14ac:dyDescent="0.25">
      <c r="A5436" t="s">
        <v>1464</v>
      </c>
      <c r="B5436" t="s">
        <v>796</v>
      </c>
      <c r="D5436">
        <v>901043001</v>
      </c>
      <c r="E5436" t="s">
        <v>941</v>
      </c>
      <c r="F5436" t="s">
        <v>942</v>
      </c>
      <c r="G5436" t="s">
        <v>333</v>
      </c>
      <c r="H5436">
        <v>17180</v>
      </c>
      <c r="I5436">
        <v>3327.5</v>
      </c>
      <c r="J5436" t="s">
        <v>330</v>
      </c>
      <c r="K5436">
        <v>2</v>
      </c>
      <c r="L5436">
        <v>66.55</v>
      </c>
      <c r="M5436">
        <v>50</v>
      </c>
      <c r="O5436" t="s">
        <v>29</v>
      </c>
      <c r="P5436">
        <v>17180</v>
      </c>
      <c r="Q5436" t="s">
        <v>550</v>
      </c>
      <c r="R5436" t="s">
        <v>334</v>
      </c>
      <c r="S5436">
        <v>59001</v>
      </c>
      <c r="T5436" t="s">
        <v>336</v>
      </c>
    </row>
    <row r="5437" spans="1:20" x14ac:dyDescent="0.25">
      <c r="A5437" t="s">
        <v>1603</v>
      </c>
      <c r="B5437" t="s">
        <v>407</v>
      </c>
      <c r="D5437">
        <v>901043001</v>
      </c>
      <c r="E5437" t="s">
        <v>941</v>
      </c>
      <c r="F5437" t="s">
        <v>942</v>
      </c>
      <c r="G5437" t="s">
        <v>333</v>
      </c>
      <c r="H5437">
        <v>17180</v>
      </c>
      <c r="I5437">
        <v>1996.5</v>
      </c>
      <c r="J5437" t="s">
        <v>330</v>
      </c>
      <c r="K5437">
        <v>1</v>
      </c>
      <c r="L5437">
        <v>66.55</v>
      </c>
      <c r="M5437">
        <v>30</v>
      </c>
      <c r="O5437" t="s">
        <v>29</v>
      </c>
      <c r="P5437">
        <v>17180</v>
      </c>
      <c r="Q5437" t="s">
        <v>550</v>
      </c>
      <c r="R5437" t="s">
        <v>334</v>
      </c>
      <c r="S5437">
        <v>59001</v>
      </c>
      <c r="T5437" t="s">
        <v>336</v>
      </c>
    </row>
    <row r="5438" spans="1:20" x14ac:dyDescent="0.25">
      <c r="A5438" t="s">
        <v>1603</v>
      </c>
      <c r="B5438" t="s">
        <v>407</v>
      </c>
      <c r="D5438">
        <v>901043001</v>
      </c>
      <c r="E5438" t="s">
        <v>941</v>
      </c>
      <c r="F5438" t="s">
        <v>942</v>
      </c>
      <c r="G5438" t="s">
        <v>333</v>
      </c>
      <c r="H5438">
        <v>17180</v>
      </c>
      <c r="I5438">
        <v>1398</v>
      </c>
      <c r="J5438" t="s">
        <v>330</v>
      </c>
      <c r="K5438">
        <v>2</v>
      </c>
      <c r="L5438">
        <v>1398</v>
      </c>
      <c r="M5438">
        <v>1</v>
      </c>
      <c r="O5438" t="s">
        <v>29</v>
      </c>
      <c r="P5438">
        <v>17180</v>
      </c>
      <c r="Q5438" t="s">
        <v>609</v>
      </c>
      <c r="R5438" t="s">
        <v>334</v>
      </c>
      <c r="S5438">
        <v>59001</v>
      </c>
      <c r="T5438" t="s">
        <v>336</v>
      </c>
    </row>
    <row r="5439" spans="1:20" x14ac:dyDescent="0.25">
      <c r="A5439" t="s">
        <v>940</v>
      </c>
      <c r="B5439" t="s">
        <v>761</v>
      </c>
      <c r="D5439">
        <v>901043001</v>
      </c>
      <c r="E5439" t="s">
        <v>941</v>
      </c>
      <c r="F5439" t="s">
        <v>942</v>
      </c>
      <c r="G5439" t="s">
        <v>333</v>
      </c>
      <c r="H5439">
        <v>17180</v>
      </c>
      <c r="I5439">
        <v>1663.75</v>
      </c>
      <c r="J5439" t="s">
        <v>330</v>
      </c>
      <c r="K5439">
        <v>2</v>
      </c>
      <c r="L5439">
        <v>66.55</v>
      </c>
      <c r="M5439">
        <v>25</v>
      </c>
      <c r="O5439" t="s">
        <v>29</v>
      </c>
      <c r="P5439">
        <v>17180</v>
      </c>
      <c r="Q5439" t="s">
        <v>550</v>
      </c>
      <c r="R5439" t="s">
        <v>334</v>
      </c>
      <c r="S5439">
        <v>59001</v>
      </c>
      <c r="T5439" t="s">
        <v>336</v>
      </c>
    </row>
    <row r="5440" spans="1:20" x14ac:dyDescent="0.25">
      <c r="A5440" t="s">
        <v>1172</v>
      </c>
      <c r="B5440" t="s">
        <v>792</v>
      </c>
      <c r="D5440">
        <v>904069001</v>
      </c>
      <c r="E5440" t="s">
        <v>842</v>
      </c>
      <c r="F5440" t="s">
        <v>843</v>
      </c>
      <c r="G5440" t="s">
        <v>333</v>
      </c>
      <c r="H5440">
        <v>17180</v>
      </c>
      <c r="I5440">
        <v>998.25</v>
      </c>
      <c r="J5440" t="s">
        <v>330</v>
      </c>
      <c r="K5440">
        <v>14</v>
      </c>
      <c r="L5440">
        <v>66.55</v>
      </c>
      <c r="M5440">
        <v>15</v>
      </c>
      <c r="O5440" t="s">
        <v>29</v>
      </c>
      <c r="P5440">
        <v>17180</v>
      </c>
      <c r="Q5440" t="s">
        <v>550</v>
      </c>
      <c r="R5440" t="s">
        <v>334</v>
      </c>
      <c r="S5440">
        <v>59001</v>
      </c>
      <c r="T5440" t="s">
        <v>336</v>
      </c>
    </row>
    <row r="5441" spans="1:20" x14ac:dyDescent="0.25">
      <c r="A5441" t="s">
        <v>1604</v>
      </c>
      <c r="B5441" t="s">
        <v>765</v>
      </c>
      <c r="D5441">
        <v>904069001</v>
      </c>
      <c r="E5441" t="s">
        <v>842</v>
      </c>
      <c r="F5441" t="s">
        <v>843</v>
      </c>
      <c r="G5441" t="s">
        <v>333</v>
      </c>
      <c r="H5441">
        <v>17180</v>
      </c>
      <c r="I5441">
        <v>2662</v>
      </c>
      <c r="J5441" t="s">
        <v>330</v>
      </c>
      <c r="K5441">
        <v>1</v>
      </c>
      <c r="L5441">
        <v>66.55</v>
      </c>
      <c r="M5441">
        <v>40</v>
      </c>
      <c r="O5441" t="s">
        <v>29</v>
      </c>
      <c r="P5441">
        <v>17180</v>
      </c>
      <c r="Q5441" t="s">
        <v>550</v>
      </c>
      <c r="R5441" t="s">
        <v>334</v>
      </c>
      <c r="S5441">
        <v>59001</v>
      </c>
      <c r="T5441" t="s">
        <v>336</v>
      </c>
    </row>
    <row r="5442" spans="1:20" x14ac:dyDescent="0.25">
      <c r="A5442" t="s">
        <v>1487</v>
      </c>
      <c r="B5442" t="s">
        <v>769</v>
      </c>
      <c r="D5442">
        <v>907036001</v>
      </c>
      <c r="E5442" t="s">
        <v>1271</v>
      </c>
      <c r="F5442" t="s">
        <v>1272</v>
      </c>
      <c r="G5442" t="s">
        <v>333</v>
      </c>
      <c r="H5442">
        <v>17180</v>
      </c>
      <c r="I5442">
        <v>1996.5</v>
      </c>
      <c r="J5442" t="s">
        <v>330</v>
      </c>
      <c r="K5442">
        <v>3</v>
      </c>
      <c r="L5442">
        <v>66.55</v>
      </c>
      <c r="M5442">
        <v>30</v>
      </c>
      <c r="O5442" t="s">
        <v>29</v>
      </c>
      <c r="P5442">
        <v>17180</v>
      </c>
      <c r="Q5442" t="s">
        <v>612</v>
      </c>
      <c r="R5442" t="s">
        <v>334</v>
      </c>
      <c r="S5442">
        <v>59001</v>
      </c>
      <c r="T5442" t="s">
        <v>336</v>
      </c>
    </row>
    <row r="5443" spans="1:20" x14ac:dyDescent="0.25">
      <c r="A5443" t="s">
        <v>1361</v>
      </c>
      <c r="B5443" t="s">
        <v>611</v>
      </c>
      <c r="D5443">
        <v>907036001</v>
      </c>
      <c r="E5443" t="s">
        <v>1271</v>
      </c>
      <c r="F5443" t="s">
        <v>1272</v>
      </c>
      <c r="G5443" t="s">
        <v>333</v>
      </c>
      <c r="H5443">
        <v>17180</v>
      </c>
      <c r="I5443">
        <v>3993</v>
      </c>
      <c r="J5443" t="s">
        <v>330</v>
      </c>
      <c r="K5443">
        <v>3</v>
      </c>
      <c r="L5443">
        <v>66.55</v>
      </c>
      <c r="M5443">
        <v>60</v>
      </c>
      <c r="O5443" t="s">
        <v>29</v>
      </c>
      <c r="P5443">
        <v>17180</v>
      </c>
      <c r="Q5443" t="s">
        <v>612</v>
      </c>
      <c r="R5443" t="s">
        <v>334</v>
      </c>
      <c r="S5443">
        <v>59001</v>
      </c>
      <c r="T5443" t="s">
        <v>336</v>
      </c>
    </row>
    <row r="5444" spans="1:20" x14ac:dyDescent="0.25">
      <c r="A5444" t="s">
        <v>1270</v>
      </c>
      <c r="B5444" t="s">
        <v>796</v>
      </c>
      <c r="D5444">
        <v>907036001</v>
      </c>
      <c r="E5444" t="s">
        <v>1271</v>
      </c>
      <c r="F5444" t="s">
        <v>1272</v>
      </c>
      <c r="G5444" t="s">
        <v>333</v>
      </c>
      <c r="H5444">
        <v>17180</v>
      </c>
      <c r="I5444">
        <v>3993</v>
      </c>
      <c r="J5444" t="s">
        <v>330</v>
      </c>
      <c r="K5444">
        <v>1</v>
      </c>
      <c r="L5444">
        <v>66.55</v>
      </c>
      <c r="M5444">
        <v>60</v>
      </c>
      <c r="O5444" t="s">
        <v>29</v>
      </c>
      <c r="P5444">
        <v>17180</v>
      </c>
      <c r="Q5444" t="s">
        <v>612</v>
      </c>
      <c r="R5444" t="s">
        <v>334</v>
      </c>
      <c r="S5444">
        <v>59001</v>
      </c>
      <c r="T5444" t="s">
        <v>336</v>
      </c>
    </row>
    <row r="5445" spans="1:20" x14ac:dyDescent="0.25">
      <c r="A5445" t="s">
        <v>1458</v>
      </c>
      <c r="B5445" t="s">
        <v>796</v>
      </c>
      <c r="D5445">
        <v>901090070</v>
      </c>
      <c r="E5445" t="s">
        <v>945</v>
      </c>
      <c r="F5445" t="s">
        <v>946</v>
      </c>
      <c r="G5445" t="s">
        <v>333</v>
      </c>
      <c r="H5445">
        <v>17180</v>
      </c>
      <c r="I5445">
        <v>3327.5</v>
      </c>
      <c r="J5445" t="s">
        <v>330</v>
      </c>
      <c r="K5445">
        <v>8</v>
      </c>
      <c r="L5445">
        <v>66.55</v>
      </c>
      <c r="M5445">
        <v>50</v>
      </c>
      <c r="O5445" t="s">
        <v>29</v>
      </c>
      <c r="P5445">
        <v>17180</v>
      </c>
      <c r="Q5445" t="s">
        <v>550</v>
      </c>
      <c r="R5445" t="s">
        <v>334</v>
      </c>
      <c r="S5445">
        <v>59001</v>
      </c>
      <c r="T5445" t="s">
        <v>336</v>
      </c>
    </row>
    <row r="5446" spans="1:20" x14ac:dyDescent="0.25">
      <c r="A5446" t="s">
        <v>1322</v>
      </c>
      <c r="B5446" t="s">
        <v>887</v>
      </c>
      <c r="D5446">
        <v>901010010</v>
      </c>
      <c r="E5446" t="s">
        <v>975</v>
      </c>
      <c r="F5446" t="s">
        <v>946</v>
      </c>
      <c r="G5446" t="s">
        <v>333</v>
      </c>
      <c r="H5446">
        <v>17180</v>
      </c>
      <c r="I5446">
        <v>2994.75</v>
      </c>
      <c r="J5446" t="s">
        <v>330</v>
      </c>
      <c r="K5446">
        <v>8</v>
      </c>
      <c r="L5446">
        <v>66.55</v>
      </c>
      <c r="M5446">
        <v>45</v>
      </c>
      <c r="O5446" t="s">
        <v>29</v>
      </c>
      <c r="P5446">
        <v>17180</v>
      </c>
      <c r="Q5446" t="s">
        <v>550</v>
      </c>
      <c r="R5446" t="s">
        <v>334</v>
      </c>
      <c r="S5446">
        <v>59001</v>
      </c>
      <c r="T5446" t="s">
        <v>336</v>
      </c>
    </row>
    <row r="5447" spans="1:20" x14ac:dyDescent="0.25">
      <c r="A5447" t="s">
        <v>1322</v>
      </c>
      <c r="B5447" t="s">
        <v>887</v>
      </c>
      <c r="D5447">
        <v>901010010</v>
      </c>
      <c r="E5447" t="s">
        <v>975</v>
      </c>
      <c r="F5447" t="s">
        <v>946</v>
      </c>
      <c r="G5447" t="s">
        <v>333</v>
      </c>
      <c r="H5447">
        <v>17180</v>
      </c>
      <c r="I5447">
        <v>1663.75</v>
      </c>
      <c r="J5447" t="s">
        <v>330</v>
      </c>
      <c r="K5447">
        <v>9</v>
      </c>
      <c r="L5447">
        <v>66.55</v>
      </c>
      <c r="M5447">
        <v>25</v>
      </c>
      <c r="O5447" t="s">
        <v>29</v>
      </c>
      <c r="P5447">
        <v>17180</v>
      </c>
      <c r="Q5447" t="s">
        <v>550</v>
      </c>
      <c r="R5447" t="s">
        <v>334</v>
      </c>
      <c r="S5447">
        <v>59001</v>
      </c>
      <c r="T5447" t="s">
        <v>336</v>
      </c>
    </row>
    <row r="5448" spans="1:20" x14ac:dyDescent="0.25">
      <c r="A5448" t="s">
        <v>1605</v>
      </c>
      <c r="B5448" t="s">
        <v>761</v>
      </c>
      <c r="D5448">
        <v>901010010</v>
      </c>
      <c r="E5448" t="s">
        <v>975</v>
      </c>
      <c r="F5448" t="s">
        <v>946</v>
      </c>
      <c r="G5448" t="s">
        <v>333</v>
      </c>
      <c r="H5448">
        <v>17180</v>
      </c>
      <c r="I5448">
        <v>2662</v>
      </c>
      <c r="J5448" t="s">
        <v>330</v>
      </c>
      <c r="K5448">
        <v>1</v>
      </c>
      <c r="L5448">
        <v>66.55</v>
      </c>
      <c r="M5448">
        <v>40</v>
      </c>
      <c r="O5448" t="s">
        <v>29</v>
      </c>
      <c r="P5448">
        <v>17180</v>
      </c>
      <c r="Q5448" t="s">
        <v>550</v>
      </c>
      <c r="R5448" t="s">
        <v>334</v>
      </c>
      <c r="S5448">
        <v>59001</v>
      </c>
      <c r="T5448" t="s">
        <v>336</v>
      </c>
    </row>
    <row r="5449" spans="1:20" x14ac:dyDescent="0.25">
      <c r="A5449" t="s">
        <v>1174</v>
      </c>
      <c r="B5449" t="s">
        <v>413</v>
      </c>
      <c r="D5449">
        <v>901010010</v>
      </c>
      <c r="E5449" t="s">
        <v>975</v>
      </c>
      <c r="F5449" t="s">
        <v>946</v>
      </c>
      <c r="G5449" t="s">
        <v>333</v>
      </c>
      <c r="H5449">
        <v>17180</v>
      </c>
      <c r="I5449">
        <v>1398</v>
      </c>
      <c r="J5449" t="s">
        <v>330</v>
      </c>
      <c r="K5449">
        <v>10</v>
      </c>
      <c r="L5449">
        <v>1398</v>
      </c>
      <c r="M5449">
        <v>1</v>
      </c>
      <c r="O5449" t="s">
        <v>29</v>
      </c>
      <c r="P5449">
        <v>17180</v>
      </c>
      <c r="Q5449" t="s">
        <v>609</v>
      </c>
      <c r="R5449" t="s">
        <v>334</v>
      </c>
      <c r="S5449">
        <v>59001</v>
      </c>
      <c r="T5449" t="s">
        <v>336</v>
      </c>
    </row>
    <row r="5450" spans="1:20" x14ac:dyDescent="0.25">
      <c r="A5450" t="s">
        <v>1174</v>
      </c>
      <c r="B5450" t="s">
        <v>413</v>
      </c>
      <c r="D5450">
        <v>901010010</v>
      </c>
      <c r="E5450" t="s">
        <v>975</v>
      </c>
      <c r="F5450" t="s">
        <v>946</v>
      </c>
      <c r="G5450" t="s">
        <v>333</v>
      </c>
      <c r="H5450">
        <v>17180</v>
      </c>
      <c r="I5450">
        <v>3993</v>
      </c>
      <c r="J5450" t="s">
        <v>330</v>
      </c>
      <c r="K5450">
        <v>15</v>
      </c>
      <c r="L5450">
        <v>66.55</v>
      </c>
      <c r="M5450">
        <v>60</v>
      </c>
      <c r="O5450" t="s">
        <v>29</v>
      </c>
      <c r="P5450">
        <v>17180</v>
      </c>
      <c r="Q5450" t="s">
        <v>550</v>
      </c>
      <c r="R5450" t="s">
        <v>334</v>
      </c>
      <c r="S5450">
        <v>59001</v>
      </c>
      <c r="T5450" t="s">
        <v>336</v>
      </c>
    </row>
    <row r="5451" spans="1:20" x14ac:dyDescent="0.25">
      <c r="A5451" t="s">
        <v>944</v>
      </c>
      <c r="B5451" t="s">
        <v>611</v>
      </c>
      <c r="D5451">
        <v>901090070</v>
      </c>
      <c r="E5451" t="s">
        <v>945</v>
      </c>
      <c r="F5451" t="s">
        <v>946</v>
      </c>
      <c r="G5451" t="s">
        <v>333</v>
      </c>
      <c r="H5451">
        <v>17180</v>
      </c>
      <c r="I5451">
        <v>3327.5</v>
      </c>
      <c r="J5451" t="s">
        <v>330</v>
      </c>
      <c r="K5451">
        <v>10</v>
      </c>
      <c r="L5451">
        <v>66.55</v>
      </c>
      <c r="M5451">
        <v>50</v>
      </c>
      <c r="O5451" t="s">
        <v>29</v>
      </c>
      <c r="P5451">
        <v>17180</v>
      </c>
      <c r="Q5451" t="s">
        <v>550</v>
      </c>
      <c r="R5451" t="s">
        <v>334</v>
      </c>
      <c r="S5451">
        <v>59001</v>
      </c>
      <c r="T5451" t="s">
        <v>336</v>
      </c>
    </row>
    <row r="5452" spans="1:20" x14ac:dyDescent="0.25">
      <c r="A5452" t="s">
        <v>944</v>
      </c>
      <c r="B5452" t="s">
        <v>611</v>
      </c>
      <c r="D5452">
        <v>901090070</v>
      </c>
      <c r="E5452" t="s">
        <v>945</v>
      </c>
      <c r="F5452" t="s">
        <v>946</v>
      </c>
      <c r="G5452" t="s">
        <v>333</v>
      </c>
      <c r="H5452">
        <v>17180</v>
      </c>
      <c r="I5452">
        <v>2796</v>
      </c>
      <c r="J5452" t="s">
        <v>330</v>
      </c>
      <c r="K5452">
        <v>11</v>
      </c>
      <c r="L5452">
        <v>1398</v>
      </c>
      <c r="M5452">
        <v>2</v>
      </c>
      <c r="O5452" t="s">
        <v>29</v>
      </c>
      <c r="P5452">
        <v>17180</v>
      </c>
      <c r="Q5452" t="s">
        <v>609</v>
      </c>
      <c r="R5452" t="s">
        <v>334</v>
      </c>
      <c r="S5452">
        <v>59001</v>
      </c>
      <c r="T5452" t="s">
        <v>336</v>
      </c>
    </row>
    <row r="5453" spans="1:20" x14ac:dyDescent="0.25">
      <c r="A5453" t="s">
        <v>1441</v>
      </c>
      <c r="B5453" t="s">
        <v>1141</v>
      </c>
      <c r="D5453">
        <v>906014001</v>
      </c>
      <c r="E5453" t="s">
        <v>770</v>
      </c>
      <c r="F5453" t="s">
        <v>771</v>
      </c>
      <c r="G5453" t="s">
        <v>333</v>
      </c>
      <c r="H5453">
        <v>17180</v>
      </c>
      <c r="I5453">
        <v>3993</v>
      </c>
      <c r="J5453" t="s">
        <v>330</v>
      </c>
      <c r="K5453">
        <v>1</v>
      </c>
      <c r="L5453">
        <v>66.55</v>
      </c>
      <c r="M5453">
        <v>60</v>
      </c>
      <c r="O5453" t="s">
        <v>29</v>
      </c>
      <c r="P5453">
        <v>17180</v>
      </c>
      <c r="Q5453" t="s">
        <v>550</v>
      </c>
      <c r="R5453" t="s">
        <v>334</v>
      </c>
      <c r="S5453">
        <v>59001</v>
      </c>
      <c r="T5453" t="s">
        <v>336</v>
      </c>
    </row>
    <row r="5454" spans="1:20" x14ac:dyDescent="0.25">
      <c r="A5454" t="s">
        <v>1499</v>
      </c>
      <c r="B5454" t="s">
        <v>903</v>
      </c>
      <c r="D5454">
        <v>909090050</v>
      </c>
      <c r="E5454" t="s">
        <v>777</v>
      </c>
      <c r="F5454" t="s">
        <v>949</v>
      </c>
      <c r="G5454" t="s">
        <v>333</v>
      </c>
      <c r="H5454">
        <v>17180</v>
      </c>
      <c r="I5454">
        <v>332.75</v>
      </c>
      <c r="J5454" t="s">
        <v>330</v>
      </c>
      <c r="K5454">
        <v>7</v>
      </c>
      <c r="L5454">
        <v>66.55</v>
      </c>
      <c r="M5454">
        <v>5</v>
      </c>
      <c r="O5454" t="s">
        <v>29</v>
      </c>
      <c r="P5454">
        <v>17180</v>
      </c>
      <c r="Q5454" t="s">
        <v>550</v>
      </c>
      <c r="R5454" t="s">
        <v>334</v>
      </c>
      <c r="S5454">
        <v>59001</v>
      </c>
      <c r="T5454" t="s">
        <v>336</v>
      </c>
    </row>
    <row r="5455" spans="1:20" x14ac:dyDescent="0.25">
      <c r="A5455" t="s">
        <v>948</v>
      </c>
      <c r="B5455" t="s">
        <v>924</v>
      </c>
      <c r="D5455">
        <v>909090050</v>
      </c>
      <c r="E5455" t="s">
        <v>777</v>
      </c>
      <c r="F5455" t="s">
        <v>949</v>
      </c>
      <c r="G5455" t="s">
        <v>333</v>
      </c>
      <c r="H5455">
        <v>17180</v>
      </c>
      <c r="I5455">
        <v>1331</v>
      </c>
      <c r="J5455" t="s">
        <v>330</v>
      </c>
      <c r="K5455">
        <v>1</v>
      </c>
      <c r="L5455">
        <v>66.55</v>
      </c>
      <c r="M5455">
        <v>20</v>
      </c>
      <c r="O5455" t="s">
        <v>29</v>
      </c>
      <c r="P5455">
        <v>17180</v>
      </c>
      <c r="Q5455" t="s">
        <v>550</v>
      </c>
      <c r="R5455" t="s">
        <v>334</v>
      </c>
      <c r="S5455">
        <v>59001</v>
      </c>
      <c r="T5455" t="s">
        <v>336</v>
      </c>
    </row>
    <row r="5456" spans="1:20" x14ac:dyDescent="0.25">
      <c r="A5456" t="s">
        <v>1297</v>
      </c>
      <c r="B5456" t="s">
        <v>887</v>
      </c>
      <c r="D5456">
        <v>908013010</v>
      </c>
      <c r="E5456" t="s">
        <v>766</v>
      </c>
      <c r="F5456" t="s">
        <v>767</v>
      </c>
      <c r="G5456" t="s">
        <v>333</v>
      </c>
      <c r="H5456">
        <v>17180</v>
      </c>
      <c r="I5456">
        <v>1996.5</v>
      </c>
      <c r="J5456" t="s">
        <v>330</v>
      </c>
      <c r="K5456">
        <v>12</v>
      </c>
      <c r="L5456">
        <v>66.55</v>
      </c>
      <c r="M5456">
        <v>30</v>
      </c>
      <c r="O5456" t="s">
        <v>29</v>
      </c>
      <c r="P5456">
        <v>17180</v>
      </c>
      <c r="Q5456" t="s">
        <v>550</v>
      </c>
      <c r="R5456" t="s">
        <v>334</v>
      </c>
      <c r="S5456">
        <v>59001</v>
      </c>
      <c r="T5456" t="s">
        <v>336</v>
      </c>
    </row>
    <row r="5457" spans="1:20" x14ac:dyDescent="0.25">
      <c r="A5457" t="s">
        <v>844</v>
      </c>
      <c r="B5457" t="s">
        <v>773</v>
      </c>
      <c r="D5457">
        <v>908013010</v>
      </c>
      <c r="E5457" t="s">
        <v>766</v>
      </c>
      <c r="F5457" t="s">
        <v>767</v>
      </c>
      <c r="G5457" t="s">
        <v>333</v>
      </c>
      <c r="H5457">
        <v>17180</v>
      </c>
      <c r="I5457">
        <v>332.75</v>
      </c>
      <c r="J5457" t="s">
        <v>330</v>
      </c>
      <c r="K5457">
        <v>8</v>
      </c>
      <c r="L5457">
        <v>66.55</v>
      </c>
      <c r="M5457">
        <v>5</v>
      </c>
      <c r="O5457" t="s">
        <v>29</v>
      </c>
      <c r="P5457">
        <v>17180</v>
      </c>
      <c r="Q5457" t="s">
        <v>550</v>
      </c>
      <c r="R5457" t="s">
        <v>334</v>
      </c>
      <c r="S5457">
        <v>59001</v>
      </c>
      <c r="T5457" t="s">
        <v>336</v>
      </c>
    </row>
    <row r="5458" spans="1:20" x14ac:dyDescent="0.25">
      <c r="A5458" t="s">
        <v>950</v>
      </c>
      <c r="B5458" t="s">
        <v>887</v>
      </c>
      <c r="D5458">
        <v>908013010</v>
      </c>
      <c r="E5458" t="s">
        <v>766</v>
      </c>
      <c r="F5458" t="s">
        <v>767</v>
      </c>
      <c r="G5458" t="s">
        <v>333</v>
      </c>
      <c r="H5458">
        <v>17180</v>
      </c>
      <c r="I5458">
        <v>665.5</v>
      </c>
      <c r="J5458" t="s">
        <v>330</v>
      </c>
      <c r="K5458">
        <v>9</v>
      </c>
      <c r="L5458">
        <v>66.55</v>
      </c>
      <c r="M5458">
        <v>10</v>
      </c>
      <c r="O5458" t="s">
        <v>29</v>
      </c>
      <c r="P5458">
        <v>17180</v>
      </c>
      <c r="Q5458" t="s">
        <v>550</v>
      </c>
      <c r="R5458" t="s">
        <v>334</v>
      </c>
      <c r="S5458">
        <v>59001</v>
      </c>
      <c r="T5458" t="s">
        <v>336</v>
      </c>
    </row>
    <row r="5459" spans="1:20" x14ac:dyDescent="0.25">
      <c r="A5459" t="s">
        <v>1176</v>
      </c>
      <c r="B5459" t="s">
        <v>887</v>
      </c>
      <c r="D5459">
        <v>908013010</v>
      </c>
      <c r="E5459" t="s">
        <v>766</v>
      </c>
      <c r="F5459" t="s">
        <v>767</v>
      </c>
      <c r="G5459" t="s">
        <v>333</v>
      </c>
      <c r="H5459">
        <v>17180</v>
      </c>
      <c r="I5459">
        <v>2329.25</v>
      </c>
      <c r="J5459" t="s">
        <v>330</v>
      </c>
      <c r="K5459">
        <v>3</v>
      </c>
      <c r="L5459">
        <v>66.55</v>
      </c>
      <c r="M5459">
        <v>35</v>
      </c>
      <c r="O5459" t="s">
        <v>29</v>
      </c>
      <c r="P5459">
        <v>17180</v>
      </c>
      <c r="Q5459" t="s">
        <v>550</v>
      </c>
      <c r="R5459" t="s">
        <v>334</v>
      </c>
      <c r="S5459">
        <v>59001</v>
      </c>
      <c r="T5459" t="s">
        <v>336</v>
      </c>
    </row>
    <row r="5460" spans="1:20" x14ac:dyDescent="0.25">
      <c r="A5460" t="s">
        <v>1176</v>
      </c>
      <c r="B5460" t="s">
        <v>887</v>
      </c>
      <c r="D5460">
        <v>908013010</v>
      </c>
      <c r="E5460" t="s">
        <v>766</v>
      </c>
      <c r="F5460" t="s">
        <v>767</v>
      </c>
      <c r="G5460" t="s">
        <v>333</v>
      </c>
      <c r="H5460">
        <v>17180</v>
      </c>
      <c r="I5460">
        <v>332.75</v>
      </c>
      <c r="J5460" t="s">
        <v>330</v>
      </c>
      <c r="K5460">
        <v>4</v>
      </c>
      <c r="L5460">
        <v>66.55</v>
      </c>
      <c r="M5460">
        <v>5</v>
      </c>
      <c r="O5460" t="s">
        <v>29</v>
      </c>
      <c r="P5460">
        <v>17180</v>
      </c>
      <c r="Q5460" t="s">
        <v>550</v>
      </c>
      <c r="R5460" t="s">
        <v>334</v>
      </c>
      <c r="S5460">
        <v>59001</v>
      </c>
      <c r="T5460" t="s">
        <v>336</v>
      </c>
    </row>
    <row r="5461" spans="1:20" x14ac:dyDescent="0.25">
      <c r="A5461" t="s">
        <v>764</v>
      </c>
      <c r="B5461" t="s">
        <v>765</v>
      </c>
      <c r="D5461">
        <v>908013010</v>
      </c>
      <c r="E5461" t="s">
        <v>766</v>
      </c>
      <c r="F5461" t="s">
        <v>767</v>
      </c>
      <c r="G5461" t="s">
        <v>333</v>
      </c>
      <c r="H5461">
        <v>17180</v>
      </c>
      <c r="I5461">
        <v>1663.75</v>
      </c>
      <c r="J5461" t="s">
        <v>330</v>
      </c>
      <c r="K5461">
        <v>10</v>
      </c>
      <c r="L5461">
        <v>66.55</v>
      </c>
      <c r="M5461">
        <v>25</v>
      </c>
      <c r="O5461" t="s">
        <v>29</v>
      </c>
      <c r="P5461">
        <v>17180</v>
      </c>
      <c r="Q5461" t="s">
        <v>550</v>
      </c>
      <c r="R5461" t="s">
        <v>334</v>
      </c>
      <c r="S5461">
        <v>59001</v>
      </c>
      <c r="T5461" t="s">
        <v>336</v>
      </c>
    </row>
    <row r="5462" spans="1:20" x14ac:dyDescent="0.25">
      <c r="A5462" t="s">
        <v>764</v>
      </c>
      <c r="B5462" t="s">
        <v>765</v>
      </c>
      <c r="D5462">
        <v>908013010</v>
      </c>
      <c r="E5462" t="s">
        <v>766</v>
      </c>
      <c r="F5462" t="s">
        <v>767</v>
      </c>
      <c r="G5462" t="s">
        <v>333</v>
      </c>
      <c r="H5462">
        <v>17180</v>
      </c>
      <c r="I5462">
        <v>1663.75</v>
      </c>
      <c r="J5462" t="s">
        <v>330</v>
      </c>
      <c r="K5462">
        <v>11</v>
      </c>
      <c r="L5462">
        <v>66.55</v>
      </c>
      <c r="M5462">
        <v>25</v>
      </c>
      <c r="O5462" t="s">
        <v>26</v>
      </c>
      <c r="P5462">
        <v>17180</v>
      </c>
      <c r="Q5462" t="s">
        <v>620</v>
      </c>
      <c r="R5462" t="s">
        <v>619</v>
      </c>
      <c r="S5462">
        <v>59001</v>
      </c>
      <c r="T5462" t="s">
        <v>336</v>
      </c>
    </row>
    <row r="5463" spans="1:20" x14ac:dyDescent="0.25">
      <c r="A5463" t="s">
        <v>951</v>
      </c>
      <c r="B5463" t="s">
        <v>952</v>
      </c>
      <c r="D5463">
        <v>906014001</v>
      </c>
      <c r="E5463" t="s">
        <v>770</v>
      </c>
      <c r="F5463" t="s">
        <v>771</v>
      </c>
      <c r="G5463" t="s">
        <v>333</v>
      </c>
      <c r="H5463">
        <v>17180</v>
      </c>
      <c r="I5463">
        <v>1663.75</v>
      </c>
      <c r="J5463" t="s">
        <v>330</v>
      </c>
      <c r="K5463">
        <v>1</v>
      </c>
      <c r="L5463">
        <v>66.55</v>
      </c>
      <c r="M5463">
        <v>25</v>
      </c>
      <c r="O5463" t="s">
        <v>29</v>
      </c>
      <c r="P5463">
        <v>17180</v>
      </c>
      <c r="Q5463" t="s">
        <v>550</v>
      </c>
      <c r="R5463" t="s">
        <v>334</v>
      </c>
      <c r="S5463">
        <v>59001</v>
      </c>
      <c r="T5463" t="s">
        <v>336</v>
      </c>
    </row>
    <row r="5464" spans="1:20" x14ac:dyDescent="0.25">
      <c r="A5464" t="s">
        <v>1606</v>
      </c>
      <c r="B5464" t="s">
        <v>358</v>
      </c>
      <c r="D5464">
        <v>906014001</v>
      </c>
      <c r="E5464" t="s">
        <v>770</v>
      </c>
      <c r="F5464" t="s">
        <v>771</v>
      </c>
      <c r="G5464" t="s">
        <v>333</v>
      </c>
      <c r="H5464">
        <v>17180</v>
      </c>
      <c r="I5464">
        <v>2662</v>
      </c>
      <c r="J5464" t="s">
        <v>330</v>
      </c>
      <c r="K5464">
        <v>1</v>
      </c>
      <c r="L5464">
        <v>66.55</v>
      </c>
      <c r="M5464">
        <v>40</v>
      </c>
      <c r="O5464" t="s">
        <v>29</v>
      </c>
      <c r="P5464">
        <v>17180</v>
      </c>
      <c r="Q5464" t="s">
        <v>550</v>
      </c>
      <c r="R5464" t="s">
        <v>334</v>
      </c>
      <c r="S5464">
        <v>59001</v>
      </c>
      <c r="T5464" t="s">
        <v>336</v>
      </c>
    </row>
    <row r="5465" spans="1:20" x14ac:dyDescent="0.25">
      <c r="A5465" t="s">
        <v>953</v>
      </c>
      <c r="B5465" t="s">
        <v>347</v>
      </c>
      <c r="D5465">
        <v>906014001</v>
      </c>
      <c r="E5465" t="s">
        <v>770</v>
      </c>
      <c r="F5465" t="s">
        <v>771</v>
      </c>
      <c r="G5465" t="s">
        <v>333</v>
      </c>
      <c r="H5465">
        <v>17180</v>
      </c>
      <c r="I5465">
        <v>2662</v>
      </c>
      <c r="J5465" t="s">
        <v>330</v>
      </c>
      <c r="K5465">
        <v>1</v>
      </c>
      <c r="L5465">
        <v>66.55</v>
      </c>
      <c r="M5465">
        <v>40</v>
      </c>
      <c r="O5465" t="s">
        <v>29</v>
      </c>
      <c r="P5465">
        <v>17180</v>
      </c>
      <c r="Q5465" t="s">
        <v>550</v>
      </c>
      <c r="R5465" t="s">
        <v>334</v>
      </c>
      <c r="S5465">
        <v>59001</v>
      </c>
      <c r="T5465" t="s">
        <v>336</v>
      </c>
    </row>
    <row r="5466" spans="1:20" x14ac:dyDescent="0.25">
      <c r="A5466" t="s">
        <v>953</v>
      </c>
      <c r="B5466" t="s">
        <v>347</v>
      </c>
      <c r="D5466">
        <v>906014001</v>
      </c>
      <c r="E5466" t="s">
        <v>770</v>
      </c>
      <c r="F5466" t="s">
        <v>771</v>
      </c>
      <c r="G5466" t="s">
        <v>333</v>
      </c>
      <c r="H5466">
        <v>17180</v>
      </c>
      <c r="I5466">
        <v>665.5</v>
      </c>
      <c r="J5466" t="s">
        <v>330</v>
      </c>
      <c r="K5466">
        <v>2</v>
      </c>
      <c r="L5466">
        <v>66.55</v>
      </c>
      <c r="M5466">
        <v>10</v>
      </c>
      <c r="O5466" t="s">
        <v>29</v>
      </c>
      <c r="P5466">
        <v>17180</v>
      </c>
      <c r="Q5466" t="s">
        <v>550</v>
      </c>
      <c r="R5466" t="s">
        <v>334</v>
      </c>
      <c r="S5466">
        <v>59001</v>
      </c>
      <c r="T5466" t="s">
        <v>336</v>
      </c>
    </row>
    <row r="5467" spans="1:20" x14ac:dyDescent="0.25">
      <c r="A5467" t="s">
        <v>768</v>
      </c>
      <c r="B5467" t="s">
        <v>769</v>
      </c>
      <c r="D5467">
        <v>906014001</v>
      </c>
      <c r="E5467" t="s">
        <v>770</v>
      </c>
      <c r="F5467" t="s">
        <v>771</v>
      </c>
      <c r="G5467" t="s">
        <v>333</v>
      </c>
      <c r="H5467">
        <v>17180</v>
      </c>
      <c r="I5467">
        <v>1996.5</v>
      </c>
      <c r="J5467" t="s">
        <v>330</v>
      </c>
      <c r="K5467">
        <v>1</v>
      </c>
      <c r="L5467">
        <v>66.55</v>
      </c>
      <c r="M5467">
        <v>30</v>
      </c>
      <c r="O5467" t="s">
        <v>29</v>
      </c>
      <c r="P5467">
        <v>17180</v>
      </c>
      <c r="Q5467" t="s">
        <v>550</v>
      </c>
      <c r="R5467" t="s">
        <v>334</v>
      </c>
      <c r="S5467">
        <v>59001</v>
      </c>
      <c r="T5467" t="s">
        <v>336</v>
      </c>
    </row>
    <row r="5468" spans="1:20" x14ac:dyDescent="0.25">
      <c r="A5468" t="s">
        <v>1328</v>
      </c>
      <c r="B5468" t="s">
        <v>887</v>
      </c>
      <c r="D5468">
        <v>906011001</v>
      </c>
      <c r="E5468" t="s">
        <v>846</v>
      </c>
      <c r="F5468" t="s">
        <v>847</v>
      </c>
      <c r="G5468" t="s">
        <v>333</v>
      </c>
      <c r="H5468">
        <v>17180</v>
      </c>
      <c r="I5468">
        <v>1996.5</v>
      </c>
      <c r="J5468" t="s">
        <v>330</v>
      </c>
      <c r="K5468">
        <v>1</v>
      </c>
      <c r="L5468">
        <v>66.55</v>
      </c>
      <c r="M5468">
        <v>30</v>
      </c>
      <c r="O5468" t="s">
        <v>29</v>
      </c>
      <c r="P5468">
        <v>17180</v>
      </c>
      <c r="Q5468" t="s">
        <v>550</v>
      </c>
      <c r="R5468" t="s">
        <v>334</v>
      </c>
      <c r="S5468">
        <v>59001</v>
      </c>
      <c r="T5468" t="s">
        <v>336</v>
      </c>
    </row>
    <row r="5469" spans="1:20" x14ac:dyDescent="0.25">
      <c r="A5469" t="s">
        <v>1397</v>
      </c>
      <c r="B5469" t="s">
        <v>407</v>
      </c>
      <c r="D5469">
        <v>906011001</v>
      </c>
      <c r="E5469" t="s">
        <v>846</v>
      </c>
      <c r="F5469" t="s">
        <v>847</v>
      </c>
      <c r="G5469" t="s">
        <v>333</v>
      </c>
      <c r="H5469">
        <v>17180</v>
      </c>
      <c r="I5469">
        <v>2329.25</v>
      </c>
      <c r="J5469" t="s">
        <v>330</v>
      </c>
      <c r="K5469">
        <v>1</v>
      </c>
      <c r="L5469">
        <v>66.55</v>
      </c>
      <c r="M5469">
        <v>35</v>
      </c>
      <c r="O5469" t="s">
        <v>29</v>
      </c>
      <c r="P5469">
        <v>17180</v>
      </c>
      <c r="Q5469" t="s">
        <v>550</v>
      </c>
      <c r="R5469" t="s">
        <v>334</v>
      </c>
      <c r="S5469">
        <v>59001</v>
      </c>
      <c r="T5469" t="s">
        <v>336</v>
      </c>
    </row>
    <row r="5470" spans="1:20" x14ac:dyDescent="0.25">
      <c r="A5470" t="s">
        <v>1397</v>
      </c>
      <c r="B5470" t="s">
        <v>407</v>
      </c>
      <c r="D5470">
        <v>906011001</v>
      </c>
      <c r="E5470" t="s">
        <v>846</v>
      </c>
      <c r="F5470" t="s">
        <v>847</v>
      </c>
      <c r="G5470" t="s">
        <v>333</v>
      </c>
      <c r="H5470">
        <v>17180</v>
      </c>
      <c r="I5470">
        <v>998.25</v>
      </c>
      <c r="J5470" t="s">
        <v>330</v>
      </c>
      <c r="K5470">
        <v>2</v>
      </c>
      <c r="L5470">
        <v>66.55</v>
      </c>
      <c r="M5470">
        <v>15</v>
      </c>
      <c r="O5470" t="s">
        <v>29</v>
      </c>
      <c r="P5470">
        <v>17180</v>
      </c>
      <c r="Q5470" t="s">
        <v>550</v>
      </c>
      <c r="R5470" t="s">
        <v>334</v>
      </c>
      <c r="S5470">
        <v>59001</v>
      </c>
      <c r="T5470" t="s">
        <v>336</v>
      </c>
    </row>
    <row r="5471" spans="1:20" x14ac:dyDescent="0.25">
      <c r="A5471" t="s">
        <v>1507</v>
      </c>
      <c r="B5471" t="s">
        <v>358</v>
      </c>
      <c r="D5471">
        <v>906011001</v>
      </c>
      <c r="E5471" t="s">
        <v>846</v>
      </c>
      <c r="F5471" t="s">
        <v>847</v>
      </c>
      <c r="G5471" t="s">
        <v>333</v>
      </c>
      <c r="H5471">
        <v>17180</v>
      </c>
      <c r="I5471">
        <v>1331</v>
      </c>
      <c r="J5471" t="s">
        <v>330</v>
      </c>
      <c r="K5471">
        <v>1</v>
      </c>
      <c r="L5471">
        <v>66.55</v>
      </c>
      <c r="M5471">
        <v>20</v>
      </c>
      <c r="O5471" t="s">
        <v>29</v>
      </c>
      <c r="P5471">
        <v>17180</v>
      </c>
      <c r="Q5471" t="s">
        <v>550</v>
      </c>
      <c r="R5471" t="s">
        <v>334</v>
      </c>
      <c r="S5471">
        <v>59001</v>
      </c>
      <c r="T5471" t="s">
        <v>336</v>
      </c>
    </row>
    <row r="5472" spans="1:20" x14ac:dyDescent="0.25">
      <c r="A5472" t="s">
        <v>1507</v>
      </c>
      <c r="B5472" t="s">
        <v>358</v>
      </c>
      <c r="D5472">
        <v>906011001</v>
      </c>
      <c r="E5472" t="s">
        <v>846</v>
      </c>
      <c r="F5472" t="s">
        <v>847</v>
      </c>
      <c r="G5472" t="s">
        <v>333</v>
      </c>
      <c r="H5472">
        <v>17180</v>
      </c>
      <c r="I5472">
        <v>1331</v>
      </c>
      <c r="J5472" t="s">
        <v>330</v>
      </c>
      <c r="K5472">
        <v>2</v>
      </c>
      <c r="L5472">
        <v>66.55</v>
      </c>
      <c r="M5472">
        <v>20</v>
      </c>
      <c r="O5472" t="s">
        <v>29</v>
      </c>
      <c r="P5472">
        <v>17180</v>
      </c>
      <c r="Q5472" t="s">
        <v>550</v>
      </c>
      <c r="R5472" t="s">
        <v>334</v>
      </c>
      <c r="S5472">
        <v>59001</v>
      </c>
      <c r="T5472" t="s">
        <v>336</v>
      </c>
    </row>
    <row r="5473" spans="1:20" x14ac:dyDescent="0.25">
      <c r="A5473" t="s">
        <v>1329</v>
      </c>
      <c r="B5473" t="s">
        <v>849</v>
      </c>
      <c r="D5473">
        <v>906011001</v>
      </c>
      <c r="E5473" t="s">
        <v>846</v>
      </c>
      <c r="F5473" t="s">
        <v>847</v>
      </c>
      <c r="G5473" t="s">
        <v>333</v>
      </c>
      <c r="H5473">
        <v>17180</v>
      </c>
      <c r="I5473">
        <v>1663.75</v>
      </c>
      <c r="J5473" t="s">
        <v>330</v>
      </c>
      <c r="K5473">
        <v>1</v>
      </c>
      <c r="L5473">
        <v>66.55</v>
      </c>
      <c r="M5473">
        <v>25</v>
      </c>
      <c r="O5473" t="s">
        <v>29</v>
      </c>
      <c r="P5473">
        <v>17180</v>
      </c>
      <c r="Q5473" t="s">
        <v>550</v>
      </c>
      <c r="R5473" t="s">
        <v>334</v>
      </c>
      <c r="S5473">
        <v>59001</v>
      </c>
      <c r="T5473" t="s">
        <v>336</v>
      </c>
    </row>
    <row r="5474" spans="1:20" x14ac:dyDescent="0.25">
      <c r="A5474" t="s">
        <v>1273</v>
      </c>
      <c r="B5474" t="s">
        <v>441</v>
      </c>
      <c r="D5474">
        <v>906011001</v>
      </c>
      <c r="E5474" t="s">
        <v>846</v>
      </c>
      <c r="F5474" t="s">
        <v>847</v>
      </c>
      <c r="G5474" t="s">
        <v>333</v>
      </c>
      <c r="H5474">
        <v>17180</v>
      </c>
      <c r="I5474">
        <v>998.25</v>
      </c>
      <c r="J5474" t="s">
        <v>330</v>
      </c>
      <c r="K5474">
        <v>1</v>
      </c>
      <c r="L5474">
        <v>66.55</v>
      </c>
      <c r="M5474">
        <v>15</v>
      </c>
      <c r="O5474" t="s">
        <v>29</v>
      </c>
      <c r="P5474">
        <v>17180</v>
      </c>
      <c r="Q5474" t="s">
        <v>550</v>
      </c>
      <c r="R5474" t="s">
        <v>334</v>
      </c>
      <c r="S5474">
        <v>59001</v>
      </c>
      <c r="T5474" t="s">
        <v>336</v>
      </c>
    </row>
    <row r="5475" spans="1:20" x14ac:dyDescent="0.25">
      <c r="A5475" t="s">
        <v>1572</v>
      </c>
      <c r="B5475" t="s">
        <v>838</v>
      </c>
      <c r="D5475">
        <v>906011001</v>
      </c>
      <c r="E5475" t="s">
        <v>846</v>
      </c>
      <c r="F5475" t="s">
        <v>847</v>
      </c>
      <c r="G5475" t="s">
        <v>333</v>
      </c>
      <c r="H5475">
        <v>17180</v>
      </c>
      <c r="I5475">
        <v>2329.25</v>
      </c>
      <c r="J5475" t="s">
        <v>330</v>
      </c>
      <c r="K5475">
        <v>1</v>
      </c>
      <c r="L5475">
        <v>66.55</v>
      </c>
      <c r="M5475">
        <v>35</v>
      </c>
      <c r="O5475" t="s">
        <v>29</v>
      </c>
      <c r="P5475">
        <v>17180</v>
      </c>
      <c r="Q5475" t="s">
        <v>550</v>
      </c>
      <c r="R5475" t="s">
        <v>334</v>
      </c>
      <c r="S5475">
        <v>59001</v>
      </c>
      <c r="T5475" t="s">
        <v>336</v>
      </c>
    </row>
    <row r="5476" spans="1:20" x14ac:dyDescent="0.25">
      <c r="A5476" t="s">
        <v>1572</v>
      </c>
      <c r="B5476" t="s">
        <v>838</v>
      </c>
      <c r="D5476">
        <v>906011001</v>
      </c>
      <c r="E5476" t="s">
        <v>846</v>
      </c>
      <c r="F5476" t="s">
        <v>847</v>
      </c>
      <c r="G5476" t="s">
        <v>333</v>
      </c>
      <c r="H5476">
        <v>17180</v>
      </c>
      <c r="I5476">
        <v>332.75</v>
      </c>
      <c r="J5476" t="s">
        <v>330</v>
      </c>
      <c r="K5476">
        <v>2</v>
      </c>
      <c r="L5476">
        <v>66.55</v>
      </c>
      <c r="M5476">
        <v>5</v>
      </c>
      <c r="O5476" t="s">
        <v>29</v>
      </c>
      <c r="P5476">
        <v>17180</v>
      </c>
      <c r="Q5476" t="s">
        <v>550</v>
      </c>
      <c r="R5476" t="s">
        <v>334</v>
      </c>
      <c r="S5476">
        <v>59001</v>
      </c>
      <c r="T5476" t="s">
        <v>336</v>
      </c>
    </row>
    <row r="5477" spans="1:20" x14ac:dyDescent="0.25">
      <c r="A5477" t="s">
        <v>845</v>
      </c>
      <c r="B5477" t="s">
        <v>568</v>
      </c>
      <c r="D5477">
        <v>906011001</v>
      </c>
      <c r="E5477" t="s">
        <v>846</v>
      </c>
      <c r="F5477" t="s">
        <v>847</v>
      </c>
      <c r="G5477" t="s">
        <v>333</v>
      </c>
      <c r="H5477">
        <v>17180</v>
      </c>
      <c r="I5477">
        <v>1996.5</v>
      </c>
      <c r="J5477" t="s">
        <v>330</v>
      </c>
      <c r="K5477">
        <v>1</v>
      </c>
      <c r="L5477">
        <v>66.55</v>
      </c>
      <c r="M5477">
        <v>30</v>
      </c>
      <c r="O5477" t="s">
        <v>29</v>
      </c>
      <c r="P5477">
        <v>17180</v>
      </c>
      <c r="Q5477" t="s">
        <v>550</v>
      </c>
      <c r="R5477" t="s">
        <v>334</v>
      </c>
      <c r="S5477">
        <v>59001</v>
      </c>
      <c r="T5477" t="s">
        <v>336</v>
      </c>
    </row>
    <row r="5478" spans="1:20" x14ac:dyDescent="0.25">
      <c r="A5478" t="s">
        <v>1178</v>
      </c>
      <c r="B5478" t="s">
        <v>792</v>
      </c>
      <c r="D5478">
        <v>906011001</v>
      </c>
      <c r="E5478" t="s">
        <v>846</v>
      </c>
      <c r="F5478" t="s">
        <v>847</v>
      </c>
      <c r="G5478" t="s">
        <v>333</v>
      </c>
      <c r="H5478">
        <v>17180</v>
      </c>
      <c r="I5478">
        <v>1996.5</v>
      </c>
      <c r="J5478" t="s">
        <v>330</v>
      </c>
      <c r="K5478">
        <v>1</v>
      </c>
      <c r="L5478">
        <v>66.55</v>
      </c>
      <c r="M5478">
        <v>30</v>
      </c>
      <c r="O5478" t="s">
        <v>29</v>
      </c>
      <c r="P5478">
        <v>17180</v>
      </c>
      <c r="Q5478" t="s">
        <v>550</v>
      </c>
      <c r="R5478" t="s">
        <v>334</v>
      </c>
      <c r="S5478">
        <v>59001</v>
      </c>
      <c r="T5478" t="s">
        <v>336</v>
      </c>
    </row>
    <row r="5479" spans="1:20" x14ac:dyDescent="0.25">
      <c r="A5479" t="s">
        <v>1443</v>
      </c>
      <c r="B5479" t="s">
        <v>796</v>
      </c>
      <c r="D5479">
        <v>904000000</v>
      </c>
      <c r="E5479" t="s">
        <v>756</v>
      </c>
      <c r="F5479" t="s">
        <v>1340</v>
      </c>
      <c r="G5479" t="s">
        <v>333</v>
      </c>
      <c r="H5479">
        <v>17180</v>
      </c>
      <c r="I5479">
        <v>665.5</v>
      </c>
      <c r="J5479" t="s">
        <v>330</v>
      </c>
      <c r="K5479">
        <v>3</v>
      </c>
      <c r="L5479">
        <v>66.55</v>
      </c>
      <c r="M5479">
        <v>10</v>
      </c>
      <c r="O5479" t="s">
        <v>29</v>
      </c>
      <c r="P5479">
        <v>17180</v>
      </c>
      <c r="Q5479" t="s">
        <v>550</v>
      </c>
      <c r="R5479" t="s">
        <v>334</v>
      </c>
      <c r="S5479">
        <v>59001</v>
      </c>
      <c r="T5479" t="s">
        <v>336</v>
      </c>
    </row>
    <row r="5480" spans="1:20" x14ac:dyDescent="0.25">
      <c r="A5480" t="s">
        <v>1607</v>
      </c>
      <c r="B5480" t="s">
        <v>838</v>
      </c>
      <c r="D5480">
        <v>904000000</v>
      </c>
      <c r="E5480" t="s">
        <v>756</v>
      </c>
      <c r="F5480" t="s">
        <v>1340</v>
      </c>
      <c r="G5480" t="s">
        <v>333</v>
      </c>
      <c r="H5480">
        <v>17180</v>
      </c>
      <c r="I5480">
        <v>1331</v>
      </c>
      <c r="J5480" t="s">
        <v>330</v>
      </c>
      <c r="K5480">
        <v>1</v>
      </c>
      <c r="L5480">
        <v>66.55</v>
      </c>
      <c r="M5480">
        <v>20</v>
      </c>
      <c r="O5480" t="s">
        <v>29</v>
      </c>
      <c r="P5480">
        <v>17180</v>
      </c>
      <c r="Q5480" t="s">
        <v>550</v>
      </c>
      <c r="R5480" t="s">
        <v>334</v>
      </c>
      <c r="S5480">
        <v>59001</v>
      </c>
      <c r="T5480" t="s">
        <v>336</v>
      </c>
    </row>
    <row r="5481" spans="1:20" x14ac:dyDescent="0.25">
      <c r="A5481" t="s">
        <v>954</v>
      </c>
      <c r="B5481" t="s">
        <v>849</v>
      </c>
      <c r="D5481">
        <v>907035001</v>
      </c>
      <c r="E5481" t="s">
        <v>955</v>
      </c>
      <c r="F5481" t="s">
        <v>956</v>
      </c>
      <c r="G5481" t="s">
        <v>333</v>
      </c>
      <c r="H5481">
        <v>17180</v>
      </c>
      <c r="I5481">
        <v>4658.5</v>
      </c>
      <c r="J5481" t="s">
        <v>330</v>
      </c>
      <c r="K5481">
        <v>1</v>
      </c>
      <c r="L5481">
        <v>66.55</v>
      </c>
      <c r="M5481">
        <v>70</v>
      </c>
      <c r="O5481" t="s">
        <v>29</v>
      </c>
      <c r="P5481">
        <v>17180</v>
      </c>
      <c r="Q5481" t="s">
        <v>612</v>
      </c>
      <c r="R5481" t="s">
        <v>334</v>
      </c>
      <c r="S5481">
        <v>59001</v>
      </c>
      <c r="T5481" t="s">
        <v>336</v>
      </c>
    </row>
    <row r="5482" spans="1:20" x14ac:dyDescent="0.25">
      <c r="A5482" t="s">
        <v>1241</v>
      </c>
      <c r="B5482" t="s">
        <v>456</v>
      </c>
      <c r="D5482">
        <v>907035001</v>
      </c>
      <c r="E5482" t="s">
        <v>955</v>
      </c>
      <c r="F5482" t="s">
        <v>956</v>
      </c>
      <c r="G5482" t="s">
        <v>333</v>
      </c>
      <c r="H5482">
        <v>17180</v>
      </c>
      <c r="I5482">
        <v>5989.5</v>
      </c>
      <c r="J5482" t="s">
        <v>330</v>
      </c>
      <c r="K5482">
        <v>1</v>
      </c>
      <c r="L5482">
        <v>66.55</v>
      </c>
      <c r="M5482">
        <v>90</v>
      </c>
      <c r="O5482" t="s">
        <v>29</v>
      </c>
      <c r="P5482">
        <v>17180</v>
      </c>
      <c r="Q5482" t="s">
        <v>612</v>
      </c>
      <c r="R5482" t="s">
        <v>334</v>
      </c>
      <c r="S5482">
        <v>59001</v>
      </c>
      <c r="T5482" t="s">
        <v>336</v>
      </c>
    </row>
    <row r="5483" spans="1:20" x14ac:dyDescent="0.25">
      <c r="A5483" t="s">
        <v>1241</v>
      </c>
      <c r="B5483" t="s">
        <v>456</v>
      </c>
      <c r="D5483">
        <v>907035001</v>
      </c>
      <c r="E5483" t="s">
        <v>955</v>
      </c>
      <c r="F5483" t="s">
        <v>956</v>
      </c>
      <c r="G5483" t="s">
        <v>333</v>
      </c>
      <c r="H5483">
        <v>17180</v>
      </c>
      <c r="I5483">
        <v>1996.5</v>
      </c>
      <c r="J5483" t="s">
        <v>330</v>
      </c>
      <c r="K5483">
        <v>2</v>
      </c>
      <c r="L5483">
        <v>66.55</v>
      </c>
      <c r="M5483">
        <v>30</v>
      </c>
      <c r="O5483" t="s">
        <v>29</v>
      </c>
      <c r="P5483">
        <v>17180</v>
      </c>
      <c r="Q5483" t="s">
        <v>612</v>
      </c>
      <c r="R5483" t="s">
        <v>334</v>
      </c>
      <c r="S5483">
        <v>59001</v>
      </c>
      <c r="T5483" t="s">
        <v>336</v>
      </c>
    </row>
    <row r="5484" spans="1:20" x14ac:dyDescent="0.25">
      <c r="A5484" t="s">
        <v>1241</v>
      </c>
      <c r="B5484" t="s">
        <v>456</v>
      </c>
      <c r="D5484">
        <v>907035001</v>
      </c>
      <c r="E5484" t="s">
        <v>955</v>
      </c>
      <c r="F5484" t="s">
        <v>956</v>
      </c>
      <c r="G5484" t="s">
        <v>333</v>
      </c>
      <c r="H5484">
        <v>17180</v>
      </c>
      <c r="I5484">
        <v>1398</v>
      </c>
      <c r="J5484" t="s">
        <v>330</v>
      </c>
      <c r="K5484">
        <v>3</v>
      </c>
      <c r="L5484">
        <v>1398</v>
      </c>
      <c r="M5484">
        <v>1</v>
      </c>
      <c r="O5484" t="s">
        <v>29</v>
      </c>
      <c r="P5484">
        <v>17180</v>
      </c>
      <c r="Q5484" t="s">
        <v>609</v>
      </c>
      <c r="R5484" t="s">
        <v>334</v>
      </c>
      <c r="S5484">
        <v>59001</v>
      </c>
      <c r="T5484" t="s">
        <v>336</v>
      </c>
    </row>
    <row r="5485" spans="1:20" x14ac:dyDescent="0.25">
      <c r="A5485" t="s">
        <v>1061</v>
      </c>
      <c r="B5485" t="s">
        <v>568</v>
      </c>
      <c r="D5485">
        <v>902029010</v>
      </c>
      <c r="E5485" t="s">
        <v>774</v>
      </c>
      <c r="F5485" t="s">
        <v>775</v>
      </c>
      <c r="G5485" t="s">
        <v>333</v>
      </c>
      <c r="H5485">
        <v>17180</v>
      </c>
      <c r="I5485">
        <v>3327.5</v>
      </c>
      <c r="J5485" t="s">
        <v>330</v>
      </c>
      <c r="K5485">
        <v>2</v>
      </c>
      <c r="L5485">
        <v>66.55</v>
      </c>
      <c r="M5485">
        <v>50</v>
      </c>
      <c r="O5485" t="s">
        <v>29</v>
      </c>
      <c r="P5485">
        <v>17180</v>
      </c>
      <c r="Q5485" t="s">
        <v>550</v>
      </c>
      <c r="R5485" t="s">
        <v>334</v>
      </c>
      <c r="S5485">
        <v>59001</v>
      </c>
      <c r="T5485" t="s">
        <v>336</v>
      </c>
    </row>
    <row r="5486" spans="1:20" x14ac:dyDescent="0.25">
      <c r="A5486" t="s">
        <v>1299</v>
      </c>
      <c r="B5486" t="s">
        <v>788</v>
      </c>
      <c r="D5486">
        <v>902029010</v>
      </c>
      <c r="E5486" t="s">
        <v>774</v>
      </c>
      <c r="F5486" t="s">
        <v>775</v>
      </c>
      <c r="G5486" t="s">
        <v>333</v>
      </c>
      <c r="H5486">
        <v>17180</v>
      </c>
      <c r="I5486">
        <v>3327.5</v>
      </c>
      <c r="J5486" t="s">
        <v>330</v>
      </c>
      <c r="K5486">
        <v>10</v>
      </c>
      <c r="L5486">
        <v>66.55</v>
      </c>
      <c r="M5486">
        <v>50</v>
      </c>
      <c r="O5486" t="s">
        <v>29</v>
      </c>
      <c r="P5486">
        <v>17180</v>
      </c>
      <c r="Q5486" t="s">
        <v>550</v>
      </c>
      <c r="R5486" t="s">
        <v>334</v>
      </c>
      <c r="S5486">
        <v>59001</v>
      </c>
      <c r="T5486" t="s">
        <v>336</v>
      </c>
    </row>
    <row r="5487" spans="1:20" x14ac:dyDescent="0.25">
      <c r="A5487" t="s">
        <v>957</v>
      </c>
      <c r="B5487" t="s">
        <v>356</v>
      </c>
      <c r="D5487">
        <v>907035001</v>
      </c>
      <c r="E5487" t="s">
        <v>955</v>
      </c>
      <c r="F5487" t="s">
        <v>956</v>
      </c>
      <c r="G5487" t="s">
        <v>333</v>
      </c>
      <c r="H5487">
        <v>17180</v>
      </c>
      <c r="I5487">
        <v>6655</v>
      </c>
      <c r="J5487" t="s">
        <v>330</v>
      </c>
      <c r="K5487">
        <v>1</v>
      </c>
      <c r="L5487">
        <v>66.55</v>
      </c>
      <c r="M5487">
        <v>100</v>
      </c>
      <c r="O5487" t="s">
        <v>29</v>
      </c>
      <c r="P5487">
        <v>17180</v>
      </c>
      <c r="Q5487" t="s">
        <v>612</v>
      </c>
      <c r="R5487" t="s">
        <v>334</v>
      </c>
      <c r="S5487">
        <v>59001</v>
      </c>
      <c r="T5487" t="s">
        <v>336</v>
      </c>
    </row>
    <row r="5488" spans="1:20" x14ac:dyDescent="0.25">
      <c r="A5488" t="s">
        <v>957</v>
      </c>
      <c r="B5488" t="s">
        <v>356</v>
      </c>
      <c r="D5488">
        <v>907035001</v>
      </c>
      <c r="E5488" t="s">
        <v>955</v>
      </c>
      <c r="F5488" t="s">
        <v>956</v>
      </c>
      <c r="G5488" t="s">
        <v>333</v>
      </c>
      <c r="H5488">
        <v>17180</v>
      </c>
      <c r="I5488">
        <v>1331</v>
      </c>
      <c r="J5488" t="s">
        <v>330</v>
      </c>
      <c r="K5488">
        <v>2</v>
      </c>
      <c r="L5488">
        <v>66.55</v>
      </c>
      <c r="M5488">
        <v>20</v>
      </c>
      <c r="O5488" t="s">
        <v>29</v>
      </c>
      <c r="P5488">
        <v>17180</v>
      </c>
      <c r="Q5488" t="s">
        <v>612</v>
      </c>
      <c r="R5488" t="s">
        <v>334</v>
      </c>
      <c r="S5488">
        <v>59001</v>
      </c>
      <c r="T5488" t="s">
        <v>336</v>
      </c>
    </row>
    <row r="5489" spans="1:20" x14ac:dyDescent="0.25">
      <c r="A5489" t="s">
        <v>957</v>
      </c>
      <c r="B5489" t="s">
        <v>356</v>
      </c>
      <c r="D5489">
        <v>907035001</v>
      </c>
      <c r="E5489" t="s">
        <v>955</v>
      </c>
      <c r="F5489" t="s">
        <v>956</v>
      </c>
      <c r="G5489" t="s">
        <v>333</v>
      </c>
      <c r="H5489">
        <v>17180</v>
      </c>
      <c r="I5489">
        <v>1398</v>
      </c>
      <c r="J5489" t="s">
        <v>330</v>
      </c>
      <c r="K5489">
        <v>18</v>
      </c>
      <c r="L5489">
        <v>1398</v>
      </c>
      <c r="M5489">
        <v>1</v>
      </c>
      <c r="O5489" t="s">
        <v>29</v>
      </c>
      <c r="P5489">
        <v>17180</v>
      </c>
      <c r="Q5489" t="s">
        <v>609</v>
      </c>
      <c r="R5489" t="s">
        <v>334</v>
      </c>
      <c r="S5489">
        <v>59001</v>
      </c>
      <c r="T5489" t="s">
        <v>336</v>
      </c>
    </row>
    <row r="5490" spans="1:20" x14ac:dyDescent="0.25">
      <c r="A5490" t="s">
        <v>1179</v>
      </c>
      <c r="B5490" t="s">
        <v>933</v>
      </c>
      <c r="D5490">
        <v>907035001</v>
      </c>
      <c r="E5490" t="s">
        <v>955</v>
      </c>
      <c r="F5490" t="s">
        <v>956</v>
      </c>
      <c r="G5490" t="s">
        <v>333</v>
      </c>
      <c r="H5490">
        <v>17180</v>
      </c>
      <c r="I5490">
        <v>5324</v>
      </c>
      <c r="J5490" t="s">
        <v>330</v>
      </c>
      <c r="K5490">
        <v>1</v>
      </c>
      <c r="L5490">
        <v>66.55</v>
      </c>
      <c r="M5490">
        <v>80</v>
      </c>
      <c r="O5490" t="s">
        <v>29</v>
      </c>
      <c r="P5490">
        <v>17180</v>
      </c>
      <c r="Q5490" t="s">
        <v>612</v>
      </c>
      <c r="R5490" t="s">
        <v>334</v>
      </c>
      <c r="S5490">
        <v>59001</v>
      </c>
      <c r="T5490" t="s">
        <v>336</v>
      </c>
    </row>
    <row r="5491" spans="1:20" x14ac:dyDescent="0.25">
      <c r="A5491" t="s">
        <v>1179</v>
      </c>
      <c r="B5491" t="s">
        <v>933</v>
      </c>
      <c r="D5491">
        <v>907035001</v>
      </c>
      <c r="E5491" t="s">
        <v>955</v>
      </c>
      <c r="F5491" t="s">
        <v>956</v>
      </c>
      <c r="G5491" t="s">
        <v>333</v>
      </c>
      <c r="H5491">
        <v>17180</v>
      </c>
      <c r="I5491">
        <v>2796</v>
      </c>
      <c r="J5491" t="s">
        <v>330</v>
      </c>
      <c r="K5491">
        <v>3</v>
      </c>
      <c r="L5491">
        <v>1398</v>
      </c>
      <c r="M5491">
        <v>2</v>
      </c>
      <c r="O5491" t="s">
        <v>29</v>
      </c>
      <c r="P5491">
        <v>17180</v>
      </c>
      <c r="Q5491" t="s">
        <v>609</v>
      </c>
      <c r="R5491" t="s">
        <v>334</v>
      </c>
      <c r="S5491">
        <v>59001</v>
      </c>
      <c r="T5491" t="s">
        <v>336</v>
      </c>
    </row>
    <row r="5492" spans="1:20" x14ac:dyDescent="0.25">
      <c r="A5492" t="s">
        <v>1568</v>
      </c>
      <c r="B5492" t="s">
        <v>580</v>
      </c>
      <c r="D5492">
        <v>906000000</v>
      </c>
      <c r="E5492" t="s">
        <v>850</v>
      </c>
      <c r="F5492" t="s">
        <v>851</v>
      </c>
      <c r="G5492" t="s">
        <v>333</v>
      </c>
      <c r="H5492">
        <v>17180</v>
      </c>
      <c r="I5492">
        <v>1996.5</v>
      </c>
      <c r="J5492" t="s">
        <v>330</v>
      </c>
      <c r="K5492">
        <v>1</v>
      </c>
      <c r="L5492">
        <v>66.55</v>
      </c>
      <c r="M5492">
        <v>30</v>
      </c>
      <c r="O5492" t="s">
        <v>29</v>
      </c>
      <c r="P5492">
        <v>17180</v>
      </c>
      <c r="Q5492" t="s">
        <v>550</v>
      </c>
      <c r="R5492" t="s">
        <v>334</v>
      </c>
      <c r="S5492">
        <v>59001</v>
      </c>
      <c r="T5492" t="s">
        <v>336</v>
      </c>
    </row>
    <row r="5493" spans="1:20" x14ac:dyDescent="0.25">
      <c r="A5493" t="s">
        <v>1482</v>
      </c>
      <c r="B5493" t="s">
        <v>580</v>
      </c>
      <c r="D5493">
        <v>909038000</v>
      </c>
      <c r="E5493" t="s">
        <v>862</v>
      </c>
      <c r="F5493" t="s">
        <v>863</v>
      </c>
      <c r="G5493" t="s">
        <v>333</v>
      </c>
      <c r="H5493">
        <v>17180</v>
      </c>
      <c r="I5493">
        <v>1331</v>
      </c>
      <c r="J5493" t="s">
        <v>330</v>
      </c>
      <c r="K5493">
        <v>1</v>
      </c>
      <c r="L5493">
        <v>66.55</v>
      </c>
      <c r="M5493">
        <v>20</v>
      </c>
      <c r="O5493" t="s">
        <v>29</v>
      </c>
      <c r="P5493">
        <v>17180</v>
      </c>
      <c r="Q5493" t="s">
        <v>550</v>
      </c>
      <c r="R5493" t="s">
        <v>334</v>
      </c>
      <c r="S5493">
        <v>59001</v>
      </c>
      <c r="T5493" t="s">
        <v>336</v>
      </c>
    </row>
    <row r="5494" spans="1:20" x14ac:dyDescent="0.25">
      <c r="A5494" t="s">
        <v>1608</v>
      </c>
      <c r="B5494" t="s">
        <v>358</v>
      </c>
      <c r="D5494">
        <v>909038000</v>
      </c>
      <c r="E5494" t="s">
        <v>862</v>
      </c>
      <c r="F5494" t="s">
        <v>863</v>
      </c>
      <c r="G5494" t="s">
        <v>333</v>
      </c>
      <c r="H5494">
        <v>17180</v>
      </c>
      <c r="I5494">
        <v>1395</v>
      </c>
      <c r="J5494" t="s">
        <v>330</v>
      </c>
      <c r="K5494">
        <v>1</v>
      </c>
      <c r="L5494">
        <v>1395</v>
      </c>
      <c r="M5494">
        <v>1</v>
      </c>
      <c r="O5494" t="s">
        <v>29</v>
      </c>
      <c r="P5494">
        <v>17180</v>
      </c>
      <c r="Q5494" t="s">
        <v>609</v>
      </c>
      <c r="R5494" t="s">
        <v>334</v>
      </c>
      <c r="S5494">
        <v>59001</v>
      </c>
      <c r="T5494" t="s">
        <v>336</v>
      </c>
    </row>
    <row r="5495" spans="1:20" x14ac:dyDescent="0.25">
      <c r="A5495" t="s">
        <v>1609</v>
      </c>
      <c r="B5495" t="s">
        <v>1141</v>
      </c>
      <c r="D5495">
        <v>906000000</v>
      </c>
      <c r="E5495" t="s">
        <v>850</v>
      </c>
      <c r="F5495" t="s">
        <v>851</v>
      </c>
      <c r="G5495" t="s">
        <v>333</v>
      </c>
      <c r="H5495">
        <v>17180</v>
      </c>
      <c r="I5495">
        <v>1331</v>
      </c>
      <c r="J5495" t="s">
        <v>330</v>
      </c>
      <c r="K5495">
        <v>1</v>
      </c>
      <c r="L5495">
        <v>66.55</v>
      </c>
      <c r="M5495">
        <v>20</v>
      </c>
      <c r="O5495" t="s">
        <v>29</v>
      </c>
      <c r="P5495">
        <v>17180</v>
      </c>
      <c r="Q5495" t="s">
        <v>550</v>
      </c>
      <c r="R5495" t="s">
        <v>334</v>
      </c>
      <c r="S5495">
        <v>59001</v>
      </c>
      <c r="T5495" t="s">
        <v>336</v>
      </c>
    </row>
    <row r="5496" spans="1:20" x14ac:dyDescent="0.25">
      <c r="A5496" t="s">
        <v>848</v>
      </c>
      <c r="B5496" t="s">
        <v>849</v>
      </c>
      <c r="D5496">
        <v>906000000</v>
      </c>
      <c r="E5496" t="s">
        <v>850</v>
      </c>
      <c r="F5496" t="s">
        <v>851</v>
      </c>
      <c r="G5496" t="s">
        <v>333</v>
      </c>
      <c r="H5496">
        <v>17180</v>
      </c>
      <c r="I5496">
        <v>1331</v>
      </c>
      <c r="J5496" t="s">
        <v>330</v>
      </c>
      <c r="K5496">
        <v>1</v>
      </c>
      <c r="L5496">
        <v>66.55</v>
      </c>
      <c r="M5496">
        <v>20</v>
      </c>
      <c r="O5496" t="s">
        <v>29</v>
      </c>
      <c r="P5496">
        <v>17180</v>
      </c>
      <c r="Q5496" t="s">
        <v>550</v>
      </c>
      <c r="R5496" t="s">
        <v>334</v>
      </c>
      <c r="S5496">
        <v>59001</v>
      </c>
      <c r="T5496" t="s">
        <v>336</v>
      </c>
    </row>
    <row r="5497" spans="1:20" x14ac:dyDescent="0.25">
      <c r="A5497" t="s">
        <v>1540</v>
      </c>
      <c r="B5497" t="s">
        <v>441</v>
      </c>
      <c r="D5497">
        <v>906000000</v>
      </c>
      <c r="E5497" t="s">
        <v>850</v>
      </c>
      <c r="F5497" t="s">
        <v>851</v>
      </c>
      <c r="G5497" t="s">
        <v>333</v>
      </c>
      <c r="H5497">
        <v>17180</v>
      </c>
      <c r="I5497">
        <v>1398</v>
      </c>
      <c r="J5497" t="s">
        <v>330</v>
      </c>
      <c r="K5497">
        <v>5</v>
      </c>
      <c r="L5497">
        <v>1398</v>
      </c>
      <c r="M5497">
        <v>1</v>
      </c>
      <c r="O5497" t="s">
        <v>29</v>
      </c>
      <c r="P5497">
        <v>17180</v>
      </c>
      <c r="Q5497" t="s">
        <v>609</v>
      </c>
      <c r="R5497" t="s">
        <v>334</v>
      </c>
      <c r="S5497">
        <v>59001</v>
      </c>
      <c r="T5497" t="s">
        <v>336</v>
      </c>
    </row>
    <row r="5498" spans="1:20" x14ac:dyDescent="0.25">
      <c r="A5498" t="s">
        <v>1374</v>
      </c>
      <c r="B5498" t="s">
        <v>792</v>
      </c>
      <c r="D5498">
        <v>909090090</v>
      </c>
      <c r="E5498" t="s">
        <v>1310</v>
      </c>
      <c r="F5498" t="s">
        <v>1311</v>
      </c>
      <c r="G5498" t="s">
        <v>333</v>
      </c>
      <c r="H5498">
        <v>17180</v>
      </c>
      <c r="I5498">
        <v>1663.75</v>
      </c>
      <c r="J5498" t="s">
        <v>330</v>
      </c>
      <c r="K5498">
        <v>1</v>
      </c>
      <c r="L5498">
        <v>66.55</v>
      </c>
      <c r="M5498">
        <v>25</v>
      </c>
      <c r="O5498" t="s">
        <v>29</v>
      </c>
      <c r="P5498">
        <v>17180</v>
      </c>
      <c r="Q5498" t="s">
        <v>550</v>
      </c>
      <c r="R5498" t="s">
        <v>334</v>
      </c>
      <c r="S5498">
        <v>59001</v>
      </c>
      <c r="T5498" t="s">
        <v>336</v>
      </c>
    </row>
    <row r="5499" spans="1:20" x14ac:dyDescent="0.25">
      <c r="A5499" t="s">
        <v>1491</v>
      </c>
      <c r="B5499" t="s">
        <v>441</v>
      </c>
      <c r="D5499">
        <v>909090090</v>
      </c>
      <c r="E5499" t="s">
        <v>1310</v>
      </c>
      <c r="F5499" t="s">
        <v>1311</v>
      </c>
      <c r="G5499" t="s">
        <v>333</v>
      </c>
      <c r="H5499">
        <v>17180</v>
      </c>
      <c r="I5499">
        <v>665.5</v>
      </c>
      <c r="J5499" t="s">
        <v>330</v>
      </c>
      <c r="K5499">
        <v>1</v>
      </c>
      <c r="L5499">
        <v>66.55</v>
      </c>
      <c r="M5499">
        <v>10</v>
      </c>
      <c r="O5499" t="s">
        <v>29</v>
      </c>
      <c r="P5499">
        <v>17180</v>
      </c>
      <c r="Q5499" t="s">
        <v>550</v>
      </c>
      <c r="R5499" t="s">
        <v>334</v>
      </c>
      <c r="S5499">
        <v>59001</v>
      </c>
      <c r="T5499" t="s">
        <v>336</v>
      </c>
    </row>
    <row r="5500" spans="1:20" x14ac:dyDescent="0.25">
      <c r="A5500" t="s">
        <v>1573</v>
      </c>
      <c r="B5500" t="s">
        <v>759</v>
      </c>
      <c r="D5500">
        <v>909090090</v>
      </c>
      <c r="E5500" t="s">
        <v>1310</v>
      </c>
      <c r="F5500" t="s">
        <v>1311</v>
      </c>
      <c r="G5500" t="s">
        <v>333</v>
      </c>
      <c r="H5500">
        <v>17180</v>
      </c>
      <c r="I5500">
        <v>1331</v>
      </c>
      <c r="J5500" t="s">
        <v>330</v>
      </c>
      <c r="K5500">
        <v>1</v>
      </c>
      <c r="L5500">
        <v>66.55</v>
      </c>
      <c r="M5500">
        <v>20</v>
      </c>
      <c r="O5500" t="s">
        <v>29</v>
      </c>
      <c r="P5500">
        <v>17180</v>
      </c>
      <c r="Q5500" t="s">
        <v>550</v>
      </c>
      <c r="R5500" t="s">
        <v>334</v>
      </c>
      <c r="S5500">
        <v>59001</v>
      </c>
      <c r="T5500" t="s">
        <v>336</v>
      </c>
    </row>
    <row r="5501" spans="1:20" x14ac:dyDescent="0.25">
      <c r="A5501" t="s">
        <v>1551</v>
      </c>
      <c r="B5501" t="s">
        <v>358</v>
      </c>
      <c r="D5501">
        <v>909090090</v>
      </c>
      <c r="E5501" t="s">
        <v>1310</v>
      </c>
      <c r="F5501" t="s">
        <v>1311</v>
      </c>
      <c r="G5501" t="s">
        <v>333</v>
      </c>
      <c r="H5501">
        <v>17180</v>
      </c>
      <c r="I5501">
        <v>665.5</v>
      </c>
      <c r="J5501" t="s">
        <v>330</v>
      </c>
      <c r="K5501">
        <v>1</v>
      </c>
      <c r="L5501">
        <v>66.55</v>
      </c>
      <c r="M5501">
        <v>10</v>
      </c>
      <c r="O5501" t="s">
        <v>29</v>
      </c>
      <c r="P5501">
        <v>17180</v>
      </c>
      <c r="Q5501" t="s">
        <v>550</v>
      </c>
      <c r="R5501" t="s">
        <v>334</v>
      </c>
      <c r="S5501">
        <v>59001</v>
      </c>
      <c r="T5501" t="s">
        <v>336</v>
      </c>
    </row>
    <row r="5502" spans="1:20" x14ac:dyDescent="0.25">
      <c r="A5502" t="s">
        <v>1411</v>
      </c>
      <c r="B5502" t="s">
        <v>349</v>
      </c>
      <c r="D5502">
        <v>908013020</v>
      </c>
      <c r="E5502" t="s">
        <v>1008</v>
      </c>
      <c r="F5502" t="s">
        <v>1243</v>
      </c>
      <c r="G5502" t="s">
        <v>333</v>
      </c>
      <c r="H5502">
        <v>17180</v>
      </c>
      <c r="I5502">
        <v>1663.75</v>
      </c>
      <c r="J5502" t="s">
        <v>330</v>
      </c>
      <c r="K5502">
        <v>15</v>
      </c>
      <c r="L5502">
        <v>66.55</v>
      </c>
      <c r="M5502">
        <v>25</v>
      </c>
      <c r="O5502" t="s">
        <v>29</v>
      </c>
      <c r="P5502">
        <v>17180</v>
      </c>
      <c r="Q5502" t="s">
        <v>612</v>
      </c>
      <c r="R5502" t="s">
        <v>334</v>
      </c>
      <c r="S5502">
        <v>59001</v>
      </c>
      <c r="T5502" t="s">
        <v>336</v>
      </c>
    </row>
    <row r="5503" spans="1:20" x14ac:dyDescent="0.25">
      <c r="A5503" t="s">
        <v>1610</v>
      </c>
      <c r="B5503" t="s">
        <v>358</v>
      </c>
      <c r="D5503">
        <v>906020001</v>
      </c>
      <c r="E5503" t="s">
        <v>959</v>
      </c>
      <c r="F5503" t="s">
        <v>960</v>
      </c>
      <c r="G5503" t="s">
        <v>333</v>
      </c>
      <c r="H5503">
        <v>17180</v>
      </c>
      <c r="I5503">
        <v>3327.5</v>
      </c>
      <c r="J5503" t="s">
        <v>330</v>
      </c>
      <c r="K5503">
        <v>1</v>
      </c>
      <c r="L5503">
        <v>66.55</v>
      </c>
      <c r="M5503">
        <v>50</v>
      </c>
      <c r="O5503" t="s">
        <v>29</v>
      </c>
      <c r="P5503">
        <v>17180</v>
      </c>
      <c r="Q5503" t="s">
        <v>550</v>
      </c>
      <c r="R5503" t="s">
        <v>334</v>
      </c>
      <c r="S5503">
        <v>59001</v>
      </c>
      <c r="T5503" t="s">
        <v>336</v>
      </c>
    </row>
    <row r="5504" spans="1:20" x14ac:dyDescent="0.25">
      <c r="A5504" t="s">
        <v>1610</v>
      </c>
      <c r="B5504" t="s">
        <v>358</v>
      </c>
      <c r="D5504">
        <v>906020001</v>
      </c>
      <c r="E5504" t="s">
        <v>959</v>
      </c>
      <c r="F5504" t="s">
        <v>960</v>
      </c>
      <c r="G5504" t="s">
        <v>333</v>
      </c>
      <c r="H5504">
        <v>17180</v>
      </c>
      <c r="I5504">
        <v>665.5</v>
      </c>
      <c r="J5504" t="s">
        <v>330</v>
      </c>
      <c r="K5504">
        <v>2</v>
      </c>
      <c r="L5504">
        <v>66.55</v>
      </c>
      <c r="M5504">
        <v>10</v>
      </c>
      <c r="O5504" t="s">
        <v>29</v>
      </c>
      <c r="P5504">
        <v>17180</v>
      </c>
      <c r="Q5504" t="s">
        <v>550</v>
      </c>
      <c r="R5504" t="s">
        <v>334</v>
      </c>
      <c r="S5504">
        <v>59001</v>
      </c>
      <c r="T5504" t="s">
        <v>336</v>
      </c>
    </row>
    <row r="5505" spans="1:20" x14ac:dyDescent="0.25">
      <c r="A5505" t="s">
        <v>1509</v>
      </c>
      <c r="B5505" t="s">
        <v>788</v>
      </c>
      <c r="D5505">
        <v>906020001</v>
      </c>
      <c r="E5505" t="s">
        <v>959</v>
      </c>
      <c r="F5505" t="s">
        <v>960</v>
      </c>
      <c r="G5505" t="s">
        <v>333</v>
      </c>
      <c r="H5505">
        <v>17180</v>
      </c>
      <c r="I5505">
        <v>3993</v>
      </c>
      <c r="J5505" t="s">
        <v>330</v>
      </c>
      <c r="K5505">
        <v>1</v>
      </c>
      <c r="L5505">
        <v>66.55</v>
      </c>
      <c r="M5505">
        <v>60</v>
      </c>
      <c r="O5505" t="s">
        <v>29</v>
      </c>
      <c r="P5505">
        <v>17180</v>
      </c>
      <c r="Q5505" t="s">
        <v>550</v>
      </c>
      <c r="R5505" t="s">
        <v>334</v>
      </c>
      <c r="S5505">
        <v>59001</v>
      </c>
      <c r="T5505" t="s">
        <v>336</v>
      </c>
    </row>
    <row r="5506" spans="1:20" x14ac:dyDescent="0.25">
      <c r="A5506" t="s">
        <v>1181</v>
      </c>
      <c r="B5506" t="s">
        <v>351</v>
      </c>
      <c r="D5506">
        <v>906020001</v>
      </c>
      <c r="E5506" t="s">
        <v>959</v>
      </c>
      <c r="F5506" t="s">
        <v>960</v>
      </c>
      <c r="G5506" t="s">
        <v>333</v>
      </c>
      <c r="H5506">
        <v>17180</v>
      </c>
      <c r="I5506">
        <v>1395</v>
      </c>
      <c r="J5506" t="s">
        <v>330</v>
      </c>
      <c r="K5506">
        <v>2</v>
      </c>
      <c r="L5506">
        <v>1395</v>
      </c>
      <c r="M5506">
        <v>1</v>
      </c>
      <c r="O5506" t="s">
        <v>29</v>
      </c>
      <c r="P5506">
        <v>17180</v>
      </c>
      <c r="Q5506" t="s">
        <v>609</v>
      </c>
      <c r="R5506" t="s">
        <v>334</v>
      </c>
      <c r="S5506">
        <v>59001</v>
      </c>
      <c r="T5506" t="s">
        <v>336</v>
      </c>
    </row>
    <row r="5507" spans="1:20" x14ac:dyDescent="0.25">
      <c r="A5507" t="s">
        <v>1181</v>
      </c>
      <c r="B5507" t="s">
        <v>351</v>
      </c>
      <c r="D5507">
        <v>906020001</v>
      </c>
      <c r="E5507" t="s">
        <v>959</v>
      </c>
      <c r="F5507" t="s">
        <v>960</v>
      </c>
      <c r="G5507" t="s">
        <v>333</v>
      </c>
      <c r="H5507">
        <v>17180</v>
      </c>
      <c r="I5507">
        <v>3993</v>
      </c>
      <c r="J5507" t="s">
        <v>330</v>
      </c>
      <c r="K5507">
        <v>3</v>
      </c>
      <c r="L5507">
        <v>66.55</v>
      </c>
      <c r="M5507">
        <v>60</v>
      </c>
      <c r="O5507" t="s">
        <v>29</v>
      </c>
      <c r="P5507">
        <v>17180</v>
      </c>
      <c r="Q5507" t="s">
        <v>550</v>
      </c>
      <c r="R5507" t="s">
        <v>334</v>
      </c>
      <c r="S5507">
        <v>59001</v>
      </c>
      <c r="T5507" t="s">
        <v>336</v>
      </c>
    </row>
    <row r="5508" spans="1:20" x14ac:dyDescent="0.25">
      <c r="A5508" t="s">
        <v>1182</v>
      </c>
      <c r="B5508" t="s">
        <v>924</v>
      </c>
      <c r="D5508">
        <v>906020001</v>
      </c>
      <c r="E5508" t="s">
        <v>959</v>
      </c>
      <c r="F5508" t="s">
        <v>960</v>
      </c>
      <c r="G5508" t="s">
        <v>333</v>
      </c>
      <c r="H5508">
        <v>17180</v>
      </c>
      <c r="I5508">
        <v>2329.25</v>
      </c>
      <c r="J5508" t="s">
        <v>330</v>
      </c>
      <c r="K5508">
        <v>2</v>
      </c>
      <c r="L5508">
        <v>66.55</v>
      </c>
      <c r="M5508">
        <v>35</v>
      </c>
      <c r="O5508" t="s">
        <v>29</v>
      </c>
      <c r="P5508">
        <v>17180</v>
      </c>
      <c r="Q5508" t="s">
        <v>550</v>
      </c>
      <c r="R5508" t="s">
        <v>334</v>
      </c>
      <c r="S5508">
        <v>59001</v>
      </c>
      <c r="T5508" t="s">
        <v>336</v>
      </c>
    </row>
    <row r="5509" spans="1:20" x14ac:dyDescent="0.25">
      <c r="A5509" t="s">
        <v>1611</v>
      </c>
      <c r="B5509" t="s">
        <v>413</v>
      </c>
      <c r="D5509">
        <v>907036001</v>
      </c>
      <c r="E5509" t="s">
        <v>1271</v>
      </c>
      <c r="F5509" t="s">
        <v>1272</v>
      </c>
      <c r="G5509" t="s">
        <v>333</v>
      </c>
      <c r="H5509">
        <v>17180</v>
      </c>
      <c r="I5509">
        <v>2994.75</v>
      </c>
      <c r="J5509" t="s">
        <v>330</v>
      </c>
      <c r="K5509">
        <v>1</v>
      </c>
      <c r="L5509">
        <v>66.55</v>
      </c>
      <c r="M5509">
        <v>45</v>
      </c>
      <c r="O5509" t="s">
        <v>29</v>
      </c>
      <c r="P5509">
        <v>17180</v>
      </c>
      <c r="Q5509" t="s">
        <v>612</v>
      </c>
      <c r="R5509" t="s">
        <v>334</v>
      </c>
      <c r="S5509">
        <v>59001</v>
      </c>
      <c r="T5509" t="s">
        <v>336</v>
      </c>
    </row>
    <row r="5510" spans="1:20" x14ac:dyDescent="0.25">
      <c r="A5510" t="s">
        <v>1544</v>
      </c>
      <c r="B5510" t="s">
        <v>769</v>
      </c>
      <c r="D5510">
        <v>907036001</v>
      </c>
      <c r="E5510" t="s">
        <v>1271</v>
      </c>
      <c r="F5510" t="s">
        <v>1272</v>
      </c>
      <c r="G5510" t="s">
        <v>333</v>
      </c>
      <c r="H5510">
        <v>17180</v>
      </c>
      <c r="I5510">
        <v>1398</v>
      </c>
      <c r="J5510" t="s">
        <v>330</v>
      </c>
      <c r="K5510">
        <v>7</v>
      </c>
      <c r="L5510">
        <v>1398</v>
      </c>
      <c r="M5510">
        <v>1</v>
      </c>
      <c r="O5510" t="s">
        <v>29</v>
      </c>
      <c r="P5510">
        <v>17180</v>
      </c>
      <c r="Q5510" t="s">
        <v>609</v>
      </c>
      <c r="R5510" t="s">
        <v>334</v>
      </c>
      <c r="S5510">
        <v>59001</v>
      </c>
      <c r="T5510" t="s">
        <v>336</v>
      </c>
    </row>
    <row r="5511" spans="1:20" x14ac:dyDescent="0.25">
      <c r="A5511" t="s">
        <v>1531</v>
      </c>
      <c r="B5511" t="s">
        <v>769</v>
      </c>
      <c r="D5511">
        <v>908013032</v>
      </c>
      <c r="E5511" t="s">
        <v>1532</v>
      </c>
      <c r="F5511" t="s">
        <v>1533</v>
      </c>
      <c r="G5511" t="s">
        <v>333</v>
      </c>
      <c r="H5511">
        <v>17180</v>
      </c>
      <c r="I5511">
        <v>665.5</v>
      </c>
      <c r="J5511" t="s">
        <v>330</v>
      </c>
      <c r="K5511">
        <v>1</v>
      </c>
      <c r="L5511">
        <v>66.55</v>
      </c>
      <c r="M5511">
        <v>10</v>
      </c>
      <c r="O5511" t="s">
        <v>29</v>
      </c>
      <c r="P5511">
        <v>17180</v>
      </c>
      <c r="Q5511" t="s">
        <v>550</v>
      </c>
      <c r="R5511" t="s">
        <v>334</v>
      </c>
      <c r="S5511">
        <v>59001</v>
      </c>
      <c r="T5511" t="s">
        <v>336</v>
      </c>
    </row>
    <row r="5512" spans="1:20" x14ac:dyDescent="0.25">
      <c r="A5512" t="s">
        <v>1403</v>
      </c>
      <c r="B5512" t="s">
        <v>769</v>
      </c>
      <c r="D5512">
        <v>903062040</v>
      </c>
      <c r="E5512" t="s">
        <v>962</v>
      </c>
      <c r="F5512" t="s">
        <v>963</v>
      </c>
      <c r="G5512" t="s">
        <v>333</v>
      </c>
      <c r="H5512">
        <v>17180</v>
      </c>
      <c r="I5512">
        <v>3327.5</v>
      </c>
      <c r="J5512" t="s">
        <v>330</v>
      </c>
      <c r="K5512">
        <v>7</v>
      </c>
      <c r="L5512">
        <v>66.55</v>
      </c>
      <c r="M5512">
        <v>50</v>
      </c>
      <c r="O5512" t="s">
        <v>29</v>
      </c>
      <c r="P5512">
        <v>17180</v>
      </c>
      <c r="Q5512" t="s">
        <v>550</v>
      </c>
      <c r="R5512" t="s">
        <v>334</v>
      </c>
      <c r="S5512">
        <v>59001</v>
      </c>
      <c r="T5512" t="s">
        <v>336</v>
      </c>
    </row>
    <row r="5513" spans="1:20" x14ac:dyDescent="0.25">
      <c r="A5513" t="s">
        <v>1362</v>
      </c>
      <c r="B5513" t="s">
        <v>761</v>
      </c>
      <c r="D5513">
        <v>903062040</v>
      </c>
      <c r="E5513" t="s">
        <v>962</v>
      </c>
      <c r="F5513" t="s">
        <v>963</v>
      </c>
      <c r="G5513" t="s">
        <v>333</v>
      </c>
      <c r="H5513">
        <v>17180</v>
      </c>
      <c r="I5513">
        <v>6987.75</v>
      </c>
      <c r="J5513" t="s">
        <v>330</v>
      </c>
      <c r="K5513">
        <v>1</v>
      </c>
      <c r="L5513">
        <v>66.55</v>
      </c>
      <c r="M5513">
        <v>105</v>
      </c>
      <c r="O5513" t="s">
        <v>26</v>
      </c>
      <c r="P5513">
        <v>17180</v>
      </c>
      <c r="Q5513" t="s">
        <v>620</v>
      </c>
      <c r="R5513" t="s">
        <v>619</v>
      </c>
      <c r="S5513">
        <v>59001</v>
      </c>
      <c r="T5513" t="s">
        <v>336</v>
      </c>
    </row>
    <row r="5514" spans="1:20" x14ac:dyDescent="0.25">
      <c r="A5514" t="s">
        <v>1362</v>
      </c>
      <c r="B5514" t="s">
        <v>761</v>
      </c>
      <c r="D5514">
        <v>903062040</v>
      </c>
      <c r="E5514" t="s">
        <v>962</v>
      </c>
      <c r="F5514" t="s">
        <v>963</v>
      </c>
      <c r="G5514" t="s">
        <v>333</v>
      </c>
      <c r="H5514">
        <v>17180</v>
      </c>
      <c r="I5514">
        <v>2994.75</v>
      </c>
      <c r="J5514" t="s">
        <v>330</v>
      </c>
      <c r="K5514">
        <v>2</v>
      </c>
      <c r="L5514">
        <v>66.55</v>
      </c>
      <c r="M5514">
        <v>45</v>
      </c>
      <c r="O5514" t="s">
        <v>26</v>
      </c>
      <c r="P5514">
        <v>17180</v>
      </c>
      <c r="Q5514" t="s">
        <v>620</v>
      </c>
      <c r="R5514" t="s">
        <v>619</v>
      </c>
      <c r="S5514">
        <v>59001</v>
      </c>
      <c r="T5514" t="s">
        <v>336</v>
      </c>
    </row>
    <row r="5515" spans="1:20" x14ac:dyDescent="0.25">
      <c r="A5515" t="s">
        <v>1612</v>
      </c>
      <c r="B5515" t="s">
        <v>413</v>
      </c>
      <c r="D5515">
        <v>903062040</v>
      </c>
      <c r="E5515" t="s">
        <v>962</v>
      </c>
      <c r="F5515" t="s">
        <v>963</v>
      </c>
      <c r="G5515" t="s">
        <v>333</v>
      </c>
      <c r="H5515">
        <v>17180</v>
      </c>
      <c r="I5515">
        <v>8318.75</v>
      </c>
      <c r="J5515" t="s">
        <v>330</v>
      </c>
      <c r="K5515">
        <v>1</v>
      </c>
      <c r="L5515">
        <v>66.55</v>
      </c>
      <c r="M5515">
        <v>125</v>
      </c>
      <c r="O5515" t="s">
        <v>26</v>
      </c>
      <c r="P5515">
        <v>17180</v>
      </c>
      <c r="Q5515" t="s">
        <v>620</v>
      </c>
      <c r="R5515" t="s">
        <v>619</v>
      </c>
      <c r="S5515">
        <v>59001</v>
      </c>
      <c r="T5515" t="s">
        <v>336</v>
      </c>
    </row>
    <row r="5516" spans="1:20" x14ac:dyDescent="0.25">
      <c r="A5516" t="s">
        <v>1446</v>
      </c>
      <c r="B5516" t="s">
        <v>761</v>
      </c>
      <c r="D5516">
        <v>903062040</v>
      </c>
      <c r="E5516" t="s">
        <v>962</v>
      </c>
      <c r="F5516" t="s">
        <v>963</v>
      </c>
      <c r="G5516" t="s">
        <v>333</v>
      </c>
      <c r="H5516">
        <v>17180</v>
      </c>
      <c r="I5516">
        <v>3660.25</v>
      </c>
      <c r="J5516" t="s">
        <v>330</v>
      </c>
      <c r="K5516">
        <v>11</v>
      </c>
      <c r="L5516">
        <v>66.55</v>
      </c>
      <c r="M5516">
        <v>55</v>
      </c>
      <c r="O5516" t="s">
        <v>26</v>
      </c>
      <c r="P5516">
        <v>17180</v>
      </c>
      <c r="Q5516" t="s">
        <v>620</v>
      </c>
      <c r="R5516" t="s">
        <v>619</v>
      </c>
      <c r="S5516">
        <v>59001</v>
      </c>
      <c r="T5516" t="s">
        <v>336</v>
      </c>
    </row>
    <row r="5517" spans="1:20" x14ac:dyDescent="0.25">
      <c r="A5517" t="s">
        <v>1446</v>
      </c>
      <c r="B5517" t="s">
        <v>761</v>
      </c>
      <c r="D5517">
        <v>903062040</v>
      </c>
      <c r="E5517" t="s">
        <v>962</v>
      </c>
      <c r="F5517" t="s">
        <v>963</v>
      </c>
      <c r="G5517" t="s">
        <v>333</v>
      </c>
      <c r="H5517">
        <v>17180</v>
      </c>
      <c r="I5517">
        <v>2994.75</v>
      </c>
      <c r="J5517" t="s">
        <v>330</v>
      </c>
      <c r="K5517">
        <v>12</v>
      </c>
      <c r="L5517">
        <v>66.55</v>
      </c>
      <c r="M5517">
        <v>45</v>
      </c>
      <c r="O5517" t="s">
        <v>26</v>
      </c>
      <c r="P5517">
        <v>17180</v>
      </c>
      <c r="Q5517" t="s">
        <v>620</v>
      </c>
      <c r="R5517" t="s">
        <v>619</v>
      </c>
      <c r="S5517">
        <v>59001</v>
      </c>
      <c r="T5517" t="s">
        <v>336</v>
      </c>
    </row>
    <row r="5518" spans="1:20" x14ac:dyDescent="0.25">
      <c r="A5518" t="s">
        <v>961</v>
      </c>
      <c r="B5518" t="s">
        <v>761</v>
      </c>
      <c r="D5518">
        <v>903062040</v>
      </c>
      <c r="E5518" t="s">
        <v>962</v>
      </c>
      <c r="F5518" t="s">
        <v>963</v>
      </c>
      <c r="G5518" t="s">
        <v>333</v>
      </c>
      <c r="H5518">
        <v>17180</v>
      </c>
      <c r="I5518">
        <v>6655</v>
      </c>
      <c r="J5518" t="s">
        <v>330</v>
      </c>
      <c r="K5518">
        <v>1</v>
      </c>
      <c r="L5518">
        <v>66.55</v>
      </c>
      <c r="M5518">
        <v>100</v>
      </c>
      <c r="O5518" t="s">
        <v>26</v>
      </c>
      <c r="P5518">
        <v>17180</v>
      </c>
      <c r="Q5518" t="s">
        <v>620</v>
      </c>
      <c r="R5518" t="s">
        <v>619</v>
      </c>
      <c r="S5518">
        <v>59001</v>
      </c>
      <c r="T5518" t="s">
        <v>336</v>
      </c>
    </row>
    <row r="5519" spans="1:20" x14ac:dyDescent="0.25">
      <c r="A5519" t="s">
        <v>1447</v>
      </c>
      <c r="B5519" t="s">
        <v>413</v>
      </c>
      <c r="D5519">
        <v>903062040</v>
      </c>
      <c r="E5519" t="s">
        <v>962</v>
      </c>
      <c r="F5519" t="s">
        <v>963</v>
      </c>
      <c r="G5519" t="s">
        <v>333</v>
      </c>
      <c r="H5519">
        <v>17180</v>
      </c>
      <c r="I5519">
        <v>6655</v>
      </c>
      <c r="J5519" t="s">
        <v>330</v>
      </c>
      <c r="K5519">
        <v>1</v>
      </c>
      <c r="L5519">
        <v>66.55</v>
      </c>
      <c r="M5519">
        <v>100</v>
      </c>
      <c r="O5519" t="s">
        <v>26</v>
      </c>
      <c r="P5519">
        <v>17180</v>
      </c>
      <c r="Q5519" t="s">
        <v>620</v>
      </c>
      <c r="R5519" t="s">
        <v>619</v>
      </c>
      <c r="S5519">
        <v>59001</v>
      </c>
      <c r="T5519" t="s">
        <v>336</v>
      </c>
    </row>
    <row r="5520" spans="1:20" x14ac:dyDescent="0.25">
      <c r="A5520" t="s">
        <v>964</v>
      </c>
      <c r="B5520" t="s">
        <v>580</v>
      </c>
      <c r="D5520">
        <v>902029020</v>
      </c>
      <c r="E5520" t="s">
        <v>965</v>
      </c>
      <c r="F5520" t="s">
        <v>775</v>
      </c>
      <c r="G5520" t="s">
        <v>333</v>
      </c>
      <c r="H5520">
        <v>17180</v>
      </c>
      <c r="I5520">
        <v>3327.5</v>
      </c>
      <c r="J5520" t="s">
        <v>330</v>
      </c>
      <c r="K5520">
        <v>22</v>
      </c>
      <c r="L5520">
        <v>66.55</v>
      </c>
      <c r="M5520">
        <v>50</v>
      </c>
      <c r="O5520" t="s">
        <v>29</v>
      </c>
      <c r="P5520">
        <v>17180</v>
      </c>
      <c r="Q5520" t="s">
        <v>550</v>
      </c>
      <c r="R5520" t="s">
        <v>334</v>
      </c>
      <c r="S5520">
        <v>59001</v>
      </c>
      <c r="T5520" t="s">
        <v>336</v>
      </c>
    </row>
    <row r="5521" spans="1:20" x14ac:dyDescent="0.25">
      <c r="A5521" t="s">
        <v>966</v>
      </c>
      <c r="B5521" t="s">
        <v>441</v>
      </c>
      <c r="D5521">
        <v>902029010</v>
      </c>
      <c r="E5521" t="s">
        <v>774</v>
      </c>
      <c r="F5521" t="s">
        <v>775</v>
      </c>
      <c r="G5521" t="s">
        <v>333</v>
      </c>
      <c r="H5521">
        <v>17180</v>
      </c>
      <c r="I5521">
        <v>2662</v>
      </c>
      <c r="J5521" t="s">
        <v>330</v>
      </c>
      <c r="K5521">
        <v>1</v>
      </c>
      <c r="L5521">
        <v>66.55</v>
      </c>
      <c r="M5521">
        <v>40</v>
      </c>
      <c r="O5521" t="s">
        <v>29</v>
      </c>
      <c r="P5521">
        <v>17180</v>
      </c>
      <c r="Q5521" t="s">
        <v>550</v>
      </c>
      <c r="R5521" t="s">
        <v>334</v>
      </c>
      <c r="S5521">
        <v>59001</v>
      </c>
      <c r="T5521" t="s">
        <v>336</v>
      </c>
    </row>
    <row r="5522" spans="1:20" x14ac:dyDescent="0.25">
      <c r="A5522" t="s">
        <v>1183</v>
      </c>
      <c r="B5522" t="s">
        <v>759</v>
      </c>
      <c r="D5522">
        <v>903045001</v>
      </c>
      <c r="E5522" t="s">
        <v>968</v>
      </c>
      <c r="F5522" t="s">
        <v>969</v>
      </c>
      <c r="G5522" t="s">
        <v>333</v>
      </c>
      <c r="H5522">
        <v>17180</v>
      </c>
      <c r="I5522">
        <v>6655</v>
      </c>
      <c r="J5522" t="s">
        <v>330</v>
      </c>
      <c r="K5522">
        <v>1</v>
      </c>
      <c r="L5522">
        <v>66.55</v>
      </c>
      <c r="M5522">
        <v>100</v>
      </c>
      <c r="O5522" t="s">
        <v>29</v>
      </c>
      <c r="P5522">
        <v>17180</v>
      </c>
      <c r="Q5522" t="s">
        <v>550</v>
      </c>
      <c r="R5522" t="s">
        <v>334</v>
      </c>
      <c r="S5522">
        <v>59001</v>
      </c>
      <c r="T5522" t="s">
        <v>336</v>
      </c>
    </row>
    <row r="5523" spans="1:20" x14ac:dyDescent="0.25">
      <c r="A5523" t="s">
        <v>1437</v>
      </c>
      <c r="B5523" t="s">
        <v>358</v>
      </c>
      <c r="D5523">
        <v>903045001</v>
      </c>
      <c r="E5523" t="s">
        <v>968</v>
      </c>
      <c r="F5523" t="s">
        <v>969</v>
      </c>
      <c r="G5523" t="s">
        <v>333</v>
      </c>
      <c r="H5523">
        <v>17180</v>
      </c>
      <c r="I5523">
        <v>1331</v>
      </c>
      <c r="J5523" t="s">
        <v>330</v>
      </c>
      <c r="K5523">
        <v>7</v>
      </c>
      <c r="L5523">
        <v>66.55</v>
      </c>
      <c r="M5523">
        <v>20</v>
      </c>
      <c r="O5523" t="s">
        <v>29</v>
      </c>
      <c r="P5523">
        <v>17180</v>
      </c>
      <c r="Q5523" t="s">
        <v>550</v>
      </c>
      <c r="R5523" t="s">
        <v>334</v>
      </c>
      <c r="S5523">
        <v>59001</v>
      </c>
      <c r="T5523" t="s">
        <v>336</v>
      </c>
    </row>
    <row r="5524" spans="1:20" x14ac:dyDescent="0.25">
      <c r="A5524" t="s">
        <v>1437</v>
      </c>
      <c r="B5524" t="s">
        <v>358</v>
      </c>
      <c r="D5524">
        <v>903045001</v>
      </c>
      <c r="E5524" t="s">
        <v>968</v>
      </c>
      <c r="F5524" t="s">
        <v>969</v>
      </c>
      <c r="G5524" t="s">
        <v>333</v>
      </c>
      <c r="H5524">
        <v>17180</v>
      </c>
      <c r="I5524">
        <v>6655</v>
      </c>
      <c r="J5524" t="s">
        <v>330</v>
      </c>
      <c r="K5524">
        <v>8</v>
      </c>
      <c r="L5524">
        <v>66.55</v>
      </c>
      <c r="M5524">
        <v>100</v>
      </c>
      <c r="O5524" t="s">
        <v>29</v>
      </c>
      <c r="P5524">
        <v>17180</v>
      </c>
      <c r="Q5524" t="s">
        <v>550</v>
      </c>
      <c r="R5524" t="s">
        <v>334</v>
      </c>
      <c r="S5524">
        <v>59001</v>
      </c>
      <c r="T5524" t="s">
        <v>336</v>
      </c>
    </row>
    <row r="5525" spans="1:20" x14ac:dyDescent="0.25">
      <c r="A5525" t="s">
        <v>776</v>
      </c>
      <c r="B5525" t="s">
        <v>755</v>
      </c>
      <c r="D5525">
        <v>908090050</v>
      </c>
      <c r="E5525" t="s">
        <v>777</v>
      </c>
      <c r="F5525" t="s">
        <v>778</v>
      </c>
      <c r="G5525" t="s">
        <v>333</v>
      </c>
      <c r="H5525">
        <v>17180</v>
      </c>
      <c r="I5525">
        <v>332.75</v>
      </c>
      <c r="J5525" t="s">
        <v>330</v>
      </c>
      <c r="K5525">
        <v>24</v>
      </c>
      <c r="L5525">
        <v>66.55</v>
      </c>
      <c r="M5525">
        <v>5</v>
      </c>
      <c r="O5525" t="s">
        <v>29</v>
      </c>
      <c r="P5525">
        <v>17180</v>
      </c>
      <c r="Q5525" t="s">
        <v>550</v>
      </c>
      <c r="R5525" t="s">
        <v>334</v>
      </c>
      <c r="S5525">
        <v>59001</v>
      </c>
      <c r="T5525" t="s">
        <v>336</v>
      </c>
    </row>
    <row r="5526" spans="1:20" x14ac:dyDescent="0.25">
      <c r="A5526" t="s">
        <v>1185</v>
      </c>
      <c r="B5526" t="s">
        <v>769</v>
      </c>
      <c r="D5526">
        <v>903045001</v>
      </c>
      <c r="E5526" t="s">
        <v>968</v>
      </c>
      <c r="F5526" t="s">
        <v>969</v>
      </c>
      <c r="G5526" t="s">
        <v>333</v>
      </c>
      <c r="H5526">
        <v>17180</v>
      </c>
      <c r="I5526">
        <v>6655</v>
      </c>
      <c r="J5526" t="s">
        <v>330</v>
      </c>
      <c r="K5526">
        <v>8</v>
      </c>
      <c r="L5526">
        <v>66.55</v>
      </c>
      <c r="M5526">
        <v>100</v>
      </c>
      <c r="O5526" t="s">
        <v>29</v>
      </c>
      <c r="P5526">
        <v>17180</v>
      </c>
      <c r="Q5526" t="s">
        <v>550</v>
      </c>
      <c r="R5526" t="s">
        <v>334</v>
      </c>
      <c r="S5526">
        <v>59001</v>
      </c>
      <c r="T5526" t="s">
        <v>336</v>
      </c>
    </row>
    <row r="5527" spans="1:20" x14ac:dyDescent="0.25">
      <c r="A5527" t="s">
        <v>1448</v>
      </c>
      <c r="B5527" t="s">
        <v>849</v>
      </c>
      <c r="D5527">
        <v>906012001</v>
      </c>
      <c r="E5527" t="s">
        <v>780</v>
      </c>
      <c r="F5527" t="s">
        <v>781</v>
      </c>
      <c r="G5527" t="s">
        <v>333</v>
      </c>
      <c r="H5527">
        <v>17180</v>
      </c>
      <c r="I5527">
        <v>3993</v>
      </c>
      <c r="J5527" t="s">
        <v>330</v>
      </c>
      <c r="K5527">
        <v>1</v>
      </c>
      <c r="L5527">
        <v>66.55</v>
      </c>
      <c r="M5527">
        <v>60</v>
      </c>
      <c r="O5527" t="s">
        <v>29</v>
      </c>
      <c r="P5527">
        <v>17180</v>
      </c>
      <c r="Q5527" t="s">
        <v>550</v>
      </c>
      <c r="R5527" t="s">
        <v>334</v>
      </c>
      <c r="S5527">
        <v>59001</v>
      </c>
      <c r="T5527" t="s">
        <v>336</v>
      </c>
    </row>
    <row r="5528" spans="1:20" x14ac:dyDescent="0.25">
      <c r="A5528" t="s">
        <v>779</v>
      </c>
      <c r="B5528" t="s">
        <v>456</v>
      </c>
      <c r="D5528">
        <v>906012001</v>
      </c>
      <c r="E5528" t="s">
        <v>780</v>
      </c>
      <c r="F5528" t="s">
        <v>781</v>
      </c>
      <c r="G5528" t="s">
        <v>333</v>
      </c>
      <c r="H5528">
        <v>17180</v>
      </c>
      <c r="I5528">
        <v>3327.5</v>
      </c>
      <c r="J5528" t="s">
        <v>330</v>
      </c>
      <c r="K5528">
        <v>5</v>
      </c>
      <c r="L5528">
        <v>66.55</v>
      </c>
      <c r="M5528">
        <v>50</v>
      </c>
      <c r="O5528" t="s">
        <v>29</v>
      </c>
      <c r="P5528">
        <v>17180</v>
      </c>
      <c r="Q5528" t="s">
        <v>550</v>
      </c>
      <c r="R5528" t="s">
        <v>334</v>
      </c>
      <c r="S5528">
        <v>59001</v>
      </c>
      <c r="T5528" t="s">
        <v>336</v>
      </c>
    </row>
    <row r="5529" spans="1:20" x14ac:dyDescent="0.25">
      <c r="A5529" t="s">
        <v>1189</v>
      </c>
      <c r="B5529" t="s">
        <v>580</v>
      </c>
      <c r="D5529">
        <v>901010010</v>
      </c>
      <c r="E5529" t="s">
        <v>975</v>
      </c>
      <c r="F5529" t="s">
        <v>976</v>
      </c>
      <c r="G5529" t="s">
        <v>333</v>
      </c>
      <c r="H5529">
        <v>17180</v>
      </c>
      <c r="I5529">
        <v>998.25</v>
      </c>
      <c r="J5529" t="s">
        <v>330</v>
      </c>
      <c r="K5529">
        <v>7</v>
      </c>
      <c r="L5529">
        <v>66.55</v>
      </c>
      <c r="M5529">
        <v>15</v>
      </c>
      <c r="O5529" t="s">
        <v>29</v>
      </c>
      <c r="P5529">
        <v>17180</v>
      </c>
      <c r="Q5529" t="s">
        <v>550</v>
      </c>
      <c r="R5529" t="s">
        <v>334</v>
      </c>
      <c r="S5529">
        <v>59001</v>
      </c>
      <c r="T5529" t="s">
        <v>336</v>
      </c>
    </row>
    <row r="5530" spans="1:20" x14ac:dyDescent="0.25">
      <c r="A5530" t="s">
        <v>974</v>
      </c>
      <c r="B5530" t="s">
        <v>568</v>
      </c>
      <c r="D5530">
        <v>901010010</v>
      </c>
      <c r="E5530" t="s">
        <v>975</v>
      </c>
      <c r="F5530" t="s">
        <v>976</v>
      </c>
      <c r="G5530" t="s">
        <v>333</v>
      </c>
      <c r="H5530">
        <v>17180</v>
      </c>
      <c r="I5530">
        <v>1663.75</v>
      </c>
      <c r="J5530" t="s">
        <v>330</v>
      </c>
      <c r="K5530">
        <v>1</v>
      </c>
      <c r="L5530">
        <v>66.55</v>
      </c>
      <c r="M5530">
        <v>25</v>
      </c>
      <c r="O5530" t="s">
        <v>29</v>
      </c>
      <c r="P5530">
        <v>17180</v>
      </c>
      <c r="Q5530" t="s">
        <v>550</v>
      </c>
      <c r="R5530" t="s">
        <v>334</v>
      </c>
      <c r="S5530">
        <v>59001</v>
      </c>
      <c r="T5530" t="s">
        <v>336</v>
      </c>
    </row>
    <row r="5531" spans="1:20" x14ac:dyDescent="0.25">
      <c r="A5531" t="s">
        <v>1063</v>
      </c>
      <c r="B5531" t="s">
        <v>849</v>
      </c>
      <c r="D5531">
        <v>901010010</v>
      </c>
      <c r="E5531" t="s">
        <v>975</v>
      </c>
      <c r="F5531" t="s">
        <v>976</v>
      </c>
      <c r="G5531" t="s">
        <v>333</v>
      </c>
      <c r="H5531">
        <v>17180</v>
      </c>
      <c r="I5531">
        <v>998.25</v>
      </c>
      <c r="J5531" t="s">
        <v>330</v>
      </c>
      <c r="K5531">
        <v>5</v>
      </c>
      <c r="L5531">
        <v>66.55</v>
      </c>
      <c r="M5531">
        <v>15</v>
      </c>
      <c r="O5531" t="s">
        <v>29</v>
      </c>
      <c r="P5531">
        <v>17180</v>
      </c>
      <c r="Q5531" t="s">
        <v>550</v>
      </c>
      <c r="R5531" t="s">
        <v>334</v>
      </c>
      <c r="S5531">
        <v>59001</v>
      </c>
      <c r="T5531" t="s">
        <v>336</v>
      </c>
    </row>
    <row r="5532" spans="1:20" x14ac:dyDescent="0.25">
      <c r="A5532" t="s">
        <v>1313</v>
      </c>
      <c r="B5532" t="s">
        <v>769</v>
      </c>
      <c r="D5532">
        <v>905000000</v>
      </c>
      <c r="E5532" t="s">
        <v>1066</v>
      </c>
      <c r="F5532" t="s">
        <v>1067</v>
      </c>
      <c r="G5532" t="s">
        <v>333</v>
      </c>
      <c r="H5532">
        <v>17180</v>
      </c>
      <c r="I5532">
        <v>1996.5</v>
      </c>
      <c r="J5532" t="s">
        <v>330</v>
      </c>
      <c r="K5532">
        <v>10</v>
      </c>
      <c r="L5532">
        <v>66.55</v>
      </c>
      <c r="M5532">
        <v>30</v>
      </c>
      <c r="O5532" t="s">
        <v>29</v>
      </c>
      <c r="P5532">
        <v>17180</v>
      </c>
      <c r="Q5532" t="s">
        <v>550</v>
      </c>
      <c r="R5532" t="s">
        <v>334</v>
      </c>
      <c r="S5532">
        <v>59001</v>
      </c>
      <c r="T5532" t="s">
        <v>336</v>
      </c>
    </row>
    <row r="5533" spans="1:20" x14ac:dyDescent="0.25">
      <c r="A5533" t="s">
        <v>1378</v>
      </c>
      <c r="B5533" t="s">
        <v>769</v>
      </c>
      <c r="D5533">
        <v>905000000</v>
      </c>
      <c r="E5533" t="s">
        <v>1066</v>
      </c>
      <c r="F5533" t="s">
        <v>1067</v>
      </c>
      <c r="G5533" t="s">
        <v>333</v>
      </c>
      <c r="H5533">
        <v>17180</v>
      </c>
      <c r="I5533">
        <v>1398</v>
      </c>
      <c r="J5533" t="s">
        <v>330</v>
      </c>
      <c r="K5533">
        <v>13</v>
      </c>
      <c r="L5533">
        <v>1398</v>
      </c>
      <c r="M5533">
        <v>1</v>
      </c>
      <c r="O5533" t="s">
        <v>29</v>
      </c>
      <c r="P5533">
        <v>17180</v>
      </c>
      <c r="Q5533" t="s">
        <v>609</v>
      </c>
      <c r="R5533" t="s">
        <v>334</v>
      </c>
      <c r="S5533">
        <v>59001</v>
      </c>
      <c r="T5533" t="s">
        <v>336</v>
      </c>
    </row>
    <row r="5534" spans="1:20" x14ac:dyDescent="0.25">
      <c r="A5534" t="s">
        <v>1525</v>
      </c>
      <c r="B5534" t="s">
        <v>924</v>
      </c>
      <c r="D5534">
        <v>905000000</v>
      </c>
      <c r="E5534" t="s">
        <v>1066</v>
      </c>
      <c r="F5534" t="s">
        <v>1067</v>
      </c>
      <c r="G5534" t="s">
        <v>333</v>
      </c>
      <c r="H5534">
        <v>17180</v>
      </c>
      <c r="I5534">
        <v>332.75</v>
      </c>
      <c r="J5534" t="s">
        <v>330</v>
      </c>
      <c r="K5534">
        <v>1</v>
      </c>
      <c r="L5534">
        <v>66.55</v>
      </c>
      <c r="M5534">
        <v>5</v>
      </c>
      <c r="O5534" t="s">
        <v>29</v>
      </c>
      <c r="P5534">
        <v>17180</v>
      </c>
      <c r="Q5534" t="s">
        <v>550</v>
      </c>
      <c r="R5534" t="s">
        <v>334</v>
      </c>
      <c r="S5534">
        <v>59001</v>
      </c>
      <c r="T5534" t="s">
        <v>336</v>
      </c>
    </row>
    <row r="5535" spans="1:20" x14ac:dyDescent="0.25">
      <c r="A5535" t="s">
        <v>1525</v>
      </c>
      <c r="B5535" t="s">
        <v>924</v>
      </c>
      <c r="D5535">
        <v>905000000</v>
      </c>
      <c r="E5535" t="s">
        <v>1066</v>
      </c>
      <c r="F5535" t="s">
        <v>1067</v>
      </c>
      <c r="G5535" t="s">
        <v>333</v>
      </c>
      <c r="H5535">
        <v>17180</v>
      </c>
      <c r="I5535">
        <v>1663.75</v>
      </c>
      <c r="J5535" t="s">
        <v>330</v>
      </c>
      <c r="K5535">
        <v>2</v>
      </c>
      <c r="L5535">
        <v>66.55</v>
      </c>
      <c r="M5535">
        <v>25</v>
      </c>
      <c r="O5535" t="s">
        <v>29</v>
      </c>
      <c r="P5535">
        <v>17180</v>
      </c>
      <c r="Q5535" t="s">
        <v>550</v>
      </c>
      <c r="R5535" t="s">
        <v>334</v>
      </c>
      <c r="S5535">
        <v>59001</v>
      </c>
      <c r="T5535" t="s">
        <v>336</v>
      </c>
    </row>
    <row r="5536" spans="1:20" x14ac:dyDescent="0.25">
      <c r="A5536" t="s">
        <v>1108</v>
      </c>
      <c r="B5536" t="s">
        <v>792</v>
      </c>
      <c r="D5536">
        <v>908013001</v>
      </c>
      <c r="E5536" t="s">
        <v>817</v>
      </c>
      <c r="F5536" t="s">
        <v>1109</v>
      </c>
      <c r="G5536" t="s">
        <v>333</v>
      </c>
      <c r="H5536">
        <v>17180</v>
      </c>
      <c r="I5536">
        <v>1996.5</v>
      </c>
      <c r="J5536" t="s">
        <v>330</v>
      </c>
      <c r="K5536">
        <v>1</v>
      </c>
      <c r="L5536">
        <v>66.55</v>
      </c>
      <c r="M5536">
        <v>30</v>
      </c>
      <c r="O5536" t="s">
        <v>29</v>
      </c>
      <c r="P5536">
        <v>17180</v>
      </c>
      <c r="Q5536" t="s">
        <v>550</v>
      </c>
      <c r="R5536" t="s">
        <v>334</v>
      </c>
      <c r="S5536">
        <v>59001</v>
      </c>
      <c r="T5536" t="s">
        <v>336</v>
      </c>
    </row>
    <row r="5537" spans="1:20" x14ac:dyDescent="0.25">
      <c r="A5537" t="s">
        <v>1412</v>
      </c>
      <c r="B5537" t="s">
        <v>441</v>
      </c>
      <c r="D5537">
        <v>908013001</v>
      </c>
      <c r="E5537" t="s">
        <v>817</v>
      </c>
      <c r="F5537" t="s">
        <v>1109</v>
      </c>
      <c r="G5537" t="s">
        <v>333</v>
      </c>
      <c r="H5537">
        <v>17180</v>
      </c>
      <c r="I5537">
        <v>665.5</v>
      </c>
      <c r="J5537" t="s">
        <v>330</v>
      </c>
      <c r="K5537">
        <v>1</v>
      </c>
      <c r="L5537">
        <v>66.55</v>
      </c>
      <c r="M5537">
        <v>10</v>
      </c>
      <c r="O5537" t="s">
        <v>29</v>
      </c>
      <c r="P5537">
        <v>17180</v>
      </c>
      <c r="Q5537" t="s">
        <v>550</v>
      </c>
      <c r="R5537" t="s">
        <v>334</v>
      </c>
      <c r="S5537">
        <v>59001</v>
      </c>
      <c r="T5537" t="s">
        <v>336</v>
      </c>
    </row>
    <row r="5538" spans="1:20" x14ac:dyDescent="0.25">
      <c r="A5538" t="s">
        <v>1092</v>
      </c>
      <c r="B5538" t="s">
        <v>441</v>
      </c>
      <c r="D5538">
        <v>908066020</v>
      </c>
      <c r="E5538" t="s">
        <v>981</v>
      </c>
      <c r="F5538" t="s">
        <v>982</v>
      </c>
      <c r="G5538" t="s">
        <v>333</v>
      </c>
      <c r="H5538">
        <v>17180</v>
      </c>
      <c r="I5538">
        <v>1331</v>
      </c>
      <c r="J5538" t="s">
        <v>330</v>
      </c>
      <c r="K5538">
        <v>2</v>
      </c>
      <c r="L5538">
        <v>66.55</v>
      </c>
      <c r="M5538">
        <v>20</v>
      </c>
      <c r="O5538" t="s">
        <v>29</v>
      </c>
      <c r="P5538">
        <v>17180</v>
      </c>
      <c r="Q5538" t="s">
        <v>550</v>
      </c>
      <c r="R5538" t="s">
        <v>334</v>
      </c>
      <c r="S5538">
        <v>59001</v>
      </c>
      <c r="T5538" t="s">
        <v>336</v>
      </c>
    </row>
    <row r="5539" spans="1:20" x14ac:dyDescent="0.25">
      <c r="A5539" t="s">
        <v>1151</v>
      </c>
      <c r="B5539" t="s">
        <v>580</v>
      </c>
      <c r="D5539">
        <v>908066020</v>
      </c>
      <c r="E5539" t="s">
        <v>981</v>
      </c>
      <c r="F5539" t="s">
        <v>982</v>
      </c>
      <c r="G5539" t="s">
        <v>333</v>
      </c>
      <c r="H5539">
        <v>17180</v>
      </c>
      <c r="I5539">
        <v>1331</v>
      </c>
      <c r="J5539" t="s">
        <v>330</v>
      </c>
      <c r="K5539">
        <v>1</v>
      </c>
      <c r="L5539">
        <v>66.55</v>
      </c>
      <c r="M5539">
        <v>20</v>
      </c>
      <c r="O5539" t="s">
        <v>29</v>
      </c>
      <c r="P5539">
        <v>17180</v>
      </c>
      <c r="Q5539" t="s">
        <v>550</v>
      </c>
      <c r="R5539" t="s">
        <v>334</v>
      </c>
      <c r="S5539">
        <v>59001</v>
      </c>
      <c r="T5539" t="s">
        <v>336</v>
      </c>
    </row>
    <row r="5540" spans="1:20" x14ac:dyDescent="0.25">
      <c r="A5540" t="s">
        <v>1363</v>
      </c>
      <c r="B5540" t="s">
        <v>796</v>
      </c>
      <c r="D5540">
        <v>908090010</v>
      </c>
      <c r="E5540" t="s">
        <v>1364</v>
      </c>
      <c r="F5540" t="s">
        <v>982</v>
      </c>
      <c r="G5540" t="s">
        <v>333</v>
      </c>
      <c r="H5540">
        <v>17180</v>
      </c>
      <c r="I5540">
        <v>1331</v>
      </c>
      <c r="J5540" t="s">
        <v>330</v>
      </c>
      <c r="K5540">
        <v>3</v>
      </c>
      <c r="L5540">
        <v>66.55</v>
      </c>
      <c r="M5540">
        <v>20</v>
      </c>
      <c r="O5540" t="s">
        <v>29</v>
      </c>
      <c r="P5540">
        <v>17180</v>
      </c>
      <c r="Q5540" t="s">
        <v>550</v>
      </c>
      <c r="R5540" t="s">
        <v>334</v>
      </c>
      <c r="S5540">
        <v>59001</v>
      </c>
      <c r="T5540" t="s">
        <v>336</v>
      </c>
    </row>
    <row r="5541" spans="1:20" x14ac:dyDescent="0.25">
      <c r="A5541" t="s">
        <v>977</v>
      </c>
      <c r="B5541" t="s">
        <v>792</v>
      </c>
      <c r="D5541">
        <v>909059001</v>
      </c>
      <c r="E5541" t="s">
        <v>978</v>
      </c>
      <c r="F5541" t="s">
        <v>979</v>
      </c>
      <c r="G5541" t="s">
        <v>333</v>
      </c>
      <c r="H5541">
        <v>17180</v>
      </c>
      <c r="I5541">
        <v>1331</v>
      </c>
      <c r="J5541" t="s">
        <v>330</v>
      </c>
      <c r="K5541">
        <v>1</v>
      </c>
      <c r="L5541">
        <v>66.55</v>
      </c>
      <c r="M5541">
        <v>20</v>
      </c>
      <c r="O5541" t="s">
        <v>29</v>
      </c>
      <c r="P5541">
        <v>17180</v>
      </c>
      <c r="Q5541" t="s">
        <v>550</v>
      </c>
      <c r="R5541" t="s">
        <v>334</v>
      </c>
      <c r="S5541">
        <v>59001</v>
      </c>
      <c r="T5541" t="s">
        <v>336</v>
      </c>
    </row>
    <row r="5542" spans="1:20" x14ac:dyDescent="0.25">
      <c r="A5542" t="s">
        <v>1613</v>
      </c>
      <c r="B5542" t="s">
        <v>358</v>
      </c>
      <c r="D5542">
        <v>903034010</v>
      </c>
      <c r="E5542" t="s">
        <v>1121</v>
      </c>
      <c r="F5542" t="s">
        <v>1122</v>
      </c>
      <c r="G5542" t="s">
        <v>333</v>
      </c>
      <c r="H5542">
        <v>17180</v>
      </c>
      <c r="I5542">
        <v>2662</v>
      </c>
      <c r="J5542" t="s">
        <v>330</v>
      </c>
      <c r="K5542">
        <v>1</v>
      </c>
      <c r="L5542">
        <v>66.55</v>
      </c>
      <c r="M5542">
        <v>40</v>
      </c>
      <c r="O5542" t="s">
        <v>29</v>
      </c>
      <c r="P5542">
        <v>17180</v>
      </c>
      <c r="Q5542" t="s">
        <v>612</v>
      </c>
      <c r="R5542" t="s">
        <v>334</v>
      </c>
      <c r="S5542">
        <v>59001</v>
      </c>
      <c r="T5542" t="s">
        <v>336</v>
      </c>
    </row>
    <row r="5543" spans="1:20" x14ac:dyDescent="0.25">
      <c r="A5543" t="s">
        <v>1613</v>
      </c>
      <c r="B5543" t="s">
        <v>358</v>
      </c>
      <c r="D5543">
        <v>903034010</v>
      </c>
      <c r="E5543" t="s">
        <v>1121</v>
      </c>
      <c r="F5543" t="s">
        <v>1122</v>
      </c>
      <c r="G5543" t="s">
        <v>333</v>
      </c>
      <c r="H5543">
        <v>17180</v>
      </c>
      <c r="I5543">
        <v>665.5</v>
      </c>
      <c r="J5543" t="s">
        <v>330</v>
      </c>
      <c r="K5543">
        <v>2</v>
      </c>
      <c r="L5543">
        <v>66.55</v>
      </c>
      <c r="M5543">
        <v>10</v>
      </c>
      <c r="O5543" t="s">
        <v>29</v>
      </c>
      <c r="P5543">
        <v>17180</v>
      </c>
      <c r="Q5543" t="s">
        <v>612</v>
      </c>
      <c r="R5543" t="s">
        <v>334</v>
      </c>
      <c r="S5543">
        <v>59001</v>
      </c>
      <c r="T5543" t="s">
        <v>336</v>
      </c>
    </row>
    <row r="5544" spans="1:20" x14ac:dyDescent="0.25">
      <c r="A5544" t="s">
        <v>1399</v>
      </c>
      <c r="B5544" t="s">
        <v>838</v>
      </c>
      <c r="D5544">
        <v>908066020</v>
      </c>
      <c r="E5544" t="s">
        <v>981</v>
      </c>
      <c r="F5544" t="s">
        <v>982</v>
      </c>
      <c r="G5544" t="s">
        <v>333</v>
      </c>
      <c r="H5544">
        <v>17180</v>
      </c>
      <c r="I5544">
        <v>1331</v>
      </c>
      <c r="J5544" t="s">
        <v>330</v>
      </c>
      <c r="K5544">
        <v>2</v>
      </c>
      <c r="L5544">
        <v>66.55</v>
      </c>
      <c r="M5544">
        <v>20</v>
      </c>
      <c r="O5544" t="s">
        <v>29</v>
      </c>
      <c r="P5544">
        <v>17180</v>
      </c>
      <c r="Q5544" t="s">
        <v>550</v>
      </c>
      <c r="R5544" t="s">
        <v>334</v>
      </c>
      <c r="S5544">
        <v>59001</v>
      </c>
      <c r="T5544" t="s">
        <v>336</v>
      </c>
    </row>
    <row r="5545" spans="1:20" x14ac:dyDescent="0.25">
      <c r="A5545" t="s">
        <v>1300</v>
      </c>
      <c r="B5545" t="s">
        <v>1000</v>
      </c>
      <c r="D5545">
        <v>908066020</v>
      </c>
      <c r="E5545" t="s">
        <v>981</v>
      </c>
      <c r="F5545" t="s">
        <v>982</v>
      </c>
      <c r="G5545" t="s">
        <v>333</v>
      </c>
      <c r="H5545">
        <v>17180</v>
      </c>
      <c r="I5545">
        <v>1331</v>
      </c>
      <c r="J5545" t="s">
        <v>330</v>
      </c>
      <c r="K5545">
        <v>2</v>
      </c>
      <c r="L5545">
        <v>66.55</v>
      </c>
      <c r="M5545">
        <v>20</v>
      </c>
      <c r="O5545" t="s">
        <v>29</v>
      </c>
      <c r="P5545">
        <v>17180</v>
      </c>
      <c r="Q5545" t="s">
        <v>550</v>
      </c>
      <c r="R5545" t="s">
        <v>334</v>
      </c>
      <c r="S5545">
        <v>59001</v>
      </c>
      <c r="T5545" t="s">
        <v>336</v>
      </c>
    </row>
    <row r="5546" spans="1:20" x14ac:dyDescent="0.25">
      <c r="A5546" t="s">
        <v>980</v>
      </c>
      <c r="B5546" t="s">
        <v>407</v>
      </c>
      <c r="D5546">
        <v>908066020</v>
      </c>
      <c r="E5546" t="s">
        <v>981</v>
      </c>
      <c r="F5546" t="s">
        <v>982</v>
      </c>
      <c r="G5546" t="s">
        <v>333</v>
      </c>
      <c r="H5546">
        <v>17180</v>
      </c>
      <c r="I5546">
        <v>1331</v>
      </c>
      <c r="J5546" t="s">
        <v>330</v>
      </c>
      <c r="K5546">
        <v>2</v>
      </c>
      <c r="L5546">
        <v>66.55</v>
      </c>
      <c r="M5546">
        <v>20</v>
      </c>
      <c r="O5546" t="s">
        <v>29</v>
      </c>
      <c r="P5546">
        <v>17180</v>
      </c>
      <c r="Q5546" t="s">
        <v>550</v>
      </c>
      <c r="R5546" t="s">
        <v>334</v>
      </c>
      <c r="S5546">
        <v>59001</v>
      </c>
      <c r="T5546" t="s">
        <v>336</v>
      </c>
    </row>
    <row r="5547" spans="1:20" x14ac:dyDescent="0.25">
      <c r="A5547" t="s">
        <v>1140</v>
      </c>
      <c r="B5547" t="s">
        <v>1141</v>
      </c>
      <c r="D5547">
        <v>901010020</v>
      </c>
      <c r="E5547" t="s">
        <v>762</v>
      </c>
      <c r="F5547" t="s">
        <v>783</v>
      </c>
      <c r="G5547" t="s">
        <v>333</v>
      </c>
      <c r="H5547">
        <v>17180</v>
      </c>
      <c r="I5547">
        <v>665.5</v>
      </c>
      <c r="J5547" t="s">
        <v>330</v>
      </c>
      <c r="K5547">
        <v>1</v>
      </c>
      <c r="L5547">
        <v>66.55</v>
      </c>
      <c r="M5547">
        <v>10</v>
      </c>
      <c r="O5547" t="s">
        <v>29</v>
      </c>
      <c r="P5547">
        <v>17180</v>
      </c>
      <c r="Q5547" t="s">
        <v>550</v>
      </c>
      <c r="R5547" t="s">
        <v>334</v>
      </c>
      <c r="S5547">
        <v>59001</v>
      </c>
      <c r="T5547" t="s">
        <v>336</v>
      </c>
    </row>
    <row r="5548" spans="1:20" x14ac:dyDescent="0.25">
      <c r="A5548" t="s">
        <v>1140</v>
      </c>
      <c r="B5548" t="s">
        <v>1141</v>
      </c>
      <c r="D5548">
        <v>901010020</v>
      </c>
      <c r="E5548" t="s">
        <v>762</v>
      </c>
      <c r="F5548" t="s">
        <v>783</v>
      </c>
      <c r="G5548" t="s">
        <v>333</v>
      </c>
      <c r="H5548">
        <v>17180</v>
      </c>
      <c r="I5548">
        <v>332.75</v>
      </c>
      <c r="J5548" t="s">
        <v>330</v>
      </c>
      <c r="K5548">
        <v>2</v>
      </c>
      <c r="L5548">
        <v>66.55</v>
      </c>
      <c r="M5548">
        <v>5</v>
      </c>
      <c r="O5548" t="s">
        <v>29</v>
      </c>
      <c r="P5548">
        <v>17180</v>
      </c>
      <c r="Q5548" t="s">
        <v>550</v>
      </c>
      <c r="R5548" t="s">
        <v>334</v>
      </c>
      <c r="S5548">
        <v>59001</v>
      </c>
      <c r="T5548" t="s">
        <v>336</v>
      </c>
    </row>
    <row r="5549" spans="1:20" x14ac:dyDescent="0.25">
      <c r="A5549" t="s">
        <v>1614</v>
      </c>
      <c r="B5549" t="s">
        <v>358</v>
      </c>
      <c r="D5549">
        <v>903034010</v>
      </c>
      <c r="E5549" t="s">
        <v>1121</v>
      </c>
      <c r="F5549" t="s">
        <v>1122</v>
      </c>
      <c r="G5549" t="s">
        <v>333</v>
      </c>
      <c r="H5549">
        <v>17180</v>
      </c>
      <c r="I5549">
        <v>2662</v>
      </c>
      <c r="J5549" t="s">
        <v>330</v>
      </c>
      <c r="K5549">
        <v>1</v>
      </c>
      <c r="L5549">
        <v>66.55</v>
      </c>
      <c r="M5549">
        <v>40</v>
      </c>
      <c r="O5549" t="s">
        <v>29</v>
      </c>
      <c r="P5549">
        <v>17180</v>
      </c>
      <c r="Q5549" t="s">
        <v>612</v>
      </c>
      <c r="R5549" t="s">
        <v>334</v>
      </c>
      <c r="S5549">
        <v>59001</v>
      </c>
      <c r="T5549" t="s">
        <v>336</v>
      </c>
    </row>
    <row r="5550" spans="1:20" x14ac:dyDescent="0.25">
      <c r="A5550" t="s">
        <v>853</v>
      </c>
      <c r="B5550" t="s">
        <v>358</v>
      </c>
      <c r="D5550">
        <v>909059030</v>
      </c>
      <c r="E5550" t="s">
        <v>854</v>
      </c>
      <c r="F5550" t="s">
        <v>855</v>
      </c>
      <c r="G5550" t="s">
        <v>333</v>
      </c>
      <c r="H5550">
        <v>17180</v>
      </c>
      <c r="I5550">
        <v>1996.5</v>
      </c>
      <c r="J5550" t="s">
        <v>330</v>
      </c>
      <c r="K5550">
        <v>1</v>
      </c>
      <c r="L5550">
        <v>66.55</v>
      </c>
      <c r="M5550">
        <v>30</v>
      </c>
      <c r="O5550" t="s">
        <v>29</v>
      </c>
      <c r="P5550">
        <v>17180</v>
      </c>
      <c r="Q5550" t="s">
        <v>550</v>
      </c>
      <c r="R5550" t="s">
        <v>334</v>
      </c>
      <c r="S5550">
        <v>59001</v>
      </c>
      <c r="T5550" t="s">
        <v>336</v>
      </c>
    </row>
    <row r="5551" spans="1:20" x14ac:dyDescent="0.25">
      <c r="A5551" t="s">
        <v>1576</v>
      </c>
      <c r="B5551" t="s">
        <v>838</v>
      </c>
      <c r="D5551">
        <v>905028001</v>
      </c>
      <c r="E5551" t="s">
        <v>1069</v>
      </c>
      <c r="F5551" t="s">
        <v>1070</v>
      </c>
      <c r="G5551" t="s">
        <v>333</v>
      </c>
      <c r="H5551">
        <v>17180</v>
      </c>
      <c r="I5551">
        <v>3327.5</v>
      </c>
      <c r="J5551" t="s">
        <v>330</v>
      </c>
      <c r="K5551">
        <v>1</v>
      </c>
      <c r="L5551">
        <v>66.55</v>
      </c>
      <c r="M5551">
        <v>50</v>
      </c>
      <c r="O5551" t="s">
        <v>29</v>
      </c>
      <c r="P5551">
        <v>17180</v>
      </c>
      <c r="Q5551" t="s">
        <v>550</v>
      </c>
      <c r="R5551" t="s">
        <v>334</v>
      </c>
      <c r="S5551">
        <v>59001</v>
      </c>
      <c r="T5551" t="s">
        <v>336</v>
      </c>
    </row>
    <row r="5552" spans="1:20" x14ac:dyDescent="0.25">
      <c r="A5552" t="s">
        <v>1593</v>
      </c>
      <c r="B5552" t="s">
        <v>803</v>
      </c>
      <c r="D5552">
        <v>905028001</v>
      </c>
      <c r="E5552" t="s">
        <v>1069</v>
      </c>
      <c r="F5552" t="s">
        <v>1070</v>
      </c>
      <c r="G5552" t="s">
        <v>333</v>
      </c>
      <c r="H5552">
        <v>17180</v>
      </c>
      <c r="I5552">
        <v>3327.5</v>
      </c>
      <c r="J5552" t="s">
        <v>330</v>
      </c>
      <c r="K5552">
        <v>1</v>
      </c>
      <c r="L5552">
        <v>66.55</v>
      </c>
      <c r="M5552">
        <v>50</v>
      </c>
      <c r="O5552" t="s">
        <v>29</v>
      </c>
      <c r="P5552">
        <v>17180</v>
      </c>
      <c r="Q5552" t="s">
        <v>550</v>
      </c>
      <c r="R5552" t="s">
        <v>334</v>
      </c>
      <c r="S5552">
        <v>59001</v>
      </c>
      <c r="T5552" t="s">
        <v>336</v>
      </c>
    </row>
    <row r="5553" spans="1:20" x14ac:dyDescent="0.25">
      <c r="A5553" t="s">
        <v>983</v>
      </c>
      <c r="B5553" t="s">
        <v>796</v>
      </c>
      <c r="D5553">
        <v>901056001</v>
      </c>
      <c r="E5553" t="s">
        <v>865</v>
      </c>
      <c r="F5553" t="s">
        <v>866</v>
      </c>
      <c r="G5553" t="s">
        <v>333</v>
      </c>
      <c r="H5553">
        <v>17180</v>
      </c>
      <c r="I5553">
        <v>1395</v>
      </c>
      <c r="J5553" t="s">
        <v>330</v>
      </c>
      <c r="K5553">
        <v>2</v>
      </c>
      <c r="L5553">
        <v>1395</v>
      </c>
      <c r="M5553">
        <v>1</v>
      </c>
      <c r="O5553" t="s">
        <v>29</v>
      </c>
      <c r="P5553">
        <v>17180</v>
      </c>
      <c r="Q5553" t="s">
        <v>609</v>
      </c>
      <c r="R5553" t="s">
        <v>334</v>
      </c>
      <c r="S5553">
        <v>59001</v>
      </c>
      <c r="T5553" t="s">
        <v>336</v>
      </c>
    </row>
    <row r="5554" spans="1:20" x14ac:dyDescent="0.25">
      <c r="A5554" t="s">
        <v>1526</v>
      </c>
      <c r="B5554" t="s">
        <v>903</v>
      </c>
      <c r="D5554">
        <v>901056001</v>
      </c>
      <c r="E5554" t="s">
        <v>865</v>
      </c>
      <c r="F5554" t="s">
        <v>866</v>
      </c>
      <c r="G5554" t="s">
        <v>333</v>
      </c>
      <c r="H5554">
        <v>17180</v>
      </c>
      <c r="I5554">
        <v>1996.5</v>
      </c>
      <c r="J5554" t="s">
        <v>330</v>
      </c>
      <c r="K5554">
        <v>4</v>
      </c>
      <c r="L5554">
        <v>66.55</v>
      </c>
      <c r="M5554">
        <v>30</v>
      </c>
      <c r="O5554" t="s">
        <v>29</v>
      </c>
      <c r="P5554">
        <v>17180</v>
      </c>
      <c r="Q5554" t="s">
        <v>550</v>
      </c>
      <c r="R5554" t="s">
        <v>334</v>
      </c>
      <c r="S5554">
        <v>59001</v>
      </c>
      <c r="T5554" t="s">
        <v>336</v>
      </c>
    </row>
    <row r="5555" spans="1:20" x14ac:dyDescent="0.25">
      <c r="A5555" t="s">
        <v>856</v>
      </c>
      <c r="B5555" t="s">
        <v>796</v>
      </c>
      <c r="D5555">
        <v>904017001</v>
      </c>
      <c r="E5555" t="s">
        <v>857</v>
      </c>
      <c r="F5555" t="s">
        <v>858</v>
      </c>
      <c r="G5555" t="s">
        <v>333</v>
      </c>
      <c r="H5555">
        <v>17180</v>
      </c>
      <c r="I5555">
        <v>4658.5</v>
      </c>
      <c r="J5555" t="s">
        <v>330</v>
      </c>
      <c r="K5555">
        <v>1</v>
      </c>
      <c r="L5555">
        <v>66.55</v>
      </c>
      <c r="M5555">
        <v>70</v>
      </c>
      <c r="O5555" t="s">
        <v>29</v>
      </c>
      <c r="P5555">
        <v>17180</v>
      </c>
      <c r="Q5555" t="s">
        <v>550</v>
      </c>
      <c r="R5555" t="s">
        <v>334</v>
      </c>
      <c r="S5555">
        <v>59001</v>
      </c>
      <c r="T5555" t="s">
        <v>336</v>
      </c>
    </row>
    <row r="5556" spans="1:20" x14ac:dyDescent="0.25">
      <c r="A5556" t="s">
        <v>1413</v>
      </c>
      <c r="B5556" t="s">
        <v>356</v>
      </c>
      <c r="D5556">
        <v>904017001</v>
      </c>
      <c r="E5556" t="s">
        <v>857</v>
      </c>
      <c r="F5556" t="s">
        <v>858</v>
      </c>
      <c r="G5556" t="s">
        <v>333</v>
      </c>
      <c r="H5556">
        <v>17180</v>
      </c>
      <c r="I5556">
        <v>3327.5</v>
      </c>
      <c r="J5556" t="s">
        <v>330</v>
      </c>
      <c r="K5556">
        <v>1</v>
      </c>
      <c r="L5556">
        <v>66.55</v>
      </c>
      <c r="M5556">
        <v>50</v>
      </c>
      <c r="O5556" t="s">
        <v>29</v>
      </c>
      <c r="P5556">
        <v>17180</v>
      </c>
      <c r="Q5556" t="s">
        <v>550</v>
      </c>
      <c r="R5556" t="s">
        <v>334</v>
      </c>
      <c r="S5556">
        <v>59001</v>
      </c>
      <c r="T5556" t="s">
        <v>336</v>
      </c>
    </row>
    <row r="5557" spans="1:20" x14ac:dyDescent="0.25">
      <c r="A5557" t="s">
        <v>1615</v>
      </c>
      <c r="B5557" t="s">
        <v>1012</v>
      </c>
      <c r="D5557">
        <v>904017001</v>
      </c>
      <c r="E5557" t="s">
        <v>857</v>
      </c>
      <c r="F5557" t="s">
        <v>858</v>
      </c>
      <c r="G5557" t="s">
        <v>333</v>
      </c>
      <c r="H5557">
        <v>17180</v>
      </c>
      <c r="I5557">
        <v>1663.75</v>
      </c>
      <c r="J5557" t="s">
        <v>330</v>
      </c>
      <c r="K5557">
        <v>1</v>
      </c>
      <c r="L5557">
        <v>66.55</v>
      </c>
      <c r="M5557">
        <v>25</v>
      </c>
      <c r="O5557" t="s">
        <v>26</v>
      </c>
      <c r="P5557">
        <v>17180</v>
      </c>
      <c r="Q5557" t="s">
        <v>620</v>
      </c>
      <c r="R5557" t="s">
        <v>619</v>
      </c>
      <c r="S5557">
        <v>59001</v>
      </c>
      <c r="T5557" t="s">
        <v>336</v>
      </c>
    </row>
    <row r="5558" spans="1:20" x14ac:dyDescent="0.25">
      <c r="A5558" t="s">
        <v>859</v>
      </c>
      <c r="B5558" t="s">
        <v>849</v>
      </c>
      <c r="D5558">
        <v>904017001</v>
      </c>
      <c r="E5558" t="s">
        <v>857</v>
      </c>
      <c r="F5558" t="s">
        <v>858</v>
      </c>
      <c r="G5558" t="s">
        <v>333</v>
      </c>
      <c r="H5558">
        <v>17180</v>
      </c>
      <c r="I5558">
        <v>3993</v>
      </c>
      <c r="J5558" t="s">
        <v>330</v>
      </c>
      <c r="K5558">
        <v>1</v>
      </c>
      <c r="L5558">
        <v>66.55</v>
      </c>
      <c r="M5558">
        <v>60</v>
      </c>
      <c r="O5558" t="s">
        <v>26</v>
      </c>
      <c r="P5558">
        <v>17180</v>
      </c>
      <c r="Q5558" t="s">
        <v>620</v>
      </c>
      <c r="R5558" t="s">
        <v>619</v>
      </c>
      <c r="S5558">
        <v>59001</v>
      </c>
      <c r="T5558" t="s">
        <v>336</v>
      </c>
    </row>
    <row r="5559" spans="1:20" x14ac:dyDescent="0.25">
      <c r="A5559" t="s">
        <v>1316</v>
      </c>
      <c r="B5559" t="s">
        <v>413</v>
      </c>
      <c r="D5559">
        <v>904017001</v>
      </c>
      <c r="E5559" t="s">
        <v>857</v>
      </c>
      <c r="F5559" t="s">
        <v>858</v>
      </c>
      <c r="G5559" t="s">
        <v>333</v>
      </c>
      <c r="H5559">
        <v>17180</v>
      </c>
      <c r="I5559">
        <v>1663.75</v>
      </c>
      <c r="J5559" t="s">
        <v>330</v>
      </c>
      <c r="K5559">
        <v>4</v>
      </c>
      <c r="L5559">
        <v>66.55</v>
      </c>
      <c r="M5559">
        <v>25</v>
      </c>
      <c r="O5559" t="s">
        <v>26</v>
      </c>
      <c r="P5559">
        <v>17180</v>
      </c>
      <c r="Q5559" t="s">
        <v>620</v>
      </c>
      <c r="R5559" t="s">
        <v>619</v>
      </c>
      <c r="S5559">
        <v>59001</v>
      </c>
      <c r="T5559" t="s">
        <v>336</v>
      </c>
    </row>
    <row r="5560" spans="1:20" x14ac:dyDescent="0.25">
      <c r="A5560" t="s">
        <v>1316</v>
      </c>
      <c r="B5560" t="s">
        <v>413</v>
      </c>
      <c r="D5560">
        <v>904017001</v>
      </c>
      <c r="E5560" t="s">
        <v>857</v>
      </c>
      <c r="F5560" t="s">
        <v>858</v>
      </c>
      <c r="G5560" t="s">
        <v>333</v>
      </c>
      <c r="H5560">
        <v>17180</v>
      </c>
      <c r="I5560">
        <v>3327.5</v>
      </c>
      <c r="J5560" t="s">
        <v>330</v>
      </c>
      <c r="K5560">
        <v>5</v>
      </c>
      <c r="L5560">
        <v>66.55</v>
      </c>
      <c r="M5560">
        <v>50</v>
      </c>
      <c r="O5560" t="s">
        <v>26</v>
      </c>
      <c r="P5560">
        <v>17180</v>
      </c>
      <c r="Q5560" t="s">
        <v>620</v>
      </c>
      <c r="R5560" t="s">
        <v>619</v>
      </c>
      <c r="S5560">
        <v>59001</v>
      </c>
      <c r="T5560" t="s">
        <v>336</v>
      </c>
    </row>
    <row r="5561" spans="1:20" x14ac:dyDescent="0.25">
      <c r="A5561" t="s">
        <v>1277</v>
      </c>
      <c r="B5561" t="s">
        <v>769</v>
      </c>
      <c r="D5561">
        <v>904017001</v>
      </c>
      <c r="E5561" t="s">
        <v>857</v>
      </c>
      <c r="F5561" t="s">
        <v>858</v>
      </c>
      <c r="G5561" t="s">
        <v>333</v>
      </c>
      <c r="H5561">
        <v>17180</v>
      </c>
      <c r="I5561">
        <v>1663.75</v>
      </c>
      <c r="J5561" t="s">
        <v>330</v>
      </c>
      <c r="K5561">
        <v>21</v>
      </c>
      <c r="L5561">
        <v>66.55</v>
      </c>
      <c r="M5561">
        <v>25</v>
      </c>
      <c r="O5561" t="s">
        <v>26</v>
      </c>
      <c r="P5561">
        <v>17180</v>
      </c>
      <c r="Q5561" t="s">
        <v>620</v>
      </c>
      <c r="R5561" t="s">
        <v>619</v>
      </c>
      <c r="S5561">
        <v>59001</v>
      </c>
      <c r="T5561" t="s">
        <v>336</v>
      </c>
    </row>
    <row r="5562" spans="1:20" x14ac:dyDescent="0.25">
      <c r="A5562" t="s">
        <v>860</v>
      </c>
      <c r="B5562" t="s">
        <v>356</v>
      </c>
      <c r="D5562">
        <v>904017001</v>
      </c>
      <c r="E5562" t="s">
        <v>857</v>
      </c>
      <c r="F5562" t="s">
        <v>858</v>
      </c>
      <c r="G5562" t="s">
        <v>333</v>
      </c>
      <c r="H5562">
        <v>17180</v>
      </c>
      <c r="I5562">
        <v>3327.5</v>
      </c>
      <c r="J5562" t="s">
        <v>330</v>
      </c>
      <c r="K5562">
        <v>1</v>
      </c>
      <c r="L5562">
        <v>66.55</v>
      </c>
      <c r="M5562">
        <v>50</v>
      </c>
      <c r="O5562" t="s">
        <v>26</v>
      </c>
      <c r="P5562">
        <v>17180</v>
      </c>
      <c r="Q5562" t="s">
        <v>620</v>
      </c>
      <c r="R5562" t="s">
        <v>619</v>
      </c>
      <c r="S5562">
        <v>59001</v>
      </c>
      <c r="T5562" t="s">
        <v>336</v>
      </c>
    </row>
    <row r="5563" spans="1:20" x14ac:dyDescent="0.25">
      <c r="A5563" t="s">
        <v>860</v>
      </c>
      <c r="B5563" t="s">
        <v>356</v>
      </c>
      <c r="D5563">
        <v>904017001</v>
      </c>
      <c r="E5563" t="s">
        <v>857</v>
      </c>
      <c r="F5563" t="s">
        <v>858</v>
      </c>
      <c r="G5563" t="s">
        <v>333</v>
      </c>
      <c r="H5563">
        <v>17180</v>
      </c>
      <c r="I5563">
        <v>1331</v>
      </c>
      <c r="J5563" t="s">
        <v>330</v>
      </c>
      <c r="K5563">
        <v>2</v>
      </c>
      <c r="L5563">
        <v>66.55</v>
      </c>
      <c r="M5563">
        <v>20</v>
      </c>
      <c r="O5563" t="s">
        <v>26</v>
      </c>
      <c r="P5563">
        <v>17180</v>
      </c>
      <c r="Q5563" t="s">
        <v>620</v>
      </c>
      <c r="R5563" t="s">
        <v>619</v>
      </c>
      <c r="S5563">
        <v>59001</v>
      </c>
      <c r="T5563" t="s">
        <v>336</v>
      </c>
    </row>
    <row r="5564" spans="1:20" x14ac:dyDescent="0.25">
      <c r="A5564" t="s">
        <v>1616</v>
      </c>
      <c r="B5564" t="s">
        <v>765</v>
      </c>
      <c r="D5564">
        <v>904017001</v>
      </c>
      <c r="E5564" t="s">
        <v>857</v>
      </c>
      <c r="F5564" t="s">
        <v>858</v>
      </c>
      <c r="G5564" t="s">
        <v>333</v>
      </c>
      <c r="H5564">
        <v>17180</v>
      </c>
      <c r="I5564">
        <v>6655</v>
      </c>
      <c r="J5564" t="s">
        <v>330</v>
      </c>
      <c r="K5564">
        <v>1</v>
      </c>
      <c r="L5564">
        <v>66.55</v>
      </c>
      <c r="M5564">
        <v>100</v>
      </c>
      <c r="O5564" t="s">
        <v>26</v>
      </c>
      <c r="P5564">
        <v>17180</v>
      </c>
      <c r="Q5564" t="s">
        <v>620</v>
      </c>
      <c r="R5564" t="s">
        <v>619</v>
      </c>
      <c r="S5564">
        <v>59001</v>
      </c>
      <c r="T5564" t="s">
        <v>336</v>
      </c>
    </row>
    <row r="5565" spans="1:20" x14ac:dyDescent="0.25">
      <c r="A5565" t="s">
        <v>1278</v>
      </c>
      <c r="B5565" t="s">
        <v>441</v>
      </c>
      <c r="D5565">
        <v>909038000</v>
      </c>
      <c r="E5565" t="s">
        <v>862</v>
      </c>
      <c r="F5565" t="s">
        <v>863</v>
      </c>
      <c r="G5565" t="s">
        <v>333</v>
      </c>
      <c r="H5565">
        <v>17180</v>
      </c>
      <c r="I5565">
        <v>1331</v>
      </c>
      <c r="J5565" t="s">
        <v>330</v>
      </c>
      <c r="K5565">
        <v>11</v>
      </c>
      <c r="L5565">
        <v>66.55</v>
      </c>
      <c r="M5565">
        <v>20</v>
      </c>
      <c r="O5565" t="s">
        <v>29</v>
      </c>
      <c r="P5565">
        <v>17180</v>
      </c>
      <c r="Q5565" t="s">
        <v>550</v>
      </c>
      <c r="R5565" t="s">
        <v>334</v>
      </c>
      <c r="S5565">
        <v>59001</v>
      </c>
      <c r="T5565" t="s">
        <v>336</v>
      </c>
    </row>
    <row r="5566" spans="1:20" x14ac:dyDescent="0.25">
      <c r="A5566" t="s">
        <v>1366</v>
      </c>
      <c r="B5566" t="s">
        <v>903</v>
      </c>
      <c r="D5566">
        <v>909038000</v>
      </c>
      <c r="E5566" t="s">
        <v>862</v>
      </c>
      <c r="F5566" t="s">
        <v>863</v>
      </c>
      <c r="G5566" t="s">
        <v>333</v>
      </c>
      <c r="H5566">
        <v>17180</v>
      </c>
      <c r="I5566">
        <v>1395</v>
      </c>
      <c r="J5566" t="s">
        <v>330</v>
      </c>
      <c r="K5566">
        <v>6</v>
      </c>
      <c r="L5566">
        <v>1395</v>
      </c>
      <c r="M5566">
        <v>1</v>
      </c>
      <c r="O5566" t="s">
        <v>29</v>
      </c>
      <c r="P5566">
        <v>17180</v>
      </c>
      <c r="Q5566" t="s">
        <v>609</v>
      </c>
      <c r="R5566" t="s">
        <v>334</v>
      </c>
      <c r="S5566">
        <v>59001</v>
      </c>
      <c r="T5566" t="s">
        <v>336</v>
      </c>
    </row>
    <row r="5567" spans="1:20" x14ac:dyDescent="0.25">
      <c r="A5567" t="s">
        <v>861</v>
      </c>
      <c r="B5567" t="s">
        <v>849</v>
      </c>
      <c r="D5567">
        <v>909038000</v>
      </c>
      <c r="E5567" t="s">
        <v>862</v>
      </c>
      <c r="F5567" t="s">
        <v>863</v>
      </c>
      <c r="G5567" t="s">
        <v>333</v>
      </c>
      <c r="H5567">
        <v>17180</v>
      </c>
      <c r="I5567">
        <v>1663.75</v>
      </c>
      <c r="J5567" t="s">
        <v>330</v>
      </c>
      <c r="K5567">
        <v>19</v>
      </c>
      <c r="L5567">
        <v>66.55</v>
      </c>
      <c r="M5567">
        <v>25</v>
      </c>
      <c r="O5567" t="s">
        <v>29</v>
      </c>
      <c r="P5567">
        <v>17180</v>
      </c>
      <c r="Q5567" t="s">
        <v>550</v>
      </c>
      <c r="R5567" t="s">
        <v>334</v>
      </c>
      <c r="S5567">
        <v>59001</v>
      </c>
      <c r="T5567" t="s">
        <v>336</v>
      </c>
    </row>
    <row r="5568" spans="1:20" x14ac:dyDescent="0.25">
      <c r="A5568" t="s">
        <v>1123</v>
      </c>
      <c r="B5568" t="s">
        <v>1000</v>
      </c>
      <c r="D5568">
        <v>909038000</v>
      </c>
      <c r="E5568" t="s">
        <v>862</v>
      </c>
      <c r="F5568" t="s">
        <v>863</v>
      </c>
      <c r="G5568" t="s">
        <v>333</v>
      </c>
      <c r="H5568">
        <v>17180</v>
      </c>
      <c r="I5568">
        <v>1996.5</v>
      </c>
      <c r="J5568" t="s">
        <v>330</v>
      </c>
      <c r="K5568">
        <v>1</v>
      </c>
      <c r="L5568">
        <v>66.55</v>
      </c>
      <c r="M5568">
        <v>30</v>
      </c>
      <c r="O5568" t="s">
        <v>29</v>
      </c>
      <c r="P5568">
        <v>17180</v>
      </c>
      <c r="Q5568" t="s">
        <v>550</v>
      </c>
      <c r="R5568" t="s">
        <v>334</v>
      </c>
      <c r="S5568">
        <v>59001</v>
      </c>
      <c r="T5568" t="s">
        <v>336</v>
      </c>
    </row>
    <row r="5569" spans="1:20" x14ac:dyDescent="0.25">
      <c r="A5569" t="s">
        <v>784</v>
      </c>
      <c r="B5569" t="s">
        <v>568</v>
      </c>
      <c r="D5569">
        <v>908030080</v>
      </c>
      <c r="E5569" t="s">
        <v>785</v>
      </c>
      <c r="F5569" t="s">
        <v>786</v>
      </c>
      <c r="G5569" t="s">
        <v>333</v>
      </c>
      <c r="H5569">
        <v>17180</v>
      </c>
      <c r="I5569">
        <v>1663.75</v>
      </c>
      <c r="J5569" t="s">
        <v>330</v>
      </c>
      <c r="K5569">
        <v>1</v>
      </c>
      <c r="L5569">
        <v>66.55</v>
      </c>
      <c r="M5569">
        <v>25</v>
      </c>
      <c r="O5569" t="s">
        <v>29</v>
      </c>
      <c r="P5569">
        <v>17180</v>
      </c>
      <c r="Q5569" t="s">
        <v>550</v>
      </c>
      <c r="R5569" t="s">
        <v>334</v>
      </c>
      <c r="S5569">
        <v>59001</v>
      </c>
      <c r="T5569" t="s">
        <v>336</v>
      </c>
    </row>
    <row r="5570" spans="1:20" x14ac:dyDescent="0.25">
      <c r="A5570" t="s">
        <v>790</v>
      </c>
      <c r="B5570" t="s">
        <v>356</v>
      </c>
      <c r="D5570">
        <v>908030080</v>
      </c>
      <c r="E5570" t="s">
        <v>785</v>
      </c>
      <c r="F5570" t="s">
        <v>786</v>
      </c>
      <c r="G5570" t="s">
        <v>333</v>
      </c>
      <c r="H5570">
        <v>17180</v>
      </c>
      <c r="I5570">
        <v>1996.5</v>
      </c>
      <c r="J5570" t="s">
        <v>330</v>
      </c>
      <c r="K5570">
        <v>20</v>
      </c>
      <c r="L5570">
        <v>66.55</v>
      </c>
      <c r="M5570">
        <v>30</v>
      </c>
      <c r="O5570" t="s">
        <v>29</v>
      </c>
      <c r="P5570">
        <v>17180</v>
      </c>
      <c r="Q5570" t="s">
        <v>550</v>
      </c>
      <c r="R5570" t="s">
        <v>334</v>
      </c>
      <c r="S5570">
        <v>59001</v>
      </c>
      <c r="T5570" t="s">
        <v>336</v>
      </c>
    </row>
    <row r="5571" spans="1:20" x14ac:dyDescent="0.25">
      <c r="A5571" t="s">
        <v>1537</v>
      </c>
      <c r="B5571" t="s">
        <v>608</v>
      </c>
      <c r="D5571">
        <v>901056001</v>
      </c>
      <c r="E5571" t="s">
        <v>865</v>
      </c>
      <c r="F5571" t="s">
        <v>866</v>
      </c>
      <c r="G5571" t="s">
        <v>333</v>
      </c>
      <c r="H5571">
        <v>17180</v>
      </c>
      <c r="I5571">
        <v>1996.5</v>
      </c>
      <c r="J5571" t="s">
        <v>330</v>
      </c>
      <c r="K5571">
        <v>1</v>
      </c>
      <c r="L5571">
        <v>66.55</v>
      </c>
      <c r="M5571">
        <v>30</v>
      </c>
      <c r="O5571" t="s">
        <v>29</v>
      </c>
      <c r="P5571">
        <v>17180</v>
      </c>
      <c r="Q5571" t="s">
        <v>550</v>
      </c>
      <c r="R5571" t="s">
        <v>334</v>
      </c>
      <c r="S5571">
        <v>59001</v>
      </c>
      <c r="T5571" t="s">
        <v>336</v>
      </c>
    </row>
    <row r="5572" spans="1:20" x14ac:dyDescent="0.25">
      <c r="A5572" t="s">
        <v>1343</v>
      </c>
      <c r="B5572" t="s">
        <v>769</v>
      </c>
      <c r="D5572">
        <v>901056001</v>
      </c>
      <c r="E5572" t="s">
        <v>865</v>
      </c>
      <c r="F5572" t="s">
        <v>866</v>
      </c>
      <c r="G5572" t="s">
        <v>333</v>
      </c>
      <c r="H5572">
        <v>17180</v>
      </c>
      <c r="I5572">
        <v>1996.5</v>
      </c>
      <c r="J5572" t="s">
        <v>330</v>
      </c>
      <c r="K5572">
        <v>1</v>
      </c>
      <c r="L5572">
        <v>66.55</v>
      </c>
      <c r="M5572">
        <v>30</v>
      </c>
      <c r="O5572" t="s">
        <v>29</v>
      </c>
      <c r="P5572">
        <v>17180</v>
      </c>
      <c r="Q5572" t="s">
        <v>550</v>
      </c>
      <c r="R5572" t="s">
        <v>334</v>
      </c>
      <c r="S5572">
        <v>59001</v>
      </c>
      <c r="T5572" t="s">
        <v>336</v>
      </c>
    </row>
    <row r="5573" spans="1:20" x14ac:dyDescent="0.25">
      <c r="A5573" t="s">
        <v>864</v>
      </c>
      <c r="B5573" t="s">
        <v>358</v>
      </c>
      <c r="D5573">
        <v>901056001</v>
      </c>
      <c r="E5573" t="s">
        <v>865</v>
      </c>
      <c r="F5573" t="s">
        <v>866</v>
      </c>
      <c r="G5573" t="s">
        <v>333</v>
      </c>
      <c r="H5573">
        <v>17180</v>
      </c>
      <c r="I5573">
        <v>1996.5</v>
      </c>
      <c r="J5573" t="s">
        <v>330</v>
      </c>
      <c r="K5573">
        <v>1</v>
      </c>
      <c r="L5573">
        <v>66.55</v>
      </c>
      <c r="M5573">
        <v>30</v>
      </c>
      <c r="O5573" t="s">
        <v>29</v>
      </c>
      <c r="P5573">
        <v>17180</v>
      </c>
      <c r="Q5573" t="s">
        <v>550</v>
      </c>
      <c r="R5573" t="s">
        <v>334</v>
      </c>
      <c r="S5573">
        <v>59001</v>
      </c>
      <c r="T5573" t="s">
        <v>336</v>
      </c>
    </row>
    <row r="5574" spans="1:20" x14ac:dyDescent="0.25">
      <c r="A5574" t="s">
        <v>986</v>
      </c>
      <c r="B5574" t="s">
        <v>441</v>
      </c>
      <c r="D5574">
        <v>902065010</v>
      </c>
      <c r="E5574" t="s">
        <v>987</v>
      </c>
      <c r="F5574" t="s">
        <v>988</v>
      </c>
      <c r="G5574" t="s">
        <v>333</v>
      </c>
      <c r="H5574">
        <v>17180</v>
      </c>
      <c r="I5574">
        <v>998.25</v>
      </c>
      <c r="J5574" t="s">
        <v>330</v>
      </c>
      <c r="K5574">
        <v>8</v>
      </c>
      <c r="L5574">
        <v>66.55</v>
      </c>
      <c r="M5574">
        <v>15</v>
      </c>
      <c r="O5574" t="s">
        <v>29</v>
      </c>
      <c r="P5574">
        <v>17180</v>
      </c>
      <c r="Q5574" t="s">
        <v>550</v>
      </c>
      <c r="R5574" t="s">
        <v>334</v>
      </c>
      <c r="S5574">
        <v>59001</v>
      </c>
      <c r="T5574" t="s">
        <v>336</v>
      </c>
    </row>
    <row r="5575" spans="1:20" x14ac:dyDescent="0.25">
      <c r="A5575" t="s">
        <v>986</v>
      </c>
      <c r="B5575" t="s">
        <v>441</v>
      </c>
      <c r="D5575">
        <v>902065010</v>
      </c>
      <c r="E5575" t="s">
        <v>987</v>
      </c>
      <c r="F5575" t="s">
        <v>988</v>
      </c>
      <c r="G5575" t="s">
        <v>333</v>
      </c>
      <c r="H5575">
        <v>17180</v>
      </c>
      <c r="I5575">
        <v>665.5</v>
      </c>
      <c r="J5575" t="s">
        <v>330</v>
      </c>
      <c r="K5575">
        <v>9</v>
      </c>
      <c r="L5575">
        <v>66.55</v>
      </c>
      <c r="M5575">
        <v>10</v>
      </c>
      <c r="O5575" t="s">
        <v>29</v>
      </c>
      <c r="P5575">
        <v>17180</v>
      </c>
      <c r="Q5575" t="s">
        <v>550</v>
      </c>
      <c r="R5575" t="s">
        <v>334</v>
      </c>
      <c r="S5575">
        <v>59001</v>
      </c>
      <c r="T5575" t="s">
        <v>336</v>
      </c>
    </row>
    <row r="5576" spans="1:20" x14ac:dyDescent="0.25">
      <c r="A5576" t="s">
        <v>1327</v>
      </c>
      <c r="B5576" t="s">
        <v>608</v>
      </c>
      <c r="D5576">
        <v>902065010</v>
      </c>
      <c r="E5576" t="s">
        <v>987</v>
      </c>
      <c r="F5576" t="s">
        <v>988</v>
      </c>
      <c r="G5576" t="s">
        <v>333</v>
      </c>
      <c r="H5576">
        <v>17180</v>
      </c>
      <c r="I5576">
        <v>4325.75</v>
      </c>
      <c r="J5576" t="s">
        <v>330</v>
      </c>
      <c r="K5576">
        <v>1</v>
      </c>
      <c r="L5576">
        <v>66.55</v>
      </c>
      <c r="M5576">
        <v>65</v>
      </c>
      <c r="O5576" t="s">
        <v>29</v>
      </c>
      <c r="P5576">
        <v>17180</v>
      </c>
      <c r="Q5576" t="s">
        <v>550</v>
      </c>
      <c r="R5576" t="s">
        <v>334</v>
      </c>
      <c r="S5576">
        <v>59001</v>
      </c>
      <c r="T5576" t="s">
        <v>336</v>
      </c>
    </row>
    <row r="5577" spans="1:20" x14ac:dyDescent="0.25">
      <c r="A5577" t="s">
        <v>1327</v>
      </c>
      <c r="B5577" t="s">
        <v>608</v>
      </c>
      <c r="D5577">
        <v>902065010</v>
      </c>
      <c r="E5577" t="s">
        <v>987</v>
      </c>
      <c r="F5577" t="s">
        <v>988</v>
      </c>
      <c r="G5577" t="s">
        <v>333</v>
      </c>
      <c r="H5577">
        <v>17180</v>
      </c>
      <c r="I5577">
        <v>665.5</v>
      </c>
      <c r="J5577" t="s">
        <v>330</v>
      </c>
      <c r="K5577">
        <v>2</v>
      </c>
      <c r="L5577">
        <v>66.55</v>
      </c>
      <c r="M5577">
        <v>10</v>
      </c>
      <c r="O5577" t="s">
        <v>29</v>
      </c>
      <c r="P5577">
        <v>17180</v>
      </c>
      <c r="Q5577" t="s">
        <v>550</v>
      </c>
      <c r="R5577" t="s">
        <v>334</v>
      </c>
      <c r="S5577">
        <v>59001</v>
      </c>
      <c r="T5577" t="s">
        <v>336</v>
      </c>
    </row>
    <row r="5578" spans="1:20" x14ac:dyDescent="0.25">
      <c r="A5578" t="s">
        <v>1192</v>
      </c>
      <c r="B5578" t="s">
        <v>792</v>
      </c>
      <c r="D5578">
        <v>902065010</v>
      </c>
      <c r="E5578" t="s">
        <v>987</v>
      </c>
      <c r="F5578" t="s">
        <v>988</v>
      </c>
      <c r="G5578" t="s">
        <v>333</v>
      </c>
      <c r="H5578">
        <v>17180</v>
      </c>
      <c r="I5578">
        <v>665.5</v>
      </c>
      <c r="J5578" t="s">
        <v>330</v>
      </c>
      <c r="K5578">
        <v>1</v>
      </c>
      <c r="L5578">
        <v>66.55</v>
      </c>
      <c r="M5578">
        <v>10</v>
      </c>
      <c r="O5578" t="s">
        <v>29</v>
      </c>
      <c r="P5578">
        <v>17180</v>
      </c>
      <c r="Q5578" t="s">
        <v>550</v>
      </c>
      <c r="R5578" t="s">
        <v>334</v>
      </c>
      <c r="S5578">
        <v>59001</v>
      </c>
      <c r="T5578" t="s">
        <v>336</v>
      </c>
    </row>
    <row r="5579" spans="1:20" x14ac:dyDescent="0.25">
      <c r="A5579" t="s">
        <v>1192</v>
      </c>
      <c r="B5579" t="s">
        <v>792</v>
      </c>
      <c r="D5579">
        <v>902065010</v>
      </c>
      <c r="E5579" t="s">
        <v>987</v>
      </c>
      <c r="F5579" t="s">
        <v>988</v>
      </c>
      <c r="G5579" t="s">
        <v>333</v>
      </c>
      <c r="H5579">
        <v>17180</v>
      </c>
      <c r="I5579">
        <v>4325.75</v>
      </c>
      <c r="J5579" t="s">
        <v>330</v>
      </c>
      <c r="K5579">
        <v>2</v>
      </c>
      <c r="L5579">
        <v>66.55</v>
      </c>
      <c r="M5579">
        <v>65</v>
      </c>
      <c r="O5579" t="s">
        <v>29</v>
      </c>
      <c r="P5579">
        <v>17180</v>
      </c>
      <c r="Q5579" t="s">
        <v>550</v>
      </c>
      <c r="R5579" t="s">
        <v>334</v>
      </c>
      <c r="S5579">
        <v>59001</v>
      </c>
      <c r="T5579" t="s">
        <v>336</v>
      </c>
    </row>
    <row r="5580" spans="1:20" x14ac:dyDescent="0.25">
      <c r="A5580" t="s">
        <v>1193</v>
      </c>
      <c r="B5580" t="s">
        <v>351</v>
      </c>
      <c r="D5580">
        <v>902065010</v>
      </c>
      <c r="E5580" t="s">
        <v>987</v>
      </c>
      <c r="F5580" t="s">
        <v>988</v>
      </c>
      <c r="G5580" t="s">
        <v>333</v>
      </c>
      <c r="H5580">
        <v>17180</v>
      </c>
      <c r="I5580">
        <v>3327.5</v>
      </c>
      <c r="J5580" t="s">
        <v>330</v>
      </c>
      <c r="K5580">
        <v>1</v>
      </c>
      <c r="L5580">
        <v>66.55</v>
      </c>
      <c r="M5580">
        <v>50</v>
      </c>
      <c r="O5580" t="s">
        <v>29</v>
      </c>
      <c r="P5580">
        <v>17180</v>
      </c>
      <c r="Q5580" t="s">
        <v>550</v>
      </c>
      <c r="R5580" t="s">
        <v>334</v>
      </c>
      <c r="S5580">
        <v>59001</v>
      </c>
      <c r="T5580" t="s">
        <v>336</v>
      </c>
    </row>
    <row r="5581" spans="1:20" x14ac:dyDescent="0.25">
      <c r="A5581" t="s">
        <v>1279</v>
      </c>
      <c r="B5581" t="s">
        <v>580</v>
      </c>
      <c r="D5581">
        <v>908030001</v>
      </c>
      <c r="E5581" t="s">
        <v>793</v>
      </c>
      <c r="F5581" t="s">
        <v>794</v>
      </c>
      <c r="G5581" t="s">
        <v>333</v>
      </c>
      <c r="H5581">
        <v>17180</v>
      </c>
      <c r="I5581">
        <v>5989.5</v>
      </c>
      <c r="J5581" t="s">
        <v>330</v>
      </c>
      <c r="K5581">
        <v>15</v>
      </c>
      <c r="L5581">
        <v>66.55</v>
      </c>
      <c r="M5581">
        <v>90</v>
      </c>
      <c r="O5581" t="s">
        <v>29</v>
      </c>
      <c r="P5581">
        <v>17180</v>
      </c>
      <c r="Q5581" t="s">
        <v>550</v>
      </c>
      <c r="R5581" t="s">
        <v>334</v>
      </c>
      <c r="S5581">
        <v>59001</v>
      </c>
      <c r="T5581" t="s">
        <v>336</v>
      </c>
    </row>
    <row r="5582" spans="1:20" x14ac:dyDescent="0.25">
      <c r="A5582" t="s">
        <v>1279</v>
      </c>
      <c r="B5582" t="s">
        <v>580</v>
      </c>
      <c r="D5582">
        <v>908030001</v>
      </c>
      <c r="E5582" t="s">
        <v>793</v>
      </c>
      <c r="F5582" t="s">
        <v>794</v>
      </c>
      <c r="G5582" t="s">
        <v>333</v>
      </c>
      <c r="H5582">
        <v>17180</v>
      </c>
      <c r="I5582">
        <v>7320.5</v>
      </c>
      <c r="J5582" t="s">
        <v>330</v>
      </c>
      <c r="K5582">
        <v>16</v>
      </c>
      <c r="L5582">
        <v>66.55</v>
      </c>
      <c r="M5582">
        <v>110</v>
      </c>
      <c r="O5582" t="s">
        <v>29</v>
      </c>
      <c r="P5582">
        <v>17180</v>
      </c>
      <c r="Q5582" t="s">
        <v>550</v>
      </c>
      <c r="R5582" t="s">
        <v>334</v>
      </c>
      <c r="S5582">
        <v>59001</v>
      </c>
      <c r="T5582" t="s">
        <v>336</v>
      </c>
    </row>
    <row r="5583" spans="1:20" x14ac:dyDescent="0.25">
      <c r="A5583" t="s">
        <v>1194</v>
      </c>
      <c r="B5583" t="s">
        <v>924</v>
      </c>
      <c r="D5583">
        <v>908030001</v>
      </c>
      <c r="E5583" t="s">
        <v>793</v>
      </c>
      <c r="F5583" t="s">
        <v>794</v>
      </c>
      <c r="G5583" t="s">
        <v>333</v>
      </c>
      <c r="H5583">
        <v>17180</v>
      </c>
      <c r="I5583">
        <v>4325.75</v>
      </c>
      <c r="J5583" t="s">
        <v>330</v>
      </c>
      <c r="K5583">
        <v>11</v>
      </c>
      <c r="L5583">
        <v>66.55</v>
      </c>
      <c r="M5583">
        <v>65</v>
      </c>
      <c r="O5583" t="s">
        <v>29</v>
      </c>
      <c r="P5583">
        <v>17180</v>
      </c>
      <c r="Q5583" t="s">
        <v>550</v>
      </c>
      <c r="R5583" t="s">
        <v>334</v>
      </c>
      <c r="S5583">
        <v>59001</v>
      </c>
      <c r="T5583" t="s">
        <v>336</v>
      </c>
    </row>
    <row r="5584" spans="1:20" x14ac:dyDescent="0.25">
      <c r="A5584" t="s">
        <v>1194</v>
      </c>
      <c r="B5584" t="s">
        <v>924</v>
      </c>
      <c r="D5584">
        <v>908030001</v>
      </c>
      <c r="E5584" t="s">
        <v>793</v>
      </c>
      <c r="F5584" t="s">
        <v>794</v>
      </c>
      <c r="G5584" t="s">
        <v>333</v>
      </c>
      <c r="H5584">
        <v>17180</v>
      </c>
      <c r="I5584">
        <v>11646.25</v>
      </c>
      <c r="J5584" t="s">
        <v>330</v>
      </c>
      <c r="K5584">
        <v>12</v>
      </c>
      <c r="L5584">
        <v>66.55</v>
      </c>
      <c r="M5584">
        <v>175</v>
      </c>
      <c r="O5584" t="s">
        <v>29</v>
      </c>
      <c r="P5584">
        <v>17180</v>
      </c>
      <c r="Q5584" t="s">
        <v>550</v>
      </c>
      <c r="R5584" t="s">
        <v>334</v>
      </c>
      <c r="S5584">
        <v>59001</v>
      </c>
      <c r="T5584" t="s">
        <v>336</v>
      </c>
    </row>
    <row r="5585" spans="1:20" x14ac:dyDescent="0.25">
      <c r="A5585" t="s">
        <v>1617</v>
      </c>
      <c r="B5585" t="s">
        <v>769</v>
      </c>
      <c r="D5585">
        <v>906019020</v>
      </c>
      <c r="E5585" t="s">
        <v>1618</v>
      </c>
      <c r="F5585" t="s">
        <v>1619</v>
      </c>
      <c r="G5585" t="s">
        <v>333</v>
      </c>
      <c r="H5585">
        <v>17180</v>
      </c>
      <c r="I5585">
        <v>5324</v>
      </c>
      <c r="J5585" t="s">
        <v>330</v>
      </c>
      <c r="K5585">
        <v>1</v>
      </c>
      <c r="L5585">
        <v>66.55</v>
      </c>
      <c r="M5585">
        <v>80</v>
      </c>
      <c r="O5585" t="s">
        <v>29</v>
      </c>
      <c r="P5585">
        <v>17180</v>
      </c>
      <c r="Q5585" t="s">
        <v>550</v>
      </c>
      <c r="R5585" t="s">
        <v>334</v>
      </c>
      <c r="S5585">
        <v>59001</v>
      </c>
      <c r="T5585" t="s">
        <v>336</v>
      </c>
    </row>
    <row r="5586" spans="1:20" x14ac:dyDescent="0.25">
      <c r="A5586" t="s">
        <v>1457</v>
      </c>
      <c r="B5586" t="s">
        <v>788</v>
      </c>
      <c r="D5586">
        <v>908030001</v>
      </c>
      <c r="E5586" t="s">
        <v>793</v>
      </c>
      <c r="F5586" t="s">
        <v>797</v>
      </c>
      <c r="G5586" t="s">
        <v>333</v>
      </c>
      <c r="H5586">
        <v>17180</v>
      </c>
      <c r="I5586">
        <v>6655</v>
      </c>
      <c r="J5586" t="s">
        <v>330</v>
      </c>
      <c r="K5586">
        <v>1</v>
      </c>
      <c r="L5586">
        <v>66.55</v>
      </c>
      <c r="M5586">
        <v>100</v>
      </c>
      <c r="O5586" t="s">
        <v>29</v>
      </c>
      <c r="P5586">
        <v>17180</v>
      </c>
      <c r="Q5586" t="s">
        <v>550</v>
      </c>
      <c r="R5586" t="s">
        <v>334</v>
      </c>
      <c r="S5586">
        <v>59001</v>
      </c>
      <c r="T5586" t="s">
        <v>336</v>
      </c>
    </row>
    <row r="5587" spans="1:20" x14ac:dyDescent="0.25">
      <c r="A5587" t="s">
        <v>1457</v>
      </c>
      <c r="B5587" t="s">
        <v>788</v>
      </c>
      <c r="D5587">
        <v>908030001</v>
      </c>
      <c r="E5587" t="s">
        <v>793</v>
      </c>
      <c r="F5587" t="s">
        <v>797</v>
      </c>
      <c r="G5587" t="s">
        <v>333</v>
      </c>
      <c r="H5587">
        <v>17180</v>
      </c>
      <c r="I5587">
        <v>6655</v>
      </c>
      <c r="J5587" t="s">
        <v>330</v>
      </c>
      <c r="K5587">
        <v>2</v>
      </c>
      <c r="L5587">
        <v>66.55</v>
      </c>
      <c r="M5587">
        <v>100</v>
      </c>
      <c r="O5587" t="s">
        <v>29</v>
      </c>
      <c r="P5587">
        <v>17180</v>
      </c>
      <c r="Q5587" t="s">
        <v>550</v>
      </c>
      <c r="R5587" t="s">
        <v>334</v>
      </c>
      <c r="S5587">
        <v>59001</v>
      </c>
      <c r="T5587" t="s">
        <v>336</v>
      </c>
    </row>
    <row r="5588" spans="1:20" x14ac:dyDescent="0.25">
      <c r="A5588" t="s">
        <v>1250</v>
      </c>
      <c r="B5588" t="s">
        <v>761</v>
      </c>
      <c r="D5588">
        <v>903062010</v>
      </c>
      <c r="E5588" t="s">
        <v>1248</v>
      </c>
      <c r="F5588" t="s">
        <v>1249</v>
      </c>
      <c r="G5588" t="s">
        <v>333</v>
      </c>
      <c r="H5588">
        <v>17180</v>
      </c>
      <c r="I5588">
        <v>3327.5</v>
      </c>
      <c r="J5588" t="s">
        <v>330</v>
      </c>
      <c r="K5588">
        <v>6</v>
      </c>
      <c r="L5588">
        <v>66.55</v>
      </c>
      <c r="M5588">
        <v>50</v>
      </c>
      <c r="O5588" t="s">
        <v>26</v>
      </c>
      <c r="P5588">
        <v>17180</v>
      </c>
      <c r="Q5588" t="s">
        <v>620</v>
      </c>
      <c r="R5588" t="s">
        <v>619</v>
      </c>
      <c r="S5588">
        <v>59001</v>
      </c>
      <c r="T5588" t="s">
        <v>336</v>
      </c>
    </row>
    <row r="5589" spans="1:20" x14ac:dyDescent="0.25">
      <c r="A5589" t="s">
        <v>1555</v>
      </c>
      <c r="B5589" t="s">
        <v>503</v>
      </c>
      <c r="D5589">
        <v>903062010</v>
      </c>
      <c r="E5589" t="s">
        <v>1248</v>
      </c>
      <c r="F5589" t="s">
        <v>1249</v>
      </c>
      <c r="G5589" t="s">
        <v>333</v>
      </c>
      <c r="H5589">
        <v>17180</v>
      </c>
      <c r="I5589">
        <v>3327.5</v>
      </c>
      <c r="J5589" t="s">
        <v>330</v>
      </c>
      <c r="K5589">
        <v>8</v>
      </c>
      <c r="L5589">
        <v>66.55</v>
      </c>
      <c r="M5589">
        <v>50</v>
      </c>
      <c r="O5589" t="s">
        <v>26</v>
      </c>
      <c r="P5589">
        <v>17180</v>
      </c>
      <c r="Q5589" t="s">
        <v>620</v>
      </c>
      <c r="R5589" t="s">
        <v>619</v>
      </c>
      <c r="S5589">
        <v>59001</v>
      </c>
      <c r="T5589" t="s">
        <v>336</v>
      </c>
    </row>
    <row r="5590" spans="1:20" x14ac:dyDescent="0.25">
      <c r="A5590" t="s">
        <v>867</v>
      </c>
      <c r="B5590" t="s">
        <v>769</v>
      </c>
      <c r="D5590">
        <v>906055001</v>
      </c>
      <c r="E5590" t="s">
        <v>868</v>
      </c>
      <c r="F5590" t="s">
        <v>869</v>
      </c>
      <c r="G5590" t="s">
        <v>333</v>
      </c>
      <c r="H5590">
        <v>17180</v>
      </c>
      <c r="I5590">
        <v>3660.25</v>
      </c>
      <c r="J5590" t="s">
        <v>330</v>
      </c>
      <c r="K5590">
        <v>3</v>
      </c>
      <c r="L5590">
        <v>66.55</v>
      </c>
      <c r="M5590">
        <v>55</v>
      </c>
      <c r="O5590" t="s">
        <v>29</v>
      </c>
      <c r="P5590">
        <v>17180</v>
      </c>
      <c r="Q5590" t="s">
        <v>550</v>
      </c>
      <c r="R5590" t="s">
        <v>334</v>
      </c>
      <c r="S5590">
        <v>59001</v>
      </c>
      <c r="T5590" t="s">
        <v>336</v>
      </c>
    </row>
    <row r="5591" spans="1:20" x14ac:dyDescent="0.25">
      <c r="A5591" t="s">
        <v>867</v>
      </c>
      <c r="B5591" t="s">
        <v>769</v>
      </c>
      <c r="D5591">
        <v>906055001</v>
      </c>
      <c r="E5591" t="s">
        <v>868</v>
      </c>
      <c r="F5591" t="s">
        <v>869</v>
      </c>
      <c r="G5591" t="s">
        <v>333</v>
      </c>
      <c r="H5591">
        <v>17180</v>
      </c>
      <c r="I5591">
        <v>1331</v>
      </c>
      <c r="J5591" t="s">
        <v>330</v>
      </c>
      <c r="K5591">
        <v>4</v>
      </c>
      <c r="L5591">
        <v>66.55</v>
      </c>
      <c r="M5591">
        <v>20</v>
      </c>
      <c r="O5591" t="s">
        <v>29</v>
      </c>
      <c r="P5591">
        <v>17180</v>
      </c>
      <c r="Q5591" t="s">
        <v>550</v>
      </c>
      <c r="R5591" t="s">
        <v>334</v>
      </c>
      <c r="S5591">
        <v>59001</v>
      </c>
      <c r="T5591" t="s">
        <v>336</v>
      </c>
    </row>
    <row r="5592" spans="1:20" x14ac:dyDescent="0.25">
      <c r="A5592" t="s">
        <v>1368</v>
      </c>
      <c r="B5592" t="s">
        <v>441</v>
      </c>
      <c r="D5592">
        <v>906012001</v>
      </c>
      <c r="E5592" t="s">
        <v>780</v>
      </c>
      <c r="F5592" t="s">
        <v>801</v>
      </c>
      <c r="G5592" t="s">
        <v>333</v>
      </c>
      <c r="H5592">
        <v>17180</v>
      </c>
      <c r="I5592">
        <v>2662</v>
      </c>
      <c r="J5592" t="s">
        <v>330</v>
      </c>
      <c r="K5592">
        <v>1</v>
      </c>
      <c r="L5592">
        <v>66.55</v>
      </c>
      <c r="M5592">
        <v>40</v>
      </c>
      <c r="O5592" t="s">
        <v>29</v>
      </c>
      <c r="P5592">
        <v>17180</v>
      </c>
      <c r="Q5592" t="s">
        <v>550</v>
      </c>
      <c r="R5592" t="s">
        <v>334</v>
      </c>
      <c r="S5592">
        <v>59001</v>
      </c>
      <c r="T5592" t="s">
        <v>336</v>
      </c>
    </row>
    <row r="5593" spans="1:20" x14ac:dyDescent="0.25">
      <c r="A5593" t="s">
        <v>800</v>
      </c>
      <c r="B5593" t="s">
        <v>568</v>
      </c>
      <c r="D5593">
        <v>906012001</v>
      </c>
      <c r="E5593" t="s">
        <v>780</v>
      </c>
      <c r="F5593" t="s">
        <v>801</v>
      </c>
      <c r="G5593" t="s">
        <v>333</v>
      </c>
      <c r="H5593">
        <v>17180</v>
      </c>
      <c r="I5593">
        <v>1331</v>
      </c>
      <c r="J5593" t="s">
        <v>330</v>
      </c>
      <c r="K5593">
        <v>1</v>
      </c>
      <c r="L5593">
        <v>66.55</v>
      </c>
      <c r="M5593">
        <v>20</v>
      </c>
      <c r="O5593" t="s">
        <v>29</v>
      </c>
      <c r="P5593">
        <v>17180</v>
      </c>
      <c r="Q5593" t="s">
        <v>550</v>
      </c>
      <c r="R5593" t="s">
        <v>334</v>
      </c>
      <c r="S5593">
        <v>59001</v>
      </c>
      <c r="T5593" t="s">
        <v>336</v>
      </c>
    </row>
    <row r="5594" spans="1:20" x14ac:dyDescent="0.25">
      <c r="A5594" t="s">
        <v>800</v>
      </c>
      <c r="B5594" t="s">
        <v>568</v>
      </c>
      <c r="D5594">
        <v>906012001</v>
      </c>
      <c r="E5594" t="s">
        <v>780</v>
      </c>
      <c r="F5594" t="s">
        <v>801</v>
      </c>
      <c r="G5594" t="s">
        <v>333</v>
      </c>
      <c r="H5594">
        <v>17180</v>
      </c>
      <c r="I5594">
        <v>665.5</v>
      </c>
      <c r="J5594" t="s">
        <v>330</v>
      </c>
      <c r="K5594">
        <v>2</v>
      </c>
      <c r="L5594">
        <v>66.55</v>
      </c>
      <c r="M5594">
        <v>10</v>
      </c>
      <c r="O5594" t="s">
        <v>29</v>
      </c>
      <c r="P5594">
        <v>17180</v>
      </c>
      <c r="Q5594" t="s">
        <v>550</v>
      </c>
      <c r="R5594" t="s">
        <v>334</v>
      </c>
      <c r="S5594">
        <v>59001</v>
      </c>
      <c r="T5594" t="s">
        <v>336</v>
      </c>
    </row>
    <row r="5595" spans="1:20" x14ac:dyDescent="0.25">
      <c r="A5595" t="s">
        <v>1496</v>
      </c>
      <c r="B5595" t="s">
        <v>788</v>
      </c>
      <c r="D5595">
        <v>906012001</v>
      </c>
      <c r="E5595" t="s">
        <v>780</v>
      </c>
      <c r="F5595" t="s">
        <v>801</v>
      </c>
      <c r="G5595" t="s">
        <v>333</v>
      </c>
      <c r="H5595">
        <v>17180</v>
      </c>
      <c r="I5595">
        <v>1331</v>
      </c>
      <c r="J5595" t="s">
        <v>330</v>
      </c>
      <c r="K5595">
        <v>6</v>
      </c>
      <c r="L5595">
        <v>66.55</v>
      </c>
      <c r="M5595">
        <v>20</v>
      </c>
      <c r="O5595" t="s">
        <v>29</v>
      </c>
      <c r="P5595">
        <v>17180</v>
      </c>
      <c r="Q5595" t="s">
        <v>550</v>
      </c>
      <c r="R5595" t="s">
        <v>334</v>
      </c>
      <c r="S5595">
        <v>59001</v>
      </c>
      <c r="T5595" t="s">
        <v>336</v>
      </c>
    </row>
    <row r="5596" spans="1:20" x14ac:dyDescent="0.25">
      <c r="A5596" t="s">
        <v>1563</v>
      </c>
      <c r="B5596" t="s">
        <v>358</v>
      </c>
      <c r="D5596">
        <v>906012001</v>
      </c>
      <c r="E5596" t="s">
        <v>780</v>
      </c>
      <c r="F5596" t="s">
        <v>801</v>
      </c>
      <c r="G5596" t="s">
        <v>333</v>
      </c>
      <c r="H5596">
        <v>17180</v>
      </c>
      <c r="I5596">
        <v>1996.5</v>
      </c>
      <c r="J5596" t="s">
        <v>330</v>
      </c>
      <c r="K5596">
        <v>1</v>
      </c>
      <c r="L5596">
        <v>66.55</v>
      </c>
      <c r="M5596">
        <v>30</v>
      </c>
      <c r="O5596" t="s">
        <v>29</v>
      </c>
      <c r="P5596">
        <v>17180</v>
      </c>
      <c r="Q5596" t="s">
        <v>550</v>
      </c>
      <c r="R5596" t="s">
        <v>334</v>
      </c>
      <c r="S5596">
        <v>59001</v>
      </c>
      <c r="T5596" t="s">
        <v>336</v>
      </c>
    </row>
    <row r="5597" spans="1:20" x14ac:dyDescent="0.25">
      <c r="A5597" t="s">
        <v>1197</v>
      </c>
      <c r="B5597" t="s">
        <v>407</v>
      </c>
      <c r="D5597">
        <v>907058001</v>
      </c>
      <c r="E5597" t="s">
        <v>804</v>
      </c>
      <c r="F5597" t="s">
        <v>805</v>
      </c>
      <c r="G5597" t="s">
        <v>333</v>
      </c>
      <c r="H5597">
        <v>17180</v>
      </c>
      <c r="I5597">
        <v>5324</v>
      </c>
      <c r="J5597" t="s">
        <v>330</v>
      </c>
      <c r="K5597">
        <v>1</v>
      </c>
      <c r="L5597">
        <v>66.55</v>
      </c>
      <c r="M5597">
        <v>80</v>
      </c>
      <c r="O5597" t="s">
        <v>29</v>
      </c>
      <c r="P5597">
        <v>17180</v>
      </c>
      <c r="Q5597" t="s">
        <v>550</v>
      </c>
      <c r="R5597" t="s">
        <v>334</v>
      </c>
      <c r="S5597">
        <v>59001</v>
      </c>
      <c r="T5597" t="s">
        <v>336</v>
      </c>
    </row>
    <row r="5598" spans="1:20" x14ac:dyDescent="0.25">
      <c r="A5598" t="s">
        <v>1345</v>
      </c>
      <c r="B5598" t="s">
        <v>887</v>
      </c>
      <c r="D5598">
        <v>907058001</v>
      </c>
      <c r="E5598" t="s">
        <v>804</v>
      </c>
      <c r="F5598" t="s">
        <v>805</v>
      </c>
      <c r="G5598" t="s">
        <v>333</v>
      </c>
      <c r="H5598">
        <v>17180</v>
      </c>
      <c r="I5598">
        <v>2662</v>
      </c>
      <c r="J5598" t="s">
        <v>330</v>
      </c>
      <c r="K5598">
        <v>8</v>
      </c>
      <c r="L5598">
        <v>66.55</v>
      </c>
      <c r="M5598">
        <v>40</v>
      </c>
      <c r="O5598" t="s">
        <v>29</v>
      </c>
      <c r="P5598">
        <v>17180</v>
      </c>
      <c r="Q5598" t="s">
        <v>550</v>
      </c>
      <c r="R5598" t="s">
        <v>334</v>
      </c>
      <c r="S5598">
        <v>59001</v>
      </c>
      <c r="T5598" t="s">
        <v>336</v>
      </c>
    </row>
    <row r="5599" spans="1:20" x14ac:dyDescent="0.25">
      <c r="A5599" t="s">
        <v>1369</v>
      </c>
      <c r="B5599" t="s">
        <v>358</v>
      </c>
      <c r="D5599">
        <v>907058001</v>
      </c>
      <c r="E5599" t="s">
        <v>804</v>
      </c>
      <c r="F5599" t="s">
        <v>805</v>
      </c>
      <c r="G5599" t="s">
        <v>333</v>
      </c>
      <c r="H5599">
        <v>17180</v>
      </c>
      <c r="I5599">
        <v>1331</v>
      </c>
      <c r="J5599" t="s">
        <v>330</v>
      </c>
      <c r="K5599">
        <v>7</v>
      </c>
      <c r="L5599">
        <v>66.55</v>
      </c>
      <c r="M5599">
        <v>20</v>
      </c>
      <c r="O5599" t="s">
        <v>29</v>
      </c>
      <c r="P5599">
        <v>17180</v>
      </c>
      <c r="Q5599" t="s">
        <v>550</v>
      </c>
      <c r="R5599" t="s">
        <v>334</v>
      </c>
      <c r="S5599">
        <v>59001</v>
      </c>
      <c r="T5599" t="s">
        <v>336</v>
      </c>
    </row>
    <row r="5600" spans="1:20" x14ac:dyDescent="0.25">
      <c r="A5600" t="s">
        <v>1516</v>
      </c>
      <c r="B5600" t="s">
        <v>611</v>
      </c>
      <c r="D5600">
        <v>907058001</v>
      </c>
      <c r="E5600" t="s">
        <v>804</v>
      </c>
      <c r="F5600" t="s">
        <v>805</v>
      </c>
      <c r="G5600" t="s">
        <v>333</v>
      </c>
      <c r="H5600">
        <v>17180</v>
      </c>
      <c r="I5600">
        <v>2662</v>
      </c>
      <c r="J5600" t="s">
        <v>330</v>
      </c>
      <c r="K5600">
        <v>3</v>
      </c>
      <c r="L5600">
        <v>66.55</v>
      </c>
      <c r="M5600">
        <v>40</v>
      </c>
      <c r="O5600" t="s">
        <v>29</v>
      </c>
      <c r="P5600">
        <v>17180</v>
      </c>
      <c r="Q5600" t="s">
        <v>550</v>
      </c>
      <c r="R5600" t="s">
        <v>334</v>
      </c>
      <c r="S5600">
        <v>59001</v>
      </c>
      <c r="T5600" t="s">
        <v>336</v>
      </c>
    </row>
    <row r="5601" spans="1:20" x14ac:dyDescent="0.25">
      <c r="A5601" t="s">
        <v>1129</v>
      </c>
      <c r="B5601" t="s">
        <v>580</v>
      </c>
      <c r="D5601">
        <v>907058001</v>
      </c>
      <c r="E5601" t="s">
        <v>804</v>
      </c>
      <c r="F5601" t="s">
        <v>805</v>
      </c>
      <c r="G5601" t="s">
        <v>333</v>
      </c>
      <c r="H5601">
        <v>17180</v>
      </c>
      <c r="I5601">
        <v>3327.5</v>
      </c>
      <c r="J5601" t="s">
        <v>330</v>
      </c>
      <c r="K5601">
        <v>8</v>
      </c>
      <c r="L5601">
        <v>66.55</v>
      </c>
      <c r="M5601">
        <v>50</v>
      </c>
      <c r="O5601" t="s">
        <v>29</v>
      </c>
      <c r="P5601">
        <v>17180</v>
      </c>
      <c r="Q5601" t="s">
        <v>550</v>
      </c>
      <c r="R5601" t="s">
        <v>334</v>
      </c>
      <c r="S5601">
        <v>59001</v>
      </c>
      <c r="T5601" t="s">
        <v>336</v>
      </c>
    </row>
    <row r="5602" spans="1:20" x14ac:dyDescent="0.25">
      <c r="A5602" t="s">
        <v>1130</v>
      </c>
      <c r="B5602" t="s">
        <v>773</v>
      </c>
      <c r="D5602">
        <v>907058001</v>
      </c>
      <c r="E5602" t="s">
        <v>804</v>
      </c>
      <c r="F5602" t="s">
        <v>805</v>
      </c>
      <c r="G5602" t="s">
        <v>333</v>
      </c>
      <c r="H5602">
        <v>17180</v>
      </c>
      <c r="I5602">
        <v>1996.5</v>
      </c>
      <c r="J5602" t="s">
        <v>330</v>
      </c>
      <c r="K5602">
        <v>2</v>
      </c>
      <c r="L5602">
        <v>66.55</v>
      </c>
      <c r="M5602">
        <v>30</v>
      </c>
      <c r="O5602" t="s">
        <v>29</v>
      </c>
      <c r="P5602">
        <v>17180</v>
      </c>
      <c r="Q5602" t="s">
        <v>550</v>
      </c>
      <c r="R5602" t="s">
        <v>334</v>
      </c>
      <c r="S5602">
        <v>59001</v>
      </c>
      <c r="T5602" t="s">
        <v>336</v>
      </c>
    </row>
    <row r="5603" spans="1:20" x14ac:dyDescent="0.25">
      <c r="A5603" t="s">
        <v>1199</v>
      </c>
      <c r="B5603" t="s">
        <v>796</v>
      </c>
      <c r="D5603">
        <v>907058001</v>
      </c>
      <c r="E5603" t="s">
        <v>804</v>
      </c>
      <c r="F5603" t="s">
        <v>805</v>
      </c>
      <c r="G5603" t="s">
        <v>333</v>
      </c>
      <c r="H5603">
        <v>17180</v>
      </c>
      <c r="I5603">
        <v>1663.75</v>
      </c>
      <c r="J5603" t="s">
        <v>330</v>
      </c>
      <c r="K5603">
        <v>1</v>
      </c>
      <c r="L5603">
        <v>66.55</v>
      </c>
      <c r="M5603">
        <v>25</v>
      </c>
      <c r="O5603" t="s">
        <v>29</v>
      </c>
      <c r="P5603">
        <v>17180</v>
      </c>
      <c r="Q5603" t="s">
        <v>550</v>
      </c>
      <c r="R5603" t="s">
        <v>334</v>
      </c>
      <c r="S5603">
        <v>59001</v>
      </c>
      <c r="T5603" t="s">
        <v>336</v>
      </c>
    </row>
    <row r="5604" spans="1:20" x14ac:dyDescent="0.25">
      <c r="A5604" t="s">
        <v>1199</v>
      </c>
      <c r="B5604" t="s">
        <v>796</v>
      </c>
      <c r="D5604">
        <v>907058001</v>
      </c>
      <c r="E5604" t="s">
        <v>804</v>
      </c>
      <c r="F5604" t="s">
        <v>805</v>
      </c>
      <c r="G5604" t="s">
        <v>333</v>
      </c>
      <c r="H5604">
        <v>17180</v>
      </c>
      <c r="I5604">
        <v>1663.75</v>
      </c>
      <c r="J5604" t="s">
        <v>330</v>
      </c>
      <c r="K5604">
        <v>2</v>
      </c>
      <c r="L5604">
        <v>66.55</v>
      </c>
      <c r="M5604">
        <v>25</v>
      </c>
      <c r="O5604" t="s">
        <v>29</v>
      </c>
      <c r="P5604">
        <v>17180</v>
      </c>
      <c r="Q5604" t="s">
        <v>550</v>
      </c>
      <c r="R5604" t="s">
        <v>334</v>
      </c>
      <c r="S5604">
        <v>59001</v>
      </c>
      <c r="T5604" t="s">
        <v>336</v>
      </c>
    </row>
    <row r="5605" spans="1:20" x14ac:dyDescent="0.25">
      <c r="A5605" t="s">
        <v>1415</v>
      </c>
      <c r="B5605" t="s">
        <v>580</v>
      </c>
      <c r="D5605">
        <v>907058001</v>
      </c>
      <c r="E5605" t="s">
        <v>804</v>
      </c>
      <c r="F5605" t="s">
        <v>805</v>
      </c>
      <c r="G5605" t="s">
        <v>333</v>
      </c>
      <c r="H5605">
        <v>17180</v>
      </c>
      <c r="I5605">
        <v>1663.75</v>
      </c>
      <c r="J5605" t="s">
        <v>330</v>
      </c>
      <c r="K5605">
        <v>1</v>
      </c>
      <c r="L5605">
        <v>66.55</v>
      </c>
      <c r="M5605">
        <v>25</v>
      </c>
      <c r="O5605" t="s">
        <v>29</v>
      </c>
      <c r="P5605">
        <v>17180</v>
      </c>
      <c r="Q5605" t="s">
        <v>550</v>
      </c>
      <c r="R5605" t="s">
        <v>334</v>
      </c>
      <c r="S5605">
        <v>59001</v>
      </c>
      <c r="T5605" t="s">
        <v>336</v>
      </c>
    </row>
    <row r="5606" spans="1:20" x14ac:dyDescent="0.25">
      <c r="A5606" t="s">
        <v>995</v>
      </c>
      <c r="B5606" t="s">
        <v>755</v>
      </c>
      <c r="D5606">
        <v>907058001</v>
      </c>
      <c r="E5606" t="s">
        <v>804</v>
      </c>
      <c r="F5606" t="s">
        <v>805</v>
      </c>
      <c r="G5606" t="s">
        <v>333</v>
      </c>
      <c r="H5606">
        <v>17180</v>
      </c>
      <c r="I5606">
        <v>1331</v>
      </c>
      <c r="J5606" t="s">
        <v>330</v>
      </c>
      <c r="K5606">
        <v>3</v>
      </c>
      <c r="L5606">
        <v>66.55</v>
      </c>
      <c r="M5606">
        <v>20</v>
      </c>
      <c r="O5606" t="s">
        <v>29</v>
      </c>
      <c r="P5606">
        <v>17180</v>
      </c>
      <c r="Q5606" t="s">
        <v>550</v>
      </c>
      <c r="R5606" t="s">
        <v>334</v>
      </c>
      <c r="S5606">
        <v>59001</v>
      </c>
      <c r="T5606" t="s">
        <v>336</v>
      </c>
    </row>
    <row r="5607" spans="1:20" x14ac:dyDescent="0.25">
      <c r="A5607" t="s">
        <v>1566</v>
      </c>
      <c r="B5607" t="s">
        <v>580</v>
      </c>
      <c r="D5607">
        <v>907058001</v>
      </c>
      <c r="E5607" t="s">
        <v>804</v>
      </c>
      <c r="F5607" t="s">
        <v>805</v>
      </c>
      <c r="G5607" t="s">
        <v>333</v>
      </c>
      <c r="H5607">
        <v>17180</v>
      </c>
      <c r="I5607">
        <v>4658.5</v>
      </c>
      <c r="J5607" t="s">
        <v>330</v>
      </c>
      <c r="K5607">
        <v>4</v>
      </c>
      <c r="L5607">
        <v>66.55</v>
      </c>
      <c r="M5607">
        <v>70</v>
      </c>
      <c r="O5607" t="s">
        <v>29</v>
      </c>
      <c r="P5607">
        <v>17180</v>
      </c>
      <c r="Q5607" t="s">
        <v>550</v>
      </c>
      <c r="R5607" t="s">
        <v>334</v>
      </c>
      <c r="S5607">
        <v>59001</v>
      </c>
      <c r="T5607" t="s">
        <v>336</v>
      </c>
    </row>
    <row r="5608" spans="1:20" x14ac:dyDescent="0.25">
      <c r="A5608" t="s">
        <v>1200</v>
      </c>
      <c r="B5608" t="s">
        <v>441</v>
      </c>
      <c r="D5608">
        <v>907058001</v>
      </c>
      <c r="E5608" t="s">
        <v>804</v>
      </c>
      <c r="F5608" t="s">
        <v>805</v>
      </c>
      <c r="G5608" t="s">
        <v>333</v>
      </c>
      <c r="H5608">
        <v>17180</v>
      </c>
      <c r="I5608">
        <v>665.5</v>
      </c>
      <c r="J5608" t="s">
        <v>330</v>
      </c>
      <c r="K5608">
        <v>16</v>
      </c>
      <c r="L5608">
        <v>66.55</v>
      </c>
      <c r="M5608">
        <v>10</v>
      </c>
      <c r="O5608" t="s">
        <v>29</v>
      </c>
      <c r="P5608">
        <v>17180</v>
      </c>
      <c r="Q5608" t="s">
        <v>550</v>
      </c>
      <c r="R5608" t="s">
        <v>334</v>
      </c>
      <c r="S5608">
        <v>59001</v>
      </c>
      <c r="T5608" t="s">
        <v>336</v>
      </c>
    </row>
    <row r="5609" spans="1:20" x14ac:dyDescent="0.25">
      <c r="A5609" t="s">
        <v>871</v>
      </c>
      <c r="B5609" t="s">
        <v>407</v>
      </c>
      <c r="D5609">
        <v>907058001</v>
      </c>
      <c r="E5609" t="s">
        <v>804</v>
      </c>
      <c r="F5609" t="s">
        <v>805</v>
      </c>
      <c r="G5609" t="s">
        <v>333</v>
      </c>
      <c r="H5609">
        <v>17180</v>
      </c>
      <c r="I5609">
        <v>1331</v>
      </c>
      <c r="J5609" t="s">
        <v>330</v>
      </c>
      <c r="K5609">
        <v>10</v>
      </c>
      <c r="L5609">
        <v>66.55</v>
      </c>
      <c r="M5609">
        <v>20</v>
      </c>
      <c r="O5609" t="s">
        <v>29</v>
      </c>
      <c r="P5609">
        <v>17180</v>
      </c>
      <c r="Q5609" t="s">
        <v>550</v>
      </c>
      <c r="R5609" t="s">
        <v>334</v>
      </c>
      <c r="S5609">
        <v>59001</v>
      </c>
      <c r="T5609" t="s">
        <v>336</v>
      </c>
    </row>
    <row r="5610" spans="1:20" x14ac:dyDescent="0.25">
      <c r="A5610" t="s">
        <v>996</v>
      </c>
      <c r="B5610" t="s">
        <v>849</v>
      </c>
      <c r="D5610">
        <v>907053010</v>
      </c>
      <c r="E5610" t="s">
        <v>997</v>
      </c>
      <c r="F5610" t="s">
        <v>998</v>
      </c>
      <c r="G5610" t="s">
        <v>333</v>
      </c>
      <c r="H5610">
        <v>17180</v>
      </c>
      <c r="I5610">
        <v>1663.75</v>
      </c>
      <c r="J5610" t="s">
        <v>330</v>
      </c>
      <c r="K5610">
        <v>3</v>
      </c>
      <c r="L5610">
        <v>66.55</v>
      </c>
      <c r="M5610">
        <v>25</v>
      </c>
      <c r="O5610" t="s">
        <v>29</v>
      </c>
      <c r="P5610">
        <v>17180</v>
      </c>
      <c r="Q5610" t="s">
        <v>550</v>
      </c>
      <c r="R5610" t="s">
        <v>334</v>
      </c>
      <c r="S5610">
        <v>59001</v>
      </c>
      <c r="T5610" t="s">
        <v>336</v>
      </c>
    </row>
    <row r="5611" spans="1:20" x14ac:dyDescent="0.25">
      <c r="A5611" t="s">
        <v>996</v>
      </c>
      <c r="B5611" t="s">
        <v>849</v>
      </c>
      <c r="D5611">
        <v>907053010</v>
      </c>
      <c r="E5611" t="s">
        <v>997</v>
      </c>
      <c r="F5611" t="s">
        <v>998</v>
      </c>
      <c r="G5611" t="s">
        <v>333</v>
      </c>
      <c r="H5611">
        <v>17180</v>
      </c>
      <c r="I5611">
        <v>2796</v>
      </c>
      <c r="J5611" t="s">
        <v>330</v>
      </c>
      <c r="K5611">
        <v>21</v>
      </c>
      <c r="L5611">
        <v>1398</v>
      </c>
      <c r="M5611">
        <v>2</v>
      </c>
      <c r="O5611" t="s">
        <v>29</v>
      </c>
      <c r="P5611">
        <v>17180</v>
      </c>
      <c r="Q5611" t="s">
        <v>609</v>
      </c>
      <c r="R5611" t="s">
        <v>334</v>
      </c>
      <c r="S5611">
        <v>59001</v>
      </c>
      <c r="T5611" t="s">
        <v>336</v>
      </c>
    </row>
    <row r="5612" spans="1:20" x14ac:dyDescent="0.25">
      <c r="A5612" t="s">
        <v>1201</v>
      </c>
      <c r="B5612" t="s">
        <v>769</v>
      </c>
      <c r="D5612">
        <v>902064001</v>
      </c>
      <c r="E5612" t="s">
        <v>873</v>
      </c>
      <c r="F5612" t="s">
        <v>874</v>
      </c>
      <c r="G5612" t="s">
        <v>333</v>
      </c>
      <c r="H5612">
        <v>17180</v>
      </c>
      <c r="I5612">
        <v>3327.5</v>
      </c>
      <c r="J5612" t="s">
        <v>330</v>
      </c>
      <c r="K5612">
        <v>1</v>
      </c>
      <c r="L5612">
        <v>66.55</v>
      </c>
      <c r="M5612">
        <v>50</v>
      </c>
      <c r="O5612" t="s">
        <v>29</v>
      </c>
      <c r="P5612">
        <v>17180</v>
      </c>
      <c r="Q5612" t="s">
        <v>550</v>
      </c>
      <c r="R5612" t="s">
        <v>334</v>
      </c>
      <c r="S5612">
        <v>59001</v>
      </c>
      <c r="T5612" t="s">
        <v>336</v>
      </c>
    </row>
    <row r="5613" spans="1:20" x14ac:dyDescent="0.25">
      <c r="A5613" t="s">
        <v>1382</v>
      </c>
      <c r="B5613" t="s">
        <v>358</v>
      </c>
      <c r="D5613">
        <v>902064001</v>
      </c>
      <c r="E5613" t="s">
        <v>873</v>
      </c>
      <c r="F5613" t="s">
        <v>874</v>
      </c>
      <c r="G5613" t="s">
        <v>333</v>
      </c>
      <c r="H5613">
        <v>17180</v>
      </c>
      <c r="I5613">
        <v>3327.5</v>
      </c>
      <c r="J5613" t="s">
        <v>330</v>
      </c>
      <c r="K5613">
        <v>1</v>
      </c>
      <c r="L5613">
        <v>66.55</v>
      </c>
      <c r="M5613">
        <v>50</v>
      </c>
      <c r="O5613" t="s">
        <v>29</v>
      </c>
      <c r="P5613">
        <v>17180</v>
      </c>
      <c r="Q5613" t="s">
        <v>550</v>
      </c>
      <c r="R5613" t="s">
        <v>334</v>
      </c>
      <c r="S5613">
        <v>59001</v>
      </c>
      <c r="T5613" t="s">
        <v>336</v>
      </c>
    </row>
    <row r="5614" spans="1:20" x14ac:dyDescent="0.25">
      <c r="A5614" t="s">
        <v>1252</v>
      </c>
      <c r="B5614" t="s">
        <v>849</v>
      </c>
      <c r="D5614">
        <v>902064001</v>
      </c>
      <c r="E5614" t="s">
        <v>873</v>
      </c>
      <c r="F5614" t="s">
        <v>874</v>
      </c>
      <c r="G5614" t="s">
        <v>333</v>
      </c>
      <c r="H5614">
        <v>17180</v>
      </c>
      <c r="I5614">
        <v>3327.5</v>
      </c>
      <c r="J5614" t="s">
        <v>330</v>
      </c>
      <c r="K5614">
        <v>1</v>
      </c>
      <c r="L5614">
        <v>66.55</v>
      </c>
      <c r="M5614">
        <v>50</v>
      </c>
      <c r="O5614" t="s">
        <v>29</v>
      </c>
      <c r="P5614">
        <v>17180</v>
      </c>
      <c r="Q5614" t="s">
        <v>550</v>
      </c>
      <c r="R5614" t="s">
        <v>334</v>
      </c>
      <c r="S5614">
        <v>59001</v>
      </c>
      <c r="T5614" t="s">
        <v>336</v>
      </c>
    </row>
    <row r="5615" spans="1:20" x14ac:dyDescent="0.25">
      <c r="A5615" t="s">
        <v>1253</v>
      </c>
      <c r="B5615" t="s">
        <v>1065</v>
      </c>
      <c r="D5615">
        <v>907016010</v>
      </c>
      <c r="E5615" t="s">
        <v>1254</v>
      </c>
      <c r="F5615" t="s">
        <v>1255</v>
      </c>
      <c r="G5615" t="s">
        <v>333</v>
      </c>
      <c r="H5615">
        <v>17180</v>
      </c>
      <c r="I5615">
        <v>1996.5</v>
      </c>
      <c r="J5615" t="s">
        <v>330</v>
      </c>
      <c r="K5615">
        <v>19</v>
      </c>
      <c r="L5615">
        <v>66.55</v>
      </c>
      <c r="M5615">
        <v>30</v>
      </c>
      <c r="O5615" t="s">
        <v>26</v>
      </c>
      <c r="P5615">
        <v>17180</v>
      </c>
      <c r="Q5615" t="s">
        <v>620</v>
      </c>
      <c r="R5615" t="s">
        <v>619</v>
      </c>
      <c r="S5615">
        <v>59001</v>
      </c>
      <c r="T5615" t="s">
        <v>336</v>
      </c>
    </row>
    <row r="5616" spans="1:20" x14ac:dyDescent="0.25">
      <c r="A5616" t="s">
        <v>1517</v>
      </c>
      <c r="B5616" t="s">
        <v>441</v>
      </c>
      <c r="D5616">
        <v>907016010</v>
      </c>
      <c r="E5616" t="s">
        <v>1254</v>
      </c>
      <c r="F5616" t="s">
        <v>1255</v>
      </c>
      <c r="G5616" t="s">
        <v>333</v>
      </c>
      <c r="H5616">
        <v>17180</v>
      </c>
      <c r="I5616">
        <v>4658.5</v>
      </c>
      <c r="J5616" t="s">
        <v>330</v>
      </c>
      <c r="K5616">
        <v>1</v>
      </c>
      <c r="L5616">
        <v>66.55</v>
      </c>
      <c r="M5616">
        <v>70</v>
      </c>
      <c r="O5616" t="s">
        <v>26</v>
      </c>
      <c r="P5616">
        <v>17180</v>
      </c>
      <c r="Q5616" t="s">
        <v>620</v>
      </c>
      <c r="R5616" t="s">
        <v>619</v>
      </c>
      <c r="S5616">
        <v>59001</v>
      </c>
      <c r="T5616" t="s">
        <v>336</v>
      </c>
    </row>
    <row r="5617" spans="1:20" x14ac:dyDescent="0.25">
      <c r="A5617" t="s">
        <v>1521</v>
      </c>
      <c r="B5617" t="s">
        <v>413</v>
      </c>
      <c r="D5617">
        <v>907016010</v>
      </c>
      <c r="E5617" t="s">
        <v>1254</v>
      </c>
      <c r="F5617" t="s">
        <v>1255</v>
      </c>
      <c r="G5617" t="s">
        <v>333</v>
      </c>
      <c r="H5617">
        <v>17180</v>
      </c>
      <c r="I5617">
        <v>3327.5</v>
      </c>
      <c r="J5617" t="s">
        <v>330</v>
      </c>
      <c r="K5617">
        <v>1</v>
      </c>
      <c r="L5617">
        <v>66.55</v>
      </c>
      <c r="M5617">
        <v>50</v>
      </c>
      <c r="O5617" t="s">
        <v>26</v>
      </c>
      <c r="P5617">
        <v>17180</v>
      </c>
      <c r="Q5617" t="s">
        <v>620</v>
      </c>
      <c r="R5617" t="s">
        <v>619</v>
      </c>
      <c r="S5617">
        <v>59001</v>
      </c>
      <c r="T5617" t="s">
        <v>336</v>
      </c>
    </row>
    <row r="5618" spans="1:20" x14ac:dyDescent="0.25">
      <c r="A5618" t="s">
        <v>1620</v>
      </c>
      <c r="B5618" t="s">
        <v>755</v>
      </c>
      <c r="D5618">
        <v>902064001</v>
      </c>
      <c r="E5618" t="s">
        <v>873</v>
      </c>
      <c r="F5618" t="s">
        <v>874</v>
      </c>
      <c r="G5618" t="s">
        <v>333</v>
      </c>
      <c r="H5618">
        <v>17180</v>
      </c>
      <c r="I5618">
        <v>4991.25</v>
      </c>
      <c r="J5618" t="s">
        <v>330</v>
      </c>
      <c r="K5618">
        <v>1</v>
      </c>
      <c r="L5618">
        <v>66.55</v>
      </c>
      <c r="M5618">
        <v>75</v>
      </c>
      <c r="O5618" t="s">
        <v>29</v>
      </c>
      <c r="P5618">
        <v>17180</v>
      </c>
      <c r="Q5618" t="s">
        <v>550</v>
      </c>
      <c r="R5618" t="s">
        <v>334</v>
      </c>
      <c r="S5618">
        <v>59001</v>
      </c>
      <c r="T5618" t="s">
        <v>336</v>
      </c>
    </row>
    <row r="5619" spans="1:20" x14ac:dyDescent="0.25">
      <c r="A5619" t="s">
        <v>1404</v>
      </c>
      <c r="B5619" t="s">
        <v>580</v>
      </c>
      <c r="D5619">
        <v>902064001</v>
      </c>
      <c r="E5619" t="s">
        <v>873</v>
      </c>
      <c r="F5619" t="s">
        <v>874</v>
      </c>
      <c r="G5619" t="s">
        <v>333</v>
      </c>
      <c r="H5619">
        <v>17180</v>
      </c>
      <c r="I5619">
        <v>3327.5</v>
      </c>
      <c r="J5619" t="s">
        <v>330</v>
      </c>
      <c r="K5619">
        <v>1</v>
      </c>
      <c r="L5619">
        <v>66.55</v>
      </c>
      <c r="M5619">
        <v>50</v>
      </c>
      <c r="O5619" t="s">
        <v>29</v>
      </c>
      <c r="P5619">
        <v>17180</v>
      </c>
      <c r="Q5619" t="s">
        <v>550</v>
      </c>
      <c r="R5619" t="s">
        <v>334</v>
      </c>
      <c r="S5619">
        <v>59001</v>
      </c>
      <c r="T5619" t="s">
        <v>336</v>
      </c>
    </row>
    <row r="5620" spans="1:20" x14ac:dyDescent="0.25">
      <c r="A5620" t="s">
        <v>1383</v>
      </c>
      <c r="B5620" t="s">
        <v>773</v>
      </c>
      <c r="D5620">
        <v>902064001</v>
      </c>
      <c r="E5620" t="s">
        <v>873</v>
      </c>
      <c r="F5620" t="s">
        <v>874</v>
      </c>
      <c r="G5620" t="s">
        <v>333</v>
      </c>
      <c r="H5620">
        <v>17180</v>
      </c>
      <c r="I5620">
        <v>1331</v>
      </c>
      <c r="J5620" t="s">
        <v>330</v>
      </c>
      <c r="K5620">
        <v>22</v>
      </c>
      <c r="L5620">
        <v>66.55</v>
      </c>
      <c r="M5620">
        <v>20</v>
      </c>
      <c r="O5620" t="s">
        <v>29</v>
      </c>
      <c r="P5620">
        <v>17180</v>
      </c>
      <c r="Q5620" t="s">
        <v>550</v>
      </c>
      <c r="R5620" t="s">
        <v>334</v>
      </c>
      <c r="S5620">
        <v>59001</v>
      </c>
      <c r="T5620" t="s">
        <v>336</v>
      </c>
    </row>
    <row r="5621" spans="1:20" x14ac:dyDescent="0.25">
      <c r="A5621" t="s">
        <v>1383</v>
      </c>
      <c r="B5621" t="s">
        <v>773</v>
      </c>
      <c r="D5621">
        <v>902064001</v>
      </c>
      <c r="E5621" t="s">
        <v>873</v>
      </c>
      <c r="F5621" t="s">
        <v>874</v>
      </c>
      <c r="G5621" t="s">
        <v>333</v>
      </c>
      <c r="H5621">
        <v>17180</v>
      </c>
      <c r="I5621">
        <v>1996.5</v>
      </c>
      <c r="J5621" t="s">
        <v>330</v>
      </c>
      <c r="K5621">
        <v>23</v>
      </c>
      <c r="L5621">
        <v>66.55</v>
      </c>
      <c r="M5621">
        <v>30</v>
      </c>
      <c r="O5621" t="s">
        <v>29</v>
      </c>
      <c r="P5621">
        <v>17180</v>
      </c>
      <c r="Q5621" t="s">
        <v>550</v>
      </c>
      <c r="R5621" t="s">
        <v>334</v>
      </c>
      <c r="S5621">
        <v>59001</v>
      </c>
      <c r="T5621" t="s">
        <v>336</v>
      </c>
    </row>
    <row r="5622" spans="1:20" x14ac:dyDescent="0.25">
      <c r="A5622" t="s">
        <v>1257</v>
      </c>
      <c r="B5622" t="s">
        <v>358</v>
      </c>
      <c r="D5622">
        <v>902064001</v>
      </c>
      <c r="E5622" t="s">
        <v>873</v>
      </c>
      <c r="F5622" t="s">
        <v>874</v>
      </c>
      <c r="G5622" t="s">
        <v>333</v>
      </c>
      <c r="H5622">
        <v>17180</v>
      </c>
      <c r="I5622">
        <v>1663.75</v>
      </c>
      <c r="J5622" t="s">
        <v>330</v>
      </c>
      <c r="K5622">
        <v>1</v>
      </c>
      <c r="L5622">
        <v>66.55</v>
      </c>
      <c r="M5622">
        <v>25</v>
      </c>
      <c r="O5622" t="s">
        <v>29</v>
      </c>
      <c r="P5622">
        <v>17180</v>
      </c>
      <c r="Q5622" t="s">
        <v>550</v>
      </c>
      <c r="R5622" t="s">
        <v>334</v>
      </c>
      <c r="S5622">
        <v>59001</v>
      </c>
      <c r="T5622" t="s">
        <v>336</v>
      </c>
    </row>
    <row r="5623" spans="1:20" x14ac:dyDescent="0.25">
      <c r="A5623" t="s">
        <v>1459</v>
      </c>
      <c r="B5623" t="s">
        <v>441</v>
      </c>
      <c r="D5623">
        <v>908030080</v>
      </c>
      <c r="E5623" t="s">
        <v>785</v>
      </c>
      <c r="F5623" t="s">
        <v>1460</v>
      </c>
      <c r="G5623" t="s">
        <v>333</v>
      </c>
      <c r="H5623">
        <v>17180</v>
      </c>
      <c r="I5623">
        <v>3327.5</v>
      </c>
      <c r="J5623" t="s">
        <v>330</v>
      </c>
      <c r="K5623">
        <v>1</v>
      </c>
      <c r="L5623">
        <v>66.55</v>
      </c>
      <c r="M5623">
        <v>50</v>
      </c>
      <c r="O5623" t="s">
        <v>29</v>
      </c>
      <c r="P5623">
        <v>17180</v>
      </c>
      <c r="Q5623" t="s">
        <v>550</v>
      </c>
      <c r="R5623" t="s">
        <v>334</v>
      </c>
      <c r="S5623">
        <v>59001</v>
      </c>
      <c r="T5623" t="s">
        <v>336</v>
      </c>
    </row>
    <row r="5624" spans="1:20" x14ac:dyDescent="0.25">
      <c r="A5624" t="s">
        <v>1202</v>
      </c>
      <c r="B5624" t="s">
        <v>570</v>
      </c>
      <c r="D5624">
        <v>909038020</v>
      </c>
      <c r="E5624" t="s">
        <v>1203</v>
      </c>
      <c r="F5624" t="s">
        <v>1204</v>
      </c>
      <c r="G5624" t="s">
        <v>333</v>
      </c>
      <c r="H5624">
        <v>17180</v>
      </c>
      <c r="I5624">
        <v>665.5</v>
      </c>
      <c r="J5624" t="s">
        <v>330</v>
      </c>
      <c r="K5624">
        <v>1</v>
      </c>
      <c r="L5624">
        <v>66.55</v>
      </c>
      <c r="M5624">
        <v>10</v>
      </c>
      <c r="O5624" t="s">
        <v>29</v>
      </c>
      <c r="P5624">
        <v>17180</v>
      </c>
      <c r="Q5624" t="s">
        <v>550</v>
      </c>
      <c r="R5624" t="s">
        <v>334</v>
      </c>
      <c r="S5624">
        <v>59001</v>
      </c>
      <c r="T5624" t="s">
        <v>336</v>
      </c>
    </row>
    <row r="5625" spans="1:20" x14ac:dyDescent="0.25">
      <c r="A5625" t="s">
        <v>1474</v>
      </c>
      <c r="B5625" t="s">
        <v>849</v>
      </c>
      <c r="D5625">
        <v>908013033</v>
      </c>
      <c r="E5625" t="s">
        <v>1155</v>
      </c>
      <c r="F5625" t="s">
        <v>1156</v>
      </c>
      <c r="G5625" t="s">
        <v>333</v>
      </c>
      <c r="H5625">
        <v>17180</v>
      </c>
      <c r="I5625">
        <v>665.5</v>
      </c>
      <c r="J5625" t="s">
        <v>330</v>
      </c>
      <c r="K5625">
        <v>4</v>
      </c>
      <c r="L5625">
        <v>66.55</v>
      </c>
      <c r="M5625">
        <v>10</v>
      </c>
      <c r="O5625" t="s">
        <v>29</v>
      </c>
      <c r="P5625">
        <v>17180</v>
      </c>
      <c r="Q5625" t="s">
        <v>550</v>
      </c>
      <c r="R5625" t="s">
        <v>334</v>
      </c>
      <c r="S5625">
        <v>59001</v>
      </c>
      <c r="T5625" t="s">
        <v>336</v>
      </c>
    </row>
    <row r="5626" spans="1:20" x14ac:dyDescent="0.25">
      <c r="A5626" t="s">
        <v>1154</v>
      </c>
      <c r="B5626" t="s">
        <v>796</v>
      </c>
      <c r="D5626">
        <v>908013033</v>
      </c>
      <c r="E5626" t="s">
        <v>1155</v>
      </c>
      <c r="F5626" t="s">
        <v>1156</v>
      </c>
      <c r="G5626" t="s">
        <v>333</v>
      </c>
      <c r="H5626">
        <v>17180</v>
      </c>
      <c r="I5626">
        <v>998.25</v>
      </c>
      <c r="J5626" t="s">
        <v>330</v>
      </c>
      <c r="K5626">
        <v>18</v>
      </c>
      <c r="L5626">
        <v>66.55</v>
      </c>
      <c r="M5626">
        <v>15</v>
      </c>
      <c r="O5626" t="s">
        <v>29</v>
      </c>
      <c r="P5626">
        <v>17180</v>
      </c>
      <c r="Q5626" t="s">
        <v>550</v>
      </c>
      <c r="R5626" t="s">
        <v>334</v>
      </c>
      <c r="S5626">
        <v>59001</v>
      </c>
      <c r="T5626" t="s">
        <v>336</v>
      </c>
    </row>
    <row r="5627" spans="1:20" x14ac:dyDescent="0.25">
      <c r="A5627" t="s">
        <v>1098</v>
      </c>
      <c r="B5627" t="s">
        <v>351</v>
      </c>
      <c r="D5627">
        <v>906019001</v>
      </c>
      <c r="E5627" t="s">
        <v>877</v>
      </c>
      <c r="F5627" t="s">
        <v>878</v>
      </c>
      <c r="G5627" t="s">
        <v>333</v>
      </c>
      <c r="H5627">
        <v>17180</v>
      </c>
      <c r="I5627">
        <v>2831.66</v>
      </c>
      <c r="J5627" t="s">
        <v>330</v>
      </c>
      <c r="K5627">
        <v>18</v>
      </c>
      <c r="L5627">
        <v>1415.83</v>
      </c>
      <c r="M5627">
        <v>2</v>
      </c>
      <c r="O5627" t="s">
        <v>29</v>
      </c>
      <c r="P5627">
        <v>17180</v>
      </c>
      <c r="Q5627" t="s">
        <v>609</v>
      </c>
      <c r="R5627" t="s">
        <v>334</v>
      </c>
      <c r="S5627">
        <v>59001</v>
      </c>
      <c r="T5627" t="s">
        <v>336</v>
      </c>
    </row>
    <row r="5628" spans="1:20" x14ac:dyDescent="0.25">
      <c r="A5628" t="s">
        <v>1205</v>
      </c>
      <c r="B5628" t="s">
        <v>796</v>
      </c>
      <c r="D5628">
        <v>906019001</v>
      </c>
      <c r="E5628" t="s">
        <v>877</v>
      </c>
      <c r="F5628" t="s">
        <v>878</v>
      </c>
      <c r="G5628" t="s">
        <v>333</v>
      </c>
      <c r="H5628">
        <v>17180</v>
      </c>
      <c r="I5628">
        <v>3993</v>
      </c>
      <c r="J5628" t="s">
        <v>330</v>
      </c>
      <c r="K5628">
        <v>1</v>
      </c>
      <c r="L5628">
        <v>66.55</v>
      </c>
      <c r="M5628">
        <v>60</v>
      </c>
      <c r="O5628" t="s">
        <v>29</v>
      </c>
      <c r="P5628">
        <v>17180</v>
      </c>
      <c r="Q5628" t="s">
        <v>550</v>
      </c>
      <c r="R5628" t="s">
        <v>334</v>
      </c>
      <c r="S5628">
        <v>59001</v>
      </c>
      <c r="T5628" t="s">
        <v>336</v>
      </c>
    </row>
    <row r="5629" spans="1:20" x14ac:dyDescent="0.25">
      <c r="A5629" t="s">
        <v>1206</v>
      </c>
      <c r="B5629" t="s">
        <v>1000</v>
      </c>
      <c r="D5629">
        <v>906019001</v>
      </c>
      <c r="E5629" t="s">
        <v>877</v>
      </c>
      <c r="F5629" t="s">
        <v>878</v>
      </c>
      <c r="G5629" t="s">
        <v>333</v>
      </c>
      <c r="H5629">
        <v>17180</v>
      </c>
      <c r="I5629">
        <v>3993</v>
      </c>
      <c r="J5629" t="s">
        <v>330</v>
      </c>
      <c r="K5629">
        <v>1</v>
      </c>
      <c r="L5629">
        <v>66.55</v>
      </c>
      <c r="M5629">
        <v>60</v>
      </c>
      <c r="O5629" t="s">
        <v>29</v>
      </c>
      <c r="P5629">
        <v>17180</v>
      </c>
      <c r="Q5629" t="s">
        <v>550</v>
      </c>
      <c r="R5629" t="s">
        <v>334</v>
      </c>
      <c r="S5629">
        <v>59001</v>
      </c>
      <c r="T5629" t="s">
        <v>336</v>
      </c>
    </row>
    <row r="5630" spans="1:20" x14ac:dyDescent="0.25">
      <c r="A5630" t="s">
        <v>1206</v>
      </c>
      <c r="B5630" t="s">
        <v>1000</v>
      </c>
      <c r="D5630">
        <v>906019001</v>
      </c>
      <c r="E5630" t="s">
        <v>877</v>
      </c>
      <c r="F5630" t="s">
        <v>878</v>
      </c>
      <c r="G5630" t="s">
        <v>333</v>
      </c>
      <c r="H5630">
        <v>17180</v>
      </c>
      <c r="I5630">
        <v>5989.5</v>
      </c>
      <c r="J5630" t="s">
        <v>330</v>
      </c>
      <c r="K5630">
        <v>2</v>
      </c>
      <c r="L5630">
        <v>66.55</v>
      </c>
      <c r="M5630">
        <v>90</v>
      </c>
      <c r="O5630" t="s">
        <v>29</v>
      </c>
      <c r="P5630">
        <v>17180</v>
      </c>
      <c r="Q5630" t="s">
        <v>550</v>
      </c>
      <c r="R5630" t="s">
        <v>334</v>
      </c>
      <c r="S5630">
        <v>59001</v>
      </c>
      <c r="T5630" t="s">
        <v>336</v>
      </c>
    </row>
    <row r="5631" spans="1:20" x14ac:dyDescent="0.25">
      <c r="A5631" t="s">
        <v>1207</v>
      </c>
      <c r="B5631" t="s">
        <v>351</v>
      </c>
      <c r="D5631">
        <v>906019001</v>
      </c>
      <c r="E5631" t="s">
        <v>877</v>
      </c>
      <c r="F5631" t="s">
        <v>878</v>
      </c>
      <c r="G5631" t="s">
        <v>333</v>
      </c>
      <c r="H5631">
        <v>17180</v>
      </c>
      <c r="I5631">
        <v>3327.5</v>
      </c>
      <c r="J5631" t="s">
        <v>330</v>
      </c>
      <c r="K5631">
        <v>1</v>
      </c>
      <c r="L5631">
        <v>66.55</v>
      </c>
      <c r="M5631">
        <v>50</v>
      </c>
      <c r="O5631" t="s">
        <v>29</v>
      </c>
      <c r="P5631">
        <v>17180</v>
      </c>
      <c r="Q5631" t="s">
        <v>550</v>
      </c>
      <c r="R5631" t="s">
        <v>334</v>
      </c>
      <c r="S5631">
        <v>59001</v>
      </c>
      <c r="T5631" t="s">
        <v>336</v>
      </c>
    </row>
    <row r="5632" spans="1:20" x14ac:dyDescent="0.25">
      <c r="A5632" t="s">
        <v>1207</v>
      </c>
      <c r="B5632" t="s">
        <v>351</v>
      </c>
      <c r="D5632">
        <v>906019001</v>
      </c>
      <c r="E5632" t="s">
        <v>877</v>
      </c>
      <c r="F5632" t="s">
        <v>878</v>
      </c>
      <c r="G5632" t="s">
        <v>333</v>
      </c>
      <c r="H5632">
        <v>17180</v>
      </c>
      <c r="I5632">
        <v>6655</v>
      </c>
      <c r="J5632" t="s">
        <v>330</v>
      </c>
      <c r="K5632">
        <v>2</v>
      </c>
      <c r="L5632">
        <v>66.55</v>
      </c>
      <c r="M5632">
        <v>100</v>
      </c>
      <c r="O5632" t="s">
        <v>29</v>
      </c>
      <c r="P5632">
        <v>17180</v>
      </c>
      <c r="Q5632" t="s">
        <v>550</v>
      </c>
      <c r="R5632" t="s">
        <v>334</v>
      </c>
      <c r="S5632">
        <v>59001</v>
      </c>
      <c r="T5632" t="s">
        <v>336</v>
      </c>
    </row>
    <row r="5633" spans="1:20" x14ac:dyDescent="0.25">
      <c r="A5633" t="s">
        <v>1258</v>
      </c>
      <c r="B5633" t="s">
        <v>593</v>
      </c>
      <c r="D5633">
        <v>906019001</v>
      </c>
      <c r="E5633" t="s">
        <v>877</v>
      </c>
      <c r="F5633" t="s">
        <v>878</v>
      </c>
      <c r="G5633" t="s">
        <v>333</v>
      </c>
      <c r="H5633">
        <v>17180</v>
      </c>
      <c r="I5633">
        <v>7320.5</v>
      </c>
      <c r="J5633" t="s">
        <v>330</v>
      </c>
      <c r="K5633">
        <v>1</v>
      </c>
      <c r="L5633">
        <v>66.55</v>
      </c>
      <c r="M5633">
        <v>110</v>
      </c>
      <c r="O5633" t="s">
        <v>29</v>
      </c>
      <c r="P5633">
        <v>17180</v>
      </c>
      <c r="Q5633" t="s">
        <v>550</v>
      </c>
      <c r="R5633" t="s">
        <v>334</v>
      </c>
      <c r="S5633">
        <v>59001</v>
      </c>
      <c r="T5633" t="s">
        <v>336</v>
      </c>
    </row>
    <row r="5634" spans="1:20" x14ac:dyDescent="0.25">
      <c r="A5634" t="s">
        <v>1258</v>
      </c>
      <c r="B5634" t="s">
        <v>593</v>
      </c>
      <c r="D5634">
        <v>906019001</v>
      </c>
      <c r="E5634" t="s">
        <v>877</v>
      </c>
      <c r="F5634" t="s">
        <v>878</v>
      </c>
      <c r="G5634" t="s">
        <v>333</v>
      </c>
      <c r="H5634">
        <v>17180</v>
      </c>
      <c r="I5634">
        <v>10648</v>
      </c>
      <c r="J5634" t="s">
        <v>330</v>
      </c>
      <c r="K5634">
        <v>2</v>
      </c>
      <c r="L5634">
        <v>66.55</v>
      </c>
      <c r="M5634">
        <v>160</v>
      </c>
      <c r="O5634" t="s">
        <v>29</v>
      </c>
      <c r="P5634">
        <v>17180</v>
      </c>
      <c r="Q5634" t="s">
        <v>550</v>
      </c>
      <c r="R5634" t="s">
        <v>334</v>
      </c>
      <c r="S5634">
        <v>59001</v>
      </c>
      <c r="T5634" t="s">
        <v>336</v>
      </c>
    </row>
    <row r="5635" spans="1:20" x14ac:dyDescent="0.25">
      <c r="A5635" t="s">
        <v>1002</v>
      </c>
      <c r="B5635" t="s">
        <v>358</v>
      </c>
      <c r="D5635">
        <v>907053010</v>
      </c>
      <c r="E5635" t="s">
        <v>997</v>
      </c>
      <c r="F5635" t="s">
        <v>1003</v>
      </c>
      <c r="G5635" t="s">
        <v>333</v>
      </c>
      <c r="H5635">
        <v>17180</v>
      </c>
      <c r="I5635">
        <v>665.5</v>
      </c>
      <c r="J5635" t="s">
        <v>330</v>
      </c>
      <c r="K5635">
        <v>12</v>
      </c>
      <c r="L5635">
        <v>66.55</v>
      </c>
      <c r="M5635">
        <v>10</v>
      </c>
      <c r="O5635" t="s">
        <v>29</v>
      </c>
      <c r="P5635">
        <v>17180</v>
      </c>
      <c r="Q5635" t="s">
        <v>550</v>
      </c>
      <c r="R5635" t="s">
        <v>334</v>
      </c>
      <c r="S5635">
        <v>59001</v>
      </c>
      <c r="T5635" t="s">
        <v>336</v>
      </c>
    </row>
    <row r="5636" spans="1:20" x14ac:dyDescent="0.25">
      <c r="A5636" t="s">
        <v>1211</v>
      </c>
      <c r="B5636" t="s">
        <v>796</v>
      </c>
      <c r="D5636">
        <v>907053001</v>
      </c>
      <c r="E5636" t="s">
        <v>1212</v>
      </c>
      <c r="F5636" t="s">
        <v>1003</v>
      </c>
      <c r="G5636" t="s">
        <v>333</v>
      </c>
      <c r="H5636">
        <v>17180</v>
      </c>
      <c r="I5636">
        <v>4185</v>
      </c>
      <c r="J5636" t="s">
        <v>330</v>
      </c>
      <c r="K5636">
        <v>12</v>
      </c>
      <c r="L5636">
        <v>1395</v>
      </c>
      <c r="M5636">
        <v>3</v>
      </c>
      <c r="O5636" t="s">
        <v>29</v>
      </c>
      <c r="P5636">
        <v>17180</v>
      </c>
      <c r="Q5636" t="s">
        <v>609</v>
      </c>
      <c r="R5636" t="s">
        <v>334</v>
      </c>
      <c r="S5636">
        <v>59001</v>
      </c>
      <c r="T5636" t="s">
        <v>336</v>
      </c>
    </row>
    <row r="5637" spans="1:20" x14ac:dyDescent="0.25">
      <c r="A5637" t="s">
        <v>1211</v>
      </c>
      <c r="B5637" t="s">
        <v>796</v>
      </c>
      <c r="D5637">
        <v>907053001</v>
      </c>
      <c r="E5637" t="s">
        <v>1212</v>
      </c>
      <c r="F5637" t="s">
        <v>1003</v>
      </c>
      <c r="G5637" t="s">
        <v>333</v>
      </c>
      <c r="H5637">
        <v>17180</v>
      </c>
      <c r="I5637">
        <v>332.75</v>
      </c>
      <c r="J5637" t="s">
        <v>330</v>
      </c>
      <c r="K5637">
        <v>13</v>
      </c>
      <c r="L5637">
        <v>66.55</v>
      </c>
      <c r="M5637">
        <v>5</v>
      </c>
      <c r="O5637" t="s">
        <v>29</v>
      </c>
      <c r="P5637">
        <v>17180</v>
      </c>
      <c r="Q5637" t="s">
        <v>550</v>
      </c>
      <c r="R5637" t="s">
        <v>334</v>
      </c>
      <c r="S5637">
        <v>59001</v>
      </c>
      <c r="T5637" t="s">
        <v>336</v>
      </c>
    </row>
    <row r="5638" spans="1:20" x14ac:dyDescent="0.25">
      <c r="A5638" t="s">
        <v>1384</v>
      </c>
      <c r="B5638" t="s">
        <v>358</v>
      </c>
      <c r="D5638">
        <v>901057001</v>
      </c>
      <c r="E5638" t="s">
        <v>813</v>
      </c>
      <c r="F5638" t="s">
        <v>814</v>
      </c>
      <c r="G5638" t="s">
        <v>333</v>
      </c>
      <c r="H5638">
        <v>17180</v>
      </c>
      <c r="I5638">
        <v>332.75</v>
      </c>
      <c r="J5638" t="s">
        <v>330</v>
      </c>
      <c r="K5638">
        <v>1</v>
      </c>
      <c r="L5638">
        <v>66.55</v>
      </c>
      <c r="M5638">
        <v>5</v>
      </c>
      <c r="O5638" t="s">
        <v>29</v>
      </c>
      <c r="P5638">
        <v>17180</v>
      </c>
      <c r="Q5638" t="s">
        <v>550</v>
      </c>
      <c r="R5638" t="s">
        <v>334</v>
      </c>
      <c r="S5638">
        <v>59001</v>
      </c>
      <c r="T5638" t="s">
        <v>336</v>
      </c>
    </row>
    <row r="5639" spans="1:20" x14ac:dyDescent="0.25">
      <c r="A5639" t="s">
        <v>1538</v>
      </c>
      <c r="B5639" t="s">
        <v>441</v>
      </c>
      <c r="D5639">
        <v>901057001</v>
      </c>
      <c r="E5639" t="s">
        <v>813</v>
      </c>
      <c r="F5639" t="s">
        <v>814</v>
      </c>
      <c r="G5639" t="s">
        <v>333</v>
      </c>
      <c r="H5639">
        <v>17180</v>
      </c>
      <c r="I5639">
        <v>2796</v>
      </c>
      <c r="J5639" t="s">
        <v>330</v>
      </c>
      <c r="K5639">
        <v>1</v>
      </c>
      <c r="L5639">
        <v>1398</v>
      </c>
      <c r="M5639">
        <v>2</v>
      </c>
      <c r="O5639" t="s">
        <v>29</v>
      </c>
      <c r="P5639">
        <v>17180</v>
      </c>
      <c r="Q5639" t="s">
        <v>609</v>
      </c>
      <c r="R5639" t="s">
        <v>334</v>
      </c>
      <c r="S5639">
        <v>59001</v>
      </c>
      <c r="T5639" t="s">
        <v>336</v>
      </c>
    </row>
    <row r="5640" spans="1:20" x14ac:dyDescent="0.25">
      <c r="A5640" t="s">
        <v>880</v>
      </c>
      <c r="B5640" t="s">
        <v>358</v>
      </c>
      <c r="D5640">
        <v>908048001</v>
      </c>
      <c r="E5640" t="s">
        <v>881</v>
      </c>
      <c r="F5640" t="s">
        <v>882</v>
      </c>
      <c r="G5640" t="s">
        <v>333</v>
      </c>
      <c r="H5640">
        <v>17180</v>
      </c>
      <c r="I5640">
        <v>3327.5</v>
      </c>
      <c r="J5640" t="s">
        <v>330</v>
      </c>
      <c r="K5640">
        <v>24</v>
      </c>
      <c r="L5640">
        <v>66.55</v>
      </c>
      <c r="M5640">
        <v>50</v>
      </c>
      <c r="O5640" t="s">
        <v>29</v>
      </c>
      <c r="P5640">
        <v>17180</v>
      </c>
      <c r="Q5640" t="s">
        <v>550</v>
      </c>
      <c r="R5640" t="s">
        <v>334</v>
      </c>
      <c r="S5640">
        <v>59001</v>
      </c>
      <c r="T5640" t="s">
        <v>336</v>
      </c>
    </row>
    <row r="5641" spans="1:20" x14ac:dyDescent="0.25">
      <c r="A5641" t="s">
        <v>807</v>
      </c>
      <c r="B5641" t="s">
        <v>413</v>
      </c>
      <c r="D5641">
        <v>904054040</v>
      </c>
      <c r="E5641" t="s">
        <v>808</v>
      </c>
      <c r="F5641" t="s">
        <v>809</v>
      </c>
      <c r="G5641" t="s">
        <v>333</v>
      </c>
      <c r="H5641">
        <v>17180</v>
      </c>
      <c r="I5641">
        <v>1663.75</v>
      </c>
      <c r="J5641" t="s">
        <v>330</v>
      </c>
      <c r="K5641">
        <v>6</v>
      </c>
      <c r="L5641">
        <v>66.55</v>
      </c>
      <c r="M5641">
        <v>25</v>
      </c>
      <c r="O5641" t="s">
        <v>29</v>
      </c>
      <c r="P5641">
        <v>17180</v>
      </c>
      <c r="Q5641" t="s">
        <v>550</v>
      </c>
      <c r="R5641" t="s">
        <v>334</v>
      </c>
      <c r="S5641">
        <v>59001</v>
      </c>
      <c r="T5641" t="s">
        <v>336</v>
      </c>
    </row>
    <row r="5642" spans="1:20" x14ac:dyDescent="0.25">
      <c r="A5642" t="s">
        <v>1522</v>
      </c>
      <c r="B5642" t="s">
        <v>849</v>
      </c>
      <c r="D5642">
        <v>903000000</v>
      </c>
      <c r="E5642" t="s">
        <v>1158</v>
      </c>
      <c r="F5642" t="s">
        <v>1159</v>
      </c>
      <c r="G5642" t="s">
        <v>333</v>
      </c>
      <c r="H5642">
        <v>17180</v>
      </c>
      <c r="I5642">
        <v>665.5</v>
      </c>
      <c r="J5642" t="s">
        <v>330</v>
      </c>
      <c r="K5642">
        <v>6</v>
      </c>
      <c r="L5642">
        <v>66.55</v>
      </c>
      <c r="M5642">
        <v>10</v>
      </c>
      <c r="O5642" t="s">
        <v>29</v>
      </c>
      <c r="P5642">
        <v>17180</v>
      </c>
      <c r="Q5642" t="s">
        <v>550</v>
      </c>
      <c r="R5642" t="s">
        <v>334</v>
      </c>
      <c r="S5642">
        <v>59001</v>
      </c>
      <c r="T5642" t="s">
        <v>336</v>
      </c>
    </row>
    <row r="5643" spans="1:20" x14ac:dyDescent="0.25">
      <c r="A5643" t="s">
        <v>883</v>
      </c>
      <c r="B5643" t="s">
        <v>849</v>
      </c>
      <c r="D5643">
        <v>905026001</v>
      </c>
      <c r="E5643" t="s">
        <v>884</v>
      </c>
      <c r="F5643" t="s">
        <v>885</v>
      </c>
      <c r="G5643" t="s">
        <v>333</v>
      </c>
      <c r="H5643">
        <v>17180</v>
      </c>
      <c r="I5643">
        <v>665.5</v>
      </c>
      <c r="J5643" t="s">
        <v>330</v>
      </c>
      <c r="K5643">
        <v>11</v>
      </c>
      <c r="L5643">
        <v>66.55</v>
      </c>
      <c r="M5643">
        <v>10</v>
      </c>
      <c r="O5643" t="s">
        <v>29</v>
      </c>
      <c r="P5643">
        <v>17180</v>
      </c>
      <c r="Q5643" t="s">
        <v>550</v>
      </c>
      <c r="R5643" t="s">
        <v>334</v>
      </c>
      <c r="S5643">
        <v>59001</v>
      </c>
      <c r="T5643" t="s">
        <v>336</v>
      </c>
    </row>
    <row r="5644" spans="1:20" x14ac:dyDescent="0.25">
      <c r="A5644" t="s">
        <v>1357</v>
      </c>
      <c r="B5644" t="s">
        <v>769</v>
      </c>
      <c r="D5644">
        <v>905026001</v>
      </c>
      <c r="E5644" t="s">
        <v>884</v>
      </c>
      <c r="F5644" t="s">
        <v>885</v>
      </c>
      <c r="G5644" t="s">
        <v>333</v>
      </c>
      <c r="H5644">
        <v>17180</v>
      </c>
      <c r="I5644">
        <v>1331</v>
      </c>
      <c r="J5644" t="s">
        <v>330</v>
      </c>
      <c r="K5644">
        <v>2</v>
      </c>
      <c r="L5644">
        <v>66.55</v>
      </c>
      <c r="M5644">
        <v>20</v>
      </c>
      <c r="O5644" t="s">
        <v>29</v>
      </c>
      <c r="P5644">
        <v>17180</v>
      </c>
      <c r="Q5644" t="s">
        <v>550</v>
      </c>
      <c r="R5644" t="s">
        <v>334</v>
      </c>
      <c r="S5644">
        <v>59001</v>
      </c>
      <c r="T5644" t="s">
        <v>336</v>
      </c>
    </row>
    <row r="5645" spans="1:20" x14ac:dyDescent="0.25">
      <c r="A5645" t="s">
        <v>1161</v>
      </c>
      <c r="B5645" t="s">
        <v>611</v>
      </c>
      <c r="D5645">
        <v>905026001</v>
      </c>
      <c r="E5645" t="s">
        <v>884</v>
      </c>
      <c r="F5645" t="s">
        <v>885</v>
      </c>
      <c r="G5645" t="s">
        <v>333</v>
      </c>
      <c r="H5645">
        <v>17180</v>
      </c>
      <c r="I5645">
        <v>2662</v>
      </c>
      <c r="J5645" t="s">
        <v>330</v>
      </c>
      <c r="K5645">
        <v>2</v>
      </c>
      <c r="L5645">
        <v>66.55</v>
      </c>
      <c r="M5645">
        <v>40</v>
      </c>
      <c r="O5645" t="s">
        <v>29</v>
      </c>
      <c r="P5645">
        <v>17180</v>
      </c>
      <c r="Q5645" t="s">
        <v>550</v>
      </c>
      <c r="R5645" t="s">
        <v>334</v>
      </c>
      <c r="S5645">
        <v>59001</v>
      </c>
      <c r="T5645" t="s">
        <v>336</v>
      </c>
    </row>
    <row r="5646" spans="1:20" x14ac:dyDescent="0.25">
      <c r="A5646" t="s">
        <v>1007</v>
      </c>
      <c r="B5646" t="s">
        <v>626</v>
      </c>
      <c r="D5646">
        <v>908013020</v>
      </c>
      <c r="E5646" t="s">
        <v>1008</v>
      </c>
      <c r="F5646" t="s">
        <v>1009</v>
      </c>
      <c r="G5646" t="s">
        <v>333</v>
      </c>
      <c r="H5646">
        <v>17180</v>
      </c>
      <c r="I5646">
        <v>1996.5</v>
      </c>
      <c r="J5646" t="s">
        <v>330</v>
      </c>
      <c r="K5646">
        <v>21</v>
      </c>
      <c r="L5646">
        <v>66.55</v>
      </c>
      <c r="M5646">
        <v>30</v>
      </c>
      <c r="O5646" t="s">
        <v>26</v>
      </c>
      <c r="P5646">
        <v>17180</v>
      </c>
      <c r="Q5646" t="s">
        <v>620</v>
      </c>
      <c r="R5646" t="s">
        <v>619</v>
      </c>
      <c r="S5646">
        <v>59001</v>
      </c>
      <c r="T5646" t="s">
        <v>336</v>
      </c>
    </row>
    <row r="5647" spans="1:20" x14ac:dyDescent="0.25">
      <c r="A5647" t="s">
        <v>1010</v>
      </c>
      <c r="B5647" t="s">
        <v>413</v>
      </c>
      <c r="D5647">
        <v>908013020</v>
      </c>
      <c r="E5647" t="s">
        <v>1008</v>
      </c>
      <c r="F5647" t="s">
        <v>1009</v>
      </c>
      <c r="G5647" t="s">
        <v>333</v>
      </c>
      <c r="H5647">
        <v>17180</v>
      </c>
      <c r="I5647">
        <v>1996.5</v>
      </c>
      <c r="J5647" t="s">
        <v>330</v>
      </c>
      <c r="K5647">
        <v>3</v>
      </c>
      <c r="L5647">
        <v>66.55</v>
      </c>
      <c r="M5647">
        <v>30</v>
      </c>
      <c r="O5647" t="s">
        <v>26</v>
      </c>
      <c r="P5647">
        <v>17180</v>
      </c>
      <c r="Q5647" t="s">
        <v>620</v>
      </c>
      <c r="R5647" t="s">
        <v>619</v>
      </c>
      <c r="S5647">
        <v>59001</v>
      </c>
      <c r="T5647" t="s">
        <v>336</v>
      </c>
    </row>
    <row r="5648" spans="1:20" x14ac:dyDescent="0.25">
      <c r="A5648" t="s">
        <v>1016</v>
      </c>
      <c r="B5648" t="s">
        <v>626</v>
      </c>
      <c r="D5648">
        <v>901057001</v>
      </c>
      <c r="E5648" t="s">
        <v>813</v>
      </c>
      <c r="F5648" t="s">
        <v>814</v>
      </c>
      <c r="G5648" t="s">
        <v>333</v>
      </c>
      <c r="H5648">
        <v>17180</v>
      </c>
      <c r="I5648">
        <v>2662</v>
      </c>
      <c r="J5648" t="s">
        <v>330</v>
      </c>
      <c r="K5648">
        <v>10</v>
      </c>
      <c r="L5648">
        <v>66.55</v>
      </c>
      <c r="M5648">
        <v>40</v>
      </c>
      <c r="O5648" t="s">
        <v>29</v>
      </c>
      <c r="P5648">
        <v>17180</v>
      </c>
      <c r="Q5648" t="s">
        <v>550</v>
      </c>
      <c r="R5648" t="s">
        <v>334</v>
      </c>
      <c r="S5648">
        <v>59001</v>
      </c>
      <c r="T5648" t="s">
        <v>336</v>
      </c>
    </row>
    <row r="5649" spans="1:20" x14ac:dyDescent="0.25">
      <c r="A5649" t="s">
        <v>1213</v>
      </c>
      <c r="B5649" t="s">
        <v>849</v>
      </c>
      <c r="D5649">
        <v>901057001</v>
      </c>
      <c r="E5649" t="s">
        <v>813</v>
      </c>
      <c r="F5649" t="s">
        <v>814</v>
      </c>
      <c r="G5649" t="s">
        <v>333</v>
      </c>
      <c r="H5649">
        <v>17180</v>
      </c>
      <c r="I5649">
        <v>1331</v>
      </c>
      <c r="J5649" t="s">
        <v>330</v>
      </c>
      <c r="K5649">
        <v>1</v>
      </c>
      <c r="L5649">
        <v>66.55</v>
      </c>
      <c r="M5649">
        <v>20</v>
      </c>
      <c r="O5649" t="s">
        <v>29</v>
      </c>
      <c r="P5649">
        <v>17180</v>
      </c>
      <c r="Q5649" t="s">
        <v>550</v>
      </c>
      <c r="R5649" t="s">
        <v>334</v>
      </c>
      <c r="S5649">
        <v>59001</v>
      </c>
      <c r="T5649" t="s">
        <v>336</v>
      </c>
    </row>
    <row r="5650" spans="1:20" x14ac:dyDescent="0.25">
      <c r="A5650" t="s">
        <v>1213</v>
      </c>
      <c r="B5650" t="s">
        <v>849</v>
      </c>
      <c r="D5650">
        <v>901057001</v>
      </c>
      <c r="E5650" t="s">
        <v>813</v>
      </c>
      <c r="F5650" t="s">
        <v>814</v>
      </c>
      <c r="G5650" t="s">
        <v>333</v>
      </c>
      <c r="H5650">
        <v>17180</v>
      </c>
      <c r="I5650">
        <v>1996.5</v>
      </c>
      <c r="J5650" t="s">
        <v>330</v>
      </c>
      <c r="K5650">
        <v>2</v>
      </c>
      <c r="L5650">
        <v>66.55</v>
      </c>
      <c r="M5650">
        <v>30</v>
      </c>
      <c r="O5650" t="s">
        <v>29</v>
      </c>
      <c r="P5650">
        <v>17180</v>
      </c>
      <c r="Q5650" t="s">
        <v>550</v>
      </c>
      <c r="R5650" t="s">
        <v>334</v>
      </c>
      <c r="S5650">
        <v>59001</v>
      </c>
      <c r="T5650" t="s">
        <v>336</v>
      </c>
    </row>
    <row r="5651" spans="1:20" x14ac:dyDescent="0.25">
      <c r="A5651" t="s">
        <v>1417</v>
      </c>
      <c r="B5651" t="s">
        <v>933</v>
      </c>
      <c r="D5651">
        <v>901057001</v>
      </c>
      <c r="E5651" t="s">
        <v>813</v>
      </c>
      <c r="F5651" t="s">
        <v>814</v>
      </c>
      <c r="G5651" t="s">
        <v>333</v>
      </c>
      <c r="H5651">
        <v>17180</v>
      </c>
      <c r="I5651">
        <v>1331</v>
      </c>
      <c r="J5651" t="s">
        <v>330</v>
      </c>
      <c r="K5651">
        <v>16</v>
      </c>
      <c r="L5651">
        <v>66.55</v>
      </c>
      <c r="M5651">
        <v>20</v>
      </c>
      <c r="O5651" t="s">
        <v>29</v>
      </c>
      <c r="P5651">
        <v>17180</v>
      </c>
      <c r="Q5651" t="s">
        <v>550</v>
      </c>
      <c r="R5651" t="s">
        <v>334</v>
      </c>
      <c r="S5651">
        <v>59001</v>
      </c>
      <c r="T5651" t="s">
        <v>336</v>
      </c>
    </row>
    <row r="5652" spans="1:20" x14ac:dyDescent="0.25">
      <c r="A5652" t="s">
        <v>812</v>
      </c>
      <c r="B5652" t="s">
        <v>358</v>
      </c>
      <c r="D5652">
        <v>901057001</v>
      </c>
      <c r="E5652" t="s">
        <v>813</v>
      </c>
      <c r="F5652" t="s">
        <v>814</v>
      </c>
      <c r="G5652" t="s">
        <v>333</v>
      </c>
      <c r="H5652">
        <v>17180</v>
      </c>
      <c r="I5652">
        <v>3327.5</v>
      </c>
      <c r="J5652" t="s">
        <v>330</v>
      </c>
      <c r="K5652">
        <v>1</v>
      </c>
      <c r="L5652">
        <v>66.55</v>
      </c>
      <c r="M5652">
        <v>50</v>
      </c>
      <c r="O5652" t="s">
        <v>29</v>
      </c>
      <c r="P5652">
        <v>17180</v>
      </c>
      <c r="Q5652" t="s">
        <v>550</v>
      </c>
      <c r="R5652" t="s">
        <v>334</v>
      </c>
      <c r="S5652">
        <v>59001</v>
      </c>
      <c r="T5652" t="s">
        <v>336</v>
      </c>
    </row>
    <row r="5653" spans="1:20" x14ac:dyDescent="0.25">
      <c r="A5653" t="s">
        <v>1575</v>
      </c>
      <c r="B5653" t="s">
        <v>608</v>
      </c>
      <c r="D5653">
        <v>901090070</v>
      </c>
      <c r="E5653" t="s">
        <v>945</v>
      </c>
      <c r="F5653" t="s">
        <v>1021</v>
      </c>
      <c r="G5653" t="s">
        <v>333</v>
      </c>
      <c r="H5653">
        <v>17180</v>
      </c>
      <c r="I5653">
        <v>3327.5</v>
      </c>
      <c r="J5653" t="s">
        <v>330</v>
      </c>
      <c r="K5653">
        <v>2</v>
      </c>
      <c r="L5653">
        <v>66.55</v>
      </c>
      <c r="M5653">
        <v>50</v>
      </c>
      <c r="O5653" t="s">
        <v>29</v>
      </c>
      <c r="P5653">
        <v>17180</v>
      </c>
      <c r="Q5653" t="s">
        <v>550</v>
      </c>
      <c r="R5653" t="s">
        <v>334</v>
      </c>
      <c r="S5653">
        <v>59001</v>
      </c>
      <c r="T5653" t="s">
        <v>336</v>
      </c>
    </row>
    <row r="5654" spans="1:20" x14ac:dyDescent="0.25">
      <c r="A5654" t="s">
        <v>1287</v>
      </c>
      <c r="B5654" t="s">
        <v>358</v>
      </c>
      <c r="D5654">
        <v>901090070</v>
      </c>
      <c r="E5654" t="s">
        <v>945</v>
      </c>
      <c r="F5654" t="s">
        <v>1021</v>
      </c>
      <c r="G5654" t="s">
        <v>333</v>
      </c>
      <c r="H5654">
        <v>17180</v>
      </c>
      <c r="I5654">
        <v>1331</v>
      </c>
      <c r="J5654" t="s">
        <v>330</v>
      </c>
      <c r="K5654">
        <v>4</v>
      </c>
      <c r="L5654">
        <v>66.55</v>
      </c>
      <c r="M5654">
        <v>20</v>
      </c>
      <c r="O5654" t="s">
        <v>29</v>
      </c>
      <c r="P5654">
        <v>17180</v>
      </c>
      <c r="Q5654" t="s">
        <v>550</v>
      </c>
      <c r="R5654" t="s">
        <v>334</v>
      </c>
      <c r="S5654">
        <v>59001</v>
      </c>
      <c r="T5654" t="s">
        <v>336</v>
      </c>
    </row>
    <row r="5655" spans="1:20" x14ac:dyDescent="0.25">
      <c r="A5655" t="s">
        <v>1621</v>
      </c>
      <c r="B5655" t="s">
        <v>796</v>
      </c>
      <c r="D5655">
        <v>901037001</v>
      </c>
      <c r="E5655" t="s">
        <v>1020</v>
      </c>
      <c r="F5655" t="s">
        <v>1021</v>
      </c>
      <c r="G5655" t="s">
        <v>333</v>
      </c>
      <c r="H5655">
        <v>17180</v>
      </c>
      <c r="I5655">
        <v>1996.5</v>
      </c>
      <c r="J5655" t="s">
        <v>330</v>
      </c>
      <c r="K5655">
        <v>1</v>
      </c>
      <c r="L5655">
        <v>66.55</v>
      </c>
      <c r="M5655">
        <v>30</v>
      </c>
      <c r="O5655" t="s">
        <v>29</v>
      </c>
      <c r="P5655">
        <v>17180</v>
      </c>
      <c r="Q5655" t="s">
        <v>550</v>
      </c>
      <c r="R5655" t="s">
        <v>334</v>
      </c>
      <c r="S5655">
        <v>59001</v>
      </c>
      <c r="T5655" t="s">
        <v>336</v>
      </c>
    </row>
    <row r="5656" spans="1:20" x14ac:dyDescent="0.25">
      <c r="A5656" t="s">
        <v>1019</v>
      </c>
      <c r="B5656" t="s">
        <v>351</v>
      </c>
      <c r="D5656">
        <v>901037001</v>
      </c>
      <c r="E5656" t="s">
        <v>1020</v>
      </c>
      <c r="F5656" t="s">
        <v>1021</v>
      </c>
      <c r="G5656" t="s">
        <v>333</v>
      </c>
      <c r="H5656">
        <v>17180</v>
      </c>
      <c r="I5656">
        <v>1996.5</v>
      </c>
      <c r="J5656" t="s">
        <v>330</v>
      </c>
      <c r="K5656">
        <v>3</v>
      </c>
      <c r="L5656">
        <v>66.55</v>
      </c>
      <c r="M5656">
        <v>30</v>
      </c>
      <c r="O5656" t="s">
        <v>29</v>
      </c>
      <c r="P5656">
        <v>17180</v>
      </c>
      <c r="Q5656" t="s">
        <v>550</v>
      </c>
      <c r="R5656" t="s">
        <v>334</v>
      </c>
      <c r="S5656">
        <v>59001</v>
      </c>
      <c r="T5656" t="s">
        <v>336</v>
      </c>
    </row>
    <row r="5657" spans="1:20" x14ac:dyDescent="0.25">
      <c r="A5657" t="s">
        <v>1348</v>
      </c>
      <c r="B5657" t="s">
        <v>887</v>
      </c>
      <c r="D5657">
        <v>901090070</v>
      </c>
      <c r="E5657" t="s">
        <v>945</v>
      </c>
      <c r="F5657" t="s">
        <v>1021</v>
      </c>
      <c r="G5657" t="s">
        <v>333</v>
      </c>
      <c r="H5657">
        <v>17180</v>
      </c>
      <c r="I5657">
        <v>2662</v>
      </c>
      <c r="J5657" t="s">
        <v>330</v>
      </c>
      <c r="K5657">
        <v>9</v>
      </c>
      <c r="L5657">
        <v>66.55</v>
      </c>
      <c r="M5657">
        <v>40</v>
      </c>
      <c r="O5657" t="s">
        <v>29</v>
      </c>
      <c r="P5657">
        <v>17180</v>
      </c>
      <c r="Q5657" t="s">
        <v>550</v>
      </c>
      <c r="R5657" t="s">
        <v>334</v>
      </c>
      <c r="S5657">
        <v>59001</v>
      </c>
      <c r="T5657" t="s">
        <v>336</v>
      </c>
    </row>
    <row r="5658" spans="1:20" x14ac:dyDescent="0.25">
      <c r="A5658" t="s">
        <v>1132</v>
      </c>
      <c r="B5658" t="s">
        <v>407</v>
      </c>
      <c r="D5658">
        <v>901090070</v>
      </c>
      <c r="E5658" t="s">
        <v>945</v>
      </c>
      <c r="F5658" t="s">
        <v>1021</v>
      </c>
      <c r="G5658" t="s">
        <v>333</v>
      </c>
      <c r="H5658">
        <v>17180</v>
      </c>
      <c r="I5658">
        <v>3327.5</v>
      </c>
      <c r="J5658" t="s">
        <v>330</v>
      </c>
      <c r="K5658">
        <v>12</v>
      </c>
      <c r="L5658">
        <v>66.55</v>
      </c>
      <c r="M5658">
        <v>50</v>
      </c>
      <c r="O5658" t="s">
        <v>29</v>
      </c>
      <c r="P5658">
        <v>17180</v>
      </c>
      <c r="Q5658" t="s">
        <v>550</v>
      </c>
      <c r="R5658" t="s">
        <v>334</v>
      </c>
      <c r="S5658">
        <v>59001</v>
      </c>
      <c r="T5658" t="s">
        <v>336</v>
      </c>
    </row>
    <row r="5659" spans="1:20" x14ac:dyDescent="0.25">
      <c r="A5659" t="s">
        <v>1132</v>
      </c>
      <c r="B5659" t="s">
        <v>407</v>
      </c>
      <c r="D5659">
        <v>901090070</v>
      </c>
      <c r="E5659" t="s">
        <v>945</v>
      </c>
      <c r="F5659" t="s">
        <v>1021</v>
      </c>
      <c r="G5659" t="s">
        <v>333</v>
      </c>
      <c r="H5659">
        <v>17180</v>
      </c>
      <c r="I5659">
        <v>2796</v>
      </c>
      <c r="J5659" t="s">
        <v>330</v>
      </c>
      <c r="K5659">
        <v>25</v>
      </c>
      <c r="L5659">
        <v>1398</v>
      </c>
      <c r="M5659">
        <v>2</v>
      </c>
      <c r="O5659" t="s">
        <v>29</v>
      </c>
      <c r="P5659">
        <v>17180</v>
      </c>
      <c r="Q5659" t="s">
        <v>609</v>
      </c>
      <c r="R5659" t="s">
        <v>334</v>
      </c>
      <c r="S5659">
        <v>59001</v>
      </c>
      <c r="T5659" t="s">
        <v>336</v>
      </c>
    </row>
    <row r="5660" spans="1:20" x14ac:dyDescent="0.25">
      <c r="A5660" t="s">
        <v>1370</v>
      </c>
      <c r="B5660" t="s">
        <v>441</v>
      </c>
      <c r="D5660">
        <v>901090070</v>
      </c>
      <c r="E5660" t="s">
        <v>945</v>
      </c>
      <c r="F5660" t="s">
        <v>1021</v>
      </c>
      <c r="G5660" t="s">
        <v>333</v>
      </c>
      <c r="H5660">
        <v>17180</v>
      </c>
      <c r="I5660">
        <v>1663.75</v>
      </c>
      <c r="J5660" t="s">
        <v>330</v>
      </c>
      <c r="K5660">
        <v>1</v>
      </c>
      <c r="L5660">
        <v>66.55</v>
      </c>
      <c r="M5660">
        <v>25</v>
      </c>
      <c r="O5660" t="s">
        <v>29</v>
      </c>
      <c r="P5660">
        <v>17180</v>
      </c>
      <c r="Q5660" t="s">
        <v>550</v>
      </c>
      <c r="R5660" t="s">
        <v>334</v>
      </c>
      <c r="S5660">
        <v>59001</v>
      </c>
      <c r="T5660" t="s">
        <v>336</v>
      </c>
    </row>
    <row r="5661" spans="1:20" x14ac:dyDescent="0.25">
      <c r="A5661" t="s">
        <v>888</v>
      </c>
      <c r="B5661" t="s">
        <v>568</v>
      </c>
      <c r="D5661">
        <v>904017050</v>
      </c>
      <c r="E5661" t="s">
        <v>889</v>
      </c>
      <c r="F5661" t="s">
        <v>890</v>
      </c>
      <c r="G5661" t="s">
        <v>333</v>
      </c>
      <c r="H5661">
        <v>17180</v>
      </c>
      <c r="I5661">
        <v>2994.75</v>
      </c>
      <c r="J5661" t="s">
        <v>330</v>
      </c>
      <c r="K5661">
        <v>46</v>
      </c>
      <c r="L5661">
        <v>66.55</v>
      </c>
      <c r="M5661">
        <v>45</v>
      </c>
      <c r="O5661" t="s">
        <v>29</v>
      </c>
      <c r="P5661">
        <v>17180</v>
      </c>
      <c r="Q5661" t="s">
        <v>550</v>
      </c>
      <c r="R5661" t="s">
        <v>334</v>
      </c>
      <c r="S5661">
        <v>59001</v>
      </c>
      <c r="T5661" t="s">
        <v>336</v>
      </c>
    </row>
    <row r="5662" spans="1:20" x14ac:dyDescent="0.25">
      <c r="A5662" t="s">
        <v>1133</v>
      </c>
      <c r="B5662" t="s">
        <v>788</v>
      </c>
      <c r="D5662">
        <v>903034001</v>
      </c>
      <c r="E5662" t="s">
        <v>892</v>
      </c>
      <c r="F5662" t="s">
        <v>893</v>
      </c>
      <c r="G5662" t="s">
        <v>333</v>
      </c>
      <c r="H5662">
        <v>17180</v>
      </c>
      <c r="I5662">
        <v>3327.5</v>
      </c>
      <c r="J5662" t="s">
        <v>330</v>
      </c>
      <c r="K5662">
        <v>16</v>
      </c>
      <c r="L5662">
        <v>66.55</v>
      </c>
      <c r="M5662">
        <v>50</v>
      </c>
      <c r="O5662" t="s">
        <v>29</v>
      </c>
      <c r="P5662">
        <v>17180</v>
      </c>
      <c r="Q5662" t="s">
        <v>612</v>
      </c>
      <c r="R5662" t="s">
        <v>334</v>
      </c>
      <c r="S5662">
        <v>59001</v>
      </c>
      <c r="T5662" t="s">
        <v>336</v>
      </c>
    </row>
    <row r="5663" spans="1:20" x14ac:dyDescent="0.25">
      <c r="A5663" t="s">
        <v>1024</v>
      </c>
      <c r="B5663" t="s">
        <v>413</v>
      </c>
      <c r="D5663">
        <v>903034001</v>
      </c>
      <c r="E5663" t="s">
        <v>892</v>
      </c>
      <c r="F5663" t="s">
        <v>893</v>
      </c>
      <c r="G5663" t="s">
        <v>333</v>
      </c>
      <c r="H5663">
        <v>17180</v>
      </c>
      <c r="I5663">
        <v>4325.75</v>
      </c>
      <c r="J5663" t="s">
        <v>330</v>
      </c>
      <c r="K5663">
        <v>1</v>
      </c>
      <c r="L5663">
        <v>66.55</v>
      </c>
      <c r="M5663">
        <v>65</v>
      </c>
      <c r="O5663" t="s">
        <v>29</v>
      </c>
      <c r="P5663">
        <v>17180</v>
      </c>
      <c r="Q5663" t="s">
        <v>612</v>
      </c>
      <c r="R5663" t="s">
        <v>334</v>
      </c>
      <c r="S5663">
        <v>59001</v>
      </c>
      <c r="T5663" t="s">
        <v>336</v>
      </c>
    </row>
    <row r="5664" spans="1:20" x14ac:dyDescent="0.25">
      <c r="A5664" t="s">
        <v>1024</v>
      </c>
      <c r="B5664" t="s">
        <v>413</v>
      </c>
      <c r="D5664">
        <v>903034001</v>
      </c>
      <c r="E5664" t="s">
        <v>892</v>
      </c>
      <c r="F5664" t="s">
        <v>893</v>
      </c>
      <c r="G5664" t="s">
        <v>333</v>
      </c>
      <c r="H5664">
        <v>17180</v>
      </c>
      <c r="I5664">
        <v>2329.25</v>
      </c>
      <c r="J5664" t="s">
        <v>330</v>
      </c>
      <c r="K5664">
        <v>2</v>
      </c>
      <c r="L5664">
        <v>66.55</v>
      </c>
      <c r="M5664">
        <v>35</v>
      </c>
      <c r="O5664" t="s">
        <v>29</v>
      </c>
      <c r="P5664">
        <v>17180</v>
      </c>
      <c r="Q5664" t="s">
        <v>612</v>
      </c>
      <c r="R5664" t="s">
        <v>334</v>
      </c>
      <c r="S5664">
        <v>59001</v>
      </c>
      <c r="T5664" t="s">
        <v>336</v>
      </c>
    </row>
    <row r="5665" spans="1:20" x14ac:dyDescent="0.25">
      <c r="A5665" t="s">
        <v>1294</v>
      </c>
      <c r="B5665" t="s">
        <v>356</v>
      </c>
      <c r="D5665">
        <v>903034001</v>
      </c>
      <c r="E5665" t="s">
        <v>892</v>
      </c>
      <c r="F5665" t="s">
        <v>893</v>
      </c>
      <c r="G5665" t="s">
        <v>333</v>
      </c>
      <c r="H5665">
        <v>17180</v>
      </c>
      <c r="I5665">
        <v>3327.5</v>
      </c>
      <c r="J5665" t="s">
        <v>330</v>
      </c>
      <c r="K5665">
        <v>17</v>
      </c>
      <c r="L5665">
        <v>66.55</v>
      </c>
      <c r="M5665">
        <v>50</v>
      </c>
      <c r="O5665" t="s">
        <v>29</v>
      </c>
      <c r="P5665">
        <v>17180</v>
      </c>
      <c r="Q5665" t="s">
        <v>612</v>
      </c>
      <c r="R5665" t="s">
        <v>334</v>
      </c>
      <c r="S5665">
        <v>59001</v>
      </c>
      <c r="T5665" t="s">
        <v>336</v>
      </c>
    </row>
    <row r="5666" spans="1:20" x14ac:dyDescent="0.25">
      <c r="A5666" t="s">
        <v>891</v>
      </c>
      <c r="B5666" t="s">
        <v>441</v>
      </c>
      <c r="D5666">
        <v>903034001</v>
      </c>
      <c r="E5666" t="s">
        <v>892</v>
      </c>
      <c r="F5666" t="s">
        <v>893</v>
      </c>
      <c r="G5666" t="s">
        <v>333</v>
      </c>
      <c r="H5666">
        <v>17180</v>
      </c>
      <c r="I5666">
        <v>6655</v>
      </c>
      <c r="J5666" t="s">
        <v>330</v>
      </c>
      <c r="K5666">
        <v>18</v>
      </c>
      <c r="L5666">
        <v>66.55</v>
      </c>
      <c r="M5666">
        <v>100</v>
      </c>
      <c r="O5666" t="s">
        <v>29</v>
      </c>
      <c r="P5666">
        <v>17180</v>
      </c>
      <c r="Q5666" t="s">
        <v>612</v>
      </c>
      <c r="R5666" t="s">
        <v>334</v>
      </c>
      <c r="S5666">
        <v>59001</v>
      </c>
      <c r="T5666" t="s">
        <v>336</v>
      </c>
    </row>
    <row r="5667" spans="1:20" x14ac:dyDescent="0.25">
      <c r="A5667" t="s">
        <v>1622</v>
      </c>
      <c r="B5667" t="s">
        <v>456</v>
      </c>
      <c r="D5667">
        <v>903034001</v>
      </c>
      <c r="E5667" t="s">
        <v>892</v>
      </c>
      <c r="F5667" t="s">
        <v>893</v>
      </c>
      <c r="G5667" t="s">
        <v>333</v>
      </c>
      <c r="H5667">
        <v>17180</v>
      </c>
      <c r="I5667">
        <v>6655</v>
      </c>
      <c r="J5667" t="s">
        <v>330</v>
      </c>
      <c r="K5667">
        <v>1</v>
      </c>
      <c r="L5667">
        <v>66.55</v>
      </c>
      <c r="M5667">
        <v>100</v>
      </c>
      <c r="O5667" t="s">
        <v>29</v>
      </c>
      <c r="P5667">
        <v>17180</v>
      </c>
      <c r="Q5667" t="s">
        <v>612</v>
      </c>
      <c r="R5667" t="s">
        <v>334</v>
      </c>
      <c r="S5667">
        <v>59001</v>
      </c>
      <c r="T5667" t="s">
        <v>336</v>
      </c>
    </row>
    <row r="5668" spans="1:20" x14ac:dyDescent="0.25">
      <c r="A5668" t="s">
        <v>894</v>
      </c>
      <c r="B5668" t="s">
        <v>580</v>
      </c>
      <c r="D5668">
        <v>903034001</v>
      </c>
      <c r="E5668" t="s">
        <v>892</v>
      </c>
      <c r="F5668" t="s">
        <v>893</v>
      </c>
      <c r="G5668" t="s">
        <v>333</v>
      </c>
      <c r="H5668">
        <v>17180</v>
      </c>
      <c r="I5668">
        <v>3327.5</v>
      </c>
      <c r="J5668" t="s">
        <v>330</v>
      </c>
      <c r="K5668">
        <v>1</v>
      </c>
      <c r="L5668">
        <v>66.55</v>
      </c>
      <c r="M5668">
        <v>50</v>
      </c>
      <c r="O5668" t="s">
        <v>29</v>
      </c>
      <c r="P5668">
        <v>17180</v>
      </c>
      <c r="Q5668" t="s">
        <v>612</v>
      </c>
      <c r="R5668" t="s">
        <v>334</v>
      </c>
      <c r="S5668">
        <v>59001</v>
      </c>
      <c r="T5668" t="s">
        <v>336</v>
      </c>
    </row>
    <row r="5669" spans="1:20" x14ac:dyDescent="0.25">
      <c r="A5669" t="s">
        <v>1214</v>
      </c>
      <c r="B5669" t="s">
        <v>769</v>
      </c>
      <c r="D5669">
        <v>909000000</v>
      </c>
      <c r="E5669" t="s">
        <v>1074</v>
      </c>
      <c r="F5669" t="s">
        <v>1028</v>
      </c>
      <c r="G5669" t="s">
        <v>333</v>
      </c>
      <c r="H5669">
        <v>17180</v>
      </c>
      <c r="I5669">
        <v>665.5</v>
      </c>
      <c r="J5669" t="s">
        <v>330</v>
      </c>
      <c r="K5669">
        <v>1</v>
      </c>
      <c r="L5669">
        <v>66.55</v>
      </c>
      <c r="M5669">
        <v>10</v>
      </c>
      <c r="O5669" t="s">
        <v>29</v>
      </c>
      <c r="P5669">
        <v>17180</v>
      </c>
      <c r="Q5669" t="s">
        <v>550</v>
      </c>
      <c r="R5669" t="s">
        <v>334</v>
      </c>
      <c r="S5669">
        <v>59001</v>
      </c>
      <c r="T5669" t="s">
        <v>336</v>
      </c>
    </row>
    <row r="5670" spans="1:20" x14ac:dyDescent="0.25">
      <c r="A5670" t="s">
        <v>1360</v>
      </c>
      <c r="B5670" t="s">
        <v>358</v>
      </c>
      <c r="D5670">
        <v>909000000</v>
      </c>
      <c r="E5670" t="s">
        <v>1074</v>
      </c>
      <c r="F5670" t="s">
        <v>1028</v>
      </c>
      <c r="G5670" t="s">
        <v>333</v>
      </c>
      <c r="H5670">
        <v>17180</v>
      </c>
      <c r="I5670">
        <v>998.25</v>
      </c>
      <c r="J5670" t="s">
        <v>330</v>
      </c>
      <c r="K5670">
        <v>1</v>
      </c>
      <c r="L5670">
        <v>66.55</v>
      </c>
      <c r="M5670">
        <v>15</v>
      </c>
      <c r="O5670" t="s">
        <v>29</v>
      </c>
      <c r="P5670">
        <v>17180</v>
      </c>
      <c r="Q5670" t="s">
        <v>550</v>
      </c>
      <c r="R5670" t="s">
        <v>334</v>
      </c>
      <c r="S5670">
        <v>59001</v>
      </c>
      <c r="T5670" t="s">
        <v>336</v>
      </c>
    </row>
    <row r="5671" spans="1:20" x14ac:dyDescent="0.25">
      <c r="A5671" t="s">
        <v>1026</v>
      </c>
      <c r="B5671" t="s">
        <v>773</v>
      </c>
      <c r="D5671">
        <v>904033001</v>
      </c>
      <c r="E5671" t="s">
        <v>1027</v>
      </c>
      <c r="F5671" t="s">
        <v>1028</v>
      </c>
      <c r="G5671" t="s">
        <v>333</v>
      </c>
      <c r="H5671">
        <v>17180</v>
      </c>
      <c r="I5671">
        <v>1996.5</v>
      </c>
      <c r="J5671" t="s">
        <v>330</v>
      </c>
      <c r="K5671">
        <v>1</v>
      </c>
      <c r="L5671">
        <v>66.55</v>
      </c>
      <c r="M5671">
        <v>30</v>
      </c>
      <c r="O5671" t="s">
        <v>29</v>
      </c>
      <c r="P5671">
        <v>17180</v>
      </c>
      <c r="Q5671" t="s">
        <v>550</v>
      </c>
      <c r="R5671" t="s">
        <v>334</v>
      </c>
      <c r="S5671">
        <v>59001</v>
      </c>
      <c r="T5671" t="s">
        <v>336</v>
      </c>
    </row>
    <row r="5672" spans="1:20" x14ac:dyDescent="0.25">
      <c r="A5672" t="s">
        <v>1073</v>
      </c>
      <c r="B5672" t="s">
        <v>358</v>
      </c>
      <c r="D5672">
        <v>909000000</v>
      </c>
      <c r="E5672" t="s">
        <v>1074</v>
      </c>
      <c r="F5672" t="s">
        <v>1028</v>
      </c>
      <c r="G5672" t="s">
        <v>333</v>
      </c>
      <c r="H5672">
        <v>17180</v>
      </c>
      <c r="I5672">
        <v>1996.5</v>
      </c>
      <c r="J5672" t="s">
        <v>330</v>
      </c>
      <c r="K5672">
        <v>1</v>
      </c>
      <c r="L5672">
        <v>66.55</v>
      </c>
      <c r="M5672">
        <v>30</v>
      </c>
      <c r="O5672" t="s">
        <v>29</v>
      </c>
      <c r="P5672">
        <v>17180</v>
      </c>
      <c r="Q5672" t="s">
        <v>550</v>
      </c>
      <c r="R5672" t="s">
        <v>334</v>
      </c>
      <c r="S5672">
        <v>59001</v>
      </c>
      <c r="T5672" t="s">
        <v>336</v>
      </c>
    </row>
    <row r="5673" spans="1:20" x14ac:dyDescent="0.25">
      <c r="A5673" t="s">
        <v>1215</v>
      </c>
      <c r="B5673" t="s">
        <v>407</v>
      </c>
      <c r="D5673">
        <v>909000000</v>
      </c>
      <c r="E5673" t="s">
        <v>1074</v>
      </c>
      <c r="F5673" t="s">
        <v>1028</v>
      </c>
      <c r="G5673" t="s">
        <v>333</v>
      </c>
      <c r="H5673">
        <v>17180</v>
      </c>
      <c r="I5673">
        <v>1398</v>
      </c>
      <c r="J5673" t="s">
        <v>330</v>
      </c>
      <c r="K5673">
        <v>3</v>
      </c>
      <c r="L5673">
        <v>1398</v>
      </c>
      <c r="M5673">
        <v>1</v>
      </c>
      <c r="O5673" t="s">
        <v>29</v>
      </c>
      <c r="P5673">
        <v>17180</v>
      </c>
      <c r="Q5673" t="s">
        <v>609</v>
      </c>
      <c r="R5673" t="s">
        <v>334</v>
      </c>
      <c r="S5673">
        <v>59001</v>
      </c>
      <c r="T5673" t="s">
        <v>336</v>
      </c>
    </row>
    <row r="5674" spans="1:20" x14ac:dyDescent="0.25">
      <c r="A5674" t="s">
        <v>1216</v>
      </c>
      <c r="B5674" t="s">
        <v>358</v>
      </c>
      <c r="D5674">
        <v>909090030</v>
      </c>
      <c r="E5674" t="s">
        <v>896</v>
      </c>
      <c r="F5674" t="s">
        <v>897</v>
      </c>
      <c r="G5674" t="s">
        <v>333</v>
      </c>
      <c r="H5674">
        <v>17180</v>
      </c>
      <c r="I5674">
        <v>332.75</v>
      </c>
      <c r="J5674" t="s">
        <v>330</v>
      </c>
      <c r="K5674">
        <v>3</v>
      </c>
      <c r="L5674">
        <v>66.55</v>
      </c>
      <c r="M5674">
        <v>5</v>
      </c>
      <c r="O5674" t="s">
        <v>29</v>
      </c>
      <c r="P5674">
        <v>17180</v>
      </c>
      <c r="Q5674" t="s">
        <v>550</v>
      </c>
      <c r="R5674" t="s">
        <v>334</v>
      </c>
      <c r="S5674">
        <v>59001</v>
      </c>
      <c r="T5674" t="s">
        <v>336</v>
      </c>
    </row>
    <row r="5675" spans="1:20" x14ac:dyDescent="0.25">
      <c r="A5675" t="s">
        <v>898</v>
      </c>
      <c r="B5675" t="s">
        <v>849</v>
      </c>
      <c r="D5675">
        <v>909090030</v>
      </c>
      <c r="E5675" t="s">
        <v>896</v>
      </c>
      <c r="F5675" t="s">
        <v>897</v>
      </c>
      <c r="G5675" t="s">
        <v>333</v>
      </c>
      <c r="H5675">
        <v>17180</v>
      </c>
      <c r="I5675">
        <v>332.75</v>
      </c>
      <c r="J5675" t="s">
        <v>330</v>
      </c>
      <c r="K5675">
        <v>13</v>
      </c>
      <c r="L5675">
        <v>66.55</v>
      </c>
      <c r="M5675">
        <v>5</v>
      </c>
      <c r="O5675" t="s">
        <v>29</v>
      </c>
      <c r="P5675">
        <v>17180</v>
      </c>
      <c r="Q5675" t="s">
        <v>550</v>
      </c>
      <c r="R5675" t="s">
        <v>334</v>
      </c>
      <c r="S5675">
        <v>59001</v>
      </c>
      <c r="T5675" t="s">
        <v>336</v>
      </c>
    </row>
    <row r="5676" spans="1:20" x14ac:dyDescent="0.25">
      <c r="A5676" t="s">
        <v>1556</v>
      </c>
      <c r="B5676" t="s">
        <v>608</v>
      </c>
      <c r="D5676">
        <v>909090030</v>
      </c>
      <c r="E5676" t="s">
        <v>896</v>
      </c>
      <c r="F5676" t="s">
        <v>897</v>
      </c>
      <c r="G5676" t="s">
        <v>333</v>
      </c>
      <c r="H5676">
        <v>17180</v>
      </c>
      <c r="I5676">
        <v>998.25</v>
      </c>
      <c r="J5676" t="s">
        <v>330</v>
      </c>
      <c r="K5676">
        <v>1</v>
      </c>
      <c r="L5676">
        <v>66.55</v>
      </c>
      <c r="M5676">
        <v>15</v>
      </c>
      <c r="O5676" t="s">
        <v>29</v>
      </c>
      <c r="P5676">
        <v>17180</v>
      </c>
      <c r="Q5676" t="s">
        <v>550</v>
      </c>
      <c r="R5676" t="s">
        <v>334</v>
      </c>
      <c r="S5676">
        <v>59001</v>
      </c>
      <c r="T5676" t="s">
        <v>336</v>
      </c>
    </row>
    <row r="5677" spans="1:20" x14ac:dyDescent="0.25">
      <c r="A5677" t="s">
        <v>1623</v>
      </c>
      <c r="B5677" t="s">
        <v>792</v>
      </c>
      <c r="D5677">
        <v>905024001</v>
      </c>
      <c r="E5677" t="s">
        <v>1030</v>
      </c>
      <c r="F5677" t="s">
        <v>1031</v>
      </c>
      <c r="G5677" t="s">
        <v>333</v>
      </c>
      <c r="H5677">
        <v>17180</v>
      </c>
      <c r="I5677">
        <v>6322.25</v>
      </c>
      <c r="J5677" t="s">
        <v>330</v>
      </c>
      <c r="K5677">
        <v>1</v>
      </c>
      <c r="L5677">
        <v>66.55</v>
      </c>
      <c r="M5677">
        <v>95</v>
      </c>
      <c r="O5677" t="s">
        <v>29</v>
      </c>
      <c r="P5677">
        <v>17180</v>
      </c>
      <c r="Q5677" t="s">
        <v>550</v>
      </c>
      <c r="R5677" t="s">
        <v>334</v>
      </c>
      <c r="S5677">
        <v>59001</v>
      </c>
      <c r="T5677" t="s">
        <v>336</v>
      </c>
    </row>
    <row r="5678" spans="1:20" x14ac:dyDescent="0.25">
      <c r="A5678" t="s">
        <v>1623</v>
      </c>
      <c r="B5678" t="s">
        <v>792</v>
      </c>
      <c r="D5678">
        <v>905024001</v>
      </c>
      <c r="E5678" t="s">
        <v>1030</v>
      </c>
      <c r="F5678" t="s">
        <v>1031</v>
      </c>
      <c r="G5678" t="s">
        <v>333</v>
      </c>
      <c r="H5678">
        <v>17180</v>
      </c>
      <c r="I5678">
        <v>9649.75</v>
      </c>
      <c r="J5678" t="s">
        <v>330</v>
      </c>
      <c r="K5678">
        <v>2</v>
      </c>
      <c r="L5678">
        <v>66.55</v>
      </c>
      <c r="M5678">
        <v>145</v>
      </c>
      <c r="O5678" t="s">
        <v>29</v>
      </c>
      <c r="P5678">
        <v>17180</v>
      </c>
      <c r="Q5678" t="s">
        <v>550</v>
      </c>
      <c r="R5678" t="s">
        <v>334</v>
      </c>
      <c r="S5678">
        <v>59001</v>
      </c>
      <c r="T5678" t="s">
        <v>336</v>
      </c>
    </row>
    <row r="5679" spans="1:20" x14ac:dyDescent="0.25">
      <c r="A5679" t="s">
        <v>1624</v>
      </c>
      <c r="B5679" t="s">
        <v>796</v>
      </c>
      <c r="D5679">
        <v>905024001</v>
      </c>
      <c r="E5679" t="s">
        <v>1030</v>
      </c>
      <c r="F5679" t="s">
        <v>1031</v>
      </c>
      <c r="G5679" t="s">
        <v>333</v>
      </c>
      <c r="H5679">
        <v>17180</v>
      </c>
      <c r="I5679">
        <v>13310</v>
      </c>
      <c r="J5679" t="s">
        <v>330</v>
      </c>
      <c r="K5679">
        <v>1</v>
      </c>
      <c r="L5679">
        <v>66.55</v>
      </c>
      <c r="M5679">
        <v>200</v>
      </c>
      <c r="O5679" t="s">
        <v>29</v>
      </c>
      <c r="P5679">
        <v>17180</v>
      </c>
      <c r="Q5679" t="s">
        <v>550</v>
      </c>
      <c r="R5679" t="s">
        <v>334</v>
      </c>
      <c r="S5679">
        <v>59001</v>
      </c>
      <c r="T5679" t="s">
        <v>336</v>
      </c>
    </row>
    <row r="5680" spans="1:20" x14ac:dyDescent="0.25">
      <c r="A5680" t="s">
        <v>1625</v>
      </c>
      <c r="B5680" t="s">
        <v>838</v>
      </c>
      <c r="D5680">
        <v>905024001</v>
      </c>
      <c r="E5680" t="s">
        <v>1030</v>
      </c>
      <c r="F5680" t="s">
        <v>1031</v>
      </c>
      <c r="G5680" t="s">
        <v>333</v>
      </c>
      <c r="H5680">
        <v>17180</v>
      </c>
      <c r="I5680">
        <v>9317</v>
      </c>
      <c r="J5680" t="s">
        <v>330</v>
      </c>
      <c r="K5680">
        <v>1</v>
      </c>
      <c r="L5680">
        <v>66.55</v>
      </c>
      <c r="M5680">
        <v>140</v>
      </c>
      <c r="O5680" t="s">
        <v>29</v>
      </c>
      <c r="P5680">
        <v>17180</v>
      </c>
      <c r="Q5680" t="s">
        <v>550</v>
      </c>
      <c r="R5680" t="s">
        <v>334</v>
      </c>
      <c r="S5680">
        <v>59001</v>
      </c>
      <c r="T5680" t="s">
        <v>336</v>
      </c>
    </row>
    <row r="5681" spans="1:20" x14ac:dyDescent="0.25">
      <c r="A5681" t="s">
        <v>1625</v>
      </c>
      <c r="B5681" t="s">
        <v>838</v>
      </c>
      <c r="D5681">
        <v>905024001</v>
      </c>
      <c r="E5681" t="s">
        <v>1030</v>
      </c>
      <c r="F5681" t="s">
        <v>1031</v>
      </c>
      <c r="G5681" t="s">
        <v>333</v>
      </c>
      <c r="H5681">
        <v>17180</v>
      </c>
      <c r="I5681">
        <v>3993</v>
      </c>
      <c r="J5681" t="s">
        <v>330</v>
      </c>
      <c r="K5681">
        <v>2</v>
      </c>
      <c r="L5681">
        <v>66.55</v>
      </c>
      <c r="M5681">
        <v>60</v>
      </c>
      <c r="O5681" t="s">
        <v>29</v>
      </c>
      <c r="P5681">
        <v>17180</v>
      </c>
      <c r="Q5681" t="s">
        <v>550</v>
      </c>
      <c r="R5681" t="s">
        <v>334</v>
      </c>
      <c r="S5681">
        <v>59001</v>
      </c>
      <c r="T5681" t="s">
        <v>336</v>
      </c>
    </row>
    <row r="5682" spans="1:20" x14ac:dyDescent="0.25">
      <c r="A5682" t="s">
        <v>1408</v>
      </c>
      <c r="B5682" t="s">
        <v>788</v>
      </c>
      <c r="D5682">
        <v>903034001</v>
      </c>
      <c r="E5682" t="s">
        <v>892</v>
      </c>
      <c r="F5682" t="s">
        <v>893</v>
      </c>
      <c r="G5682" t="s">
        <v>333</v>
      </c>
      <c r="H5682">
        <v>17180</v>
      </c>
      <c r="I5682">
        <v>3327.5</v>
      </c>
      <c r="J5682" t="s">
        <v>330</v>
      </c>
      <c r="K5682">
        <v>13</v>
      </c>
      <c r="L5682">
        <v>66.55</v>
      </c>
      <c r="M5682">
        <v>50</v>
      </c>
      <c r="O5682" t="s">
        <v>29</v>
      </c>
      <c r="P5682">
        <v>17180</v>
      </c>
      <c r="Q5682" t="s">
        <v>612</v>
      </c>
      <c r="R5682" t="s">
        <v>334</v>
      </c>
      <c r="S5682">
        <v>59001</v>
      </c>
      <c r="T5682" t="s">
        <v>336</v>
      </c>
    </row>
    <row r="5683" spans="1:20" x14ac:dyDescent="0.25">
      <c r="A5683" t="s">
        <v>1033</v>
      </c>
      <c r="B5683" t="s">
        <v>347</v>
      </c>
      <c r="D5683">
        <v>903034001</v>
      </c>
      <c r="E5683" t="s">
        <v>892</v>
      </c>
      <c r="F5683" t="s">
        <v>893</v>
      </c>
      <c r="G5683" t="s">
        <v>333</v>
      </c>
      <c r="H5683">
        <v>17180</v>
      </c>
      <c r="I5683">
        <v>4991.25</v>
      </c>
      <c r="J5683" t="s">
        <v>330</v>
      </c>
      <c r="K5683">
        <v>1</v>
      </c>
      <c r="L5683">
        <v>66.55</v>
      </c>
      <c r="M5683">
        <v>75</v>
      </c>
      <c r="O5683" t="s">
        <v>29</v>
      </c>
      <c r="P5683">
        <v>17180</v>
      </c>
      <c r="Q5683" t="s">
        <v>612</v>
      </c>
      <c r="R5683" t="s">
        <v>334</v>
      </c>
      <c r="S5683">
        <v>59001</v>
      </c>
      <c r="T5683" t="s">
        <v>336</v>
      </c>
    </row>
    <row r="5684" spans="1:20" x14ac:dyDescent="0.25">
      <c r="A5684" t="s">
        <v>1034</v>
      </c>
      <c r="B5684" t="s">
        <v>769</v>
      </c>
      <c r="D5684">
        <v>903034001</v>
      </c>
      <c r="E5684" t="s">
        <v>892</v>
      </c>
      <c r="F5684" t="s">
        <v>893</v>
      </c>
      <c r="G5684" t="s">
        <v>333</v>
      </c>
      <c r="H5684">
        <v>17180</v>
      </c>
      <c r="I5684">
        <v>3327.5</v>
      </c>
      <c r="J5684" t="s">
        <v>330</v>
      </c>
      <c r="K5684">
        <v>18</v>
      </c>
      <c r="L5684">
        <v>66.55</v>
      </c>
      <c r="M5684">
        <v>50</v>
      </c>
      <c r="O5684" t="s">
        <v>26</v>
      </c>
      <c r="P5684">
        <v>17180</v>
      </c>
      <c r="Q5684" t="s">
        <v>620</v>
      </c>
      <c r="R5684" t="s">
        <v>619</v>
      </c>
      <c r="S5684">
        <v>59001</v>
      </c>
      <c r="T5684" t="s">
        <v>336</v>
      </c>
    </row>
    <row r="5685" spans="1:20" x14ac:dyDescent="0.25">
      <c r="A5685" t="s">
        <v>1405</v>
      </c>
      <c r="B5685" t="s">
        <v>773</v>
      </c>
      <c r="D5685">
        <v>903034001</v>
      </c>
      <c r="E5685" t="s">
        <v>892</v>
      </c>
      <c r="F5685" t="s">
        <v>893</v>
      </c>
      <c r="G5685" t="s">
        <v>333</v>
      </c>
      <c r="H5685">
        <v>17180</v>
      </c>
      <c r="I5685">
        <v>3327.5</v>
      </c>
      <c r="J5685" t="s">
        <v>330</v>
      </c>
      <c r="K5685">
        <v>1</v>
      </c>
      <c r="L5685">
        <v>66.55</v>
      </c>
      <c r="M5685">
        <v>50</v>
      </c>
      <c r="O5685" t="s">
        <v>29</v>
      </c>
      <c r="P5685">
        <v>17180</v>
      </c>
      <c r="Q5685" t="s">
        <v>612</v>
      </c>
      <c r="R5685" t="s">
        <v>334</v>
      </c>
      <c r="S5685">
        <v>59001</v>
      </c>
      <c r="T5685" t="s">
        <v>336</v>
      </c>
    </row>
    <row r="5686" spans="1:20" x14ac:dyDescent="0.25">
      <c r="A5686" t="s">
        <v>1289</v>
      </c>
      <c r="B5686" t="s">
        <v>887</v>
      </c>
      <c r="D5686">
        <v>903034001</v>
      </c>
      <c r="E5686" t="s">
        <v>892</v>
      </c>
      <c r="F5686" t="s">
        <v>893</v>
      </c>
      <c r="G5686" t="s">
        <v>333</v>
      </c>
      <c r="H5686">
        <v>17180</v>
      </c>
      <c r="I5686">
        <v>1663.75</v>
      </c>
      <c r="J5686" t="s">
        <v>330</v>
      </c>
      <c r="K5686">
        <v>1</v>
      </c>
      <c r="L5686">
        <v>66.55</v>
      </c>
      <c r="M5686">
        <v>25</v>
      </c>
      <c r="O5686" t="s">
        <v>29</v>
      </c>
      <c r="P5686">
        <v>17180</v>
      </c>
      <c r="Q5686" t="s">
        <v>612</v>
      </c>
      <c r="R5686" t="s">
        <v>334</v>
      </c>
      <c r="S5686">
        <v>59001</v>
      </c>
      <c r="T5686" t="s">
        <v>336</v>
      </c>
    </row>
    <row r="5687" spans="1:20" x14ac:dyDescent="0.25">
      <c r="A5687" t="s">
        <v>1289</v>
      </c>
      <c r="B5687" t="s">
        <v>887</v>
      </c>
      <c r="D5687">
        <v>903034001</v>
      </c>
      <c r="E5687" t="s">
        <v>892</v>
      </c>
      <c r="F5687" t="s">
        <v>893</v>
      </c>
      <c r="G5687" t="s">
        <v>333</v>
      </c>
      <c r="H5687">
        <v>17180</v>
      </c>
      <c r="I5687">
        <v>4991.25</v>
      </c>
      <c r="J5687" t="s">
        <v>330</v>
      </c>
      <c r="K5687">
        <v>2</v>
      </c>
      <c r="L5687">
        <v>66.55</v>
      </c>
      <c r="M5687">
        <v>75</v>
      </c>
      <c r="O5687" t="s">
        <v>29</v>
      </c>
      <c r="P5687">
        <v>17180</v>
      </c>
      <c r="Q5687" t="s">
        <v>612</v>
      </c>
      <c r="R5687" t="s">
        <v>334</v>
      </c>
      <c r="S5687">
        <v>59001</v>
      </c>
      <c r="T5687" t="s">
        <v>336</v>
      </c>
    </row>
    <row r="5688" spans="1:20" x14ac:dyDescent="0.25">
      <c r="A5688" t="s">
        <v>1134</v>
      </c>
      <c r="B5688" t="s">
        <v>1018</v>
      </c>
      <c r="D5688">
        <v>901010001</v>
      </c>
      <c r="E5688" t="s">
        <v>900</v>
      </c>
      <c r="F5688" t="s">
        <v>901</v>
      </c>
      <c r="G5688" t="s">
        <v>333</v>
      </c>
      <c r="H5688">
        <v>17180</v>
      </c>
      <c r="I5688">
        <v>1663.75</v>
      </c>
      <c r="J5688" t="s">
        <v>330</v>
      </c>
      <c r="K5688">
        <v>6</v>
      </c>
      <c r="L5688">
        <v>66.55</v>
      </c>
      <c r="M5688">
        <v>25</v>
      </c>
      <c r="O5688" t="s">
        <v>29</v>
      </c>
      <c r="P5688">
        <v>17180</v>
      </c>
      <c r="Q5688" t="s">
        <v>550</v>
      </c>
      <c r="R5688" t="s">
        <v>334</v>
      </c>
      <c r="S5688">
        <v>59001</v>
      </c>
      <c r="T5688" t="s">
        <v>336</v>
      </c>
    </row>
    <row r="5689" spans="1:20" x14ac:dyDescent="0.25">
      <c r="A5689" t="s">
        <v>899</v>
      </c>
      <c r="B5689" t="s">
        <v>887</v>
      </c>
      <c r="D5689">
        <v>901010001</v>
      </c>
      <c r="E5689" t="s">
        <v>900</v>
      </c>
      <c r="F5689" t="s">
        <v>901</v>
      </c>
      <c r="G5689" t="s">
        <v>333</v>
      </c>
      <c r="H5689">
        <v>17180</v>
      </c>
      <c r="I5689">
        <v>1398</v>
      </c>
      <c r="J5689" t="s">
        <v>330</v>
      </c>
      <c r="K5689">
        <v>5</v>
      </c>
      <c r="L5689">
        <v>1398</v>
      </c>
      <c r="M5689">
        <v>1</v>
      </c>
      <c r="O5689" t="s">
        <v>29</v>
      </c>
      <c r="P5689">
        <v>17180</v>
      </c>
      <c r="Q5689" t="s">
        <v>609</v>
      </c>
      <c r="R5689" t="s">
        <v>334</v>
      </c>
      <c r="S5689">
        <v>59001</v>
      </c>
      <c r="T5689" t="s">
        <v>336</v>
      </c>
    </row>
    <row r="5690" spans="1:20" x14ac:dyDescent="0.25">
      <c r="A5690" t="s">
        <v>899</v>
      </c>
      <c r="B5690" t="s">
        <v>887</v>
      </c>
      <c r="D5690">
        <v>901010001</v>
      </c>
      <c r="E5690" t="s">
        <v>900</v>
      </c>
      <c r="F5690" t="s">
        <v>901</v>
      </c>
      <c r="G5690" t="s">
        <v>333</v>
      </c>
      <c r="H5690">
        <v>17180</v>
      </c>
      <c r="I5690">
        <v>1996.5</v>
      </c>
      <c r="J5690" t="s">
        <v>330</v>
      </c>
      <c r="K5690">
        <v>21</v>
      </c>
      <c r="L5690">
        <v>66.55</v>
      </c>
      <c r="M5690">
        <v>30</v>
      </c>
      <c r="O5690" t="s">
        <v>29</v>
      </c>
      <c r="P5690">
        <v>17180</v>
      </c>
      <c r="Q5690" t="s">
        <v>550</v>
      </c>
      <c r="R5690" t="s">
        <v>334</v>
      </c>
      <c r="S5690">
        <v>59001</v>
      </c>
      <c r="T5690" t="s">
        <v>336</v>
      </c>
    </row>
    <row r="5691" spans="1:20" x14ac:dyDescent="0.25">
      <c r="A5691" t="s">
        <v>902</v>
      </c>
      <c r="B5691" t="s">
        <v>903</v>
      </c>
      <c r="D5691">
        <v>901010001</v>
      </c>
      <c r="E5691" t="s">
        <v>900</v>
      </c>
      <c r="F5691" t="s">
        <v>901</v>
      </c>
      <c r="G5691" t="s">
        <v>333</v>
      </c>
      <c r="H5691">
        <v>17180</v>
      </c>
      <c r="I5691">
        <v>2790</v>
      </c>
      <c r="J5691" t="s">
        <v>330</v>
      </c>
      <c r="K5691">
        <v>5</v>
      </c>
      <c r="L5691">
        <v>1395</v>
      </c>
      <c r="M5691">
        <v>2</v>
      </c>
      <c r="O5691" t="s">
        <v>29</v>
      </c>
      <c r="P5691">
        <v>17180</v>
      </c>
      <c r="Q5691" t="s">
        <v>609</v>
      </c>
      <c r="R5691" t="s">
        <v>334</v>
      </c>
      <c r="S5691">
        <v>59001</v>
      </c>
      <c r="T5691" t="s">
        <v>336</v>
      </c>
    </row>
    <row r="5692" spans="1:20" x14ac:dyDescent="0.25">
      <c r="A5692" t="s">
        <v>902</v>
      </c>
      <c r="B5692" t="s">
        <v>903</v>
      </c>
      <c r="D5692">
        <v>901010001</v>
      </c>
      <c r="E5692" t="s">
        <v>900</v>
      </c>
      <c r="F5692" t="s">
        <v>901</v>
      </c>
      <c r="G5692" t="s">
        <v>333</v>
      </c>
      <c r="H5692">
        <v>17180</v>
      </c>
      <c r="I5692">
        <v>3327.5</v>
      </c>
      <c r="J5692" t="s">
        <v>330</v>
      </c>
      <c r="K5692">
        <v>22</v>
      </c>
      <c r="L5692">
        <v>66.55</v>
      </c>
      <c r="M5692">
        <v>50</v>
      </c>
      <c r="O5692" t="s">
        <v>29</v>
      </c>
      <c r="P5692">
        <v>17180</v>
      </c>
      <c r="Q5692" t="s">
        <v>550</v>
      </c>
      <c r="R5692" t="s">
        <v>334</v>
      </c>
      <c r="S5692">
        <v>59001</v>
      </c>
      <c r="T5692" t="s">
        <v>336</v>
      </c>
    </row>
    <row r="5693" spans="1:20" x14ac:dyDescent="0.25">
      <c r="A5693" t="s">
        <v>1035</v>
      </c>
      <c r="B5693" t="s">
        <v>924</v>
      </c>
      <c r="D5693">
        <v>901010001</v>
      </c>
      <c r="E5693" t="s">
        <v>900</v>
      </c>
      <c r="F5693" t="s">
        <v>901</v>
      </c>
      <c r="G5693" t="s">
        <v>333</v>
      </c>
      <c r="H5693">
        <v>17180</v>
      </c>
      <c r="I5693">
        <v>2994.75</v>
      </c>
      <c r="J5693" t="s">
        <v>330</v>
      </c>
      <c r="K5693">
        <v>2</v>
      </c>
      <c r="L5693">
        <v>66.55</v>
      </c>
      <c r="M5693">
        <v>45</v>
      </c>
      <c r="O5693" t="s">
        <v>29</v>
      </c>
      <c r="P5693">
        <v>17180</v>
      </c>
      <c r="Q5693" t="s">
        <v>550</v>
      </c>
      <c r="R5693" t="s">
        <v>334</v>
      </c>
      <c r="S5693">
        <v>59001</v>
      </c>
      <c r="T5693" t="s">
        <v>336</v>
      </c>
    </row>
    <row r="5694" spans="1:20" x14ac:dyDescent="0.25">
      <c r="A5694" t="s">
        <v>1035</v>
      </c>
      <c r="B5694" t="s">
        <v>924</v>
      </c>
      <c r="D5694">
        <v>901010001</v>
      </c>
      <c r="E5694" t="s">
        <v>900</v>
      </c>
      <c r="F5694" t="s">
        <v>901</v>
      </c>
      <c r="G5694" t="s">
        <v>333</v>
      </c>
      <c r="H5694">
        <v>17180</v>
      </c>
      <c r="I5694">
        <v>2796</v>
      </c>
      <c r="J5694" t="s">
        <v>330</v>
      </c>
      <c r="K5694">
        <v>27</v>
      </c>
      <c r="L5694">
        <v>1398</v>
      </c>
      <c r="M5694">
        <v>2</v>
      </c>
      <c r="O5694" t="s">
        <v>29</v>
      </c>
      <c r="P5694">
        <v>17180</v>
      </c>
      <c r="Q5694" t="s">
        <v>609</v>
      </c>
      <c r="R5694" t="s">
        <v>334</v>
      </c>
      <c r="S5694">
        <v>59001</v>
      </c>
      <c r="T5694" t="s">
        <v>336</v>
      </c>
    </row>
    <row r="5695" spans="1:20" x14ac:dyDescent="0.25">
      <c r="A5695" t="s">
        <v>1484</v>
      </c>
      <c r="B5695" t="s">
        <v>788</v>
      </c>
      <c r="D5695">
        <v>904047001</v>
      </c>
      <c r="E5695" t="s">
        <v>826</v>
      </c>
      <c r="F5695" t="s">
        <v>827</v>
      </c>
      <c r="G5695" t="s">
        <v>333</v>
      </c>
      <c r="H5695">
        <v>17180</v>
      </c>
      <c r="I5695">
        <v>1996.5</v>
      </c>
      <c r="J5695" t="s">
        <v>330</v>
      </c>
      <c r="K5695">
        <v>4</v>
      </c>
      <c r="L5695">
        <v>66.55</v>
      </c>
      <c r="M5695">
        <v>30</v>
      </c>
      <c r="O5695" t="s">
        <v>29</v>
      </c>
      <c r="P5695">
        <v>17180</v>
      </c>
      <c r="Q5695" t="s">
        <v>550</v>
      </c>
      <c r="R5695" t="s">
        <v>334</v>
      </c>
      <c r="S5695">
        <v>59001</v>
      </c>
      <c r="T5695" t="s">
        <v>336</v>
      </c>
    </row>
    <row r="5696" spans="1:20" x14ac:dyDescent="0.25">
      <c r="A5696" t="s">
        <v>1075</v>
      </c>
      <c r="B5696" t="s">
        <v>765</v>
      </c>
      <c r="D5696">
        <v>901010001</v>
      </c>
      <c r="E5696" t="s">
        <v>900</v>
      </c>
      <c r="F5696" t="s">
        <v>901</v>
      </c>
      <c r="G5696" t="s">
        <v>333</v>
      </c>
      <c r="H5696">
        <v>17180</v>
      </c>
      <c r="I5696">
        <v>665.5</v>
      </c>
      <c r="J5696" t="s">
        <v>330</v>
      </c>
      <c r="K5696">
        <v>1</v>
      </c>
      <c r="L5696">
        <v>66.55</v>
      </c>
      <c r="M5696">
        <v>10</v>
      </c>
      <c r="O5696" t="s">
        <v>29</v>
      </c>
      <c r="P5696">
        <v>17180</v>
      </c>
      <c r="Q5696" t="s">
        <v>550</v>
      </c>
      <c r="R5696" t="s">
        <v>334</v>
      </c>
      <c r="S5696">
        <v>59001</v>
      </c>
      <c r="T5696" t="s">
        <v>336</v>
      </c>
    </row>
    <row r="5697" spans="1:20" x14ac:dyDescent="0.25">
      <c r="A5697" t="s">
        <v>904</v>
      </c>
      <c r="B5697" t="s">
        <v>849</v>
      </c>
      <c r="D5697">
        <v>908023001</v>
      </c>
      <c r="E5697" t="s">
        <v>905</v>
      </c>
      <c r="F5697" t="s">
        <v>906</v>
      </c>
      <c r="G5697" t="s">
        <v>333</v>
      </c>
      <c r="H5697">
        <v>17180</v>
      </c>
      <c r="I5697">
        <v>2329.25</v>
      </c>
      <c r="J5697" t="s">
        <v>330</v>
      </c>
      <c r="K5697">
        <v>8</v>
      </c>
      <c r="L5697">
        <v>66.55</v>
      </c>
      <c r="M5697">
        <v>35</v>
      </c>
      <c r="O5697" t="s">
        <v>29</v>
      </c>
      <c r="P5697">
        <v>17180</v>
      </c>
      <c r="Q5697" t="s">
        <v>550</v>
      </c>
      <c r="R5697" t="s">
        <v>334</v>
      </c>
      <c r="S5697">
        <v>59001</v>
      </c>
      <c r="T5697" t="s">
        <v>336</v>
      </c>
    </row>
    <row r="5698" spans="1:20" x14ac:dyDescent="0.25">
      <c r="A5698" t="s">
        <v>1219</v>
      </c>
      <c r="B5698" t="s">
        <v>407</v>
      </c>
      <c r="D5698">
        <v>908023001</v>
      </c>
      <c r="E5698" t="s">
        <v>905</v>
      </c>
      <c r="F5698" t="s">
        <v>906</v>
      </c>
      <c r="G5698" t="s">
        <v>333</v>
      </c>
      <c r="H5698">
        <v>17180</v>
      </c>
      <c r="I5698">
        <v>665.5</v>
      </c>
      <c r="J5698" t="s">
        <v>330</v>
      </c>
      <c r="K5698">
        <v>6</v>
      </c>
      <c r="L5698">
        <v>66.55</v>
      </c>
      <c r="M5698">
        <v>10</v>
      </c>
      <c r="O5698" t="s">
        <v>29</v>
      </c>
      <c r="P5698">
        <v>17180</v>
      </c>
      <c r="Q5698" t="s">
        <v>550</v>
      </c>
      <c r="R5698" t="s">
        <v>334</v>
      </c>
      <c r="S5698">
        <v>59001</v>
      </c>
      <c r="T5698" t="s">
        <v>336</v>
      </c>
    </row>
    <row r="5699" spans="1:20" x14ac:dyDescent="0.25">
      <c r="A5699" t="s">
        <v>1219</v>
      </c>
      <c r="B5699" t="s">
        <v>407</v>
      </c>
      <c r="D5699">
        <v>908023001</v>
      </c>
      <c r="E5699" t="s">
        <v>905</v>
      </c>
      <c r="F5699" t="s">
        <v>906</v>
      </c>
      <c r="G5699" t="s">
        <v>333</v>
      </c>
      <c r="H5699">
        <v>17180</v>
      </c>
      <c r="I5699">
        <v>998.25</v>
      </c>
      <c r="J5699" t="s">
        <v>330</v>
      </c>
      <c r="K5699">
        <v>7</v>
      </c>
      <c r="L5699">
        <v>66.55</v>
      </c>
      <c r="M5699">
        <v>15</v>
      </c>
      <c r="O5699" t="s">
        <v>29</v>
      </c>
      <c r="P5699">
        <v>17180</v>
      </c>
      <c r="Q5699" t="s">
        <v>550</v>
      </c>
      <c r="R5699" t="s">
        <v>334</v>
      </c>
      <c r="S5699">
        <v>59001</v>
      </c>
      <c r="T5699" t="s">
        <v>336</v>
      </c>
    </row>
    <row r="5700" spans="1:20" x14ac:dyDescent="0.25">
      <c r="A5700" t="s">
        <v>1037</v>
      </c>
      <c r="B5700" t="s">
        <v>849</v>
      </c>
      <c r="D5700">
        <v>908023001</v>
      </c>
      <c r="E5700" t="s">
        <v>905</v>
      </c>
      <c r="F5700" t="s">
        <v>906</v>
      </c>
      <c r="G5700" t="s">
        <v>333</v>
      </c>
      <c r="H5700">
        <v>17180</v>
      </c>
      <c r="I5700">
        <v>665.5</v>
      </c>
      <c r="J5700" t="s">
        <v>330</v>
      </c>
      <c r="K5700">
        <v>16</v>
      </c>
      <c r="L5700">
        <v>66.55</v>
      </c>
      <c r="M5700">
        <v>10</v>
      </c>
      <c r="O5700" t="s">
        <v>29</v>
      </c>
      <c r="P5700">
        <v>17180</v>
      </c>
      <c r="Q5700" t="s">
        <v>550</v>
      </c>
      <c r="R5700" t="s">
        <v>334</v>
      </c>
      <c r="S5700">
        <v>59001</v>
      </c>
      <c r="T5700" t="s">
        <v>336</v>
      </c>
    </row>
    <row r="5701" spans="1:20" x14ac:dyDescent="0.25">
      <c r="A5701" t="s">
        <v>1259</v>
      </c>
      <c r="B5701" t="s">
        <v>803</v>
      </c>
      <c r="D5701">
        <v>908023001</v>
      </c>
      <c r="E5701" t="s">
        <v>905</v>
      </c>
      <c r="F5701" t="s">
        <v>906</v>
      </c>
      <c r="G5701" t="s">
        <v>333</v>
      </c>
      <c r="H5701">
        <v>17180</v>
      </c>
      <c r="I5701">
        <v>998.25</v>
      </c>
      <c r="J5701" t="s">
        <v>330</v>
      </c>
      <c r="K5701">
        <v>5</v>
      </c>
      <c r="L5701">
        <v>66.55</v>
      </c>
      <c r="M5701">
        <v>15</v>
      </c>
      <c r="O5701" t="s">
        <v>29</v>
      </c>
      <c r="P5701">
        <v>17180</v>
      </c>
      <c r="Q5701" t="s">
        <v>550</v>
      </c>
      <c r="R5701" t="s">
        <v>334</v>
      </c>
      <c r="S5701">
        <v>59001</v>
      </c>
      <c r="T5701" t="s">
        <v>336</v>
      </c>
    </row>
    <row r="5702" spans="1:20" x14ac:dyDescent="0.25">
      <c r="A5702" t="s">
        <v>1135</v>
      </c>
      <c r="B5702" t="s">
        <v>599</v>
      </c>
      <c r="D5702">
        <v>902029001</v>
      </c>
      <c r="E5702" t="s">
        <v>1045</v>
      </c>
      <c r="F5702" t="s">
        <v>1046</v>
      </c>
      <c r="G5702" t="s">
        <v>333</v>
      </c>
      <c r="H5702">
        <v>17180</v>
      </c>
      <c r="I5702">
        <v>3327.5</v>
      </c>
      <c r="J5702" t="s">
        <v>330</v>
      </c>
      <c r="K5702">
        <v>1</v>
      </c>
      <c r="L5702">
        <v>66.55</v>
      </c>
      <c r="M5702">
        <v>50</v>
      </c>
      <c r="O5702" t="s">
        <v>29</v>
      </c>
      <c r="P5702">
        <v>17180</v>
      </c>
      <c r="Q5702" t="s">
        <v>550</v>
      </c>
      <c r="R5702" t="s">
        <v>334</v>
      </c>
      <c r="S5702">
        <v>59001</v>
      </c>
      <c r="T5702" t="s">
        <v>336</v>
      </c>
    </row>
    <row r="5703" spans="1:20" x14ac:dyDescent="0.25">
      <c r="A5703" t="s">
        <v>1135</v>
      </c>
      <c r="B5703" t="s">
        <v>599</v>
      </c>
      <c r="D5703">
        <v>902029001</v>
      </c>
      <c r="E5703" t="s">
        <v>1045</v>
      </c>
      <c r="F5703" t="s">
        <v>1046</v>
      </c>
      <c r="G5703" t="s">
        <v>333</v>
      </c>
      <c r="H5703">
        <v>17180</v>
      </c>
      <c r="I5703">
        <v>1398</v>
      </c>
      <c r="J5703" t="s">
        <v>330</v>
      </c>
      <c r="K5703">
        <v>3</v>
      </c>
      <c r="L5703">
        <v>1398</v>
      </c>
      <c r="M5703">
        <v>1</v>
      </c>
      <c r="O5703" t="s">
        <v>29</v>
      </c>
      <c r="P5703">
        <v>17180</v>
      </c>
      <c r="Q5703" t="s">
        <v>609</v>
      </c>
      <c r="R5703" t="s">
        <v>334</v>
      </c>
      <c r="S5703">
        <v>59001</v>
      </c>
      <c r="T5703" t="s">
        <v>336</v>
      </c>
    </row>
    <row r="5704" spans="1:20" x14ac:dyDescent="0.25">
      <c r="A5704" t="s">
        <v>1626</v>
      </c>
      <c r="B5704" t="s">
        <v>413</v>
      </c>
      <c r="D5704">
        <v>908013030</v>
      </c>
      <c r="E5704" t="s">
        <v>1039</v>
      </c>
      <c r="F5704" t="s">
        <v>1040</v>
      </c>
      <c r="G5704" t="s">
        <v>333</v>
      </c>
      <c r="H5704">
        <v>17180</v>
      </c>
      <c r="I5704">
        <v>8984.25</v>
      </c>
      <c r="J5704" t="s">
        <v>330</v>
      </c>
      <c r="K5704">
        <v>1</v>
      </c>
      <c r="L5704">
        <v>66.55</v>
      </c>
      <c r="M5704">
        <v>135</v>
      </c>
      <c r="O5704" t="s">
        <v>29</v>
      </c>
      <c r="P5704">
        <v>17180</v>
      </c>
      <c r="Q5704" t="s">
        <v>550</v>
      </c>
      <c r="R5704" t="s">
        <v>334</v>
      </c>
      <c r="S5704">
        <v>59001</v>
      </c>
      <c r="T5704" t="s">
        <v>336</v>
      </c>
    </row>
    <row r="5705" spans="1:20" x14ac:dyDescent="0.25">
      <c r="A5705" t="s">
        <v>1626</v>
      </c>
      <c r="B5705" t="s">
        <v>413</v>
      </c>
      <c r="D5705">
        <v>908013030</v>
      </c>
      <c r="E5705" t="s">
        <v>1039</v>
      </c>
      <c r="F5705" t="s">
        <v>1040</v>
      </c>
      <c r="G5705" t="s">
        <v>333</v>
      </c>
      <c r="H5705">
        <v>17180</v>
      </c>
      <c r="I5705">
        <v>13310</v>
      </c>
      <c r="J5705" t="s">
        <v>330</v>
      </c>
      <c r="K5705">
        <v>2</v>
      </c>
      <c r="L5705">
        <v>66.55</v>
      </c>
      <c r="M5705">
        <v>200</v>
      </c>
      <c r="O5705" t="s">
        <v>29</v>
      </c>
      <c r="P5705">
        <v>17180</v>
      </c>
      <c r="Q5705" t="s">
        <v>550</v>
      </c>
      <c r="R5705" t="s">
        <v>334</v>
      </c>
      <c r="S5705">
        <v>59001</v>
      </c>
      <c r="T5705" t="s">
        <v>336</v>
      </c>
    </row>
    <row r="5706" spans="1:20" x14ac:dyDescent="0.25">
      <c r="A5706" t="s">
        <v>1626</v>
      </c>
      <c r="B5706" t="s">
        <v>413</v>
      </c>
      <c r="D5706">
        <v>908013030</v>
      </c>
      <c r="E5706" t="s">
        <v>1039</v>
      </c>
      <c r="F5706" t="s">
        <v>1040</v>
      </c>
      <c r="G5706" t="s">
        <v>333</v>
      </c>
      <c r="H5706">
        <v>17180</v>
      </c>
      <c r="I5706">
        <v>4325.75</v>
      </c>
      <c r="J5706" t="s">
        <v>330</v>
      </c>
      <c r="K5706">
        <v>3</v>
      </c>
      <c r="L5706">
        <v>66.55</v>
      </c>
      <c r="M5706">
        <v>65</v>
      </c>
      <c r="O5706" t="s">
        <v>29</v>
      </c>
      <c r="P5706">
        <v>17180</v>
      </c>
      <c r="Q5706" t="s">
        <v>550</v>
      </c>
      <c r="R5706" t="s">
        <v>334</v>
      </c>
      <c r="S5706">
        <v>59001</v>
      </c>
      <c r="T5706" t="s">
        <v>336</v>
      </c>
    </row>
    <row r="5707" spans="1:20" x14ac:dyDescent="0.25">
      <c r="A5707" t="s">
        <v>1038</v>
      </c>
      <c r="B5707" t="s">
        <v>580</v>
      </c>
      <c r="D5707">
        <v>908013030</v>
      </c>
      <c r="E5707" t="s">
        <v>1039</v>
      </c>
      <c r="F5707" t="s">
        <v>1040</v>
      </c>
      <c r="G5707" t="s">
        <v>333</v>
      </c>
      <c r="H5707">
        <v>17180</v>
      </c>
      <c r="I5707">
        <v>1663.75</v>
      </c>
      <c r="J5707" t="s">
        <v>330</v>
      </c>
      <c r="K5707">
        <v>18</v>
      </c>
      <c r="L5707">
        <v>66.55</v>
      </c>
      <c r="M5707">
        <v>25</v>
      </c>
      <c r="O5707" t="s">
        <v>29</v>
      </c>
      <c r="P5707">
        <v>17180</v>
      </c>
      <c r="Q5707" t="s">
        <v>550</v>
      </c>
      <c r="R5707" t="s">
        <v>334</v>
      </c>
      <c r="S5707">
        <v>59001</v>
      </c>
      <c r="T5707" t="s">
        <v>336</v>
      </c>
    </row>
    <row r="5708" spans="1:20" x14ac:dyDescent="0.25">
      <c r="A5708" t="s">
        <v>1038</v>
      </c>
      <c r="B5708" t="s">
        <v>580</v>
      </c>
      <c r="D5708">
        <v>908013030</v>
      </c>
      <c r="E5708" t="s">
        <v>1039</v>
      </c>
      <c r="F5708" t="s">
        <v>1040</v>
      </c>
      <c r="G5708" t="s">
        <v>333</v>
      </c>
      <c r="H5708">
        <v>17180</v>
      </c>
      <c r="I5708">
        <v>13310</v>
      </c>
      <c r="J5708" t="s">
        <v>330</v>
      </c>
      <c r="K5708">
        <v>19</v>
      </c>
      <c r="L5708">
        <v>66.55</v>
      </c>
      <c r="M5708">
        <v>200</v>
      </c>
      <c r="O5708" t="s">
        <v>29</v>
      </c>
      <c r="P5708">
        <v>17180</v>
      </c>
      <c r="Q5708" t="s">
        <v>550</v>
      </c>
      <c r="R5708" t="s">
        <v>334</v>
      </c>
      <c r="S5708">
        <v>59001</v>
      </c>
      <c r="T5708" t="s">
        <v>336</v>
      </c>
    </row>
    <row r="5709" spans="1:20" x14ac:dyDescent="0.25">
      <c r="A5709" t="s">
        <v>1038</v>
      </c>
      <c r="B5709" t="s">
        <v>580</v>
      </c>
      <c r="D5709">
        <v>908013030</v>
      </c>
      <c r="E5709" t="s">
        <v>1039</v>
      </c>
      <c r="F5709" t="s">
        <v>1040</v>
      </c>
      <c r="G5709" t="s">
        <v>333</v>
      </c>
      <c r="H5709">
        <v>17180</v>
      </c>
      <c r="I5709">
        <v>998.25</v>
      </c>
      <c r="J5709" t="s">
        <v>330</v>
      </c>
      <c r="K5709">
        <v>20</v>
      </c>
      <c r="L5709">
        <v>66.55</v>
      </c>
      <c r="M5709">
        <v>15</v>
      </c>
      <c r="O5709" t="s">
        <v>29</v>
      </c>
      <c r="P5709">
        <v>17180</v>
      </c>
      <c r="Q5709" t="s">
        <v>550</v>
      </c>
      <c r="R5709" t="s">
        <v>334</v>
      </c>
      <c r="S5709">
        <v>59001</v>
      </c>
      <c r="T5709" t="s">
        <v>336</v>
      </c>
    </row>
    <row r="5710" spans="1:20" x14ac:dyDescent="0.25">
      <c r="A5710" t="s">
        <v>907</v>
      </c>
      <c r="B5710" t="s">
        <v>356</v>
      </c>
      <c r="D5710">
        <v>908023010</v>
      </c>
      <c r="E5710" t="s">
        <v>820</v>
      </c>
      <c r="F5710" t="s">
        <v>821</v>
      </c>
      <c r="G5710" t="s">
        <v>333</v>
      </c>
      <c r="H5710">
        <v>17180</v>
      </c>
      <c r="I5710">
        <v>1996.5</v>
      </c>
      <c r="J5710" t="s">
        <v>330</v>
      </c>
      <c r="K5710">
        <v>12</v>
      </c>
      <c r="L5710">
        <v>66.55</v>
      </c>
      <c r="M5710">
        <v>30</v>
      </c>
      <c r="O5710" t="s">
        <v>29</v>
      </c>
      <c r="P5710">
        <v>17180</v>
      </c>
      <c r="Q5710" t="s">
        <v>550</v>
      </c>
      <c r="R5710" t="s">
        <v>334</v>
      </c>
      <c r="S5710">
        <v>59001</v>
      </c>
      <c r="T5710" t="s">
        <v>336</v>
      </c>
    </row>
    <row r="5711" spans="1:20" x14ac:dyDescent="0.25">
      <c r="A5711" t="s">
        <v>1222</v>
      </c>
      <c r="B5711" t="s">
        <v>358</v>
      </c>
      <c r="D5711">
        <v>908023010</v>
      </c>
      <c r="E5711" t="s">
        <v>820</v>
      </c>
      <c r="F5711" t="s">
        <v>821</v>
      </c>
      <c r="G5711" t="s">
        <v>333</v>
      </c>
      <c r="H5711">
        <v>17180</v>
      </c>
      <c r="I5711">
        <v>1331</v>
      </c>
      <c r="J5711" t="s">
        <v>330</v>
      </c>
      <c r="K5711">
        <v>3</v>
      </c>
      <c r="L5711">
        <v>66.55</v>
      </c>
      <c r="M5711">
        <v>20</v>
      </c>
      <c r="O5711" t="s">
        <v>29</v>
      </c>
      <c r="P5711">
        <v>17180</v>
      </c>
      <c r="Q5711" t="s">
        <v>550</v>
      </c>
      <c r="R5711" t="s">
        <v>334</v>
      </c>
      <c r="S5711">
        <v>59001</v>
      </c>
      <c r="T5711" t="s">
        <v>336</v>
      </c>
    </row>
    <row r="5712" spans="1:20" x14ac:dyDescent="0.25">
      <c r="A5712" t="s">
        <v>1290</v>
      </c>
      <c r="B5712" t="s">
        <v>773</v>
      </c>
      <c r="D5712">
        <v>908023010</v>
      </c>
      <c r="E5712" t="s">
        <v>820</v>
      </c>
      <c r="F5712" t="s">
        <v>821</v>
      </c>
      <c r="G5712" t="s">
        <v>333</v>
      </c>
      <c r="H5712">
        <v>17180</v>
      </c>
      <c r="I5712">
        <v>3993</v>
      </c>
      <c r="J5712" t="s">
        <v>330</v>
      </c>
      <c r="K5712">
        <v>14</v>
      </c>
      <c r="L5712">
        <v>66.55</v>
      </c>
      <c r="M5712">
        <v>60</v>
      </c>
      <c r="O5712" t="s">
        <v>29</v>
      </c>
      <c r="P5712">
        <v>17180</v>
      </c>
      <c r="Q5712" t="s">
        <v>550</v>
      </c>
      <c r="R5712" t="s">
        <v>334</v>
      </c>
      <c r="S5712">
        <v>59001</v>
      </c>
      <c r="T5712" t="s">
        <v>336</v>
      </c>
    </row>
    <row r="5713" spans="1:20" x14ac:dyDescent="0.25">
      <c r="A5713" t="s">
        <v>1627</v>
      </c>
      <c r="B5713" t="s">
        <v>568</v>
      </c>
      <c r="D5713">
        <v>908023010</v>
      </c>
      <c r="E5713" t="s">
        <v>820</v>
      </c>
      <c r="F5713" t="s">
        <v>821</v>
      </c>
      <c r="G5713" t="s">
        <v>333</v>
      </c>
      <c r="H5713">
        <v>17180</v>
      </c>
      <c r="I5713">
        <v>1331</v>
      </c>
      <c r="J5713" t="s">
        <v>330</v>
      </c>
      <c r="K5713">
        <v>1</v>
      </c>
      <c r="L5713">
        <v>66.55</v>
      </c>
      <c r="M5713">
        <v>20</v>
      </c>
      <c r="O5713" t="s">
        <v>29</v>
      </c>
      <c r="P5713">
        <v>17180</v>
      </c>
      <c r="Q5713" t="s">
        <v>550</v>
      </c>
      <c r="R5713" t="s">
        <v>334</v>
      </c>
      <c r="S5713">
        <v>59001</v>
      </c>
      <c r="T5713" t="s">
        <v>336</v>
      </c>
    </row>
    <row r="5714" spans="1:20" x14ac:dyDescent="0.25">
      <c r="A5714" t="s">
        <v>1386</v>
      </c>
      <c r="B5714" t="s">
        <v>788</v>
      </c>
      <c r="D5714">
        <v>908023010</v>
      </c>
      <c r="E5714" t="s">
        <v>820</v>
      </c>
      <c r="F5714" t="s">
        <v>821</v>
      </c>
      <c r="G5714" t="s">
        <v>333</v>
      </c>
      <c r="H5714">
        <v>17180</v>
      </c>
      <c r="I5714">
        <v>332.75</v>
      </c>
      <c r="J5714" t="s">
        <v>330</v>
      </c>
      <c r="K5714">
        <v>8</v>
      </c>
      <c r="L5714">
        <v>66.55</v>
      </c>
      <c r="M5714">
        <v>5</v>
      </c>
      <c r="O5714" t="s">
        <v>29</v>
      </c>
      <c r="P5714">
        <v>17180</v>
      </c>
      <c r="Q5714" t="s">
        <v>550</v>
      </c>
      <c r="R5714" t="s">
        <v>334</v>
      </c>
      <c r="S5714">
        <v>59001</v>
      </c>
      <c r="T5714" t="s">
        <v>336</v>
      </c>
    </row>
    <row r="5715" spans="1:20" x14ac:dyDescent="0.25">
      <c r="A5715" t="s">
        <v>1386</v>
      </c>
      <c r="B5715" t="s">
        <v>788</v>
      </c>
      <c r="D5715">
        <v>908023010</v>
      </c>
      <c r="E5715" t="s">
        <v>820</v>
      </c>
      <c r="F5715" t="s">
        <v>821</v>
      </c>
      <c r="G5715" t="s">
        <v>333</v>
      </c>
      <c r="H5715">
        <v>17180</v>
      </c>
      <c r="I5715">
        <v>332.75</v>
      </c>
      <c r="J5715" t="s">
        <v>330</v>
      </c>
      <c r="K5715">
        <v>9</v>
      </c>
      <c r="L5715">
        <v>66.55</v>
      </c>
      <c r="M5715">
        <v>5</v>
      </c>
      <c r="O5715" t="s">
        <v>29</v>
      </c>
      <c r="P5715">
        <v>17180</v>
      </c>
      <c r="Q5715" t="s">
        <v>550</v>
      </c>
      <c r="R5715" t="s">
        <v>334</v>
      </c>
      <c r="S5715">
        <v>59001</v>
      </c>
      <c r="T5715" t="s">
        <v>336</v>
      </c>
    </row>
    <row r="5716" spans="1:20" x14ac:dyDescent="0.25">
      <c r="A5716" t="s">
        <v>1042</v>
      </c>
      <c r="B5716" t="s">
        <v>580</v>
      </c>
      <c r="D5716">
        <v>908023010</v>
      </c>
      <c r="E5716" t="s">
        <v>820</v>
      </c>
      <c r="F5716" t="s">
        <v>821</v>
      </c>
      <c r="G5716" t="s">
        <v>333</v>
      </c>
      <c r="H5716">
        <v>17180</v>
      </c>
      <c r="I5716">
        <v>3993</v>
      </c>
      <c r="J5716" t="s">
        <v>330</v>
      </c>
      <c r="K5716">
        <v>1</v>
      </c>
      <c r="L5716">
        <v>66.55</v>
      </c>
      <c r="M5716">
        <v>60</v>
      </c>
      <c r="O5716" t="s">
        <v>29</v>
      </c>
      <c r="P5716">
        <v>17180</v>
      </c>
      <c r="Q5716" t="s">
        <v>550</v>
      </c>
      <c r="R5716" t="s">
        <v>334</v>
      </c>
      <c r="S5716">
        <v>59001</v>
      </c>
      <c r="T5716" t="s">
        <v>336</v>
      </c>
    </row>
    <row r="5717" spans="1:20" x14ac:dyDescent="0.25">
      <c r="A5717" t="s">
        <v>1291</v>
      </c>
      <c r="B5717" t="s">
        <v>769</v>
      </c>
      <c r="D5717">
        <v>908023010</v>
      </c>
      <c r="E5717" t="s">
        <v>820</v>
      </c>
      <c r="F5717" t="s">
        <v>821</v>
      </c>
      <c r="G5717" t="s">
        <v>333</v>
      </c>
      <c r="H5717">
        <v>17180</v>
      </c>
      <c r="I5717">
        <v>998.25</v>
      </c>
      <c r="J5717" t="s">
        <v>330</v>
      </c>
      <c r="K5717">
        <v>15</v>
      </c>
      <c r="L5717">
        <v>66.55</v>
      </c>
      <c r="M5717">
        <v>15</v>
      </c>
      <c r="O5717" t="s">
        <v>29</v>
      </c>
      <c r="P5717">
        <v>17180</v>
      </c>
      <c r="Q5717" t="s">
        <v>550</v>
      </c>
      <c r="R5717" t="s">
        <v>334</v>
      </c>
      <c r="S5717">
        <v>59001</v>
      </c>
      <c r="T5717" t="s">
        <v>336</v>
      </c>
    </row>
    <row r="5718" spans="1:20" x14ac:dyDescent="0.25">
      <c r="A5718" t="s">
        <v>1291</v>
      </c>
      <c r="B5718" t="s">
        <v>769</v>
      </c>
      <c r="D5718">
        <v>908023010</v>
      </c>
      <c r="E5718" t="s">
        <v>820</v>
      </c>
      <c r="F5718" t="s">
        <v>821</v>
      </c>
      <c r="G5718" t="s">
        <v>333</v>
      </c>
      <c r="H5718">
        <v>17180</v>
      </c>
      <c r="I5718">
        <v>2329.25</v>
      </c>
      <c r="J5718" t="s">
        <v>330</v>
      </c>
      <c r="K5718">
        <v>16</v>
      </c>
      <c r="L5718">
        <v>66.55</v>
      </c>
      <c r="M5718">
        <v>35</v>
      </c>
      <c r="O5718" t="s">
        <v>29</v>
      </c>
      <c r="P5718">
        <v>17180</v>
      </c>
      <c r="Q5718" t="s">
        <v>550</v>
      </c>
      <c r="R5718" t="s">
        <v>334</v>
      </c>
      <c r="S5718">
        <v>59001</v>
      </c>
      <c r="T5718" t="s">
        <v>336</v>
      </c>
    </row>
    <row r="5719" spans="1:20" x14ac:dyDescent="0.25">
      <c r="A5719" t="s">
        <v>1350</v>
      </c>
      <c r="B5719" t="s">
        <v>849</v>
      </c>
      <c r="D5719">
        <v>905025001</v>
      </c>
      <c r="E5719" t="s">
        <v>909</v>
      </c>
      <c r="F5719" t="s">
        <v>910</v>
      </c>
      <c r="G5719" t="s">
        <v>333</v>
      </c>
      <c r="H5719">
        <v>17180</v>
      </c>
      <c r="I5719">
        <v>1996.5</v>
      </c>
      <c r="J5719" t="s">
        <v>330</v>
      </c>
      <c r="K5719">
        <v>1</v>
      </c>
      <c r="L5719">
        <v>66.55</v>
      </c>
      <c r="M5719">
        <v>30</v>
      </c>
      <c r="O5719" t="s">
        <v>29</v>
      </c>
      <c r="P5719">
        <v>17180</v>
      </c>
      <c r="Q5719" t="s">
        <v>550</v>
      </c>
      <c r="R5719" t="s">
        <v>334</v>
      </c>
      <c r="S5719">
        <v>59001</v>
      </c>
      <c r="T5719" t="s">
        <v>336</v>
      </c>
    </row>
    <row r="5720" spans="1:20" x14ac:dyDescent="0.25">
      <c r="A5720" t="s">
        <v>1105</v>
      </c>
      <c r="B5720" t="s">
        <v>456</v>
      </c>
      <c r="D5720">
        <v>905025001</v>
      </c>
      <c r="E5720" t="s">
        <v>909</v>
      </c>
      <c r="F5720" t="s">
        <v>910</v>
      </c>
      <c r="G5720" t="s">
        <v>333</v>
      </c>
      <c r="H5720">
        <v>17180</v>
      </c>
      <c r="I5720">
        <v>1663.75</v>
      </c>
      <c r="J5720" t="s">
        <v>330</v>
      </c>
      <c r="K5720">
        <v>1</v>
      </c>
      <c r="L5720">
        <v>66.55</v>
      </c>
      <c r="M5720">
        <v>25</v>
      </c>
      <c r="O5720" t="s">
        <v>29</v>
      </c>
      <c r="P5720">
        <v>17180</v>
      </c>
      <c r="Q5720" t="s">
        <v>550</v>
      </c>
      <c r="R5720" t="s">
        <v>334</v>
      </c>
      <c r="S5720">
        <v>59001</v>
      </c>
      <c r="T5720" t="s">
        <v>336</v>
      </c>
    </row>
    <row r="5721" spans="1:20" x14ac:dyDescent="0.25">
      <c r="A5721" t="s">
        <v>908</v>
      </c>
      <c r="B5721" t="s">
        <v>503</v>
      </c>
      <c r="D5721">
        <v>905025001</v>
      </c>
      <c r="E5721" t="s">
        <v>909</v>
      </c>
      <c r="F5721" t="s">
        <v>910</v>
      </c>
      <c r="G5721" t="s">
        <v>333</v>
      </c>
      <c r="H5721">
        <v>17180</v>
      </c>
      <c r="I5721">
        <v>665.5</v>
      </c>
      <c r="J5721" t="s">
        <v>330</v>
      </c>
      <c r="K5721">
        <v>30</v>
      </c>
      <c r="L5721">
        <v>66.55</v>
      </c>
      <c r="M5721">
        <v>10</v>
      </c>
      <c r="O5721" t="s">
        <v>29</v>
      </c>
      <c r="P5721">
        <v>17180</v>
      </c>
      <c r="Q5721" t="s">
        <v>550</v>
      </c>
      <c r="R5721" t="s">
        <v>334</v>
      </c>
      <c r="S5721">
        <v>59001</v>
      </c>
      <c r="T5721" t="s">
        <v>336</v>
      </c>
    </row>
    <row r="5722" spans="1:20" x14ac:dyDescent="0.25">
      <c r="A5722" t="s">
        <v>1162</v>
      </c>
      <c r="B5722" t="s">
        <v>358</v>
      </c>
      <c r="D5722">
        <v>905025001</v>
      </c>
      <c r="E5722" t="s">
        <v>909</v>
      </c>
      <c r="F5722" t="s">
        <v>910</v>
      </c>
      <c r="G5722" t="s">
        <v>333</v>
      </c>
      <c r="H5722">
        <v>17180</v>
      </c>
      <c r="I5722">
        <v>1331</v>
      </c>
      <c r="J5722" t="s">
        <v>330</v>
      </c>
      <c r="K5722">
        <v>6</v>
      </c>
      <c r="L5722">
        <v>66.55</v>
      </c>
      <c r="M5722">
        <v>20</v>
      </c>
      <c r="O5722" t="s">
        <v>29</v>
      </c>
      <c r="P5722">
        <v>17180</v>
      </c>
      <c r="Q5722" t="s">
        <v>550</v>
      </c>
      <c r="R5722" t="s">
        <v>334</v>
      </c>
      <c r="S5722">
        <v>59001</v>
      </c>
      <c r="T5722" t="s">
        <v>336</v>
      </c>
    </row>
    <row r="5723" spans="1:20" x14ac:dyDescent="0.25">
      <c r="A5723" t="s">
        <v>1497</v>
      </c>
      <c r="B5723" t="s">
        <v>580</v>
      </c>
      <c r="D5723">
        <v>905025001</v>
      </c>
      <c r="E5723" t="s">
        <v>909</v>
      </c>
      <c r="F5723" t="s">
        <v>910</v>
      </c>
      <c r="G5723" t="s">
        <v>333</v>
      </c>
      <c r="H5723">
        <v>17180</v>
      </c>
      <c r="I5723">
        <v>665.5</v>
      </c>
      <c r="J5723" t="s">
        <v>330</v>
      </c>
      <c r="K5723">
        <v>3</v>
      </c>
      <c r="L5723">
        <v>66.55</v>
      </c>
      <c r="M5723">
        <v>10</v>
      </c>
      <c r="O5723" t="s">
        <v>29</v>
      </c>
      <c r="P5723">
        <v>17180</v>
      </c>
      <c r="Q5723" t="s">
        <v>550</v>
      </c>
      <c r="R5723" t="s">
        <v>334</v>
      </c>
      <c r="S5723">
        <v>59001</v>
      </c>
      <c r="T5723" t="s">
        <v>336</v>
      </c>
    </row>
    <row r="5724" spans="1:20" x14ac:dyDescent="0.25">
      <c r="A5724" t="s">
        <v>1421</v>
      </c>
      <c r="B5724" t="s">
        <v>792</v>
      </c>
      <c r="D5724">
        <v>905025001</v>
      </c>
      <c r="E5724" t="s">
        <v>909</v>
      </c>
      <c r="F5724" t="s">
        <v>910</v>
      </c>
      <c r="G5724" t="s">
        <v>333</v>
      </c>
      <c r="H5724">
        <v>17180</v>
      </c>
      <c r="I5724">
        <v>1331</v>
      </c>
      <c r="J5724" t="s">
        <v>330</v>
      </c>
      <c r="K5724">
        <v>3</v>
      </c>
      <c r="L5724">
        <v>66.55</v>
      </c>
      <c r="M5724">
        <v>20</v>
      </c>
      <c r="O5724" t="s">
        <v>29</v>
      </c>
      <c r="P5724">
        <v>17180</v>
      </c>
      <c r="Q5724" t="s">
        <v>550</v>
      </c>
      <c r="R5724" t="s">
        <v>334</v>
      </c>
      <c r="S5724">
        <v>59001</v>
      </c>
      <c r="T5724" t="s">
        <v>336</v>
      </c>
    </row>
    <row r="5725" spans="1:20" x14ac:dyDescent="0.25">
      <c r="A5725" t="s">
        <v>1043</v>
      </c>
      <c r="B5725" t="s">
        <v>611</v>
      </c>
      <c r="D5725">
        <v>905025001</v>
      </c>
      <c r="E5725" t="s">
        <v>909</v>
      </c>
      <c r="F5725" t="s">
        <v>910</v>
      </c>
      <c r="G5725" t="s">
        <v>333</v>
      </c>
      <c r="H5725">
        <v>17180</v>
      </c>
      <c r="I5725">
        <v>665.5</v>
      </c>
      <c r="J5725" t="s">
        <v>330</v>
      </c>
      <c r="K5725">
        <v>4</v>
      </c>
      <c r="L5725">
        <v>66.55</v>
      </c>
      <c r="M5725">
        <v>10</v>
      </c>
      <c r="O5725" t="s">
        <v>29</v>
      </c>
      <c r="P5725">
        <v>17180</v>
      </c>
      <c r="Q5725" t="s">
        <v>550</v>
      </c>
      <c r="R5725" t="s">
        <v>334</v>
      </c>
      <c r="S5725">
        <v>59001</v>
      </c>
      <c r="T5725" t="s">
        <v>336</v>
      </c>
    </row>
    <row r="5726" spans="1:20" x14ac:dyDescent="0.25">
      <c r="A5726" t="s">
        <v>912</v>
      </c>
      <c r="B5726" t="s">
        <v>413</v>
      </c>
      <c r="D5726">
        <v>905039001</v>
      </c>
      <c r="E5726" t="s">
        <v>913</v>
      </c>
      <c r="F5726" t="s">
        <v>914</v>
      </c>
      <c r="G5726" t="s">
        <v>333</v>
      </c>
      <c r="H5726">
        <v>17180</v>
      </c>
      <c r="I5726">
        <v>1663.75</v>
      </c>
      <c r="J5726" t="s">
        <v>330</v>
      </c>
      <c r="K5726">
        <v>2</v>
      </c>
      <c r="L5726">
        <v>66.55</v>
      </c>
      <c r="M5726">
        <v>25</v>
      </c>
      <c r="O5726" t="s">
        <v>26</v>
      </c>
      <c r="P5726">
        <v>17180</v>
      </c>
      <c r="Q5726" t="s">
        <v>620</v>
      </c>
      <c r="R5726" t="s">
        <v>619</v>
      </c>
      <c r="S5726">
        <v>59001</v>
      </c>
      <c r="T5726" t="s">
        <v>336</v>
      </c>
    </row>
    <row r="5727" spans="1:20" x14ac:dyDescent="0.25">
      <c r="A5727" t="s">
        <v>1351</v>
      </c>
      <c r="B5727" t="s">
        <v>933</v>
      </c>
      <c r="D5727">
        <v>905039001</v>
      </c>
      <c r="E5727" t="s">
        <v>913</v>
      </c>
      <c r="F5727" t="s">
        <v>914</v>
      </c>
      <c r="G5727" t="s">
        <v>333</v>
      </c>
      <c r="H5727">
        <v>17180</v>
      </c>
      <c r="I5727">
        <v>3327.5</v>
      </c>
      <c r="J5727" t="s">
        <v>330</v>
      </c>
      <c r="K5727">
        <v>1</v>
      </c>
      <c r="L5727">
        <v>66.55</v>
      </c>
      <c r="M5727">
        <v>50</v>
      </c>
      <c r="O5727" t="s">
        <v>26</v>
      </c>
      <c r="P5727">
        <v>17180</v>
      </c>
      <c r="Q5727" t="s">
        <v>620</v>
      </c>
      <c r="R5727" t="s">
        <v>619</v>
      </c>
      <c r="S5727">
        <v>59001</v>
      </c>
      <c r="T5727" t="s">
        <v>336</v>
      </c>
    </row>
    <row r="5728" spans="1:20" x14ac:dyDescent="0.25">
      <c r="A5728" t="s">
        <v>1044</v>
      </c>
      <c r="B5728" t="s">
        <v>849</v>
      </c>
      <c r="D5728">
        <v>902029001</v>
      </c>
      <c r="E5728" t="s">
        <v>1045</v>
      </c>
      <c r="F5728" t="s">
        <v>1046</v>
      </c>
      <c r="G5728" t="s">
        <v>333</v>
      </c>
      <c r="H5728">
        <v>17180</v>
      </c>
      <c r="I5728">
        <v>1663.75</v>
      </c>
      <c r="J5728" t="s">
        <v>330</v>
      </c>
      <c r="K5728">
        <v>1</v>
      </c>
      <c r="L5728">
        <v>66.55</v>
      </c>
      <c r="M5728">
        <v>25</v>
      </c>
      <c r="O5728" t="s">
        <v>29</v>
      </c>
      <c r="P5728">
        <v>17180</v>
      </c>
      <c r="Q5728" t="s">
        <v>550</v>
      </c>
      <c r="R5728" t="s">
        <v>334</v>
      </c>
      <c r="S5728">
        <v>59001</v>
      </c>
      <c r="T5728" t="s">
        <v>336</v>
      </c>
    </row>
    <row r="5729" spans="1:20" x14ac:dyDescent="0.25">
      <c r="A5729" t="s">
        <v>1044</v>
      </c>
      <c r="B5729" t="s">
        <v>849</v>
      </c>
      <c r="D5729">
        <v>902029001</v>
      </c>
      <c r="E5729" t="s">
        <v>1045</v>
      </c>
      <c r="F5729" t="s">
        <v>1046</v>
      </c>
      <c r="G5729" t="s">
        <v>333</v>
      </c>
      <c r="H5729">
        <v>17180</v>
      </c>
      <c r="I5729">
        <v>5592</v>
      </c>
      <c r="J5729" t="s">
        <v>330</v>
      </c>
      <c r="K5729">
        <v>2</v>
      </c>
      <c r="L5729">
        <v>1398</v>
      </c>
      <c r="M5729">
        <v>4</v>
      </c>
      <c r="O5729" t="s">
        <v>29</v>
      </c>
      <c r="P5729">
        <v>17180</v>
      </c>
      <c r="Q5729" t="s">
        <v>609</v>
      </c>
      <c r="R5729" t="s">
        <v>334</v>
      </c>
      <c r="S5729">
        <v>59001</v>
      </c>
      <c r="T5729" t="s">
        <v>336</v>
      </c>
    </row>
    <row r="5730" spans="1:20" x14ac:dyDescent="0.25">
      <c r="A5730" t="s">
        <v>1262</v>
      </c>
      <c r="B5730" t="s">
        <v>816</v>
      </c>
      <c r="D5730">
        <v>903062040</v>
      </c>
      <c r="E5730" t="s">
        <v>962</v>
      </c>
      <c r="F5730" t="s">
        <v>1224</v>
      </c>
      <c r="G5730" t="s">
        <v>333</v>
      </c>
      <c r="H5730">
        <v>17180</v>
      </c>
      <c r="I5730">
        <v>332.75</v>
      </c>
      <c r="J5730" t="s">
        <v>330</v>
      </c>
      <c r="K5730">
        <v>5</v>
      </c>
      <c r="L5730">
        <v>66.55</v>
      </c>
      <c r="M5730">
        <v>5</v>
      </c>
      <c r="O5730" t="s">
        <v>29</v>
      </c>
      <c r="P5730">
        <v>17180</v>
      </c>
      <c r="Q5730" t="s">
        <v>550</v>
      </c>
      <c r="R5730" t="s">
        <v>334</v>
      </c>
      <c r="S5730">
        <v>59001</v>
      </c>
      <c r="T5730" t="s">
        <v>336</v>
      </c>
    </row>
    <row r="5731" spans="1:20" x14ac:dyDescent="0.25">
      <c r="A5731" t="s">
        <v>1223</v>
      </c>
      <c r="B5731" t="s">
        <v>849</v>
      </c>
      <c r="D5731">
        <v>903062040</v>
      </c>
      <c r="E5731" t="s">
        <v>962</v>
      </c>
      <c r="F5731" t="s">
        <v>1224</v>
      </c>
      <c r="G5731" t="s">
        <v>333</v>
      </c>
      <c r="H5731">
        <v>17180</v>
      </c>
      <c r="I5731">
        <v>665.5</v>
      </c>
      <c r="J5731" t="s">
        <v>330</v>
      </c>
      <c r="K5731">
        <v>2</v>
      </c>
      <c r="L5731">
        <v>66.55</v>
      </c>
      <c r="M5731">
        <v>10</v>
      </c>
      <c r="O5731" t="s">
        <v>29</v>
      </c>
      <c r="P5731">
        <v>17180</v>
      </c>
      <c r="Q5731" t="s">
        <v>550</v>
      </c>
      <c r="R5731" t="s">
        <v>334</v>
      </c>
      <c r="S5731">
        <v>59001</v>
      </c>
      <c r="T5731" t="s">
        <v>336</v>
      </c>
    </row>
    <row r="5732" spans="1:20" x14ac:dyDescent="0.25">
      <c r="A5732" t="s">
        <v>1352</v>
      </c>
      <c r="B5732" t="s">
        <v>761</v>
      </c>
      <c r="D5732">
        <v>906055001</v>
      </c>
      <c r="E5732" t="s">
        <v>868</v>
      </c>
      <c r="F5732" t="s">
        <v>917</v>
      </c>
      <c r="G5732" t="s">
        <v>333</v>
      </c>
      <c r="H5732">
        <v>17180</v>
      </c>
      <c r="I5732">
        <v>3327.5</v>
      </c>
      <c r="J5732" t="s">
        <v>330</v>
      </c>
      <c r="K5732">
        <v>10</v>
      </c>
      <c r="L5732">
        <v>66.55</v>
      </c>
      <c r="M5732">
        <v>50</v>
      </c>
      <c r="O5732" t="s">
        <v>29</v>
      </c>
      <c r="P5732">
        <v>17180</v>
      </c>
      <c r="Q5732" t="s">
        <v>550</v>
      </c>
      <c r="R5732" t="s">
        <v>334</v>
      </c>
      <c r="S5732">
        <v>59001</v>
      </c>
      <c r="T5732" t="s">
        <v>336</v>
      </c>
    </row>
    <row r="5733" spans="1:20" x14ac:dyDescent="0.25">
      <c r="A5733" t="s">
        <v>1047</v>
      </c>
      <c r="B5733" t="s">
        <v>568</v>
      </c>
      <c r="D5733">
        <v>906055001</v>
      </c>
      <c r="E5733" t="s">
        <v>868</v>
      </c>
      <c r="F5733" t="s">
        <v>917</v>
      </c>
      <c r="G5733" t="s">
        <v>333</v>
      </c>
      <c r="H5733">
        <v>17180</v>
      </c>
      <c r="I5733">
        <v>3327.5</v>
      </c>
      <c r="J5733" t="s">
        <v>330</v>
      </c>
      <c r="K5733">
        <v>24</v>
      </c>
      <c r="L5733">
        <v>66.55</v>
      </c>
      <c r="M5733">
        <v>50</v>
      </c>
      <c r="O5733" t="s">
        <v>29</v>
      </c>
      <c r="P5733">
        <v>17180</v>
      </c>
      <c r="Q5733" t="s">
        <v>550</v>
      </c>
      <c r="R5733" t="s">
        <v>334</v>
      </c>
      <c r="S5733">
        <v>59001</v>
      </c>
      <c r="T5733" t="s">
        <v>336</v>
      </c>
    </row>
    <row r="5734" spans="1:20" x14ac:dyDescent="0.25">
      <c r="A5734" t="s">
        <v>1048</v>
      </c>
      <c r="B5734" t="s">
        <v>838</v>
      </c>
      <c r="D5734">
        <v>906055001</v>
      </c>
      <c r="E5734" t="s">
        <v>868</v>
      </c>
      <c r="F5734" t="s">
        <v>917</v>
      </c>
      <c r="G5734" t="s">
        <v>333</v>
      </c>
      <c r="H5734">
        <v>17180</v>
      </c>
      <c r="I5734">
        <v>2662</v>
      </c>
      <c r="J5734" t="s">
        <v>330</v>
      </c>
      <c r="K5734">
        <v>10</v>
      </c>
      <c r="L5734">
        <v>66.55</v>
      </c>
      <c r="M5734">
        <v>40</v>
      </c>
      <c r="O5734" t="s">
        <v>29</v>
      </c>
      <c r="P5734">
        <v>17180</v>
      </c>
      <c r="Q5734" t="s">
        <v>550</v>
      </c>
      <c r="R5734" t="s">
        <v>334</v>
      </c>
      <c r="S5734">
        <v>59001</v>
      </c>
      <c r="T5734" t="s">
        <v>336</v>
      </c>
    </row>
    <row r="5735" spans="1:20" x14ac:dyDescent="0.25">
      <c r="A5735" t="s">
        <v>1138</v>
      </c>
      <c r="B5735" t="s">
        <v>773</v>
      </c>
      <c r="D5735">
        <v>906055001</v>
      </c>
      <c r="E5735" t="s">
        <v>868</v>
      </c>
      <c r="F5735" t="s">
        <v>917</v>
      </c>
      <c r="G5735" t="s">
        <v>333</v>
      </c>
      <c r="H5735">
        <v>17180</v>
      </c>
      <c r="I5735">
        <v>998.25</v>
      </c>
      <c r="J5735" t="s">
        <v>330</v>
      </c>
      <c r="K5735">
        <v>1</v>
      </c>
      <c r="L5735">
        <v>66.55</v>
      </c>
      <c r="M5735">
        <v>15</v>
      </c>
      <c r="O5735" t="s">
        <v>29</v>
      </c>
      <c r="P5735">
        <v>17180</v>
      </c>
      <c r="Q5735" t="s">
        <v>550</v>
      </c>
      <c r="R5735" t="s">
        <v>334</v>
      </c>
      <c r="S5735">
        <v>59001</v>
      </c>
      <c r="T5735" t="s">
        <v>336</v>
      </c>
    </row>
    <row r="5736" spans="1:20" x14ac:dyDescent="0.25">
      <c r="A5736" t="s">
        <v>1353</v>
      </c>
      <c r="B5736" t="s">
        <v>796</v>
      </c>
      <c r="D5736">
        <v>906055001</v>
      </c>
      <c r="E5736" t="s">
        <v>868</v>
      </c>
      <c r="F5736" t="s">
        <v>917</v>
      </c>
      <c r="G5736" t="s">
        <v>333</v>
      </c>
      <c r="H5736">
        <v>17180</v>
      </c>
      <c r="I5736">
        <v>1663.75</v>
      </c>
      <c r="J5736" t="s">
        <v>330</v>
      </c>
      <c r="K5736">
        <v>1</v>
      </c>
      <c r="L5736">
        <v>66.55</v>
      </c>
      <c r="M5736">
        <v>25</v>
      </c>
      <c r="O5736" t="s">
        <v>29</v>
      </c>
      <c r="P5736">
        <v>17180</v>
      </c>
      <c r="Q5736" t="s">
        <v>550</v>
      </c>
      <c r="R5736" t="s">
        <v>334</v>
      </c>
      <c r="S5736">
        <v>59001</v>
      </c>
      <c r="T5736" t="s">
        <v>336</v>
      </c>
    </row>
    <row r="5737" spans="1:20" x14ac:dyDescent="0.25">
      <c r="A5737" t="s">
        <v>1519</v>
      </c>
      <c r="B5737" t="s">
        <v>788</v>
      </c>
      <c r="D5737">
        <v>906055001</v>
      </c>
      <c r="E5737" t="s">
        <v>868</v>
      </c>
      <c r="F5737" t="s">
        <v>917</v>
      </c>
      <c r="G5737" t="s">
        <v>333</v>
      </c>
      <c r="H5737">
        <v>17180</v>
      </c>
      <c r="I5737">
        <v>2329.25</v>
      </c>
      <c r="J5737" t="s">
        <v>330</v>
      </c>
      <c r="K5737">
        <v>1</v>
      </c>
      <c r="L5737">
        <v>66.55</v>
      </c>
      <c r="M5737">
        <v>35</v>
      </c>
      <c r="O5737" t="s">
        <v>29</v>
      </c>
      <c r="P5737">
        <v>17180</v>
      </c>
      <c r="Q5737" t="s">
        <v>550</v>
      </c>
      <c r="R5737" t="s">
        <v>334</v>
      </c>
      <c r="S5737">
        <v>59001</v>
      </c>
      <c r="T5737" t="s">
        <v>336</v>
      </c>
    </row>
    <row r="5738" spans="1:20" x14ac:dyDescent="0.25">
      <c r="A5738" t="s">
        <v>1529</v>
      </c>
      <c r="B5738" t="s">
        <v>1018</v>
      </c>
      <c r="D5738">
        <v>906055001</v>
      </c>
      <c r="E5738" t="s">
        <v>868</v>
      </c>
      <c r="F5738" t="s">
        <v>917</v>
      </c>
      <c r="G5738" t="s">
        <v>333</v>
      </c>
      <c r="H5738">
        <v>17180</v>
      </c>
      <c r="I5738">
        <v>998.25</v>
      </c>
      <c r="J5738" t="s">
        <v>330</v>
      </c>
      <c r="K5738">
        <v>2</v>
      </c>
      <c r="L5738">
        <v>66.55</v>
      </c>
      <c r="M5738">
        <v>15</v>
      </c>
      <c r="O5738" t="s">
        <v>29</v>
      </c>
      <c r="P5738">
        <v>17180</v>
      </c>
      <c r="Q5738" t="s">
        <v>550</v>
      </c>
      <c r="R5738" t="s">
        <v>334</v>
      </c>
      <c r="S5738">
        <v>59001</v>
      </c>
      <c r="T5738" t="s">
        <v>336</v>
      </c>
    </row>
    <row r="5739" spans="1:20" x14ac:dyDescent="0.25">
      <c r="A5739" t="s">
        <v>1049</v>
      </c>
      <c r="B5739" t="s">
        <v>608</v>
      </c>
      <c r="D5739">
        <v>906055001</v>
      </c>
      <c r="E5739" t="s">
        <v>868</v>
      </c>
      <c r="F5739" t="s">
        <v>917</v>
      </c>
      <c r="G5739" t="s">
        <v>333</v>
      </c>
      <c r="H5739">
        <v>17180</v>
      </c>
      <c r="I5739">
        <v>1331</v>
      </c>
      <c r="J5739" t="s">
        <v>330</v>
      </c>
      <c r="K5739">
        <v>21</v>
      </c>
      <c r="L5739">
        <v>66.55</v>
      </c>
      <c r="M5739">
        <v>20</v>
      </c>
      <c r="O5739" t="s">
        <v>29</v>
      </c>
      <c r="P5739">
        <v>17180</v>
      </c>
      <c r="Q5739" t="s">
        <v>550</v>
      </c>
      <c r="R5739" t="s">
        <v>334</v>
      </c>
      <c r="S5739">
        <v>59001</v>
      </c>
      <c r="T5739" t="s">
        <v>336</v>
      </c>
    </row>
    <row r="5740" spans="1:20" x14ac:dyDescent="0.25">
      <c r="A5740" t="s">
        <v>1050</v>
      </c>
      <c r="B5740" t="s">
        <v>608</v>
      </c>
      <c r="D5740">
        <v>905018010</v>
      </c>
      <c r="E5740" t="s">
        <v>1051</v>
      </c>
      <c r="F5740" t="s">
        <v>1052</v>
      </c>
      <c r="G5740" t="s">
        <v>333</v>
      </c>
      <c r="H5740">
        <v>17180</v>
      </c>
      <c r="I5740">
        <v>332.75</v>
      </c>
      <c r="J5740" t="s">
        <v>330</v>
      </c>
      <c r="K5740">
        <v>19</v>
      </c>
      <c r="L5740">
        <v>66.55</v>
      </c>
      <c r="M5740">
        <v>5</v>
      </c>
      <c r="O5740" t="s">
        <v>29</v>
      </c>
      <c r="P5740">
        <v>17180</v>
      </c>
      <c r="Q5740" t="s">
        <v>550</v>
      </c>
      <c r="R5740" t="s">
        <v>334</v>
      </c>
      <c r="S5740">
        <v>59001</v>
      </c>
      <c r="T5740" t="s">
        <v>336</v>
      </c>
    </row>
    <row r="5741" spans="1:20" x14ac:dyDescent="0.25">
      <c r="A5741" t="s">
        <v>1546</v>
      </c>
      <c r="B5741" t="s">
        <v>769</v>
      </c>
      <c r="D5741">
        <v>908013032</v>
      </c>
      <c r="E5741" t="s">
        <v>1532</v>
      </c>
      <c r="F5741" t="s">
        <v>1547</v>
      </c>
      <c r="G5741" t="s">
        <v>333</v>
      </c>
      <c r="H5741">
        <v>17180</v>
      </c>
      <c r="I5741">
        <v>665.5</v>
      </c>
      <c r="J5741" t="s">
        <v>330</v>
      </c>
      <c r="K5741">
        <v>3</v>
      </c>
      <c r="L5741">
        <v>66.55</v>
      </c>
      <c r="M5741">
        <v>10</v>
      </c>
      <c r="O5741" t="s">
        <v>29</v>
      </c>
      <c r="P5741">
        <v>17180</v>
      </c>
      <c r="Q5741" t="s">
        <v>550</v>
      </c>
      <c r="R5741" t="s">
        <v>334</v>
      </c>
      <c r="S5741">
        <v>59001</v>
      </c>
      <c r="T5741" t="s">
        <v>336</v>
      </c>
    </row>
    <row r="5742" spans="1:20" x14ac:dyDescent="0.25">
      <c r="A5742" t="s">
        <v>1263</v>
      </c>
      <c r="B5742" t="s">
        <v>803</v>
      </c>
      <c r="D5742">
        <v>902029010</v>
      </c>
      <c r="E5742" t="s">
        <v>774</v>
      </c>
      <c r="F5742" t="s">
        <v>919</v>
      </c>
      <c r="G5742" t="s">
        <v>333</v>
      </c>
      <c r="H5742">
        <v>17180</v>
      </c>
      <c r="I5742">
        <v>1395</v>
      </c>
      <c r="J5742" t="s">
        <v>330</v>
      </c>
      <c r="K5742">
        <v>6</v>
      </c>
      <c r="L5742">
        <v>1395</v>
      </c>
      <c r="M5742">
        <v>1</v>
      </c>
      <c r="O5742" t="s">
        <v>29</v>
      </c>
      <c r="P5742">
        <v>17180</v>
      </c>
      <c r="Q5742" t="s">
        <v>609</v>
      </c>
      <c r="R5742" t="s">
        <v>334</v>
      </c>
      <c r="S5742">
        <v>59001</v>
      </c>
      <c r="T5742" t="s">
        <v>336</v>
      </c>
    </row>
    <row r="5743" spans="1:20" x14ac:dyDescent="0.25">
      <c r="A5743" t="s">
        <v>1263</v>
      </c>
      <c r="B5743" t="s">
        <v>803</v>
      </c>
      <c r="D5743">
        <v>902029010</v>
      </c>
      <c r="E5743" t="s">
        <v>774</v>
      </c>
      <c r="F5743" t="s">
        <v>919</v>
      </c>
      <c r="G5743" t="s">
        <v>333</v>
      </c>
      <c r="H5743">
        <v>17180</v>
      </c>
      <c r="I5743">
        <v>1398</v>
      </c>
      <c r="J5743" t="s">
        <v>330</v>
      </c>
      <c r="K5743">
        <v>7</v>
      </c>
      <c r="L5743">
        <v>1398</v>
      </c>
      <c r="M5743">
        <v>1</v>
      </c>
      <c r="O5743" t="s">
        <v>29</v>
      </c>
      <c r="P5743">
        <v>17180</v>
      </c>
      <c r="Q5743" t="s">
        <v>609</v>
      </c>
      <c r="R5743" t="s">
        <v>334</v>
      </c>
      <c r="S5743">
        <v>59001</v>
      </c>
      <c r="T5743" t="s">
        <v>336</v>
      </c>
    </row>
    <row r="5744" spans="1:20" x14ac:dyDescent="0.25">
      <c r="A5744" t="s">
        <v>1263</v>
      </c>
      <c r="B5744" t="s">
        <v>803</v>
      </c>
      <c r="D5744">
        <v>902029010</v>
      </c>
      <c r="E5744" t="s">
        <v>774</v>
      </c>
      <c r="F5744" t="s">
        <v>919</v>
      </c>
      <c r="G5744" t="s">
        <v>333</v>
      </c>
      <c r="H5744">
        <v>17180</v>
      </c>
      <c r="I5744">
        <v>2662</v>
      </c>
      <c r="J5744" t="s">
        <v>330</v>
      </c>
      <c r="K5744">
        <v>8</v>
      </c>
      <c r="L5744">
        <v>66.55</v>
      </c>
      <c r="M5744">
        <v>40</v>
      </c>
      <c r="O5744" t="s">
        <v>29</v>
      </c>
      <c r="P5744">
        <v>17180</v>
      </c>
      <c r="Q5744" t="s">
        <v>550</v>
      </c>
      <c r="R5744" t="s">
        <v>334</v>
      </c>
      <c r="S5744">
        <v>59001</v>
      </c>
      <c r="T5744" t="s">
        <v>336</v>
      </c>
    </row>
    <row r="5745" spans="1:20" x14ac:dyDescent="0.25">
      <c r="A5745" t="s">
        <v>1263</v>
      </c>
      <c r="B5745" t="s">
        <v>803</v>
      </c>
      <c r="D5745">
        <v>902029010</v>
      </c>
      <c r="E5745" t="s">
        <v>774</v>
      </c>
      <c r="F5745" t="s">
        <v>919</v>
      </c>
      <c r="G5745" t="s">
        <v>333</v>
      </c>
      <c r="H5745">
        <v>17180</v>
      </c>
      <c r="I5745">
        <v>665.5</v>
      </c>
      <c r="J5745" t="s">
        <v>330</v>
      </c>
      <c r="K5745">
        <v>9</v>
      </c>
      <c r="L5745">
        <v>66.55</v>
      </c>
      <c r="M5745">
        <v>10</v>
      </c>
      <c r="O5745" t="s">
        <v>29</v>
      </c>
      <c r="P5745">
        <v>17180</v>
      </c>
      <c r="Q5745" t="s">
        <v>550</v>
      </c>
      <c r="R5745" t="s">
        <v>334</v>
      </c>
      <c r="S5745">
        <v>59001</v>
      </c>
      <c r="T5745" t="s">
        <v>336</v>
      </c>
    </row>
    <row r="5746" spans="1:20" x14ac:dyDescent="0.25">
      <c r="A5746" t="s">
        <v>1163</v>
      </c>
      <c r="B5746" t="s">
        <v>611</v>
      </c>
      <c r="D5746">
        <v>905015001</v>
      </c>
      <c r="E5746" t="s">
        <v>823</v>
      </c>
      <c r="F5746" t="s">
        <v>824</v>
      </c>
      <c r="G5746" t="s">
        <v>333</v>
      </c>
      <c r="H5746">
        <v>17180</v>
      </c>
      <c r="I5746">
        <v>665.5</v>
      </c>
      <c r="J5746" t="s">
        <v>330</v>
      </c>
      <c r="K5746">
        <v>1</v>
      </c>
      <c r="L5746">
        <v>66.55</v>
      </c>
      <c r="M5746">
        <v>10</v>
      </c>
      <c r="O5746" t="s">
        <v>29</v>
      </c>
      <c r="P5746">
        <v>17180</v>
      </c>
      <c r="Q5746" t="s">
        <v>550</v>
      </c>
      <c r="R5746" t="s">
        <v>334</v>
      </c>
      <c r="S5746">
        <v>59001</v>
      </c>
      <c r="T5746" t="s">
        <v>336</v>
      </c>
    </row>
    <row r="5747" spans="1:20" x14ac:dyDescent="0.25">
      <c r="A5747" t="s">
        <v>1331</v>
      </c>
      <c r="B5747" t="s">
        <v>769</v>
      </c>
      <c r="D5747">
        <v>905015001</v>
      </c>
      <c r="E5747" t="s">
        <v>823</v>
      </c>
      <c r="F5747" t="s">
        <v>824</v>
      </c>
      <c r="G5747" t="s">
        <v>333</v>
      </c>
      <c r="H5747">
        <v>17180</v>
      </c>
      <c r="I5747">
        <v>1331</v>
      </c>
      <c r="J5747" t="s">
        <v>330</v>
      </c>
      <c r="K5747">
        <v>1</v>
      </c>
      <c r="L5747">
        <v>66.55</v>
      </c>
      <c r="M5747">
        <v>20</v>
      </c>
      <c r="O5747" t="s">
        <v>29</v>
      </c>
      <c r="P5747">
        <v>17180</v>
      </c>
      <c r="Q5747" t="s">
        <v>550</v>
      </c>
      <c r="R5747" t="s">
        <v>334</v>
      </c>
      <c r="S5747">
        <v>59001</v>
      </c>
      <c r="T5747" t="s">
        <v>336</v>
      </c>
    </row>
    <row r="5748" spans="1:20" x14ac:dyDescent="0.25">
      <c r="A5748" t="s">
        <v>1225</v>
      </c>
      <c r="B5748" t="s">
        <v>933</v>
      </c>
      <c r="D5748">
        <v>905015001</v>
      </c>
      <c r="E5748" t="s">
        <v>823</v>
      </c>
      <c r="F5748" t="s">
        <v>824</v>
      </c>
      <c r="G5748" t="s">
        <v>333</v>
      </c>
      <c r="H5748">
        <v>17180</v>
      </c>
      <c r="I5748">
        <v>665.5</v>
      </c>
      <c r="J5748" t="s">
        <v>330</v>
      </c>
      <c r="K5748">
        <v>1</v>
      </c>
      <c r="L5748">
        <v>66.55</v>
      </c>
      <c r="M5748">
        <v>10</v>
      </c>
      <c r="O5748" t="s">
        <v>29</v>
      </c>
      <c r="P5748">
        <v>17180</v>
      </c>
      <c r="Q5748" t="s">
        <v>550</v>
      </c>
      <c r="R5748" t="s">
        <v>334</v>
      </c>
      <c r="S5748">
        <v>59001</v>
      </c>
      <c r="T5748" t="s">
        <v>336</v>
      </c>
    </row>
    <row r="5749" spans="1:20" x14ac:dyDescent="0.25">
      <c r="A5749" t="s">
        <v>822</v>
      </c>
      <c r="B5749" t="s">
        <v>796</v>
      </c>
      <c r="D5749">
        <v>905015001</v>
      </c>
      <c r="E5749" t="s">
        <v>823</v>
      </c>
      <c r="F5749" t="s">
        <v>824</v>
      </c>
      <c r="G5749" t="s">
        <v>333</v>
      </c>
      <c r="H5749">
        <v>17180</v>
      </c>
      <c r="I5749">
        <v>998.25</v>
      </c>
      <c r="J5749" t="s">
        <v>330</v>
      </c>
      <c r="K5749">
        <v>1</v>
      </c>
      <c r="L5749">
        <v>66.55</v>
      </c>
      <c r="M5749">
        <v>15</v>
      </c>
      <c r="O5749" t="s">
        <v>29</v>
      </c>
      <c r="P5749">
        <v>17180</v>
      </c>
      <c r="Q5749" t="s">
        <v>550</v>
      </c>
      <c r="R5749" t="s">
        <v>334</v>
      </c>
      <c r="S5749">
        <v>59001</v>
      </c>
      <c r="T5749" t="s">
        <v>336</v>
      </c>
    </row>
    <row r="5750" spans="1:20" x14ac:dyDescent="0.25">
      <c r="A5750" t="s">
        <v>1332</v>
      </c>
      <c r="B5750" t="s">
        <v>849</v>
      </c>
      <c r="D5750">
        <v>905015001</v>
      </c>
      <c r="E5750" t="s">
        <v>823</v>
      </c>
      <c r="F5750" t="s">
        <v>824</v>
      </c>
      <c r="G5750" t="s">
        <v>333</v>
      </c>
      <c r="H5750">
        <v>17180</v>
      </c>
      <c r="I5750">
        <v>1331</v>
      </c>
      <c r="J5750" t="s">
        <v>330</v>
      </c>
      <c r="K5750">
        <v>1</v>
      </c>
      <c r="L5750">
        <v>66.55</v>
      </c>
      <c r="M5750">
        <v>20</v>
      </c>
      <c r="O5750" t="s">
        <v>29</v>
      </c>
      <c r="P5750">
        <v>17180</v>
      </c>
      <c r="Q5750" t="s">
        <v>550</v>
      </c>
      <c r="R5750" t="s">
        <v>334</v>
      </c>
      <c r="S5750">
        <v>59001</v>
      </c>
      <c r="T5750" t="s">
        <v>336</v>
      </c>
    </row>
    <row r="5751" spans="1:20" x14ac:dyDescent="0.25">
      <c r="A5751" t="s">
        <v>1422</v>
      </c>
      <c r="B5751" t="s">
        <v>792</v>
      </c>
      <c r="D5751">
        <v>905015001</v>
      </c>
      <c r="E5751" t="s">
        <v>823</v>
      </c>
      <c r="F5751" t="s">
        <v>824</v>
      </c>
      <c r="G5751" t="s">
        <v>333</v>
      </c>
      <c r="H5751">
        <v>17180</v>
      </c>
      <c r="I5751">
        <v>998.25</v>
      </c>
      <c r="J5751" t="s">
        <v>330</v>
      </c>
      <c r="K5751">
        <v>1</v>
      </c>
      <c r="L5751">
        <v>66.55</v>
      </c>
      <c r="M5751">
        <v>15</v>
      </c>
      <c r="O5751" t="s">
        <v>29</v>
      </c>
      <c r="P5751">
        <v>17180</v>
      </c>
      <c r="Q5751" t="s">
        <v>550</v>
      </c>
      <c r="R5751" t="s">
        <v>334</v>
      </c>
      <c r="S5751">
        <v>59001</v>
      </c>
      <c r="T5751" t="s">
        <v>336</v>
      </c>
    </row>
    <row r="5752" spans="1:20" x14ac:dyDescent="0.25">
      <c r="A5752" t="s">
        <v>1082</v>
      </c>
      <c r="B5752" t="s">
        <v>580</v>
      </c>
      <c r="D5752">
        <v>905015001</v>
      </c>
      <c r="E5752" t="s">
        <v>823</v>
      </c>
      <c r="F5752" t="s">
        <v>824</v>
      </c>
      <c r="G5752" t="s">
        <v>333</v>
      </c>
      <c r="H5752">
        <v>17180</v>
      </c>
      <c r="I5752">
        <v>1331</v>
      </c>
      <c r="J5752" t="s">
        <v>330</v>
      </c>
      <c r="K5752">
        <v>1</v>
      </c>
      <c r="L5752">
        <v>66.55</v>
      </c>
      <c r="M5752">
        <v>20</v>
      </c>
      <c r="O5752" t="s">
        <v>29</v>
      </c>
      <c r="P5752">
        <v>17180</v>
      </c>
      <c r="Q5752" t="s">
        <v>550</v>
      </c>
      <c r="R5752" t="s">
        <v>334</v>
      </c>
      <c r="S5752">
        <v>59001</v>
      </c>
      <c r="T5752" t="s">
        <v>336</v>
      </c>
    </row>
    <row r="5753" spans="1:20" x14ac:dyDescent="0.25">
      <c r="A5753" t="s">
        <v>1226</v>
      </c>
      <c r="B5753" t="s">
        <v>358</v>
      </c>
      <c r="D5753">
        <v>905015001</v>
      </c>
      <c r="E5753" t="s">
        <v>823</v>
      </c>
      <c r="F5753" t="s">
        <v>824</v>
      </c>
      <c r="G5753" t="s">
        <v>333</v>
      </c>
      <c r="H5753">
        <v>17180</v>
      </c>
      <c r="I5753">
        <v>1331</v>
      </c>
      <c r="J5753" t="s">
        <v>330</v>
      </c>
      <c r="K5753">
        <v>1</v>
      </c>
      <c r="L5753">
        <v>66.55</v>
      </c>
      <c r="M5753">
        <v>20</v>
      </c>
      <c r="O5753" t="s">
        <v>29</v>
      </c>
      <c r="P5753">
        <v>17180</v>
      </c>
      <c r="Q5753" t="s">
        <v>550</v>
      </c>
      <c r="R5753" t="s">
        <v>334</v>
      </c>
      <c r="S5753">
        <v>59001</v>
      </c>
      <c r="T5753" t="s">
        <v>336</v>
      </c>
    </row>
    <row r="5754" spans="1:20" x14ac:dyDescent="0.25">
      <c r="A5754" t="s">
        <v>1083</v>
      </c>
      <c r="B5754" t="s">
        <v>765</v>
      </c>
      <c r="D5754">
        <v>905032001</v>
      </c>
      <c r="E5754" t="s">
        <v>1084</v>
      </c>
      <c r="F5754" t="s">
        <v>1085</v>
      </c>
      <c r="G5754" t="s">
        <v>333</v>
      </c>
      <c r="H5754">
        <v>17180</v>
      </c>
      <c r="I5754">
        <v>665.5</v>
      </c>
      <c r="J5754" t="s">
        <v>330</v>
      </c>
      <c r="K5754">
        <v>11</v>
      </c>
      <c r="L5754">
        <v>66.55</v>
      </c>
      <c r="M5754">
        <v>10</v>
      </c>
      <c r="O5754" t="s">
        <v>29</v>
      </c>
      <c r="P5754">
        <v>17180</v>
      </c>
      <c r="Q5754" t="s">
        <v>550</v>
      </c>
      <c r="R5754" t="s">
        <v>334</v>
      </c>
      <c r="S5754">
        <v>59001</v>
      </c>
      <c r="T5754" t="s">
        <v>336</v>
      </c>
    </row>
    <row r="5755" spans="1:20" x14ac:dyDescent="0.25">
      <c r="A5755" t="s">
        <v>1139</v>
      </c>
      <c r="B5755" t="s">
        <v>769</v>
      </c>
      <c r="D5755">
        <v>905032001</v>
      </c>
      <c r="E5755" t="s">
        <v>1084</v>
      </c>
      <c r="F5755" t="s">
        <v>1085</v>
      </c>
      <c r="G5755" t="s">
        <v>333</v>
      </c>
      <c r="H5755">
        <v>17180</v>
      </c>
      <c r="I5755">
        <v>332.75</v>
      </c>
      <c r="J5755" t="s">
        <v>330</v>
      </c>
      <c r="K5755">
        <v>9</v>
      </c>
      <c r="L5755">
        <v>66.55</v>
      </c>
      <c r="M5755">
        <v>5</v>
      </c>
      <c r="O5755" t="s">
        <v>29</v>
      </c>
      <c r="P5755">
        <v>17180</v>
      </c>
      <c r="Q5755" t="s">
        <v>550</v>
      </c>
      <c r="R5755" t="s">
        <v>334</v>
      </c>
      <c r="S5755">
        <v>59001</v>
      </c>
      <c r="T5755" t="s">
        <v>336</v>
      </c>
    </row>
    <row r="5756" spans="1:20" x14ac:dyDescent="0.25">
      <c r="A5756" t="s">
        <v>1423</v>
      </c>
      <c r="B5756" t="s">
        <v>580</v>
      </c>
      <c r="D5756">
        <v>905032001</v>
      </c>
      <c r="E5756" t="s">
        <v>1084</v>
      </c>
      <c r="F5756" t="s">
        <v>1085</v>
      </c>
      <c r="G5756" t="s">
        <v>333</v>
      </c>
      <c r="H5756">
        <v>17180</v>
      </c>
      <c r="I5756">
        <v>665.5</v>
      </c>
      <c r="J5756" t="s">
        <v>330</v>
      </c>
      <c r="K5756">
        <v>7</v>
      </c>
      <c r="L5756">
        <v>66.55</v>
      </c>
      <c r="M5756">
        <v>10</v>
      </c>
      <c r="O5756" t="s">
        <v>29</v>
      </c>
      <c r="P5756">
        <v>17180</v>
      </c>
      <c r="Q5756" t="s">
        <v>550</v>
      </c>
      <c r="R5756" t="s">
        <v>334</v>
      </c>
      <c r="S5756">
        <v>59001</v>
      </c>
      <c r="T5756" t="s">
        <v>336</v>
      </c>
    </row>
    <row r="5757" spans="1:20" x14ac:dyDescent="0.25">
      <c r="A5757" t="s">
        <v>1469</v>
      </c>
      <c r="B5757" t="s">
        <v>568</v>
      </c>
      <c r="D5757">
        <v>905032001</v>
      </c>
      <c r="E5757" t="s">
        <v>1084</v>
      </c>
      <c r="F5757" t="s">
        <v>1085</v>
      </c>
      <c r="G5757" t="s">
        <v>333</v>
      </c>
      <c r="H5757">
        <v>17180</v>
      </c>
      <c r="I5757">
        <v>665.5</v>
      </c>
      <c r="J5757" t="s">
        <v>330</v>
      </c>
      <c r="K5757">
        <v>5</v>
      </c>
      <c r="L5757">
        <v>66.55</v>
      </c>
      <c r="M5757">
        <v>10</v>
      </c>
      <c r="O5757" t="s">
        <v>29</v>
      </c>
      <c r="P5757">
        <v>17180</v>
      </c>
      <c r="Q5757" t="s">
        <v>550</v>
      </c>
      <c r="R5757" t="s">
        <v>334</v>
      </c>
      <c r="S5757">
        <v>59001</v>
      </c>
      <c r="T5757" t="s">
        <v>336</v>
      </c>
    </row>
    <row r="5758" spans="1:20" x14ac:dyDescent="0.25">
      <c r="A5758" t="s">
        <v>1086</v>
      </c>
      <c r="B5758" t="s">
        <v>796</v>
      </c>
      <c r="D5758">
        <v>905032001</v>
      </c>
      <c r="E5758" t="s">
        <v>1084</v>
      </c>
      <c r="F5758" t="s">
        <v>1085</v>
      </c>
      <c r="G5758" t="s">
        <v>333</v>
      </c>
      <c r="H5758">
        <v>17180</v>
      </c>
      <c r="I5758">
        <v>665.5</v>
      </c>
      <c r="J5758" t="s">
        <v>330</v>
      </c>
      <c r="K5758">
        <v>1</v>
      </c>
      <c r="L5758">
        <v>66.55</v>
      </c>
      <c r="M5758">
        <v>10</v>
      </c>
      <c r="O5758" t="s">
        <v>29</v>
      </c>
      <c r="P5758">
        <v>17180</v>
      </c>
      <c r="Q5758" t="s">
        <v>550</v>
      </c>
      <c r="R5758" t="s">
        <v>334</v>
      </c>
      <c r="S5758">
        <v>59001</v>
      </c>
      <c r="T5758" t="s">
        <v>336</v>
      </c>
    </row>
    <row r="5759" spans="1:20" x14ac:dyDescent="0.25">
      <c r="A5759" t="s">
        <v>1087</v>
      </c>
      <c r="B5759" t="s">
        <v>849</v>
      </c>
      <c r="D5759">
        <v>905032001</v>
      </c>
      <c r="E5759" t="s">
        <v>1084</v>
      </c>
      <c r="F5759" t="s">
        <v>1085</v>
      </c>
      <c r="G5759" t="s">
        <v>333</v>
      </c>
      <c r="H5759">
        <v>17180</v>
      </c>
      <c r="I5759">
        <v>665.5</v>
      </c>
      <c r="J5759" t="s">
        <v>330</v>
      </c>
      <c r="K5759">
        <v>6</v>
      </c>
      <c r="L5759">
        <v>66.55</v>
      </c>
      <c r="M5759">
        <v>10</v>
      </c>
      <c r="O5759" t="s">
        <v>29</v>
      </c>
      <c r="P5759">
        <v>17180</v>
      </c>
      <c r="Q5759" t="s">
        <v>550</v>
      </c>
      <c r="R5759" t="s">
        <v>334</v>
      </c>
      <c r="S5759">
        <v>59001</v>
      </c>
      <c r="T5759" t="s">
        <v>336</v>
      </c>
    </row>
    <row r="5760" spans="1:20" x14ac:dyDescent="0.25">
      <c r="A5760" t="s">
        <v>1428</v>
      </c>
      <c r="B5760" t="s">
        <v>611</v>
      </c>
      <c r="D5760">
        <v>905032001</v>
      </c>
      <c r="E5760" t="s">
        <v>1084</v>
      </c>
      <c r="F5760" t="s">
        <v>1085</v>
      </c>
      <c r="G5760" t="s">
        <v>333</v>
      </c>
      <c r="H5760">
        <v>17180</v>
      </c>
      <c r="I5760">
        <v>332.75</v>
      </c>
      <c r="J5760" t="s">
        <v>330</v>
      </c>
      <c r="K5760">
        <v>8</v>
      </c>
      <c r="L5760">
        <v>66.55</v>
      </c>
      <c r="M5760">
        <v>5</v>
      </c>
      <c r="O5760" t="s">
        <v>29</v>
      </c>
      <c r="P5760">
        <v>17180</v>
      </c>
      <c r="Q5760" t="s">
        <v>550</v>
      </c>
      <c r="R5760" t="s">
        <v>334</v>
      </c>
      <c r="S5760">
        <v>59001</v>
      </c>
      <c r="T5760" t="s">
        <v>336</v>
      </c>
    </row>
    <row r="5761" spans="1:20" x14ac:dyDescent="0.25">
      <c r="A5761" t="s">
        <v>1424</v>
      </c>
      <c r="B5761" t="s">
        <v>792</v>
      </c>
      <c r="D5761">
        <v>905032001</v>
      </c>
      <c r="E5761" t="s">
        <v>1084</v>
      </c>
      <c r="F5761" t="s">
        <v>1085</v>
      </c>
      <c r="G5761" t="s">
        <v>333</v>
      </c>
      <c r="H5761">
        <v>17180</v>
      </c>
      <c r="I5761">
        <v>998.25</v>
      </c>
      <c r="J5761" t="s">
        <v>330</v>
      </c>
      <c r="K5761">
        <v>3</v>
      </c>
      <c r="L5761">
        <v>66.55</v>
      </c>
      <c r="M5761">
        <v>15</v>
      </c>
      <c r="O5761" t="s">
        <v>29</v>
      </c>
      <c r="P5761">
        <v>17180</v>
      </c>
      <c r="Q5761" t="s">
        <v>550</v>
      </c>
      <c r="R5761" t="s">
        <v>334</v>
      </c>
      <c r="S5761">
        <v>59001</v>
      </c>
      <c r="T5761" t="s">
        <v>336</v>
      </c>
    </row>
    <row r="5762" spans="1:20" x14ac:dyDescent="0.25">
      <c r="A5762" t="s">
        <v>1371</v>
      </c>
      <c r="B5762" t="s">
        <v>769</v>
      </c>
      <c r="D5762">
        <v>905032001</v>
      </c>
      <c r="E5762" t="s">
        <v>1084</v>
      </c>
      <c r="F5762" t="s">
        <v>1085</v>
      </c>
      <c r="G5762" t="s">
        <v>333</v>
      </c>
      <c r="H5762">
        <v>17180</v>
      </c>
      <c r="I5762">
        <v>332.75</v>
      </c>
      <c r="J5762" t="s">
        <v>330</v>
      </c>
      <c r="K5762">
        <v>6</v>
      </c>
      <c r="L5762">
        <v>66.55</v>
      </c>
      <c r="M5762">
        <v>5</v>
      </c>
      <c r="O5762" t="s">
        <v>29</v>
      </c>
      <c r="P5762">
        <v>17180</v>
      </c>
      <c r="Q5762" t="s">
        <v>550</v>
      </c>
      <c r="R5762" t="s">
        <v>334</v>
      </c>
      <c r="S5762">
        <v>59001</v>
      </c>
      <c r="T5762" t="s">
        <v>336</v>
      </c>
    </row>
    <row r="5763" spans="1:20" x14ac:dyDescent="0.25">
      <c r="A5763" t="s">
        <v>1425</v>
      </c>
      <c r="B5763" t="s">
        <v>329</v>
      </c>
      <c r="D5763">
        <v>905032001</v>
      </c>
      <c r="E5763" t="s">
        <v>1084</v>
      </c>
      <c r="F5763" t="s">
        <v>1085</v>
      </c>
      <c r="G5763" t="s">
        <v>333</v>
      </c>
      <c r="H5763">
        <v>17180</v>
      </c>
      <c r="I5763">
        <v>665.5</v>
      </c>
      <c r="J5763" t="s">
        <v>330</v>
      </c>
      <c r="K5763">
        <v>1</v>
      </c>
      <c r="L5763">
        <v>66.55</v>
      </c>
      <c r="M5763">
        <v>10</v>
      </c>
      <c r="O5763" t="s">
        <v>29</v>
      </c>
      <c r="P5763">
        <v>17180</v>
      </c>
      <c r="Q5763" t="s">
        <v>550</v>
      </c>
      <c r="R5763" t="s">
        <v>334</v>
      </c>
      <c r="S5763">
        <v>59001</v>
      </c>
      <c r="T5763" t="s">
        <v>336</v>
      </c>
    </row>
    <row r="5764" spans="1:20" x14ac:dyDescent="0.25">
      <c r="A5764" t="s">
        <v>1164</v>
      </c>
      <c r="B5764" t="s">
        <v>796</v>
      </c>
      <c r="D5764">
        <v>904047001</v>
      </c>
      <c r="E5764" t="s">
        <v>826</v>
      </c>
      <c r="F5764" t="s">
        <v>827</v>
      </c>
      <c r="G5764" t="s">
        <v>333</v>
      </c>
      <c r="H5764">
        <v>17180</v>
      </c>
      <c r="I5764">
        <v>665.5</v>
      </c>
      <c r="J5764" t="s">
        <v>330</v>
      </c>
      <c r="K5764">
        <v>1</v>
      </c>
      <c r="L5764">
        <v>66.55</v>
      </c>
      <c r="M5764">
        <v>10</v>
      </c>
      <c r="O5764" t="s">
        <v>29</v>
      </c>
      <c r="P5764">
        <v>17180</v>
      </c>
      <c r="Q5764" t="s">
        <v>550</v>
      </c>
      <c r="R5764" t="s">
        <v>334</v>
      </c>
      <c r="S5764">
        <v>59001</v>
      </c>
      <c r="T5764" t="s">
        <v>336</v>
      </c>
    </row>
    <row r="5765" spans="1:20" x14ac:dyDescent="0.25">
      <c r="A5765" t="s">
        <v>1628</v>
      </c>
      <c r="B5765" t="s">
        <v>349</v>
      </c>
      <c r="D5765">
        <v>904047001</v>
      </c>
      <c r="E5765" t="s">
        <v>826</v>
      </c>
      <c r="F5765" t="s">
        <v>827</v>
      </c>
      <c r="G5765" t="s">
        <v>333</v>
      </c>
      <c r="H5765">
        <v>17180</v>
      </c>
      <c r="I5765">
        <v>4991.25</v>
      </c>
      <c r="J5765" t="s">
        <v>330</v>
      </c>
      <c r="K5765">
        <v>1</v>
      </c>
      <c r="L5765">
        <v>66.55</v>
      </c>
      <c r="M5765">
        <v>75</v>
      </c>
      <c r="O5765" t="s">
        <v>29</v>
      </c>
      <c r="P5765">
        <v>17180</v>
      </c>
      <c r="Q5765" t="s">
        <v>550</v>
      </c>
      <c r="R5765" t="s">
        <v>334</v>
      </c>
      <c r="S5765">
        <v>59001</v>
      </c>
      <c r="T5765" t="s">
        <v>336</v>
      </c>
    </row>
    <row r="5766" spans="1:20" x14ac:dyDescent="0.25">
      <c r="A5766" t="s">
        <v>1600</v>
      </c>
      <c r="B5766" t="s">
        <v>568</v>
      </c>
      <c r="D5766">
        <v>904047001</v>
      </c>
      <c r="E5766" t="s">
        <v>826</v>
      </c>
      <c r="F5766" t="s">
        <v>827</v>
      </c>
      <c r="G5766" t="s">
        <v>333</v>
      </c>
      <c r="H5766">
        <v>17180</v>
      </c>
      <c r="I5766">
        <v>1996.5</v>
      </c>
      <c r="J5766" t="s">
        <v>330</v>
      </c>
      <c r="K5766">
        <v>1</v>
      </c>
      <c r="L5766">
        <v>66.55</v>
      </c>
      <c r="M5766">
        <v>30</v>
      </c>
      <c r="O5766" t="s">
        <v>29</v>
      </c>
      <c r="P5766">
        <v>17180</v>
      </c>
      <c r="Q5766" t="s">
        <v>550</v>
      </c>
      <c r="R5766" t="s">
        <v>334</v>
      </c>
      <c r="S5766">
        <v>59001</v>
      </c>
      <c r="T5766" t="s">
        <v>336</v>
      </c>
    </row>
    <row r="5767" spans="1:20" x14ac:dyDescent="0.25">
      <c r="A5767" t="s">
        <v>1306</v>
      </c>
      <c r="B5767" t="s">
        <v>358</v>
      </c>
      <c r="D5767">
        <v>904047001</v>
      </c>
      <c r="E5767" t="s">
        <v>826</v>
      </c>
      <c r="F5767" t="s">
        <v>827</v>
      </c>
      <c r="G5767" t="s">
        <v>333</v>
      </c>
      <c r="H5767">
        <v>17180</v>
      </c>
      <c r="I5767">
        <v>1996.5</v>
      </c>
      <c r="J5767" t="s">
        <v>330</v>
      </c>
      <c r="K5767">
        <v>1</v>
      </c>
      <c r="L5767">
        <v>66.55</v>
      </c>
      <c r="M5767">
        <v>30</v>
      </c>
      <c r="O5767" t="s">
        <v>29</v>
      </c>
      <c r="P5767">
        <v>17180</v>
      </c>
      <c r="Q5767" t="s">
        <v>550</v>
      </c>
      <c r="R5767" t="s">
        <v>334</v>
      </c>
      <c r="S5767">
        <v>59001</v>
      </c>
      <c r="T5767" t="s">
        <v>336</v>
      </c>
    </row>
    <row r="5768" spans="1:20" x14ac:dyDescent="0.25">
      <c r="A5768" t="s">
        <v>1629</v>
      </c>
      <c r="B5768" t="s">
        <v>792</v>
      </c>
      <c r="D5768">
        <v>904047001</v>
      </c>
      <c r="E5768" t="s">
        <v>826</v>
      </c>
      <c r="F5768" t="s">
        <v>827</v>
      </c>
      <c r="G5768" t="s">
        <v>333</v>
      </c>
      <c r="H5768">
        <v>17180</v>
      </c>
      <c r="I5768">
        <v>1996.5</v>
      </c>
      <c r="J5768" t="s">
        <v>330</v>
      </c>
      <c r="K5768">
        <v>1</v>
      </c>
      <c r="L5768">
        <v>66.55</v>
      </c>
      <c r="M5768">
        <v>30</v>
      </c>
      <c r="O5768" t="s">
        <v>29</v>
      </c>
      <c r="P5768">
        <v>17180</v>
      </c>
      <c r="Q5768" t="s">
        <v>550</v>
      </c>
      <c r="R5768" t="s">
        <v>334</v>
      </c>
      <c r="S5768">
        <v>59001</v>
      </c>
      <c r="T5768" t="s">
        <v>336</v>
      </c>
    </row>
    <row r="5769" spans="1:20" x14ac:dyDescent="0.25">
      <c r="A5769" t="s">
        <v>1227</v>
      </c>
      <c r="B5769" t="s">
        <v>769</v>
      </c>
      <c r="D5769">
        <v>908000000</v>
      </c>
      <c r="E5769" t="s">
        <v>1102</v>
      </c>
      <c r="F5769" t="s">
        <v>1103</v>
      </c>
      <c r="G5769" t="s">
        <v>333</v>
      </c>
      <c r="H5769">
        <v>17180</v>
      </c>
      <c r="I5769">
        <v>665.5</v>
      </c>
      <c r="J5769" t="s">
        <v>330</v>
      </c>
      <c r="K5769">
        <v>1</v>
      </c>
      <c r="L5769">
        <v>66.55</v>
      </c>
      <c r="M5769">
        <v>10</v>
      </c>
      <c r="O5769" t="s">
        <v>29</v>
      </c>
      <c r="P5769">
        <v>17180</v>
      </c>
      <c r="Q5769" t="s">
        <v>550</v>
      </c>
      <c r="R5769" t="s">
        <v>334</v>
      </c>
      <c r="S5769">
        <v>59001</v>
      </c>
      <c r="T5769" t="s">
        <v>336</v>
      </c>
    </row>
    <row r="5770" spans="1:20" x14ac:dyDescent="0.25">
      <c r="A5770" t="s">
        <v>1101</v>
      </c>
      <c r="B5770" t="s">
        <v>887</v>
      </c>
      <c r="D5770">
        <v>908000000</v>
      </c>
      <c r="E5770" t="s">
        <v>1102</v>
      </c>
      <c r="F5770" t="s">
        <v>1103</v>
      </c>
      <c r="G5770" t="s">
        <v>333</v>
      </c>
      <c r="H5770">
        <v>17180</v>
      </c>
      <c r="I5770">
        <v>1331</v>
      </c>
      <c r="J5770" t="s">
        <v>330</v>
      </c>
      <c r="K5770">
        <v>5</v>
      </c>
      <c r="L5770">
        <v>66.55</v>
      </c>
      <c r="M5770">
        <v>20</v>
      </c>
      <c r="O5770" t="s">
        <v>29</v>
      </c>
      <c r="P5770">
        <v>17180</v>
      </c>
      <c r="Q5770" t="s">
        <v>550</v>
      </c>
      <c r="R5770" t="s">
        <v>334</v>
      </c>
      <c r="S5770">
        <v>59001</v>
      </c>
      <c r="T5770" t="s">
        <v>336</v>
      </c>
    </row>
    <row r="5771" spans="1:20" x14ac:dyDescent="0.25">
      <c r="A5771" t="s">
        <v>1565</v>
      </c>
      <c r="B5771" t="s">
        <v>580</v>
      </c>
      <c r="D5771">
        <v>905018001</v>
      </c>
      <c r="E5771" t="s">
        <v>1388</v>
      </c>
      <c r="F5771" t="s">
        <v>1389</v>
      </c>
      <c r="G5771" t="s">
        <v>333</v>
      </c>
      <c r="H5771">
        <v>17180</v>
      </c>
      <c r="I5771">
        <v>665.5</v>
      </c>
      <c r="J5771" t="s">
        <v>330</v>
      </c>
      <c r="K5771">
        <v>1</v>
      </c>
      <c r="L5771">
        <v>66.55</v>
      </c>
      <c r="M5771">
        <v>10</v>
      </c>
      <c r="O5771" t="s">
        <v>29</v>
      </c>
      <c r="P5771">
        <v>17180</v>
      </c>
      <c r="Q5771" t="s">
        <v>550</v>
      </c>
      <c r="R5771" t="s">
        <v>334</v>
      </c>
      <c r="S5771">
        <v>59001</v>
      </c>
      <c r="T5771" t="s">
        <v>336</v>
      </c>
    </row>
    <row r="5772" spans="1:20" x14ac:dyDescent="0.25">
      <c r="A5772" t="s">
        <v>1565</v>
      </c>
      <c r="B5772" t="s">
        <v>580</v>
      </c>
      <c r="D5772">
        <v>905018001</v>
      </c>
      <c r="E5772" t="s">
        <v>1388</v>
      </c>
      <c r="F5772" t="s">
        <v>1389</v>
      </c>
      <c r="G5772" t="s">
        <v>333</v>
      </c>
      <c r="H5772">
        <v>17180</v>
      </c>
      <c r="I5772">
        <v>998.25</v>
      </c>
      <c r="J5772" t="s">
        <v>330</v>
      </c>
      <c r="K5772">
        <v>2</v>
      </c>
      <c r="L5772">
        <v>66.55</v>
      </c>
      <c r="M5772">
        <v>15</v>
      </c>
      <c r="O5772" t="s">
        <v>29</v>
      </c>
      <c r="P5772">
        <v>17180</v>
      </c>
      <c r="Q5772" t="s">
        <v>550</v>
      </c>
      <c r="R5772" t="s">
        <v>334</v>
      </c>
      <c r="S5772">
        <v>59001</v>
      </c>
      <c r="T5772" t="s">
        <v>336</v>
      </c>
    </row>
    <row r="5773" spans="1:20" x14ac:dyDescent="0.25">
      <c r="A5773" t="s">
        <v>1387</v>
      </c>
      <c r="B5773" t="s">
        <v>933</v>
      </c>
      <c r="D5773">
        <v>905018001</v>
      </c>
      <c r="E5773" t="s">
        <v>1388</v>
      </c>
      <c r="F5773" t="s">
        <v>1389</v>
      </c>
      <c r="G5773" t="s">
        <v>333</v>
      </c>
      <c r="H5773">
        <v>17180</v>
      </c>
      <c r="I5773">
        <v>1331</v>
      </c>
      <c r="J5773" t="s">
        <v>330</v>
      </c>
      <c r="K5773">
        <v>1</v>
      </c>
      <c r="L5773">
        <v>66.55</v>
      </c>
      <c r="M5773">
        <v>20</v>
      </c>
      <c r="O5773" t="s">
        <v>29</v>
      </c>
      <c r="P5773">
        <v>17180</v>
      </c>
      <c r="Q5773" t="s">
        <v>550</v>
      </c>
      <c r="R5773" t="s">
        <v>334</v>
      </c>
      <c r="S5773">
        <v>59001</v>
      </c>
      <c r="T5773" t="s">
        <v>336</v>
      </c>
    </row>
    <row r="5774" spans="1:20" x14ac:dyDescent="0.25">
      <c r="A5774" t="s">
        <v>1387</v>
      </c>
      <c r="B5774" t="s">
        <v>933</v>
      </c>
      <c r="D5774">
        <v>905018001</v>
      </c>
      <c r="E5774" t="s">
        <v>1388</v>
      </c>
      <c r="F5774" t="s">
        <v>1389</v>
      </c>
      <c r="G5774" t="s">
        <v>333</v>
      </c>
      <c r="H5774">
        <v>17180</v>
      </c>
      <c r="I5774">
        <v>1996.5</v>
      </c>
      <c r="J5774" t="s">
        <v>330</v>
      </c>
      <c r="K5774">
        <v>2</v>
      </c>
      <c r="L5774">
        <v>66.55</v>
      </c>
      <c r="M5774">
        <v>30</v>
      </c>
      <c r="O5774" t="s">
        <v>29</v>
      </c>
      <c r="P5774">
        <v>17180</v>
      </c>
      <c r="Q5774" t="s">
        <v>550</v>
      </c>
      <c r="R5774" t="s">
        <v>334</v>
      </c>
      <c r="S5774">
        <v>59001</v>
      </c>
      <c r="T5774" t="s">
        <v>336</v>
      </c>
    </row>
    <row r="5775" spans="1:20" x14ac:dyDescent="0.25">
      <c r="A5775" t="s">
        <v>828</v>
      </c>
      <c r="B5775" t="s">
        <v>356</v>
      </c>
      <c r="D5775">
        <v>908013040</v>
      </c>
      <c r="E5775" t="s">
        <v>829</v>
      </c>
      <c r="F5775" t="s">
        <v>830</v>
      </c>
      <c r="G5775" t="s">
        <v>333</v>
      </c>
      <c r="H5775">
        <v>17183</v>
      </c>
      <c r="I5775">
        <v>54</v>
      </c>
      <c r="J5775" t="s">
        <v>330</v>
      </c>
      <c r="K5775">
        <v>20</v>
      </c>
      <c r="L5775">
        <v>1.8</v>
      </c>
      <c r="M5775">
        <v>30</v>
      </c>
      <c r="O5775" t="s">
        <v>26</v>
      </c>
      <c r="P5775">
        <v>17183</v>
      </c>
      <c r="Q5775" t="s">
        <v>517</v>
      </c>
      <c r="R5775" t="s">
        <v>334</v>
      </c>
      <c r="S5775">
        <v>59001</v>
      </c>
      <c r="T5775" t="s">
        <v>336</v>
      </c>
    </row>
    <row r="5776" spans="1:20" x14ac:dyDescent="0.25">
      <c r="A5776" t="s">
        <v>1333</v>
      </c>
      <c r="B5776" t="s">
        <v>329</v>
      </c>
      <c r="D5776">
        <v>907027001</v>
      </c>
      <c r="E5776" t="s">
        <v>1334</v>
      </c>
      <c r="F5776" t="s">
        <v>1335</v>
      </c>
      <c r="G5776" t="s">
        <v>333</v>
      </c>
      <c r="H5776">
        <v>17183</v>
      </c>
      <c r="I5776">
        <v>27.38</v>
      </c>
      <c r="J5776" t="s">
        <v>330</v>
      </c>
      <c r="K5776">
        <v>7</v>
      </c>
      <c r="L5776">
        <v>13.69</v>
      </c>
      <c r="M5776">
        <v>2</v>
      </c>
      <c r="O5776" t="s">
        <v>26</v>
      </c>
      <c r="P5776">
        <v>17183</v>
      </c>
      <c r="Q5776" t="s">
        <v>517</v>
      </c>
      <c r="R5776" t="s">
        <v>334</v>
      </c>
      <c r="S5776">
        <v>59001</v>
      </c>
      <c r="T5776" t="s">
        <v>336</v>
      </c>
    </row>
    <row r="5777" spans="1:20" x14ac:dyDescent="0.25">
      <c r="A5777" t="s">
        <v>1333</v>
      </c>
      <c r="B5777" t="s">
        <v>329</v>
      </c>
      <c r="D5777">
        <v>907027001</v>
      </c>
      <c r="E5777" t="s">
        <v>1334</v>
      </c>
      <c r="F5777" t="s">
        <v>1335</v>
      </c>
      <c r="G5777" t="s">
        <v>333</v>
      </c>
      <c r="H5777">
        <v>17183</v>
      </c>
      <c r="I5777">
        <v>257.39999999999998</v>
      </c>
      <c r="J5777" t="s">
        <v>330</v>
      </c>
      <c r="K5777">
        <v>8</v>
      </c>
      <c r="L5777">
        <v>14.3</v>
      </c>
      <c r="M5777">
        <v>18</v>
      </c>
      <c r="O5777" t="s">
        <v>26</v>
      </c>
      <c r="P5777">
        <v>17183</v>
      </c>
      <c r="Q5777" t="s">
        <v>517</v>
      </c>
      <c r="R5777" t="s">
        <v>334</v>
      </c>
      <c r="S5777">
        <v>59001</v>
      </c>
      <c r="T5777" t="s">
        <v>336</v>
      </c>
    </row>
    <row r="5778" spans="1:20" x14ac:dyDescent="0.25">
      <c r="A5778" t="s">
        <v>1436</v>
      </c>
      <c r="B5778" t="s">
        <v>796</v>
      </c>
      <c r="D5778">
        <v>904054001</v>
      </c>
      <c r="E5778" t="s">
        <v>832</v>
      </c>
      <c r="F5778" t="s">
        <v>833</v>
      </c>
      <c r="G5778" t="s">
        <v>333</v>
      </c>
      <c r="H5778">
        <v>17183</v>
      </c>
      <c r="I5778">
        <v>13.69</v>
      </c>
      <c r="J5778" t="s">
        <v>330</v>
      </c>
      <c r="K5778">
        <v>8</v>
      </c>
      <c r="L5778">
        <v>13.69</v>
      </c>
      <c r="M5778">
        <v>1</v>
      </c>
      <c r="O5778" t="s">
        <v>26</v>
      </c>
      <c r="P5778">
        <v>17183</v>
      </c>
      <c r="Q5778" t="s">
        <v>517</v>
      </c>
      <c r="R5778" t="s">
        <v>334</v>
      </c>
      <c r="S5778">
        <v>59001</v>
      </c>
      <c r="T5778" t="s">
        <v>336</v>
      </c>
    </row>
    <row r="5779" spans="1:20" x14ac:dyDescent="0.25">
      <c r="A5779" t="s">
        <v>1523</v>
      </c>
      <c r="B5779" t="s">
        <v>761</v>
      </c>
      <c r="D5779">
        <v>907000000</v>
      </c>
      <c r="E5779" t="s">
        <v>925</v>
      </c>
      <c r="F5779" t="s">
        <v>926</v>
      </c>
      <c r="G5779" t="s">
        <v>333</v>
      </c>
      <c r="H5779">
        <v>17183</v>
      </c>
      <c r="I5779">
        <v>202.2</v>
      </c>
      <c r="J5779" t="s">
        <v>330</v>
      </c>
      <c r="K5779">
        <v>3</v>
      </c>
      <c r="L5779">
        <v>10.11</v>
      </c>
      <c r="M5779">
        <v>20</v>
      </c>
      <c r="O5779" t="s">
        <v>26</v>
      </c>
      <c r="P5779">
        <v>17183</v>
      </c>
      <c r="Q5779" t="s">
        <v>517</v>
      </c>
      <c r="R5779" t="s">
        <v>334</v>
      </c>
      <c r="S5779">
        <v>59001</v>
      </c>
      <c r="T5779" t="s">
        <v>336</v>
      </c>
    </row>
    <row r="5780" spans="1:20" x14ac:dyDescent="0.25">
      <c r="A5780" t="s">
        <v>1166</v>
      </c>
      <c r="B5780" t="s">
        <v>626</v>
      </c>
      <c r="D5780">
        <v>904017020</v>
      </c>
      <c r="E5780" t="s">
        <v>1167</v>
      </c>
      <c r="F5780" t="s">
        <v>1168</v>
      </c>
      <c r="G5780" t="s">
        <v>333</v>
      </c>
      <c r="H5780">
        <v>17183</v>
      </c>
      <c r="I5780">
        <v>85.8</v>
      </c>
      <c r="J5780" t="s">
        <v>330</v>
      </c>
      <c r="K5780">
        <v>13</v>
      </c>
      <c r="L5780">
        <v>14.3</v>
      </c>
      <c r="M5780">
        <v>6</v>
      </c>
      <c r="O5780" t="s">
        <v>26</v>
      </c>
      <c r="P5780">
        <v>17183</v>
      </c>
      <c r="Q5780" t="s">
        <v>517</v>
      </c>
      <c r="R5780" t="s">
        <v>334</v>
      </c>
      <c r="S5780">
        <v>59001</v>
      </c>
      <c r="T5780" t="s">
        <v>336</v>
      </c>
    </row>
    <row r="5781" spans="1:20" x14ac:dyDescent="0.25">
      <c r="A5781" t="s">
        <v>1145</v>
      </c>
      <c r="B5781" t="s">
        <v>838</v>
      </c>
      <c r="D5781">
        <v>904017030</v>
      </c>
      <c r="E5781" t="s">
        <v>835</v>
      </c>
      <c r="F5781" t="s">
        <v>836</v>
      </c>
      <c r="G5781" t="s">
        <v>333</v>
      </c>
      <c r="H5781">
        <v>17183</v>
      </c>
      <c r="I5781">
        <v>429</v>
      </c>
      <c r="J5781" t="s">
        <v>330</v>
      </c>
      <c r="K5781">
        <v>7</v>
      </c>
      <c r="L5781">
        <v>14.3</v>
      </c>
      <c r="M5781">
        <v>30</v>
      </c>
      <c r="O5781" t="s">
        <v>26</v>
      </c>
      <c r="P5781">
        <v>17183</v>
      </c>
      <c r="Q5781" t="s">
        <v>517</v>
      </c>
      <c r="R5781" t="s">
        <v>334</v>
      </c>
      <c r="S5781">
        <v>59001</v>
      </c>
      <c r="T5781" t="s">
        <v>336</v>
      </c>
    </row>
    <row r="5782" spans="1:20" x14ac:dyDescent="0.25">
      <c r="A5782" t="s">
        <v>1502</v>
      </c>
      <c r="B5782" t="s">
        <v>441</v>
      </c>
      <c r="D5782">
        <v>903044001</v>
      </c>
      <c r="E5782" t="s">
        <v>928</v>
      </c>
      <c r="F5782" t="s">
        <v>929</v>
      </c>
      <c r="G5782" t="s">
        <v>333</v>
      </c>
      <c r="H5782">
        <v>17183</v>
      </c>
      <c r="I5782">
        <v>54</v>
      </c>
      <c r="J5782" t="s">
        <v>330</v>
      </c>
      <c r="K5782">
        <v>1</v>
      </c>
      <c r="L5782">
        <v>18</v>
      </c>
      <c r="M5782">
        <v>3</v>
      </c>
      <c r="O5782" t="s">
        <v>26</v>
      </c>
      <c r="P5782">
        <v>17183</v>
      </c>
      <c r="Q5782" t="s">
        <v>517</v>
      </c>
      <c r="R5782" t="s">
        <v>334</v>
      </c>
      <c r="S5782">
        <v>59001</v>
      </c>
      <c r="T5782" t="s">
        <v>336</v>
      </c>
    </row>
    <row r="5783" spans="1:20" x14ac:dyDescent="0.25">
      <c r="A5783" t="s">
        <v>1113</v>
      </c>
      <c r="B5783" t="s">
        <v>755</v>
      </c>
      <c r="D5783">
        <v>904054010</v>
      </c>
      <c r="E5783" t="s">
        <v>751</v>
      </c>
      <c r="F5783" t="s">
        <v>752</v>
      </c>
      <c r="G5783" t="s">
        <v>333</v>
      </c>
      <c r="H5783">
        <v>17183</v>
      </c>
      <c r="I5783">
        <v>28.6</v>
      </c>
      <c r="J5783" t="s">
        <v>330</v>
      </c>
      <c r="K5783">
        <v>10</v>
      </c>
      <c r="L5783">
        <v>14.3</v>
      </c>
      <c r="M5783">
        <v>2</v>
      </c>
      <c r="O5783" t="s">
        <v>26</v>
      </c>
      <c r="P5783">
        <v>17183</v>
      </c>
      <c r="Q5783" t="s">
        <v>517</v>
      </c>
      <c r="R5783" t="s">
        <v>334</v>
      </c>
      <c r="S5783">
        <v>59001</v>
      </c>
      <c r="T5783" t="s">
        <v>336</v>
      </c>
    </row>
    <row r="5784" spans="1:20" x14ac:dyDescent="0.25">
      <c r="A5784" t="s">
        <v>750</v>
      </c>
      <c r="B5784" t="s">
        <v>580</v>
      </c>
      <c r="D5784">
        <v>904054010</v>
      </c>
      <c r="E5784" t="s">
        <v>751</v>
      </c>
      <c r="F5784" t="s">
        <v>752</v>
      </c>
      <c r="G5784" t="s">
        <v>333</v>
      </c>
      <c r="H5784">
        <v>17183</v>
      </c>
      <c r="I5784">
        <v>11.11</v>
      </c>
      <c r="J5784" t="s">
        <v>330</v>
      </c>
      <c r="K5784">
        <v>14</v>
      </c>
      <c r="L5784">
        <v>11.11</v>
      </c>
      <c r="M5784">
        <v>1</v>
      </c>
      <c r="O5784" t="s">
        <v>26</v>
      </c>
      <c r="P5784">
        <v>17183</v>
      </c>
      <c r="Q5784" t="s">
        <v>517</v>
      </c>
      <c r="R5784" t="s">
        <v>334</v>
      </c>
      <c r="S5784">
        <v>59001</v>
      </c>
      <c r="T5784" t="s">
        <v>336</v>
      </c>
    </row>
    <row r="5785" spans="1:20" x14ac:dyDescent="0.25">
      <c r="A5785" t="s">
        <v>750</v>
      </c>
      <c r="B5785" t="s">
        <v>580</v>
      </c>
      <c r="D5785">
        <v>904054010</v>
      </c>
      <c r="E5785" t="s">
        <v>751</v>
      </c>
      <c r="F5785" t="s">
        <v>752</v>
      </c>
      <c r="G5785" t="s">
        <v>333</v>
      </c>
      <c r="H5785">
        <v>17183</v>
      </c>
      <c r="I5785">
        <v>11.11</v>
      </c>
      <c r="J5785" t="s">
        <v>330</v>
      </c>
      <c r="K5785">
        <v>15</v>
      </c>
      <c r="L5785">
        <v>11.11</v>
      </c>
      <c r="M5785">
        <v>1</v>
      </c>
      <c r="O5785" t="s">
        <v>26</v>
      </c>
      <c r="P5785">
        <v>17183</v>
      </c>
      <c r="Q5785" t="s">
        <v>517</v>
      </c>
      <c r="R5785" t="s">
        <v>334</v>
      </c>
      <c r="S5785">
        <v>59001</v>
      </c>
      <c r="T5785" t="s">
        <v>336</v>
      </c>
    </row>
    <row r="5786" spans="1:20" x14ac:dyDescent="0.25">
      <c r="A5786" t="s">
        <v>750</v>
      </c>
      <c r="B5786" t="s">
        <v>580</v>
      </c>
      <c r="D5786">
        <v>904054010</v>
      </c>
      <c r="E5786" t="s">
        <v>751</v>
      </c>
      <c r="F5786" t="s">
        <v>752</v>
      </c>
      <c r="G5786" t="s">
        <v>333</v>
      </c>
      <c r="H5786">
        <v>17183</v>
      </c>
      <c r="I5786">
        <v>30.33</v>
      </c>
      <c r="J5786" t="s">
        <v>330</v>
      </c>
      <c r="K5786">
        <v>16</v>
      </c>
      <c r="L5786">
        <v>10.11</v>
      </c>
      <c r="M5786">
        <v>3</v>
      </c>
      <c r="O5786" t="s">
        <v>26</v>
      </c>
      <c r="P5786">
        <v>17183</v>
      </c>
      <c r="Q5786" t="s">
        <v>517</v>
      </c>
      <c r="R5786" t="s">
        <v>334</v>
      </c>
      <c r="S5786">
        <v>59001</v>
      </c>
      <c r="T5786" t="s">
        <v>336</v>
      </c>
    </row>
    <row r="5787" spans="1:20" x14ac:dyDescent="0.25">
      <c r="A5787" t="s">
        <v>1171</v>
      </c>
      <c r="B5787" t="s">
        <v>849</v>
      </c>
      <c r="D5787">
        <v>904054010</v>
      </c>
      <c r="E5787" t="s">
        <v>751</v>
      </c>
      <c r="F5787" t="s">
        <v>752</v>
      </c>
      <c r="G5787" t="s">
        <v>333</v>
      </c>
      <c r="H5787">
        <v>17183</v>
      </c>
      <c r="I5787">
        <v>27.84</v>
      </c>
      <c r="J5787" t="s">
        <v>330</v>
      </c>
      <c r="K5787">
        <v>20</v>
      </c>
      <c r="L5787">
        <v>13.92</v>
      </c>
      <c r="M5787">
        <v>2</v>
      </c>
      <c r="O5787" t="s">
        <v>26</v>
      </c>
      <c r="P5787">
        <v>17183</v>
      </c>
      <c r="Q5787" t="s">
        <v>517</v>
      </c>
      <c r="R5787" t="s">
        <v>334</v>
      </c>
      <c r="S5787">
        <v>59001</v>
      </c>
      <c r="T5787" t="s">
        <v>336</v>
      </c>
    </row>
    <row r="5788" spans="1:20" x14ac:dyDescent="0.25">
      <c r="A5788" t="s">
        <v>1056</v>
      </c>
      <c r="B5788" t="s">
        <v>769</v>
      </c>
      <c r="D5788">
        <v>905025030</v>
      </c>
      <c r="E5788" t="s">
        <v>1057</v>
      </c>
      <c r="F5788" t="s">
        <v>1058</v>
      </c>
      <c r="G5788" t="s">
        <v>333</v>
      </c>
      <c r="H5788">
        <v>17183</v>
      </c>
      <c r="I5788">
        <v>117.2</v>
      </c>
      <c r="J5788" t="s">
        <v>330</v>
      </c>
      <c r="K5788">
        <v>7</v>
      </c>
      <c r="L5788">
        <v>11.72</v>
      </c>
      <c r="M5788">
        <v>10</v>
      </c>
      <c r="O5788" t="s">
        <v>26</v>
      </c>
      <c r="P5788">
        <v>17183</v>
      </c>
      <c r="Q5788" t="s">
        <v>517</v>
      </c>
      <c r="R5788" t="s">
        <v>334</v>
      </c>
      <c r="S5788">
        <v>59001</v>
      </c>
      <c r="T5788" t="s">
        <v>336</v>
      </c>
    </row>
    <row r="5789" spans="1:20" x14ac:dyDescent="0.25">
      <c r="A5789" t="s">
        <v>837</v>
      </c>
      <c r="B5789" t="s">
        <v>838</v>
      </c>
      <c r="D5789">
        <v>904052050</v>
      </c>
      <c r="E5789" t="s">
        <v>839</v>
      </c>
      <c r="F5789" t="s">
        <v>840</v>
      </c>
      <c r="G5789" t="s">
        <v>333</v>
      </c>
      <c r="H5789">
        <v>17183</v>
      </c>
      <c r="I5789">
        <v>143</v>
      </c>
      <c r="J5789" t="s">
        <v>330</v>
      </c>
      <c r="K5789">
        <v>36</v>
      </c>
      <c r="L5789">
        <v>14.3</v>
      </c>
      <c r="M5789">
        <v>10</v>
      </c>
      <c r="O5789" t="s">
        <v>26</v>
      </c>
      <c r="P5789">
        <v>17183</v>
      </c>
      <c r="Q5789" t="s">
        <v>517</v>
      </c>
      <c r="R5789" t="s">
        <v>334</v>
      </c>
      <c r="S5789">
        <v>59001</v>
      </c>
      <c r="T5789" t="s">
        <v>336</v>
      </c>
    </row>
    <row r="5790" spans="1:20" x14ac:dyDescent="0.25">
      <c r="A5790" t="s">
        <v>1236</v>
      </c>
      <c r="B5790" t="s">
        <v>1000</v>
      </c>
      <c r="D5790">
        <v>907090060</v>
      </c>
      <c r="E5790" t="s">
        <v>1237</v>
      </c>
      <c r="F5790" t="s">
        <v>1238</v>
      </c>
      <c r="G5790" t="s">
        <v>333</v>
      </c>
      <c r="H5790">
        <v>17183</v>
      </c>
      <c r="I5790">
        <v>10.11</v>
      </c>
      <c r="J5790" t="s">
        <v>330</v>
      </c>
      <c r="K5790">
        <v>4</v>
      </c>
      <c r="L5790">
        <v>10.11</v>
      </c>
      <c r="M5790">
        <v>1</v>
      </c>
      <c r="O5790" t="s">
        <v>26</v>
      </c>
      <c r="P5790">
        <v>17183</v>
      </c>
      <c r="Q5790" t="s">
        <v>517</v>
      </c>
      <c r="R5790" t="s">
        <v>334</v>
      </c>
      <c r="S5790">
        <v>59001</v>
      </c>
      <c r="T5790" t="s">
        <v>336</v>
      </c>
    </row>
    <row r="5791" spans="1:20" x14ac:dyDescent="0.25">
      <c r="A5791" t="s">
        <v>1236</v>
      </c>
      <c r="B5791" t="s">
        <v>1000</v>
      </c>
      <c r="D5791">
        <v>907090060</v>
      </c>
      <c r="E5791" t="s">
        <v>1237</v>
      </c>
      <c r="F5791" t="s">
        <v>1238</v>
      </c>
      <c r="G5791" t="s">
        <v>333</v>
      </c>
      <c r="H5791">
        <v>17183</v>
      </c>
      <c r="I5791">
        <v>30.33</v>
      </c>
      <c r="J5791" t="s">
        <v>330</v>
      </c>
      <c r="K5791">
        <v>5</v>
      </c>
      <c r="L5791">
        <v>10.11</v>
      </c>
      <c r="M5791">
        <v>3</v>
      </c>
      <c r="O5791" t="s">
        <v>26</v>
      </c>
      <c r="P5791">
        <v>17183</v>
      </c>
      <c r="Q5791" t="s">
        <v>517</v>
      </c>
      <c r="R5791" t="s">
        <v>334</v>
      </c>
      <c r="S5791">
        <v>59001</v>
      </c>
      <c r="T5791" t="s">
        <v>336</v>
      </c>
    </row>
    <row r="5792" spans="1:20" x14ac:dyDescent="0.25">
      <c r="A5792" t="s">
        <v>1059</v>
      </c>
      <c r="B5792" t="s">
        <v>769</v>
      </c>
      <c r="D5792">
        <v>909090030</v>
      </c>
      <c r="E5792" t="s">
        <v>896</v>
      </c>
      <c r="F5792" t="s">
        <v>1060</v>
      </c>
      <c r="G5792" t="s">
        <v>333</v>
      </c>
      <c r="H5792">
        <v>17183</v>
      </c>
      <c r="I5792">
        <v>23.44</v>
      </c>
      <c r="J5792" t="s">
        <v>330</v>
      </c>
      <c r="K5792">
        <v>3</v>
      </c>
      <c r="L5792">
        <v>11.72</v>
      </c>
      <c r="M5792">
        <v>2</v>
      </c>
      <c r="O5792" t="s">
        <v>26</v>
      </c>
      <c r="P5792">
        <v>17183</v>
      </c>
      <c r="Q5792" t="s">
        <v>517</v>
      </c>
      <c r="R5792" t="s">
        <v>334</v>
      </c>
      <c r="S5792">
        <v>59001</v>
      </c>
      <c r="T5792" t="s">
        <v>336</v>
      </c>
    </row>
    <row r="5793" spans="1:20" x14ac:dyDescent="0.25">
      <c r="A5793" t="s">
        <v>1059</v>
      </c>
      <c r="B5793" t="s">
        <v>769</v>
      </c>
      <c r="D5793">
        <v>909090030</v>
      </c>
      <c r="E5793" t="s">
        <v>896</v>
      </c>
      <c r="F5793" t="s">
        <v>1060</v>
      </c>
      <c r="G5793" t="s">
        <v>333</v>
      </c>
      <c r="H5793">
        <v>17183</v>
      </c>
      <c r="I5793">
        <v>23.44</v>
      </c>
      <c r="J5793" t="s">
        <v>330</v>
      </c>
      <c r="K5793">
        <v>4</v>
      </c>
      <c r="L5793">
        <v>11.72</v>
      </c>
      <c r="M5793">
        <v>2</v>
      </c>
      <c r="O5793" t="s">
        <v>26</v>
      </c>
      <c r="P5793">
        <v>17183</v>
      </c>
      <c r="Q5793" t="s">
        <v>517</v>
      </c>
      <c r="R5793" t="s">
        <v>334</v>
      </c>
      <c r="S5793">
        <v>59001</v>
      </c>
      <c r="T5793" t="s">
        <v>336</v>
      </c>
    </row>
    <row r="5794" spans="1:20" x14ac:dyDescent="0.25">
      <c r="A5794" t="s">
        <v>1458</v>
      </c>
      <c r="B5794" t="s">
        <v>796</v>
      </c>
      <c r="D5794">
        <v>901090070</v>
      </c>
      <c r="E5794" t="s">
        <v>945</v>
      </c>
      <c r="F5794" t="s">
        <v>946</v>
      </c>
      <c r="G5794" t="s">
        <v>333</v>
      </c>
      <c r="H5794">
        <v>17183</v>
      </c>
      <c r="I5794">
        <v>82.14</v>
      </c>
      <c r="J5794" t="s">
        <v>330</v>
      </c>
      <c r="K5794">
        <v>10</v>
      </c>
      <c r="L5794">
        <v>13.69</v>
      </c>
      <c r="M5794">
        <v>6</v>
      </c>
      <c r="O5794" t="s">
        <v>26</v>
      </c>
      <c r="P5794">
        <v>17183</v>
      </c>
      <c r="Q5794" t="s">
        <v>517</v>
      </c>
      <c r="R5794" t="s">
        <v>334</v>
      </c>
      <c r="S5794">
        <v>59001</v>
      </c>
      <c r="T5794" t="s">
        <v>336</v>
      </c>
    </row>
    <row r="5795" spans="1:20" x14ac:dyDescent="0.25">
      <c r="A5795" t="s">
        <v>1322</v>
      </c>
      <c r="B5795" t="s">
        <v>887</v>
      </c>
      <c r="D5795">
        <v>901010010</v>
      </c>
      <c r="E5795" t="s">
        <v>975</v>
      </c>
      <c r="F5795" t="s">
        <v>946</v>
      </c>
      <c r="G5795" t="s">
        <v>333</v>
      </c>
      <c r="H5795">
        <v>17183</v>
      </c>
      <c r="I5795">
        <v>139.19999999999999</v>
      </c>
      <c r="J5795" t="s">
        <v>330</v>
      </c>
      <c r="K5795">
        <v>6</v>
      </c>
      <c r="L5795">
        <v>13.92</v>
      </c>
      <c r="M5795">
        <v>10</v>
      </c>
      <c r="O5795" t="s">
        <v>26</v>
      </c>
      <c r="P5795">
        <v>17183</v>
      </c>
      <c r="Q5795" t="s">
        <v>517</v>
      </c>
      <c r="R5795" t="s">
        <v>334</v>
      </c>
      <c r="S5795">
        <v>59001</v>
      </c>
      <c r="T5795" t="s">
        <v>336</v>
      </c>
    </row>
    <row r="5796" spans="1:20" x14ac:dyDescent="0.25">
      <c r="A5796" t="s">
        <v>1173</v>
      </c>
      <c r="B5796" t="s">
        <v>761</v>
      </c>
      <c r="D5796">
        <v>901010010</v>
      </c>
      <c r="E5796" t="s">
        <v>975</v>
      </c>
      <c r="F5796" t="s">
        <v>946</v>
      </c>
      <c r="G5796" t="s">
        <v>333</v>
      </c>
      <c r="H5796">
        <v>17183</v>
      </c>
      <c r="I5796">
        <v>101.1</v>
      </c>
      <c r="J5796" t="s">
        <v>330</v>
      </c>
      <c r="K5796">
        <v>8</v>
      </c>
      <c r="L5796">
        <v>10.11</v>
      </c>
      <c r="M5796">
        <v>10</v>
      </c>
      <c r="O5796" t="s">
        <v>26</v>
      </c>
      <c r="P5796">
        <v>17183</v>
      </c>
      <c r="Q5796" t="s">
        <v>517</v>
      </c>
      <c r="R5796" t="s">
        <v>334</v>
      </c>
      <c r="S5796">
        <v>59001</v>
      </c>
      <c r="T5796" t="s">
        <v>336</v>
      </c>
    </row>
    <row r="5797" spans="1:20" x14ac:dyDescent="0.25">
      <c r="A5797" t="s">
        <v>944</v>
      </c>
      <c r="B5797" t="s">
        <v>611</v>
      </c>
      <c r="D5797">
        <v>901090070</v>
      </c>
      <c r="E5797" t="s">
        <v>945</v>
      </c>
      <c r="F5797" t="s">
        <v>946</v>
      </c>
      <c r="G5797" t="s">
        <v>333</v>
      </c>
      <c r="H5797">
        <v>17183</v>
      </c>
      <c r="I5797">
        <v>273.8</v>
      </c>
      <c r="J5797" t="s">
        <v>330</v>
      </c>
      <c r="K5797">
        <v>7</v>
      </c>
      <c r="L5797">
        <v>13.69</v>
      </c>
      <c r="M5797">
        <v>20</v>
      </c>
      <c r="O5797" t="s">
        <v>26</v>
      </c>
      <c r="P5797">
        <v>17183</v>
      </c>
      <c r="Q5797" t="s">
        <v>517</v>
      </c>
      <c r="R5797" t="s">
        <v>334</v>
      </c>
      <c r="S5797">
        <v>59001</v>
      </c>
      <c r="T5797" t="s">
        <v>336</v>
      </c>
    </row>
    <row r="5798" spans="1:20" x14ac:dyDescent="0.25">
      <c r="A5798" t="s">
        <v>1175</v>
      </c>
      <c r="B5798" t="s">
        <v>773</v>
      </c>
      <c r="D5798">
        <v>906014001</v>
      </c>
      <c r="E5798" t="s">
        <v>770</v>
      </c>
      <c r="F5798" t="s">
        <v>771</v>
      </c>
      <c r="G5798" t="s">
        <v>333</v>
      </c>
      <c r="H5798">
        <v>17183</v>
      </c>
      <c r="I5798">
        <v>547.6</v>
      </c>
      <c r="J5798" t="s">
        <v>330</v>
      </c>
      <c r="K5798">
        <v>24</v>
      </c>
      <c r="L5798">
        <v>13.69</v>
      </c>
      <c r="M5798">
        <v>40</v>
      </c>
      <c r="O5798" t="s">
        <v>26</v>
      </c>
      <c r="P5798">
        <v>17183</v>
      </c>
      <c r="Q5798" t="s">
        <v>517</v>
      </c>
      <c r="R5798" t="s">
        <v>334</v>
      </c>
      <c r="S5798">
        <v>59001</v>
      </c>
      <c r="T5798" t="s">
        <v>336</v>
      </c>
    </row>
    <row r="5799" spans="1:20" x14ac:dyDescent="0.25">
      <c r="A5799" t="s">
        <v>1441</v>
      </c>
      <c r="B5799" t="s">
        <v>1141</v>
      </c>
      <c r="D5799">
        <v>906014001</v>
      </c>
      <c r="E5799" t="s">
        <v>770</v>
      </c>
      <c r="F5799" t="s">
        <v>771</v>
      </c>
      <c r="G5799" t="s">
        <v>333</v>
      </c>
      <c r="H5799">
        <v>17183</v>
      </c>
      <c r="I5799">
        <v>404.4</v>
      </c>
      <c r="J5799" t="s">
        <v>330</v>
      </c>
      <c r="K5799">
        <v>7</v>
      </c>
      <c r="L5799">
        <v>10.11</v>
      </c>
      <c r="M5799">
        <v>40</v>
      </c>
      <c r="O5799" t="s">
        <v>26</v>
      </c>
      <c r="P5799">
        <v>17183</v>
      </c>
      <c r="Q5799" t="s">
        <v>517</v>
      </c>
      <c r="R5799" t="s">
        <v>334</v>
      </c>
      <c r="S5799">
        <v>59001</v>
      </c>
      <c r="T5799" t="s">
        <v>336</v>
      </c>
    </row>
    <row r="5800" spans="1:20" x14ac:dyDescent="0.25">
      <c r="A5800" t="s">
        <v>1297</v>
      </c>
      <c r="B5800" t="s">
        <v>887</v>
      </c>
      <c r="D5800">
        <v>908013010</v>
      </c>
      <c r="E5800" t="s">
        <v>766</v>
      </c>
      <c r="F5800" t="s">
        <v>767</v>
      </c>
      <c r="G5800" t="s">
        <v>333</v>
      </c>
      <c r="H5800">
        <v>17183</v>
      </c>
      <c r="I5800">
        <v>41.76</v>
      </c>
      <c r="J5800" t="s">
        <v>330</v>
      </c>
      <c r="K5800">
        <v>7</v>
      </c>
      <c r="L5800">
        <v>13.92</v>
      </c>
      <c r="M5800">
        <v>3</v>
      </c>
      <c r="O5800" t="s">
        <v>26</v>
      </c>
      <c r="P5800">
        <v>17183</v>
      </c>
      <c r="Q5800" t="s">
        <v>517</v>
      </c>
      <c r="R5800" t="s">
        <v>334</v>
      </c>
      <c r="S5800">
        <v>59001</v>
      </c>
      <c r="T5800" t="s">
        <v>336</v>
      </c>
    </row>
    <row r="5801" spans="1:20" x14ac:dyDescent="0.25">
      <c r="A5801" t="s">
        <v>844</v>
      </c>
      <c r="B5801" t="s">
        <v>773</v>
      </c>
      <c r="D5801">
        <v>908013010</v>
      </c>
      <c r="E5801" t="s">
        <v>766</v>
      </c>
      <c r="F5801" t="s">
        <v>767</v>
      </c>
      <c r="G5801" t="s">
        <v>333</v>
      </c>
      <c r="H5801">
        <v>17183</v>
      </c>
      <c r="I5801">
        <v>13.69</v>
      </c>
      <c r="J5801" t="s">
        <v>330</v>
      </c>
      <c r="K5801">
        <v>14</v>
      </c>
      <c r="L5801">
        <v>13.69</v>
      </c>
      <c r="M5801">
        <v>1</v>
      </c>
      <c r="O5801" t="s">
        <v>26</v>
      </c>
      <c r="P5801">
        <v>17183</v>
      </c>
      <c r="Q5801" t="s">
        <v>517</v>
      </c>
      <c r="R5801" t="s">
        <v>334</v>
      </c>
      <c r="S5801">
        <v>59001</v>
      </c>
      <c r="T5801" t="s">
        <v>336</v>
      </c>
    </row>
    <row r="5802" spans="1:20" x14ac:dyDescent="0.25">
      <c r="A5802" t="s">
        <v>1176</v>
      </c>
      <c r="B5802" t="s">
        <v>887</v>
      </c>
      <c r="D5802">
        <v>908013010</v>
      </c>
      <c r="E5802" t="s">
        <v>766</v>
      </c>
      <c r="F5802" t="s">
        <v>767</v>
      </c>
      <c r="G5802" t="s">
        <v>333</v>
      </c>
      <c r="H5802">
        <v>17183</v>
      </c>
      <c r="I5802">
        <v>13.92</v>
      </c>
      <c r="J5802" t="s">
        <v>330</v>
      </c>
      <c r="K5802">
        <v>12</v>
      </c>
      <c r="L5802">
        <v>13.92</v>
      </c>
      <c r="M5802">
        <v>1</v>
      </c>
      <c r="O5802" t="s">
        <v>26</v>
      </c>
      <c r="P5802">
        <v>17183</v>
      </c>
      <c r="Q5802" t="s">
        <v>517</v>
      </c>
      <c r="R5802" t="s">
        <v>334</v>
      </c>
      <c r="S5802">
        <v>59001</v>
      </c>
      <c r="T5802" t="s">
        <v>336</v>
      </c>
    </row>
    <row r="5803" spans="1:20" x14ac:dyDescent="0.25">
      <c r="A5803" t="s">
        <v>768</v>
      </c>
      <c r="B5803" t="s">
        <v>769</v>
      </c>
      <c r="D5803">
        <v>906014001</v>
      </c>
      <c r="E5803" t="s">
        <v>770</v>
      </c>
      <c r="F5803" t="s">
        <v>771</v>
      </c>
      <c r="G5803" t="s">
        <v>333</v>
      </c>
      <c r="H5803">
        <v>17183</v>
      </c>
      <c r="I5803">
        <v>30.33</v>
      </c>
      <c r="J5803" t="s">
        <v>330</v>
      </c>
      <c r="K5803">
        <v>15</v>
      </c>
      <c r="L5803">
        <v>10.11</v>
      </c>
      <c r="M5803">
        <v>3</v>
      </c>
      <c r="O5803" t="s">
        <v>26</v>
      </c>
      <c r="P5803">
        <v>17183</v>
      </c>
      <c r="Q5803" t="s">
        <v>517</v>
      </c>
      <c r="R5803" t="s">
        <v>334</v>
      </c>
      <c r="S5803">
        <v>59001</v>
      </c>
      <c r="T5803" t="s">
        <v>336</v>
      </c>
    </row>
    <row r="5804" spans="1:20" x14ac:dyDescent="0.25">
      <c r="A5804" t="s">
        <v>768</v>
      </c>
      <c r="B5804" t="s">
        <v>769</v>
      </c>
      <c r="D5804">
        <v>906014001</v>
      </c>
      <c r="E5804" t="s">
        <v>770</v>
      </c>
      <c r="F5804" t="s">
        <v>771</v>
      </c>
      <c r="G5804" t="s">
        <v>333</v>
      </c>
      <c r="H5804">
        <v>17183</v>
      </c>
      <c r="I5804">
        <v>199.24</v>
      </c>
      <c r="J5804" t="s">
        <v>330</v>
      </c>
      <c r="K5804">
        <v>16</v>
      </c>
      <c r="L5804">
        <v>11.72</v>
      </c>
      <c r="M5804">
        <v>17</v>
      </c>
      <c r="O5804" t="s">
        <v>26</v>
      </c>
      <c r="P5804">
        <v>17183</v>
      </c>
      <c r="Q5804" t="s">
        <v>517</v>
      </c>
      <c r="R5804" t="s">
        <v>334</v>
      </c>
      <c r="S5804">
        <v>59001</v>
      </c>
      <c r="T5804" t="s">
        <v>336</v>
      </c>
    </row>
    <row r="5805" spans="1:20" x14ac:dyDescent="0.25">
      <c r="A5805" t="s">
        <v>1328</v>
      </c>
      <c r="B5805" t="s">
        <v>887</v>
      </c>
      <c r="D5805">
        <v>906011001</v>
      </c>
      <c r="E5805" t="s">
        <v>846</v>
      </c>
      <c r="F5805" t="s">
        <v>847</v>
      </c>
      <c r="G5805" t="s">
        <v>333</v>
      </c>
      <c r="H5805">
        <v>17183</v>
      </c>
      <c r="I5805">
        <v>83.52</v>
      </c>
      <c r="J5805" t="s">
        <v>330</v>
      </c>
      <c r="K5805">
        <v>16</v>
      </c>
      <c r="L5805">
        <v>13.92</v>
      </c>
      <c r="M5805">
        <v>6</v>
      </c>
      <c r="O5805" t="s">
        <v>26</v>
      </c>
      <c r="P5805">
        <v>17183</v>
      </c>
      <c r="Q5805" t="s">
        <v>517</v>
      </c>
      <c r="R5805" t="s">
        <v>334</v>
      </c>
      <c r="S5805">
        <v>59001</v>
      </c>
      <c r="T5805" t="s">
        <v>336</v>
      </c>
    </row>
    <row r="5806" spans="1:20" x14ac:dyDescent="0.25">
      <c r="A5806" t="s">
        <v>1061</v>
      </c>
      <c r="B5806" t="s">
        <v>568</v>
      </c>
      <c r="D5806">
        <v>902029010</v>
      </c>
      <c r="E5806" t="s">
        <v>774</v>
      </c>
      <c r="F5806" t="s">
        <v>775</v>
      </c>
      <c r="G5806" t="s">
        <v>333</v>
      </c>
      <c r="H5806">
        <v>17183</v>
      </c>
      <c r="I5806">
        <v>13.69</v>
      </c>
      <c r="J5806" t="s">
        <v>330</v>
      </c>
      <c r="K5806">
        <v>8</v>
      </c>
      <c r="L5806">
        <v>13.69</v>
      </c>
      <c r="M5806">
        <v>1</v>
      </c>
      <c r="O5806" t="s">
        <v>26</v>
      </c>
      <c r="P5806">
        <v>17183</v>
      </c>
      <c r="Q5806" t="s">
        <v>517</v>
      </c>
      <c r="R5806" t="s">
        <v>334</v>
      </c>
      <c r="S5806">
        <v>59001</v>
      </c>
      <c r="T5806" t="s">
        <v>336</v>
      </c>
    </row>
    <row r="5807" spans="1:20" x14ac:dyDescent="0.25">
      <c r="A5807" t="s">
        <v>1061</v>
      </c>
      <c r="B5807" t="s">
        <v>568</v>
      </c>
      <c r="D5807">
        <v>902029010</v>
      </c>
      <c r="E5807" t="s">
        <v>774</v>
      </c>
      <c r="F5807" t="s">
        <v>775</v>
      </c>
      <c r="G5807" t="s">
        <v>333</v>
      </c>
      <c r="H5807">
        <v>17183</v>
      </c>
      <c r="I5807">
        <v>128.69999999999999</v>
      </c>
      <c r="J5807" t="s">
        <v>330</v>
      </c>
      <c r="K5807">
        <v>9</v>
      </c>
      <c r="L5807">
        <v>14.3</v>
      </c>
      <c r="M5807">
        <v>9</v>
      </c>
      <c r="O5807" t="s">
        <v>26</v>
      </c>
      <c r="P5807">
        <v>17183</v>
      </c>
      <c r="Q5807" t="s">
        <v>517</v>
      </c>
      <c r="R5807" t="s">
        <v>334</v>
      </c>
      <c r="S5807">
        <v>59001</v>
      </c>
      <c r="T5807" t="s">
        <v>336</v>
      </c>
    </row>
    <row r="5808" spans="1:20" x14ac:dyDescent="0.25">
      <c r="A5808" t="s">
        <v>1299</v>
      </c>
      <c r="B5808" t="s">
        <v>788</v>
      </c>
      <c r="D5808">
        <v>902029010</v>
      </c>
      <c r="E5808" t="s">
        <v>774</v>
      </c>
      <c r="F5808" t="s">
        <v>775</v>
      </c>
      <c r="G5808" t="s">
        <v>333</v>
      </c>
      <c r="H5808">
        <v>17183</v>
      </c>
      <c r="I5808">
        <v>143</v>
      </c>
      <c r="J5808" t="s">
        <v>330</v>
      </c>
      <c r="K5808">
        <v>6</v>
      </c>
      <c r="L5808">
        <v>14.3</v>
      </c>
      <c r="M5808">
        <v>10</v>
      </c>
      <c r="O5808" t="s">
        <v>26</v>
      </c>
      <c r="P5808">
        <v>17183</v>
      </c>
      <c r="Q5808" t="s">
        <v>517</v>
      </c>
      <c r="R5808" t="s">
        <v>334</v>
      </c>
      <c r="S5808">
        <v>59001</v>
      </c>
      <c r="T5808" t="s">
        <v>336</v>
      </c>
    </row>
    <row r="5809" spans="1:20" x14ac:dyDescent="0.25">
      <c r="A5809" t="s">
        <v>957</v>
      </c>
      <c r="B5809" t="s">
        <v>356</v>
      </c>
      <c r="D5809">
        <v>907035001</v>
      </c>
      <c r="E5809" t="s">
        <v>955</v>
      </c>
      <c r="F5809" t="s">
        <v>956</v>
      </c>
      <c r="G5809" t="s">
        <v>333</v>
      </c>
      <c r="H5809">
        <v>17183</v>
      </c>
      <c r="I5809">
        <v>36</v>
      </c>
      <c r="J5809" t="s">
        <v>330</v>
      </c>
      <c r="K5809">
        <v>8</v>
      </c>
      <c r="L5809">
        <v>18</v>
      </c>
      <c r="M5809">
        <v>2</v>
      </c>
      <c r="O5809" t="s">
        <v>26</v>
      </c>
      <c r="P5809">
        <v>17183</v>
      </c>
      <c r="Q5809" t="s">
        <v>517</v>
      </c>
      <c r="R5809" t="s">
        <v>334</v>
      </c>
      <c r="S5809">
        <v>59001</v>
      </c>
      <c r="T5809" t="s">
        <v>336</v>
      </c>
    </row>
    <row r="5810" spans="1:20" x14ac:dyDescent="0.25">
      <c r="A5810" t="s">
        <v>957</v>
      </c>
      <c r="B5810" t="s">
        <v>356</v>
      </c>
      <c r="D5810">
        <v>907035001</v>
      </c>
      <c r="E5810" t="s">
        <v>955</v>
      </c>
      <c r="F5810" t="s">
        <v>956</v>
      </c>
      <c r="G5810" t="s">
        <v>333</v>
      </c>
      <c r="H5810">
        <v>17183</v>
      </c>
      <c r="I5810">
        <v>14.4</v>
      </c>
      <c r="J5810" t="s">
        <v>330</v>
      </c>
      <c r="K5810">
        <v>9</v>
      </c>
      <c r="L5810">
        <v>1.8</v>
      </c>
      <c r="M5810">
        <v>8</v>
      </c>
      <c r="O5810" t="s">
        <v>26</v>
      </c>
      <c r="P5810">
        <v>17183</v>
      </c>
      <c r="Q5810" t="s">
        <v>517</v>
      </c>
      <c r="R5810" t="s">
        <v>334</v>
      </c>
      <c r="S5810">
        <v>59001</v>
      </c>
      <c r="T5810" t="s">
        <v>336</v>
      </c>
    </row>
    <row r="5811" spans="1:20" x14ac:dyDescent="0.25">
      <c r="A5811" t="s">
        <v>1568</v>
      </c>
      <c r="B5811" t="s">
        <v>580</v>
      </c>
      <c r="D5811">
        <v>906000000</v>
      </c>
      <c r="E5811" t="s">
        <v>850</v>
      </c>
      <c r="F5811" t="s">
        <v>851</v>
      </c>
      <c r="G5811" t="s">
        <v>333</v>
      </c>
      <c r="H5811">
        <v>17183</v>
      </c>
      <c r="I5811">
        <v>40.44</v>
      </c>
      <c r="J5811" t="s">
        <v>330</v>
      </c>
      <c r="K5811">
        <v>5</v>
      </c>
      <c r="L5811">
        <v>10.11</v>
      </c>
      <c r="M5811">
        <v>4</v>
      </c>
      <c r="O5811" t="s">
        <v>26</v>
      </c>
      <c r="P5811">
        <v>17183</v>
      </c>
      <c r="Q5811" t="s">
        <v>517</v>
      </c>
      <c r="R5811" t="s">
        <v>334</v>
      </c>
      <c r="S5811">
        <v>59001</v>
      </c>
      <c r="T5811" t="s">
        <v>336</v>
      </c>
    </row>
    <row r="5812" spans="1:20" x14ac:dyDescent="0.25">
      <c r="A5812" t="s">
        <v>1445</v>
      </c>
      <c r="B5812" t="s">
        <v>441</v>
      </c>
      <c r="D5812">
        <v>909090090</v>
      </c>
      <c r="E5812" t="s">
        <v>1310</v>
      </c>
      <c r="F5812" t="s">
        <v>1311</v>
      </c>
      <c r="G5812" t="s">
        <v>333</v>
      </c>
      <c r="H5812">
        <v>17183</v>
      </c>
      <c r="I5812">
        <v>108</v>
      </c>
      <c r="J5812" t="s">
        <v>330</v>
      </c>
      <c r="K5812">
        <v>9</v>
      </c>
      <c r="L5812">
        <v>18</v>
      </c>
      <c r="M5812">
        <v>6</v>
      </c>
      <c r="O5812" t="s">
        <v>26</v>
      </c>
      <c r="P5812">
        <v>17183</v>
      </c>
      <c r="Q5812" t="s">
        <v>517</v>
      </c>
      <c r="R5812" t="s">
        <v>334</v>
      </c>
      <c r="S5812">
        <v>59001</v>
      </c>
      <c r="T5812" t="s">
        <v>336</v>
      </c>
    </row>
    <row r="5813" spans="1:20" x14ac:dyDescent="0.25">
      <c r="A5813" t="s">
        <v>1242</v>
      </c>
      <c r="B5813" t="s">
        <v>456</v>
      </c>
      <c r="D5813">
        <v>908013020</v>
      </c>
      <c r="E5813" t="s">
        <v>1008</v>
      </c>
      <c r="F5813" t="s">
        <v>1243</v>
      </c>
      <c r="G5813" t="s">
        <v>333</v>
      </c>
      <c r="H5813">
        <v>17183</v>
      </c>
      <c r="I5813">
        <v>60.66</v>
      </c>
      <c r="J5813" t="s">
        <v>330</v>
      </c>
      <c r="K5813">
        <v>6</v>
      </c>
      <c r="L5813">
        <v>10.11</v>
      </c>
      <c r="M5813">
        <v>6</v>
      </c>
      <c r="O5813" t="s">
        <v>26</v>
      </c>
      <c r="P5813">
        <v>17183</v>
      </c>
      <c r="Q5813" t="s">
        <v>517</v>
      </c>
      <c r="R5813" t="s">
        <v>334</v>
      </c>
      <c r="S5813">
        <v>59001</v>
      </c>
      <c r="T5813" t="s">
        <v>336</v>
      </c>
    </row>
    <row r="5814" spans="1:20" x14ac:dyDescent="0.25">
      <c r="A5814" t="s">
        <v>958</v>
      </c>
      <c r="B5814" t="s">
        <v>580</v>
      </c>
      <c r="D5814">
        <v>906020001</v>
      </c>
      <c r="E5814" t="s">
        <v>959</v>
      </c>
      <c r="F5814" t="s">
        <v>960</v>
      </c>
      <c r="G5814" t="s">
        <v>333</v>
      </c>
      <c r="H5814">
        <v>17183</v>
      </c>
      <c r="I5814">
        <v>10.11</v>
      </c>
      <c r="J5814" t="s">
        <v>330</v>
      </c>
      <c r="K5814">
        <v>4</v>
      </c>
      <c r="L5814">
        <v>10.11</v>
      </c>
      <c r="M5814">
        <v>1</v>
      </c>
      <c r="O5814" t="s">
        <v>26</v>
      </c>
      <c r="P5814">
        <v>17183</v>
      </c>
      <c r="Q5814" t="s">
        <v>517</v>
      </c>
      <c r="R5814" t="s">
        <v>334</v>
      </c>
      <c r="S5814">
        <v>59001</v>
      </c>
      <c r="T5814" t="s">
        <v>336</v>
      </c>
    </row>
    <row r="5815" spans="1:20" x14ac:dyDescent="0.25">
      <c r="A5815" t="s">
        <v>1545</v>
      </c>
      <c r="B5815" t="s">
        <v>608</v>
      </c>
      <c r="D5815">
        <v>908013032</v>
      </c>
      <c r="E5815" t="s">
        <v>1532</v>
      </c>
      <c r="F5815" t="s">
        <v>1533</v>
      </c>
      <c r="G5815" t="s">
        <v>333</v>
      </c>
      <c r="H5815">
        <v>17183</v>
      </c>
      <c r="I5815">
        <v>13.92</v>
      </c>
      <c r="J5815" t="s">
        <v>330</v>
      </c>
      <c r="K5815">
        <v>4</v>
      </c>
      <c r="L5815">
        <v>13.92</v>
      </c>
      <c r="M5815">
        <v>1</v>
      </c>
      <c r="O5815" t="s">
        <v>26</v>
      </c>
      <c r="P5815">
        <v>17183</v>
      </c>
      <c r="Q5815" t="s">
        <v>517</v>
      </c>
      <c r="R5815" t="s">
        <v>334</v>
      </c>
      <c r="S5815">
        <v>59001</v>
      </c>
      <c r="T5815" t="s">
        <v>336</v>
      </c>
    </row>
    <row r="5816" spans="1:20" x14ac:dyDescent="0.25">
      <c r="A5816" t="s">
        <v>1403</v>
      </c>
      <c r="B5816" t="s">
        <v>769</v>
      </c>
      <c r="D5816">
        <v>903062040</v>
      </c>
      <c r="E5816" t="s">
        <v>962</v>
      </c>
      <c r="F5816" t="s">
        <v>963</v>
      </c>
      <c r="G5816" t="s">
        <v>333</v>
      </c>
      <c r="H5816">
        <v>17183</v>
      </c>
      <c r="I5816">
        <v>117.2</v>
      </c>
      <c r="J5816" t="s">
        <v>330</v>
      </c>
      <c r="K5816">
        <v>2</v>
      </c>
      <c r="L5816">
        <v>11.72</v>
      </c>
      <c r="M5816">
        <v>10</v>
      </c>
      <c r="O5816" t="s">
        <v>26</v>
      </c>
      <c r="P5816">
        <v>17183</v>
      </c>
      <c r="Q5816" t="s">
        <v>517</v>
      </c>
      <c r="R5816" t="s">
        <v>334</v>
      </c>
      <c r="S5816">
        <v>59001</v>
      </c>
      <c r="T5816" t="s">
        <v>336</v>
      </c>
    </row>
    <row r="5817" spans="1:20" x14ac:dyDescent="0.25">
      <c r="A5817" t="s">
        <v>772</v>
      </c>
      <c r="B5817" t="s">
        <v>773</v>
      </c>
      <c r="D5817">
        <v>902029010</v>
      </c>
      <c r="E5817" t="s">
        <v>774</v>
      </c>
      <c r="F5817" t="s">
        <v>775</v>
      </c>
      <c r="G5817" t="s">
        <v>333</v>
      </c>
      <c r="H5817">
        <v>17183</v>
      </c>
      <c r="I5817">
        <v>136.9</v>
      </c>
      <c r="J5817" t="s">
        <v>330</v>
      </c>
      <c r="K5817">
        <v>19</v>
      </c>
      <c r="L5817">
        <v>13.69</v>
      </c>
      <c r="M5817">
        <v>10</v>
      </c>
      <c r="O5817" t="s">
        <v>26</v>
      </c>
      <c r="P5817">
        <v>17183</v>
      </c>
      <c r="Q5817" t="s">
        <v>517</v>
      </c>
      <c r="R5817" t="s">
        <v>334</v>
      </c>
      <c r="S5817">
        <v>59001</v>
      </c>
      <c r="T5817" t="s">
        <v>336</v>
      </c>
    </row>
    <row r="5818" spans="1:20" x14ac:dyDescent="0.25">
      <c r="A5818" t="s">
        <v>1486</v>
      </c>
      <c r="B5818" t="s">
        <v>358</v>
      </c>
      <c r="D5818">
        <v>903045001</v>
      </c>
      <c r="E5818" t="s">
        <v>968</v>
      </c>
      <c r="F5818" t="s">
        <v>969</v>
      </c>
      <c r="G5818" t="s">
        <v>333</v>
      </c>
      <c r="H5818">
        <v>17183</v>
      </c>
      <c r="I5818">
        <v>30.33</v>
      </c>
      <c r="J5818" t="s">
        <v>330</v>
      </c>
      <c r="K5818">
        <v>1</v>
      </c>
      <c r="L5818">
        <v>10.11</v>
      </c>
      <c r="M5818">
        <v>3</v>
      </c>
      <c r="O5818" t="s">
        <v>26</v>
      </c>
      <c r="P5818">
        <v>17183</v>
      </c>
      <c r="Q5818" t="s">
        <v>517</v>
      </c>
      <c r="R5818" t="s">
        <v>334</v>
      </c>
      <c r="S5818">
        <v>59001</v>
      </c>
      <c r="T5818" t="s">
        <v>336</v>
      </c>
    </row>
    <row r="5819" spans="1:20" x14ac:dyDescent="0.25">
      <c r="A5819" t="s">
        <v>970</v>
      </c>
      <c r="B5819" t="s">
        <v>349</v>
      </c>
      <c r="D5819">
        <v>908013021</v>
      </c>
      <c r="E5819" t="s">
        <v>971</v>
      </c>
      <c r="F5819" t="s">
        <v>972</v>
      </c>
      <c r="G5819" t="s">
        <v>333</v>
      </c>
      <c r="H5819">
        <v>17183</v>
      </c>
      <c r="I5819">
        <v>13.92</v>
      </c>
      <c r="J5819" t="s">
        <v>330</v>
      </c>
      <c r="K5819">
        <v>10</v>
      </c>
      <c r="L5819">
        <v>13.92</v>
      </c>
      <c r="M5819">
        <v>1</v>
      </c>
      <c r="O5819" t="s">
        <v>26</v>
      </c>
      <c r="P5819">
        <v>17183</v>
      </c>
      <c r="Q5819" t="s">
        <v>517</v>
      </c>
      <c r="R5819" t="s">
        <v>334</v>
      </c>
      <c r="S5819">
        <v>59001</v>
      </c>
      <c r="T5819" t="s">
        <v>336</v>
      </c>
    </row>
    <row r="5820" spans="1:20" x14ac:dyDescent="0.25">
      <c r="A5820" t="s">
        <v>1062</v>
      </c>
      <c r="B5820" t="s">
        <v>608</v>
      </c>
      <c r="D5820">
        <v>909090050</v>
      </c>
      <c r="E5820" t="s">
        <v>777</v>
      </c>
      <c r="F5820" t="s">
        <v>778</v>
      </c>
      <c r="G5820" t="s">
        <v>333</v>
      </c>
      <c r="H5820">
        <v>17183</v>
      </c>
      <c r="I5820">
        <v>222.72</v>
      </c>
      <c r="J5820" t="s">
        <v>330</v>
      </c>
      <c r="K5820">
        <v>1</v>
      </c>
      <c r="L5820">
        <v>13.92</v>
      </c>
      <c r="M5820">
        <v>16</v>
      </c>
      <c r="O5820" t="s">
        <v>26</v>
      </c>
      <c r="P5820">
        <v>17183</v>
      </c>
      <c r="Q5820" t="s">
        <v>517</v>
      </c>
      <c r="R5820" t="s">
        <v>334</v>
      </c>
      <c r="S5820">
        <v>59001</v>
      </c>
      <c r="T5820" t="s">
        <v>336</v>
      </c>
    </row>
    <row r="5821" spans="1:20" x14ac:dyDescent="0.25">
      <c r="A5821" t="s">
        <v>1063</v>
      </c>
      <c r="B5821" t="s">
        <v>849</v>
      </c>
      <c r="D5821">
        <v>901010010</v>
      </c>
      <c r="E5821" t="s">
        <v>975</v>
      </c>
      <c r="F5821" t="s">
        <v>976</v>
      </c>
      <c r="G5821" t="s">
        <v>333</v>
      </c>
      <c r="H5821">
        <v>17183</v>
      </c>
      <c r="I5821">
        <v>41.76</v>
      </c>
      <c r="J5821" t="s">
        <v>330</v>
      </c>
      <c r="K5821">
        <v>9</v>
      </c>
      <c r="L5821">
        <v>13.92</v>
      </c>
      <c r="M5821">
        <v>3</v>
      </c>
      <c r="O5821" t="s">
        <v>26</v>
      </c>
      <c r="P5821">
        <v>17183</v>
      </c>
      <c r="Q5821" t="s">
        <v>517</v>
      </c>
      <c r="R5821" t="s">
        <v>334</v>
      </c>
      <c r="S5821">
        <v>59001</v>
      </c>
      <c r="T5821" t="s">
        <v>336</v>
      </c>
    </row>
    <row r="5822" spans="1:20" x14ac:dyDescent="0.25">
      <c r="A5822" t="s">
        <v>1106</v>
      </c>
      <c r="B5822" t="s">
        <v>1012</v>
      </c>
      <c r="D5822">
        <v>908013021</v>
      </c>
      <c r="E5822" t="s">
        <v>971</v>
      </c>
      <c r="F5822" t="s">
        <v>1107</v>
      </c>
      <c r="G5822" t="s">
        <v>333</v>
      </c>
      <c r="H5822">
        <v>17183</v>
      </c>
      <c r="I5822">
        <v>13.92</v>
      </c>
      <c r="J5822" t="s">
        <v>330</v>
      </c>
      <c r="K5822">
        <v>8</v>
      </c>
      <c r="L5822">
        <v>13.92</v>
      </c>
      <c r="M5822">
        <v>1</v>
      </c>
      <c r="O5822" t="s">
        <v>26</v>
      </c>
      <c r="P5822">
        <v>17183</v>
      </c>
      <c r="Q5822" t="s">
        <v>517</v>
      </c>
      <c r="R5822" t="s">
        <v>334</v>
      </c>
      <c r="S5822">
        <v>59001</v>
      </c>
      <c r="T5822" t="s">
        <v>336</v>
      </c>
    </row>
    <row r="5823" spans="1:20" x14ac:dyDescent="0.25">
      <c r="A5823" t="s">
        <v>1313</v>
      </c>
      <c r="B5823" t="s">
        <v>769</v>
      </c>
      <c r="D5823">
        <v>905000000</v>
      </c>
      <c r="E5823" t="s">
        <v>1066</v>
      </c>
      <c r="F5823" t="s">
        <v>1067</v>
      </c>
      <c r="G5823" t="s">
        <v>333</v>
      </c>
      <c r="H5823">
        <v>17183</v>
      </c>
      <c r="I5823">
        <v>117.2</v>
      </c>
      <c r="J5823" t="s">
        <v>330</v>
      </c>
      <c r="K5823">
        <v>15</v>
      </c>
      <c r="L5823">
        <v>11.72</v>
      </c>
      <c r="M5823">
        <v>10</v>
      </c>
      <c r="O5823" t="s">
        <v>26</v>
      </c>
      <c r="P5823">
        <v>17183</v>
      </c>
      <c r="Q5823" t="s">
        <v>517</v>
      </c>
      <c r="R5823" t="s">
        <v>334</v>
      </c>
      <c r="S5823">
        <v>59001</v>
      </c>
      <c r="T5823" t="s">
        <v>336</v>
      </c>
    </row>
    <row r="5824" spans="1:20" x14ac:dyDescent="0.25">
      <c r="A5824" t="s">
        <v>1535</v>
      </c>
      <c r="B5824" t="s">
        <v>796</v>
      </c>
      <c r="D5824">
        <v>901021009</v>
      </c>
      <c r="E5824" t="s">
        <v>1536</v>
      </c>
      <c r="F5824" t="s">
        <v>783</v>
      </c>
      <c r="G5824" t="s">
        <v>333</v>
      </c>
      <c r="H5824">
        <v>17183</v>
      </c>
      <c r="I5824">
        <v>13.69</v>
      </c>
      <c r="J5824" t="s">
        <v>330</v>
      </c>
      <c r="K5824">
        <v>2</v>
      </c>
      <c r="L5824">
        <v>13.69</v>
      </c>
      <c r="M5824">
        <v>1</v>
      </c>
      <c r="O5824" t="s">
        <v>26</v>
      </c>
      <c r="P5824">
        <v>17183</v>
      </c>
      <c r="Q5824" t="s">
        <v>517</v>
      </c>
      <c r="R5824" t="s">
        <v>334</v>
      </c>
      <c r="S5824">
        <v>59001</v>
      </c>
      <c r="T5824" t="s">
        <v>336</v>
      </c>
    </row>
    <row r="5825" spans="1:20" x14ac:dyDescent="0.25">
      <c r="A5825" t="s">
        <v>1064</v>
      </c>
      <c r="B5825" t="s">
        <v>1065</v>
      </c>
      <c r="D5825">
        <v>905000000</v>
      </c>
      <c r="E5825" t="s">
        <v>1066</v>
      </c>
      <c r="F5825" t="s">
        <v>1067</v>
      </c>
      <c r="G5825" t="s">
        <v>333</v>
      </c>
      <c r="H5825">
        <v>17183</v>
      </c>
      <c r="I5825">
        <v>12.69</v>
      </c>
      <c r="J5825" t="s">
        <v>330</v>
      </c>
      <c r="K5825">
        <v>5</v>
      </c>
      <c r="L5825">
        <v>12.69</v>
      </c>
      <c r="M5825">
        <v>1</v>
      </c>
      <c r="O5825" t="s">
        <v>26</v>
      </c>
      <c r="P5825">
        <v>17183</v>
      </c>
      <c r="Q5825" t="s">
        <v>517</v>
      </c>
      <c r="R5825" t="s">
        <v>334</v>
      </c>
      <c r="S5825">
        <v>59001</v>
      </c>
      <c r="T5825" t="s">
        <v>336</v>
      </c>
    </row>
    <row r="5826" spans="1:20" x14ac:dyDescent="0.25">
      <c r="A5826" t="s">
        <v>1064</v>
      </c>
      <c r="B5826" t="s">
        <v>1065</v>
      </c>
      <c r="D5826">
        <v>905000000</v>
      </c>
      <c r="E5826" t="s">
        <v>1066</v>
      </c>
      <c r="F5826" t="s">
        <v>1067</v>
      </c>
      <c r="G5826" t="s">
        <v>333</v>
      </c>
      <c r="H5826">
        <v>17183</v>
      </c>
      <c r="I5826">
        <v>100.1</v>
      </c>
      <c r="J5826" t="s">
        <v>330</v>
      </c>
      <c r="K5826">
        <v>6</v>
      </c>
      <c r="L5826">
        <v>14.3</v>
      </c>
      <c r="M5826">
        <v>7</v>
      </c>
      <c r="O5826" t="s">
        <v>26</v>
      </c>
      <c r="P5826">
        <v>17183</v>
      </c>
      <c r="Q5826" t="s">
        <v>517</v>
      </c>
      <c r="R5826" t="s">
        <v>334</v>
      </c>
      <c r="S5826">
        <v>59001</v>
      </c>
      <c r="T5826" t="s">
        <v>336</v>
      </c>
    </row>
    <row r="5827" spans="1:20" x14ac:dyDescent="0.25">
      <c r="A5827" t="s">
        <v>1120</v>
      </c>
      <c r="B5827" t="s">
        <v>503</v>
      </c>
      <c r="D5827">
        <v>903034010</v>
      </c>
      <c r="E5827" t="s">
        <v>1121</v>
      </c>
      <c r="F5827" t="s">
        <v>1122</v>
      </c>
      <c r="G5827" t="s">
        <v>333</v>
      </c>
      <c r="H5827">
        <v>17183</v>
      </c>
      <c r="I5827">
        <v>136.9</v>
      </c>
      <c r="J5827" t="s">
        <v>330</v>
      </c>
      <c r="K5827">
        <v>5</v>
      </c>
      <c r="L5827">
        <v>13.69</v>
      </c>
      <c r="M5827">
        <v>10</v>
      </c>
      <c r="O5827" t="s">
        <v>26</v>
      </c>
      <c r="P5827">
        <v>17183</v>
      </c>
      <c r="Q5827" t="s">
        <v>517</v>
      </c>
      <c r="R5827" t="s">
        <v>334</v>
      </c>
      <c r="S5827">
        <v>59001</v>
      </c>
      <c r="T5827" t="s">
        <v>336</v>
      </c>
    </row>
    <row r="5828" spans="1:20" x14ac:dyDescent="0.25">
      <c r="A5828" t="s">
        <v>984</v>
      </c>
      <c r="B5828" t="s">
        <v>611</v>
      </c>
      <c r="D5828">
        <v>901056001</v>
      </c>
      <c r="E5828" t="s">
        <v>865</v>
      </c>
      <c r="F5828" t="s">
        <v>866</v>
      </c>
      <c r="G5828" t="s">
        <v>333</v>
      </c>
      <c r="H5828">
        <v>17183</v>
      </c>
      <c r="I5828">
        <v>54.76</v>
      </c>
      <c r="J5828" t="s">
        <v>330</v>
      </c>
      <c r="K5828">
        <v>2</v>
      </c>
      <c r="L5828">
        <v>13.69</v>
      </c>
      <c r="M5828">
        <v>4</v>
      </c>
      <c r="O5828" t="s">
        <v>26</v>
      </c>
      <c r="P5828">
        <v>17183</v>
      </c>
      <c r="Q5828" t="s">
        <v>517</v>
      </c>
      <c r="R5828" t="s">
        <v>334</v>
      </c>
      <c r="S5828">
        <v>59001</v>
      </c>
      <c r="T5828" t="s">
        <v>336</v>
      </c>
    </row>
    <row r="5829" spans="1:20" x14ac:dyDescent="0.25">
      <c r="A5829" t="s">
        <v>1413</v>
      </c>
      <c r="B5829" t="s">
        <v>356</v>
      </c>
      <c r="D5829">
        <v>904017001</v>
      </c>
      <c r="E5829" t="s">
        <v>857</v>
      </c>
      <c r="F5829" t="s">
        <v>858</v>
      </c>
      <c r="G5829" t="s">
        <v>333</v>
      </c>
      <c r="H5829">
        <v>17183</v>
      </c>
      <c r="I5829">
        <v>10.11</v>
      </c>
      <c r="J5829" t="s">
        <v>330</v>
      </c>
      <c r="K5829">
        <v>9</v>
      </c>
      <c r="L5829">
        <v>10.11</v>
      </c>
      <c r="M5829">
        <v>1</v>
      </c>
      <c r="O5829" t="s">
        <v>26</v>
      </c>
      <c r="P5829">
        <v>17183</v>
      </c>
      <c r="Q5829" t="s">
        <v>517</v>
      </c>
      <c r="R5829" t="s">
        <v>334</v>
      </c>
      <c r="S5829">
        <v>59001</v>
      </c>
      <c r="T5829" t="s">
        <v>336</v>
      </c>
    </row>
    <row r="5830" spans="1:20" x14ac:dyDescent="0.25">
      <c r="A5830" t="s">
        <v>1278</v>
      </c>
      <c r="B5830" t="s">
        <v>441</v>
      </c>
      <c r="D5830">
        <v>909038000</v>
      </c>
      <c r="E5830" t="s">
        <v>862</v>
      </c>
      <c r="F5830" t="s">
        <v>863</v>
      </c>
      <c r="G5830" t="s">
        <v>333</v>
      </c>
      <c r="H5830">
        <v>17183</v>
      </c>
      <c r="I5830">
        <v>429</v>
      </c>
      <c r="J5830" t="s">
        <v>330</v>
      </c>
      <c r="K5830">
        <v>7</v>
      </c>
      <c r="L5830">
        <v>14.3</v>
      </c>
      <c r="M5830">
        <v>30</v>
      </c>
      <c r="O5830" t="s">
        <v>26</v>
      </c>
      <c r="P5830">
        <v>17183</v>
      </c>
      <c r="Q5830" t="s">
        <v>517</v>
      </c>
      <c r="R5830" t="s">
        <v>334</v>
      </c>
      <c r="S5830">
        <v>59001</v>
      </c>
      <c r="T5830" t="s">
        <v>336</v>
      </c>
    </row>
    <row r="5831" spans="1:20" x14ac:dyDescent="0.25">
      <c r="A5831" t="s">
        <v>1278</v>
      </c>
      <c r="B5831" t="s">
        <v>441</v>
      </c>
      <c r="D5831">
        <v>909038000</v>
      </c>
      <c r="E5831" t="s">
        <v>862</v>
      </c>
      <c r="F5831" t="s">
        <v>863</v>
      </c>
      <c r="G5831" t="s">
        <v>333</v>
      </c>
      <c r="H5831">
        <v>17183</v>
      </c>
      <c r="I5831">
        <v>180</v>
      </c>
      <c r="J5831" t="s">
        <v>330</v>
      </c>
      <c r="K5831">
        <v>8</v>
      </c>
      <c r="L5831">
        <v>18</v>
      </c>
      <c r="M5831">
        <v>10</v>
      </c>
      <c r="O5831" t="s">
        <v>26</v>
      </c>
      <c r="P5831">
        <v>17183</v>
      </c>
      <c r="Q5831" t="s">
        <v>517</v>
      </c>
      <c r="R5831" t="s">
        <v>334</v>
      </c>
      <c r="S5831">
        <v>59001</v>
      </c>
      <c r="T5831" t="s">
        <v>336</v>
      </c>
    </row>
    <row r="5832" spans="1:20" x14ac:dyDescent="0.25">
      <c r="A5832" t="s">
        <v>790</v>
      </c>
      <c r="B5832" t="s">
        <v>356</v>
      </c>
      <c r="D5832">
        <v>908030080</v>
      </c>
      <c r="E5832" t="s">
        <v>785</v>
      </c>
      <c r="F5832" t="s">
        <v>786</v>
      </c>
      <c r="G5832" t="s">
        <v>333</v>
      </c>
      <c r="H5832">
        <v>17183</v>
      </c>
      <c r="I5832">
        <v>2.68</v>
      </c>
      <c r="J5832" t="s">
        <v>330</v>
      </c>
      <c r="K5832">
        <v>14</v>
      </c>
      <c r="L5832">
        <v>2.68</v>
      </c>
      <c r="M5832">
        <v>1</v>
      </c>
      <c r="O5832" t="s">
        <v>26</v>
      </c>
      <c r="P5832">
        <v>17183</v>
      </c>
      <c r="Q5832" t="s">
        <v>517</v>
      </c>
      <c r="R5832" t="s">
        <v>334</v>
      </c>
      <c r="S5832">
        <v>59001</v>
      </c>
      <c r="T5832" t="s">
        <v>336</v>
      </c>
    </row>
    <row r="5833" spans="1:20" x14ac:dyDescent="0.25">
      <c r="A5833" t="s">
        <v>790</v>
      </c>
      <c r="B5833" t="s">
        <v>356</v>
      </c>
      <c r="D5833">
        <v>908030080</v>
      </c>
      <c r="E5833" t="s">
        <v>785</v>
      </c>
      <c r="F5833" t="s">
        <v>786</v>
      </c>
      <c r="G5833" t="s">
        <v>333</v>
      </c>
      <c r="H5833">
        <v>17183</v>
      </c>
      <c r="I5833">
        <v>11.11</v>
      </c>
      <c r="J5833" t="s">
        <v>330</v>
      </c>
      <c r="K5833">
        <v>15</v>
      </c>
      <c r="L5833">
        <v>11.11</v>
      </c>
      <c r="M5833">
        <v>1</v>
      </c>
      <c r="O5833" t="s">
        <v>26</v>
      </c>
      <c r="P5833">
        <v>17183</v>
      </c>
      <c r="Q5833" t="s">
        <v>517</v>
      </c>
      <c r="R5833" t="s">
        <v>334</v>
      </c>
      <c r="S5833">
        <v>59001</v>
      </c>
      <c r="T5833" t="s">
        <v>336</v>
      </c>
    </row>
    <row r="5834" spans="1:20" x14ac:dyDescent="0.25">
      <c r="A5834" t="s">
        <v>790</v>
      </c>
      <c r="B5834" t="s">
        <v>356</v>
      </c>
      <c r="D5834">
        <v>908030080</v>
      </c>
      <c r="E5834" t="s">
        <v>785</v>
      </c>
      <c r="F5834" t="s">
        <v>786</v>
      </c>
      <c r="G5834" t="s">
        <v>333</v>
      </c>
      <c r="H5834">
        <v>17183</v>
      </c>
      <c r="I5834">
        <v>40.44</v>
      </c>
      <c r="J5834" t="s">
        <v>330</v>
      </c>
      <c r="K5834">
        <v>16</v>
      </c>
      <c r="L5834">
        <v>10.11</v>
      </c>
      <c r="M5834">
        <v>4</v>
      </c>
      <c r="O5834" t="s">
        <v>26</v>
      </c>
      <c r="P5834">
        <v>17183</v>
      </c>
      <c r="Q5834" t="s">
        <v>517</v>
      </c>
      <c r="R5834" t="s">
        <v>334</v>
      </c>
      <c r="S5834">
        <v>59001</v>
      </c>
      <c r="T5834" t="s">
        <v>336</v>
      </c>
    </row>
    <row r="5835" spans="1:20" x14ac:dyDescent="0.25">
      <c r="A5835" t="s">
        <v>1110</v>
      </c>
      <c r="B5835" t="s">
        <v>761</v>
      </c>
      <c r="D5835">
        <v>902065010</v>
      </c>
      <c r="E5835" t="s">
        <v>987</v>
      </c>
      <c r="F5835" t="s">
        <v>988</v>
      </c>
      <c r="G5835" t="s">
        <v>333</v>
      </c>
      <c r="H5835">
        <v>17183</v>
      </c>
      <c r="I5835">
        <v>121.32</v>
      </c>
      <c r="J5835" t="s">
        <v>330</v>
      </c>
      <c r="K5835">
        <v>13</v>
      </c>
      <c r="L5835">
        <v>10.11</v>
      </c>
      <c r="M5835">
        <v>12</v>
      </c>
      <c r="O5835" t="s">
        <v>26</v>
      </c>
      <c r="P5835">
        <v>17183</v>
      </c>
      <c r="Q5835" t="s">
        <v>517</v>
      </c>
      <c r="R5835" t="s">
        <v>334</v>
      </c>
      <c r="S5835">
        <v>59001</v>
      </c>
      <c r="T5835" t="s">
        <v>336</v>
      </c>
    </row>
    <row r="5836" spans="1:20" x14ac:dyDescent="0.25">
      <c r="A5836" t="s">
        <v>1414</v>
      </c>
      <c r="B5836" t="s">
        <v>849</v>
      </c>
      <c r="D5836">
        <v>902065010</v>
      </c>
      <c r="E5836" t="s">
        <v>987</v>
      </c>
      <c r="F5836" t="s">
        <v>988</v>
      </c>
      <c r="G5836" t="s">
        <v>333</v>
      </c>
      <c r="H5836">
        <v>17183</v>
      </c>
      <c r="I5836">
        <v>250.56</v>
      </c>
      <c r="J5836" t="s">
        <v>330</v>
      </c>
      <c r="K5836">
        <v>13</v>
      </c>
      <c r="L5836">
        <v>13.92</v>
      </c>
      <c r="M5836">
        <v>18</v>
      </c>
      <c r="O5836" t="s">
        <v>26</v>
      </c>
      <c r="P5836">
        <v>17183</v>
      </c>
      <c r="Q5836" t="s">
        <v>517</v>
      </c>
      <c r="R5836" t="s">
        <v>334</v>
      </c>
      <c r="S5836">
        <v>59001</v>
      </c>
      <c r="T5836" t="s">
        <v>336</v>
      </c>
    </row>
    <row r="5837" spans="1:20" x14ac:dyDescent="0.25">
      <c r="A5837" t="s">
        <v>1414</v>
      </c>
      <c r="B5837" t="s">
        <v>849</v>
      </c>
      <c r="D5837">
        <v>902065010</v>
      </c>
      <c r="E5837" t="s">
        <v>987</v>
      </c>
      <c r="F5837" t="s">
        <v>988</v>
      </c>
      <c r="G5837" t="s">
        <v>333</v>
      </c>
      <c r="H5837">
        <v>17183</v>
      </c>
      <c r="I5837">
        <v>306.24</v>
      </c>
      <c r="J5837" t="s">
        <v>330</v>
      </c>
      <c r="K5837">
        <v>14</v>
      </c>
      <c r="L5837">
        <v>13.92</v>
      </c>
      <c r="M5837">
        <v>22</v>
      </c>
      <c r="O5837" t="s">
        <v>26</v>
      </c>
      <c r="P5837">
        <v>17183</v>
      </c>
      <c r="Q5837" t="s">
        <v>517</v>
      </c>
      <c r="R5837" t="s">
        <v>334</v>
      </c>
      <c r="S5837">
        <v>59001</v>
      </c>
      <c r="T5837" t="s">
        <v>336</v>
      </c>
    </row>
    <row r="5838" spans="1:20" x14ac:dyDescent="0.25">
      <c r="A5838" t="s">
        <v>991</v>
      </c>
      <c r="B5838" t="s">
        <v>358</v>
      </c>
      <c r="D5838">
        <v>908030001</v>
      </c>
      <c r="E5838" t="s">
        <v>793</v>
      </c>
      <c r="F5838" t="s">
        <v>794</v>
      </c>
      <c r="G5838" t="s">
        <v>333</v>
      </c>
      <c r="H5838">
        <v>17183</v>
      </c>
      <c r="I5838">
        <v>20.22</v>
      </c>
      <c r="J5838" t="s">
        <v>330</v>
      </c>
      <c r="K5838">
        <v>7</v>
      </c>
      <c r="L5838">
        <v>10.11</v>
      </c>
      <c r="M5838">
        <v>2</v>
      </c>
      <c r="O5838" t="s">
        <v>26</v>
      </c>
      <c r="P5838">
        <v>17183</v>
      </c>
      <c r="Q5838" t="s">
        <v>517</v>
      </c>
      <c r="R5838" t="s">
        <v>334</v>
      </c>
      <c r="S5838">
        <v>59001</v>
      </c>
      <c r="T5838" t="s">
        <v>336</v>
      </c>
    </row>
    <row r="5839" spans="1:20" x14ac:dyDescent="0.25">
      <c r="A5839" t="s">
        <v>992</v>
      </c>
      <c r="B5839" t="s">
        <v>358</v>
      </c>
      <c r="D5839">
        <v>908030001</v>
      </c>
      <c r="E5839" t="s">
        <v>793</v>
      </c>
      <c r="F5839" t="s">
        <v>794</v>
      </c>
      <c r="G5839" t="s">
        <v>333</v>
      </c>
      <c r="H5839">
        <v>17183</v>
      </c>
      <c r="I5839">
        <v>90.99</v>
      </c>
      <c r="J5839" t="s">
        <v>330</v>
      </c>
      <c r="K5839">
        <v>11</v>
      </c>
      <c r="L5839">
        <v>10.11</v>
      </c>
      <c r="M5839">
        <v>9</v>
      </c>
      <c r="O5839" t="s">
        <v>26</v>
      </c>
      <c r="P5839">
        <v>17183</v>
      </c>
      <c r="Q5839" t="s">
        <v>517</v>
      </c>
      <c r="R5839" t="s">
        <v>334</v>
      </c>
      <c r="S5839">
        <v>59001</v>
      </c>
      <c r="T5839" t="s">
        <v>336</v>
      </c>
    </row>
    <row r="5840" spans="1:20" x14ac:dyDescent="0.25">
      <c r="A5840" t="s">
        <v>1279</v>
      </c>
      <c r="B5840" t="s">
        <v>580</v>
      </c>
      <c r="D5840">
        <v>908030001</v>
      </c>
      <c r="E5840" t="s">
        <v>793</v>
      </c>
      <c r="F5840" t="s">
        <v>794</v>
      </c>
      <c r="G5840" t="s">
        <v>333</v>
      </c>
      <c r="H5840">
        <v>17183</v>
      </c>
      <c r="I5840">
        <v>80.88</v>
      </c>
      <c r="J5840" t="s">
        <v>330</v>
      </c>
      <c r="K5840">
        <v>4</v>
      </c>
      <c r="L5840">
        <v>10.11</v>
      </c>
      <c r="M5840">
        <v>8</v>
      </c>
      <c r="O5840" t="s">
        <v>26</v>
      </c>
      <c r="P5840">
        <v>17183</v>
      </c>
      <c r="Q5840" t="s">
        <v>517</v>
      </c>
      <c r="R5840" t="s">
        <v>334</v>
      </c>
      <c r="S5840">
        <v>59001</v>
      </c>
      <c r="T5840" t="s">
        <v>336</v>
      </c>
    </row>
    <row r="5841" spans="1:20" x14ac:dyDescent="0.25">
      <c r="A5841" t="s">
        <v>1071</v>
      </c>
      <c r="B5841" t="s">
        <v>456</v>
      </c>
      <c r="D5841">
        <v>908030001</v>
      </c>
      <c r="E5841" t="s">
        <v>793</v>
      </c>
      <c r="F5841" t="s">
        <v>794</v>
      </c>
      <c r="G5841" t="s">
        <v>333</v>
      </c>
      <c r="H5841">
        <v>17183</v>
      </c>
      <c r="I5841">
        <v>50.55</v>
      </c>
      <c r="J5841" t="s">
        <v>330</v>
      </c>
      <c r="K5841">
        <v>10</v>
      </c>
      <c r="L5841">
        <v>10.11</v>
      </c>
      <c r="M5841">
        <v>5</v>
      </c>
      <c r="O5841" t="s">
        <v>26</v>
      </c>
      <c r="P5841">
        <v>17183</v>
      </c>
      <c r="Q5841" t="s">
        <v>517</v>
      </c>
      <c r="R5841" t="s">
        <v>334</v>
      </c>
      <c r="S5841">
        <v>59001</v>
      </c>
      <c r="T5841" t="s">
        <v>336</v>
      </c>
    </row>
    <row r="5842" spans="1:20" x14ac:dyDescent="0.25">
      <c r="A5842" t="s">
        <v>1381</v>
      </c>
      <c r="B5842" t="s">
        <v>755</v>
      </c>
      <c r="D5842">
        <v>908030001</v>
      </c>
      <c r="E5842" t="s">
        <v>793</v>
      </c>
      <c r="F5842" t="s">
        <v>797</v>
      </c>
      <c r="G5842" t="s">
        <v>333</v>
      </c>
      <c r="H5842">
        <v>17183</v>
      </c>
      <c r="I5842">
        <v>143</v>
      </c>
      <c r="J5842" t="s">
        <v>330</v>
      </c>
      <c r="K5842">
        <v>4</v>
      </c>
      <c r="L5842">
        <v>14.3</v>
      </c>
      <c r="M5842">
        <v>10</v>
      </c>
      <c r="O5842" t="s">
        <v>26</v>
      </c>
      <c r="P5842">
        <v>17183</v>
      </c>
      <c r="Q5842" t="s">
        <v>517</v>
      </c>
      <c r="R5842" t="s">
        <v>334</v>
      </c>
      <c r="S5842">
        <v>59001</v>
      </c>
      <c r="T5842" t="s">
        <v>336</v>
      </c>
    </row>
    <row r="5843" spans="1:20" x14ac:dyDescent="0.25">
      <c r="A5843" t="s">
        <v>795</v>
      </c>
      <c r="B5843" t="s">
        <v>796</v>
      </c>
      <c r="D5843">
        <v>908030001</v>
      </c>
      <c r="E5843" t="s">
        <v>793</v>
      </c>
      <c r="F5843" t="s">
        <v>797</v>
      </c>
      <c r="G5843" t="s">
        <v>333</v>
      </c>
      <c r="H5843">
        <v>17183</v>
      </c>
      <c r="I5843">
        <v>136.9</v>
      </c>
      <c r="J5843" t="s">
        <v>330</v>
      </c>
      <c r="K5843">
        <v>10</v>
      </c>
      <c r="L5843">
        <v>13.69</v>
      </c>
      <c r="M5843">
        <v>10</v>
      </c>
      <c r="O5843" t="s">
        <v>26</v>
      </c>
      <c r="P5843">
        <v>17183</v>
      </c>
      <c r="Q5843" t="s">
        <v>517</v>
      </c>
      <c r="R5843" t="s">
        <v>334</v>
      </c>
      <c r="S5843">
        <v>59001</v>
      </c>
      <c r="T5843" t="s">
        <v>336</v>
      </c>
    </row>
    <row r="5844" spans="1:20" x14ac:dyDescent="0.25">
      <c r="A5844" t="s">
        <v>1250</v>
      </c>
      <c r="B5844" t="s">
        <v>761</v>
      </c>
      <c r="D5844">
        <v>903062010</v>
      </c>
      <c r="E5844" t="s">
        <v>1248</v>
      </c>
      <c r="F5844" t="s">
        <v>1249</v>
      </c>
      <c r="G5844" t="s">
        <v>333</v>
      </c>
      <c r="H5844">
        <v>17183</v>
      </c>
      <c r="I5844">
        <v>303.3</v>
      </c>
      <c r="J5844" t="s">
        <v>330</v>
      </c>
      <c r="K5844">
        <v>3</v>
      </c>
      <c r="L5844">
        <v>10.11</v>
      </c>
      <c r="M5844">
        <v>30</v>
      </c>
      <c r="O5844" t="s">
        <v>26</v>
      </c>
      <c r="P5844">
        <v>17183</v>
      </c>
      <c r="Q5844" t="s">
        <v>517</v>
      </c>
      <c r="R5844" t="s">
        <v>334</v>
      </c>
      <c r="S5844">
        <v>59001</v>
      </c>
      <c r="T5844" t="s">
        <v>336</v>
      </c>
    </row>
    <row r="5845" spans="1:20" x14ac:dyDescent="0.25">
      <c r="A5845" t="s">
        <v>800</v>
      </c>
      <c r="B5845" t="s">
        <v>568</v>
      </c>
      <c r="D5845">
        <v>906012001</v>
      </c>
      <c r="E5845" t="s">
        <v>780</v>
      </c>
      <c r="F5845" t="s">
        <v>801</v>
      </c>
      <c r="G5845" t="s">
        <v>333</v>
      </c>
      <c r="H5845">
        <v>17183</v>
      </c>
      <c r="I5845">
        <v>143</v>
      </c>
      <c r="J5845" t="s">
        <v>330</v>
      </c>
      <c r="K5845">
        <v>11</v>
      </c>
      <c r="L5845">
        <v>14.3</v>
      </c>
      <c r="M5845">
        <v>10</v>
      </c>
      <c r="O5845" t="s">
        <v>26</v>
      </c>
      <c r="P5845">
        <v>17183</v>
      </c>
      <c r="Q5845" t="s">
        <v>517</v>
      </c>
      <c r="R5845" t="s">
        <v>334</v>
      </c>
      <c r="S5845">
        <v>59001</v>
      </c>
      <c r="T5845" t="s">
        <v>336</v>
      </c>
    </row>
    <row r="5846" spans="1:20" x14ac:dyDescent="0.25">
      <c r="A5846" t="s">
        <v>1126</v>
      </c>
      <c r="B5846" t="s">
        <v>765</v>
      </c>
      <c r="D5846">
        <v>907058001</v>
      </c>
      <c r="E5846" t="s">
        <v>804</v>
      </c>
      <c r="F5846" t="s">
        <v>805</v>
      </c>
      <c r="G5846" t="s">
        <v>333</v>
      </c>
      <c r="H5846">
        <v>17183</v>
      </c>
      <c r="I5846">
        <v>46.88</v>
      </c>
      <c r="J5846" t="s">
        <v>330</v>
      </c>
      <c r="K5846">
        <v>20</v>
      </c>
      <c r="L5846">
        <v>11.72</v>
      </c>
      <c r="M5846">
        <v>4</v>
      </c>
      <c r="O5846" t="s">
        <v>26</v>
      </c>
      <c r="P5846">
        <v>17183</v>
      </c>
      <c r="Q5846" t="s">
        <v>517</v>
      </c>
      <c r="R5846" t="s">
        <v>334</v>
      </c>
      <c r="S5846">
        <v>59001</v>
      </c>
      <c r="T5846" t="s">
        <v>336</v>
      </c>
    </row>
    <row r="5847" spans="1:20" x14ac:dyDescent="0.25">
      <c r="A5847" t="s">
        <v>1126</v>
      </c>
      <c r="B5847" t="s">
        <v>765</v>
      </c>
      <c r="D5847">
        <v>907058001</v>
      </c>
      <c r="E5847" t="s">
        <v>804</v>
      </c>
      <c r="F5847" t="s">
        <v>805</v>
      </c>
      <c r="G5847" t="s">
        <v>333</v>
      </c>
      <c r="H5847">
        <v>17183</v>
      </c>
      <c r="I5847">
        <v>1.51</v>
      </c>
      <c r="J5847" t="s">
        <v>330</v>
      </c>
      <c r="K5847">
        <v>21</v>
      </c>
      <c r="L5847">
        <v>1.51</v>
      </c>
      <c r="M5847">
        <v>1</v>
      </c>
      <c r="O5847" t="s">
        <v>26</v>
      </c>
      <c r="P5847">
        <v>17183</v>
      </c>
      <c r="Q5847" t="s">
        <v>517</v>
      </c>
      <c r="R5847" t="s">
        <v>334</v>
      </c>
      <c r="S5847">
        <v>59001</v>
      </c>
      <c r="T5847" t="s">
        <v>336</v>
      </c>
    </row>
    <row r="5848" spans="1:20" x14ac:dyDescent="0.25">
      <c r="A5848" t="s">
        <v>1126</v>
      </c>
      <c r="B5848" t="s">
        <v>765</v>
      </c>
      <c r="D5848">
        <v>907058001</v>
      </c>
      <c r="E5848" t="s">
        <v>804</v>
      </c>
      <c r="F5848" t="s">
        <v>805</v>
      </c>
      <c r="G5848" t="s">
        <v>333</v>
      </c>
      <c r="H5848">
        <v>17183</v>
      </c>
      <c r="I5848">
        <v>11.8</v>
      </c>
      <c r="J5848" t="s">
        <v>330</v>
      </c>
      <c r="K5848">
        <v>22</v>
      </c>
      <c r="L5848">
        <v>11.8</v>
      </c>
      <c r="M5848">
        <v>1</v>
      </c>
      <c r="O5848" t="s">
        <v>26</v>
      </c>
      <c r="P5848">
        <v>17183</v>
      </c>
      <c r="Q5848" t="s">
        <v>517</v>
      </c>
      <c r="R5848" t="s">
        <v>334</v>
      </c>
      <c r="S5848">
        <v>59001</v>
      </c>
      <c r="T5848" t="s">
        <v>336</v>
      </c>
    </row>
    <row r="5849" spans="1:20" x14ac:dyDescent="0.25">
      <c r="A5849" t="s">
        <v>1127</v>
      </c>
      <c r="B5849" t="s">
        <v>849</v>
      </c>
      <c r="D5849">
        <v>907058001</v>
      </c>
      <c r="E5849" t="s">
        <v>804</v>
      </c>
      <c r="F5849" t="s">
        <v>805</v>
      </c>
      <c r="G5849" t="s">
        <v>333</v>
      </c>
      <c r="H5849">
        <v>17183</v>
      </c>
      <c r="I5849">
        <v>278.39999999999998</v>
      </c>
      <c r="J5849" t="s">
        <v>330</v>
      </c>
      <c r="K5849">
        <v>1</v>
      </c>
      <c r="L5849">
        <v>13.92</v>
      </c>
      <c r="M5849">
        <v>20</v>
      </c>
      <c r="O5849" t="s">
        <v>26</v>
      </c>
      <c r="P5849">
        <v>17183</v>
      </c>
      <c r="Q5849" t="s">
        <v>517</v>
      </c>
      <c r="R5849" t="s">
        <v>334</v>
      </c>
      <c r="S5849">
        <v>59001</v>
      </c>
      <c r="T5849" t="s">
        <v>336</v>
      </c>
    </row>
    <row r="5850" spans="1:20" x14ac:dyDescent="0.25">
      <c r="A5850" t="s">
        <v>1129</v>
      </c>
      <c r="B5850" t="s">
        <v>580</v>
      </c>
      <c r="D5850">
        <v>907058001</v>
      </c>
      <c r="E5850" t="s">
        <v>804</v>
      </c>
      <c r="F5850" t="s">
        <v>805</v>
      </c>
      <c r="G5850" t="s">
        <v>333</v>
      </c>
      <c r="H5850">
        <v>17183</v>
      </c>
      <c r="I5850">
        <v>101.1</v>
      </c>
      <c r="J5850" t="s">
        <v>330</v>
      </c>
      <c r="K5850">
        <v>4</v>
      </c>
      <c r="L5850">
        <v>10.11</v>
      </c>
      <c r="M5850">
        <v>10</v>
      </c>
      <c r="O5850" t="s">
        <v>26</v>
      </c>
      <c r="P5850">
        <v>17183</v>
      </c>
      <c r="Q5850" t="s">
        <v>517</v>
      </c>
      <c r="R5850" t="s">
        <v>334</v>
      </c>
      <c r="S5850">
        <v>59001</v>
      </c>
      <c r="T5850" t="s">
        <v>336</v>
      </c>
    </row>
    <row r="5851" spans="1:20" x14ac:dyDescent="0.25">
      <c r="A5851" t="s">
        <v>994</v>
      </c>
      <c r="B5851" t="s">
        <v>351</v>
      </c>
      <c r="D5851">
        <v>907058001</v>
      </c>
      <c r="E5851" t="s">
        <v>804</v>
      </c>
      <c r="F5851" t="s">
        <v>805</v>
      </c>
      <c r="G5851" t="s">
        <v>333</v>
      </c>
      <c r="H5851">
        <v>17183</v>
      </c>
      <c r="I5851">
        <v>410.7</v>
      </c>
      <c r="J5851" t="s">
        <v>330</v>
      </c>
      <c r="K5851">
        <v>4</v>
      </c>
      <c r="L5851">
        <v>13.69</v>
      </c>
      <c r="M5851">
        <v>30</v>
      </c>
      <c r="O5851" t="s">
        <v>26</v>
      </c>
      <c r="P5851">
        <v>17183</v>
      </c>
      <c r="Q5851" t="s">
        <v>517</v>
      </c>
      <c r="R5851" t="s">
        <v>334</v>
      </c>
      <c r="S5851">
        <v>59001</v>
      </c>
      <c r="T5851" t="s">
        <v>336</v>
      </c>
    </row>
    <row r="5852" spans="1:20" x14ac:dyDescent="0.25">
      <c r="A5852" t="s">
        <v>1426</v>
      </c>
      <c r="B5852" t="s">
        <v>351</v>
      </c>
      <c r="D5852">
        <v>907058001</v>
      </c>
      <c r="E5852" t="s">
        <v>804</v>
      </c>
      <c r="F5852" t="s">
        <v>805</v>
      </c>
      <c r="G5852" t="s">
        <v>333</v>
      </c>
      <c r="H5852">
        <v>17183</v>
      </c>
      <c r="I5852">
        <v>410.7</v>
      </c>
      <c r="J5852" t="s">
        <v>330</v>
      </c>
      <c r="K5852">
        <v>2</v>
      </c>
      <c r="L5852">
        <v>13.69</v>
      </c>
      <c r="M5852">
        <v>30</v>
      </c>
      <c r="O5852" t="s">
        <v>26</v>
      </c>
      <c r="P5852">
        <v>17183</v>
      </c>
      <c r="Q5852" t="s">
        <v>517</v>
      </c>
      <c r="R5852" t="s">
        <v>334</v>
      </c>
      <c r="S5852">
        <v>59001</v>
      </c>
      <c r="T5852" t="s">
        <v>336</v>
      </c>
    </row>
    <row r="5853" spans="1:20" x14ac:dyDescent="0.25">
      <c r="A5853" t="s">
        <v>1253</v>
      </c>
      <c r="B5853" t="s">
        <v>1065</v>
      </c>
      <c r="D5853">
        <v>907016010</v>
      </c>
      <c r="E5853" t="s">
        <v>1254</v>
      </c>
      <c r="F5853" t="s">
        <v>1255</v>
      </c>
      <c r="G5853" t="s">
        <v>333</v>
      </c>
      <c r="H5853">
        <v>17183</v>
      </c>
      <c r="I5853">
        <v>42.9</v>
      </c>
      <c r="J5853" t="s">
        <v>330</v>
      </c>
      <c r="K5853">
        <v>13</v>
      </c>
      <c r="L5853">
        <v>14.3</v>
      </c>
      <c r="M5853">
        <v>3</v>
      </c>
      <c r="O5853" t="s">
        <v>26</v>
      </c>
      <c r="P5853">
        <v>17183</v>
      </c>
      <c r="Q5853" t="s">
        <v>517</v>
      </c>
      <c r="R5853" t="s">
        <v>334</v>
      </c>
      <c r="S5853">
        <v>59001</v>
      </c>
      <c r="T5853" t="s">
        <v>336</v>
      </c>
    </row>
    <row r="5854" spans="1:20" x14ac:dyDescent="0.25">
      <c r="A5854" t="s">
        <v>1383</v>
      </c>
      <c r="B5854" t="s">
        <v>773</v>
      </c>
      <c r="D5854">
        <v>902064001</v>
      </c>
      <c r="E5854" t="s">
        <v>873</v>
      </c>
      <c r="F5854" t="s">
        <v>874</v>
      </c>
      <c r="G5854" t="s">
        <v>333</v>
      </c>
      <c r="H5854">
        <v>17183</v>
      </c>
      <c r="I5854">
        <v>136.9</v>
      </c>
      <c r="J5854" t="s">
        <v>330</v>
      </c>
      <c r="K5854">
        <v>1</v>
      </c>
      <c r="L5854">
        <v>13.69</v>
      </c>
      <c r="M5854">
        <v>10</v>
      </c>
      <c r="O5854" t="s">
        <v>26</v>
      </c>
      <c r="P5854">
        <v>17183</v>
      </c>
      <c r="Q5854" t="s">
        <v>517</v>
      </c>
      <c r="R5854" t="s">
        <v>334</v>
      </c>
      <c r="S5854">
        <v>59001</v>
      </c>
      <c r="T5854" t="s">
        <v>336</v>
      </c>
    </row>
    <row r="5855" spans="1:20" x14ac:dyDescent="0.25">
      <c r="A5855" t="s">
        <v>1474</v>
      </c>
      <c r="B5855" t="s">
        <v>849</v>
      </c>
      <c r="D5855">
        <v>908013033</v>
      </c>
      <c r="E5855" t="s">
        <v>1155</v>
      </c>
      <c r="F5855" t="s">
        <v>1156</v>
      </c>
      <c r="G5855" t="s">
        <v>333</v>
      </c>
      <c r="H5855">
        <v>17183</v>
      </c>
      <c r="I5855">
        <v>41.76</v>
      </c>
      <c r="J5855" t="s">
        <v>330</v>
      </c>
      <c r="K5855">
        <v>2</v>
      </c>
      <c r="L5855">
        <v>13.92</v>
      </c>
      <c r="M5855">
        <v>3</v>
      </c>
      <c r="O5855" t="s">
        <v>26</v>
      </c>
      <c r="P5855">
        <v>17183</v>
      </c>
      <c r="Q5855" t="s">
        <v>517</v>
      </c>
      <c r="R5855" t="s">
        <v>334</v>
      </c>
      <c r="S5855">
        <v>59001</v>
      </c>
      <c r="T5855" t="s">
        <v>336</v>
      </c>
    </row>
    <row r="5856" spans="1:20" x14ac:dyDescent="0.25">
      <c r="A5856" t="s">
        <v>1280</v>
      </c>
      <c r="B5856" t="s">
        <v>761</v>
      </c>
      <c r="D5856">
        <v>908013021</v>
      </c>
      <c r="E5856" t="s">
        <v>971</v>
      </c>
      <c r="F5856" t="s">
        <v>1281</v>
      </c>
      <c r="G5856" t="s">
        <v>333</v>
      </c>
      <c r="H5856">
        <v>17183</v>
      </c>
      <c r="I5856">
        <v>10.11</v>
      </c>
      <c r="J5856" t="s">
        <v>330</v>
      </c>
      <c r="K5856">
        <v>8</v>
      </c>
      <c r="L5856">
        <v>10.11</v>
      </c>
      <c r="M5856">
        <v>1</v>
      </c>
      <c r="O5856" t="s">
        <v>26</v>
      </c>
      <c r="P5856">
        <v>17183</v>
      </c>
      <c r="Q5856" t="s">
        <v>517</v>
      </c>
      <c r="R5856" t="s">
        <v>334</v>
      </c>
      <c r="S5856">
        <v>59001</v>
      </c>
      <c r="T5856" t="s">
        <v>336</v>
      </c>
    </row>
    <row r="5857" spans="1:20" x14ac:dyDescent="0.25">
      <c r="A5857" t="s">
        <v>1282</v>
      </c>
      <c r="B5857" t="s">
        <v>608</v>
      </c>
      <c r="D5857">
        <v>908013021</v>
      </c>
      <c r="E5857" t="s">
        <v>971</v>
      </c>
      <c r="F5857" t="s">
        <v>1281</v>
      </c>
      <c r="G5857" t="s">
        <v>333</v>
      </c>
      <c r="H5857">
        <v>17183</v>
      </c>
      <c r="I5857">
        <v>27.84</v>
      </c>
      <c r="J5857" t="s">
        <v>330</v>
      </c>
      <c r="K5857">
        <v>13</v>
      </c>
      <c r="L5857">
        <v>13.92</v>
      </c>
      <c r="M5857">
        <v>2</v>
      </c>
      <c r="O5857" t="s">
        <v>26</v>
      </c>
      <c r="P5857">
        <v>17183</v>
      </c>
      <c r="Q5857" t="s">
        <v>517</v>
      </c>
      <c r="R5857" t="s">
        <v>334</v>
      </c>
      <c r="S5857">
        <v>59001</v>
      </c>
      <c r="T5857" t="s">
        <v>336</v>
      </c>
    </row>
    <row r="5858" spans="1:20" x14ac:dyDescent="0.25">
      <c r="A5858" t="s">
        <v>875</v>
      </c>
      <c r="B5858" t="s">
        <v>876</v>
      </c>
      <c r="D5858">
        <v>906019001</v>
      </c>
      <c r="E5858" t="s">
        <v>877</v>
      </c>
      <c r="F5858" t="s">
        <v>878</v>
      </c>
      <c r="G5858" t="s">
        <v>333</v>
      </c>
      <c r="H5858">
        <v>17183</v>
      </c>
      <c r="I5858">
        <v>90.99</v>
      </c>
      <c r="J5858" t="s">
        <v>330</v>
      </c>
      <c r="K5858">
        <v>3</v>
      </c>
      <c r="L5858">
        <v>10.11</v>
      </c>
      <c r="M5858">
        <v>9</v>
      </c>
      <c r="O5858" t="s">
        <v>26</v>
      </c>
      <c r="P5858">
        <v>17183</v>
      </c>
      <c r="Q5858" t="s">
        <v>517</v>
      </c>
      <c r="R5858" t="s">
        <v>334</v>
      </c>
      <c r="S5858">
        <v>59001</v>
      </c>
      <c r="T5858" t="s">
        <v>336</v>
      </c>
    </row>
    <row r="5859" spans="1:20" x14ac:dyDescent="0.25">
      <c r="A5859" t="s">
        <v>879</v>
      </c>
      <c r="B5859" t="s">
        <v>796</v>
      </c>
      <c r="D5859">
        <v>906019001</v>
      </c>
      <c r="E5859" t="s">
        <v>877</v>
      </c>
      <c r="F5859" t="s">
        <v>878</v>
      </c>
      <c r="G5859" t="s">
        <v>333</v>
      </c>
      <c r="H5859">
        <v>17183</v>
      </c>
      <c r="I5859">
        <v>136.9</v>
      </c>
      <c r="J5859" t="s">
        <v>330</v>
      </c>
      <c r="K5859">
        <v>2</v>
      </c>
      <c r="L5859">
        <v>13.69</v>
      </c>
      <c r="M5859">
        <v>10</v>
      </c>
      <c r="O5859" t="s">
        <v>26</v>
      </c>
      <c r="P5859">
        <v>17183</v>
      </c>
      <c r="Q5859" t="s">
        <v>517</v>
      </c>
      <c r="R5859" t="s">
        <v>334</v>
      </c>
      <c r="S5859">
        <v>59001</v>
      </c>
      <c r="T5859" t="s">
        <v>336</v>
      </c>
    </row>
    <row r="5860" spans="1:20" x14ac:dyDescent="0.25">
      <c r="A5860" t="s">
        <v>1205</v>
      </c>
      <c r="B5860" t="s">
        <v>796</v>
      </c>
      <c r="D5860">
        <v>906019001</v>
      </c>
      <c r="E5860" t="s">
        <v>877</v>
      </c>
      <c r="F5860" t="s">
        <v>878</v>
      </c>
      <c r="G5860" t="s">
        <v>333</v>
      </c>
      <c r="H5860">
        <v>17183</v>
      </c>
      <c r="I5860">
        <v>95.83</v>
      </c>
      <c r="J5860" t="s">
        <v>330</v>
      </c>
      <c r="K5860">
        <v>24</v>
      </c>
      <c r="L5860">
        <v>13.69</v>
      </c>
      <c r="M5860">
        <v>7</v>
      </c>
      <c r="O5860" t="s">
        <v>26</v>
      </c>
      <c r="P5860">
        <v>17183</v>
      </c>
      <c r="Q5860" t="s">
        <v>517</v>
      </c>
      <c r="R5860" t="s">
        <v>334</v>
      </c>
      <c r="S5860">
        <v>59001</v>
      </c>
      <c r="T5860" t="s">
        <v>336</v>
      </c>
    </row>
    <row r="5861" spans="1:20" x14ac:dyDescent="0.25">
      <c r="A5861" t="s">
        <v>1284</v>
      </c>
      <c r="B5861" t="s">
        <v>358</v>
      </c>
      <c r="D5861">
        <v>907053010</v>
      </c>
      <c r="E5861" t="s">
        <v>997</v>
      </c>
      <c r="F5861" t="s">
        <v>1003</v>
      </c>
      <c r="G5861" t="s">
        <v>333</v>
      </c>
      <c r="H5861">
        <v>17183</v>
      </c>
      <c r="I5861">
        <v>10.11</v>
      </c>
      <c r="J5861" t="s">
        <v>330</v>
      </c>
      <c r="K5861">
        <v>2</v>
      </c>
      <c r="L5861">
        <v>10.11</v>
      </c>
      <c r="M5861">
        <v>1</v>
      </c>
      <c r="O5861" t="s">
        <v>26</v>
      </c>
      <c r="P5861">
        <v>17183</v>
      </c>
      <c r="Q5861" t="s">
        <v>517</v>
      </c>
      <c r="R5861" t="s">
        <v>334</v>
      </c>
      <c r="S5861">
        <v>59001</v>
      </c>
      <c r="T5861" t="s">
        <v>336</v>
      </c>
    </row>
    <row r="5862" spans="1:20" x14ac:dyDescent="0.25">
      <c r="A5862" t="s">
        <v>1004</v>
      </c>
      <c r="B5862" t="s">
        <v>788</v>
      </c>
      <c r="D5862">
        <v>908013031</v>
      </c>
      <c r="E5862" t="s">
        <v>1005</v>
      </c>
      <c r="F5862" t="s">
        <v>1006</v>
      </c>
      <c r="G5862" t="s">
        <v>333</v>
      </c>
      <c r="H5862">
        <v>17183</v>
      </c>
      <c r="I5862">
        <v>143</v>
      </c>
      <c r="J5862" t="s">
        <v>330</v>
      </c>
      <c r="K5862">
        <v>14</v>
      </c>
      <c r="L5862">
        <v>14.3</v>
      </c>
      <c r="M5862">
        <v>10</v>
      </c>
      <c r="O5862" t="s">
        <v>26</v>
      </c>
      <c r="P5862">
        <v>17183</v>
      </c>
      <c r="Q5862" t="s">
        <v>517</v>
      </c>
      <c r="R5862" t="s">
        <v>334</v>
      </c>
      <c r="S5862">
        <v>59001</v>
      </c>
      <c r="T5862" t="s">
        <v>336</v>
      </c>
    </row>
    <row r="5863" spans="1:20" x14ac:dyDescent="0.25">
      <c r="A5863" t="s">
        <v>1538</v>
      </c>
      <c r="B5863" t="s">
        <v>441</v>
      </c>
      <c r="D5863">
        <v>901057001</v>
      </c>
      <c r="E5863" t="s">
        <v>813</v>
      </c>
      <c r="F5863" t="s">
        <v>814</v>
      </c>
      <c r="G5863" t="s">
        <v>333</v>
      </c>
      <c r="H5863">
        <v>17183</v>
      </c>
      <c r="I5863">
        <v>72</v>
      </c>
      <c r="J5863" t="s">
        <v>330</v>
      </c>
      <c r="K5863">
        <v>7</v>
      </c>
      <c r="L5863">
        <v>18</v>
      </c>
      <c r="M5863">
        <v>4</v>
      </c>
      <c r="O5863" t="s">
        <v>26</v>
      </c>
      <c r="P5863">
        <v>17183</v>
      </c>
      <c r="Q5863" t="s">
        <v>517</v>
      </c>
      <c r="R5863" t="s">
        <v>334</v>
      </c>
      <c r="S5863">
        <v>59001</v>
      </c>
      <c r="T5863" t="s">
        <v>336</v>
      </c>
    </row>
    <row r="5864" spans="1:20" x14ac:dyDescent="0.25">
      <c r="A5864" t="s">
        <v>1157</v>
      </c>
      <c r="B5864" t="s">
        <v>580</v>
      </c>
      <c r="D5864">
        <v>903000000</v>
      </c>
      <c r="E5864" t="s">
        <v>1158</v>
      </c>
      <c r="F5864" t="s">
        <v>1159</v>
      </c>
      <c r="G5864" t="s">
        <v>333</v>
      </c>
      <c r="H5864">
        <v>17183</v>
      </c>
      <c r="I5864">
        <v>40.44</v>
      </c>
      <c r="J5864" t="s">
        <v>330</v>
      </c>
      <c r="K5864">
        <v>17</v>
      </c>
      <c r="L5864">
        <v>10.11</v>
      </c>
      <c r="M5864">
        <v>4</v>
      </c>
      <c r="O5864" t="s">
        <v>26</v>
      </c>
      <c r="P5864">
        <v>17183</v>
      </c>
      <c r="Q5864" t="s">
        <v>517</v>
      </c>
      <c r="R5864" t="s">
        <v>334</v>
      </c>
      <c r="S5864">
        <v>59001</v>
      </c>
      <c r="T5864" t="s">
        <v>336</v>
      </c>
    </row>
    <row r="5865" spans="1:20" x14ac:dyDescent="0.25">
      <c r="A5865" t="s">
        <v>1435</v>
      </c>
      <c r="B5865" t="s">
        <v>407</v>
      </c>
      <c r="D5865">
        <v>903000000</v>
      </c>
      <c r="E5865" t="s">
        <v>1158</v>
      </c>
      <c r="F5865" t="s">
        <v>1159</v>
      </c>
      <c r="G5865" t="s">
        <v>333</v>
      </c>
      <c r="H5865">
        <v>17183</v>
      </c>
      <c r="I5865">
        <v>55.68</v>
      </c>
      <c r="J5865" t="s">
        <v>330</v>
      </c>
      <c r="K5865">
        <v>7</v>
      </c>
      <c r="L5865">
        <v>13.92</v>
      </c>
      <c r="M5865">
        <v>4</v>
      </c>
      <c r="O5865" t="s">
        <v>26</v>
      </c>
      <c r="P5865">
        <v>17183</v>
      </c>
      <c r="Q5865" t="s">
        <v>517</v>
      </c>
      <c r="R5865" t="s">
        <v>334</v>
      </c>
      <c r="S5865">
        <v>59001</v>
      </c>
      <c r="T5865" t="s">
        <v>336</v>
      </c>
    </row>
    <row r="5866" spans="1:20" x14ac:dyDescent="0.25">
      <c r="A5866" t="s">
        <v>1161</v>
      </c>
      <c r="B5866" t="s">
        <v>611</v>
      </c>
      <c r="D5866">
        <v>905026001</v>
      </c>
      <c r="E5866" t="s">
        <v>884</v>
      </c>
      <c r="F5866" t="s">
        <v>885</v>
      </c>
      <c r="G5866" t="s">
        <v>333</v>
      </c>
      <c r="H5866">
        <v>17183</v>
      </c>
      <c r="I5866">
        <v>41.07</v>
      </c>
      <c r="J5866" t="s">
        <v>330</v>
      </c>
      <c r="K5866">
        <v>15</v>
      </c>
      <c r="L5866">
        <v>13.69</v>
      </c>
      <c r="M5866">
        <v>3</v>
      </c>
      <c r="O5866" t="s">
        <v>26</v>
      </c>
      <c r="P5866">
        <v>17183</v>
      </c>
      <c r="Q5866" t="s">
        <v>517</v>
      </c>
      <c r="R5866" t="s">
        <v>334</v>
      </c>
      <c r="S5866">
        <v>59001</v>
      </c>
      <c r="T5866" t="s">
        <v>336</v>
      </c>
    </row>
    <row r="5867" spans="1:20" x14ac:dyDescent="0.25">
      <c r="A5867" t="s">
        <v>1013</v>
      </c>
      <c r="B5867" t="s">
        <v>849</v>
      </c>
      <c r="D5867">
        <v>908048001</v>
      </c>
      <c r="E5867" t="s">
        <v>881</v>
      </c>
      <c r="F5867" t="s">
        <v>882</v>
      </c>
      <c r="G5867" t="s">
        <v>333</v>
      </c>
      <c r="H5867">
        <v>17183</v>
      </c>
      <c r="I5867">
        <v>13.92</v>
      </c>
      <c r="J5867" t="s">
        <v>330</v>
      </c>
      <c r="K5867">
        <v>11</v>
      </c>
      <c r="L5867">
        <v>13.92</v>
      </c>
      <c r="M5867">
        <v>1</v>
      </c>
      <c r="O5867" t="s">
        <v>26</v>
      </c>
      <c r="P5867">
        <v>17183</v>
      </c>
      <c r="Q5867" t="s">
        <v>517</v>
      </c>
      <c r="R5867" t="s">
        <v>334</v>
      </c>
      <c r="S5867">
        <v>59001</v>
      </c>
      <c r="T5867" t="s">
        <v>336</v>
      </c>
    </row>
    <row r="5868" spans="1:20" x14ac:dyDescent="0.25">
      <c r="A5868" t="s">
        <v>1287</v>
      </c>
      <c r="B5868" t="s">
        <v>358</v>
      </c>
      <c r="D5868">
        <v>901090070</v>
      </c>
      <c r="E5868" t="s">
        <v>945</v>
      </c>
      <c r="F5868" t="s">
        <v>1021</v>
      </c>
      <c r="G5868" t="s">
        <v>333</v>
      </c>
      <c r="H5868">
        <v>17183</v>
      </c>
      <c r="I5868">
        <v>30.33</v>
      </c>
      <c r="J5868" t="s">
        <v>330</v>
      </c>
      <c r="K5868">
        <v>1</v>
      </c>
      <c r="L5868">
        <v>10.11</v>
      </c>
      <c r="M5868">
        <v>3</v>
      </c>
      <c r="O5868" t="s">
        <v>26</v>
      </c>
      <c r="P5868">
        <v>17183</v>
      </c>
      <c r="Q5868" t="s">
        <v>517</v>
      </c>
      <c r="R5868" t="s">
        <v>334</v>
      </c>
      <c r="S5868">
        <v>59001</v>
      </c>
      <c r="T5868" t="s">
        <v>336</v>
      </c>
    </row>
    <row r="5869" spans="1:20" x14ac:dyDescent="0.25">
      <c r="A5869" t="s">
        <v>1287</v>
      </c>
      <c r="B5869" t="s">
        <v>358</v>
      </c>
      <c r="D5869">
        <v>901090070</v>
      </c>
      <c r="E5869" t="s">
        <v>945</v>
      </c>
      <c r="F5869" t="s">
        <v>1021</v>
      </c>
      <c r="G5869" t="s">
        <v>333</v>
      </c>
      <c r="H5869">
        <v>17183</v>
      </c>
      <c r="I5869">
        <v>141.54</v>
      </c>
      <c r="J5869" t="s">
        <v>330</v>
      </c>
      <c r="K5869">
        <v>2</v>
      </c>
      <c r="L5869">
        <v>10.11</v>
      </c>
      <c r="M5869">
        <v>14</v>
      </c>
      <c r="O5869" t="s">
        <v>26</v>
      </c>
      <c r="P5869">
        <v>17183</v>
      </c>
      <c r="Q5869" t="s">
        <v>517</v>
      </c>
      <c r="R5869" t="s">
        <v>334</v>
      </c>
      <c r="S5869">
        <v>59001</v>
      </c>
      <c r="T5869" t="s">
        <v>336</v>
      </c>
    </row>
    <row r="5870" spans="1:20" x14ac:dyDescent="0.25">
      <c r="A5870" t="s">
        <v>1348</v>
      </c>
      <c r="B5870" t="s">
        <v>887</v>
      </c>
      <c r="D5870">
        <v>901090070</v>
      </c>
      <c r="E5870" t="s">
        <v>945</v>
      </c>
      <c r="F5870" t="s">
        <v>1021</v>
      </c>
      <c r="G5870" t="s">
        <v>333</v>
      </c>
      <c r="H5870">
        <v>17183</v>
      </c>
      <c r="I5870">
        <v>278.39999999999998</v>
      </c>
      <c r="J5870" t="s">
        <v>330</v>
      </c>
      <c r="K5870">
        <v>8</v>
      </c>
      <c r="L5870">
        <v>13.92</v>
      </c>
      <c r="M5870">
        <v>20</v>
      </c>
      <c r="O5870" t="s">
        <v>26</v>
      </c>
      <c r="P5870">
        <v>17183</v>
      </c>
      <c r="Q5870" t="s">
        <v>517</v>
      </c>
      <c r="R5870" t="s">
        <v>334</v>
      </c>
      <c r="S5870">
        <v>59001</v>
      </c>
      <c r="T5870" t="s">
        <v>336</v>
      </c>
    </row>
    <row r="5871" spans="1:20" x14ac:dyDescent="0.25">
      <c r="A5871" t="s">
        <v>1132</v>
      </c>
      <c r="B5871" t="s">
        <v>407</v>
      </c>
      <c r="D5871">
        <v>901090070</v>
      </c>
      <c r="E5871" t="s">
        <v>945</v>
      </c>
      <c r="F5871" t="s">
        <v>1021</v>
      </c>
      <c r="G5871" t="s">
        <v>333</v>
      </c>
      <c r="H5871">
        <v>17183</v>
      </c>
      <c r="I5871">
        <v>334.08</v>
      </c>
      <c r="J5871" t="s">
        <v>330</v>
      </c>
      <c r="K5871">
        <v>24</v>
      </c>
      <c r="L5871">
        <v>13.92</v>
      </c>
      <c r="M5871">
        <v>24</v>
      </c>
      <c r="O5871" t="s">
        <v>26</v>
      </c>
      <c r="P5871">
        <v>17183</v>
      </c>
      <c r="Q5871" t="s">
        <v>517</v>
      </c>
      <c r="R5871" t="s">
        <v>334</v>
      </c>
      <c r="S5871">
        <v>59001</v>
      </c>
      <c r="T5871" t="s">
        <v>336</v>
      </c>
    </row>
    <row r="5872" spans="1:20" x14ac:dyDescent="0.25">
      <c r="A5872" t="s">
        <v>1427</v>
      </c>
      <c r="B5872" t="s">
        <v>816</v>
      </c>
      <c r="D5872">
        <v>908013030</v>
      </c>
      <c r="E5872" t="s">
        <v>1039</v>
      </c>
      <c r="F5872" t="s">
        <v>1419</v>
      </c>
      <c r="G5872" t="s">
        <v>333</v>
      </c>
      <c r="H5872">
        <v>17183</v>
      </c>
      <c r="I5872">
        <v>11.8</v>
      </c>
      <c r="J5872" t="s">
        <v>330</v>
      </c>
      <c r="K5872">
        <v>19</v>
      </c>
      <c r="L5872">
        <v>11.8</v>
      </c>
      <c r="M5872">
        <v>1</v>
      </c>
      <c r="O5872" t="s">
        <v>26</v>
      </c>
      <c r="P5872">
        <v>17183</v>
      </c>
      <c r="Q5872" t="s">
        <v>517</v>
      </c>
      <c r="R5872" t="s">
        <v>334</v>
      </c>
      <c r="S5872">
        <v>59001</v>
      </c>
      <c r="T5872" t="s">
        <v>336</v>
      </c>
    </row>
    <row r="5873" spans="1:20" x14ac:dyDescent="0.25">
      <c r="A5873" t="s">
        <v>1427</v>
      </c>
      <c r="B5873" t="s">
        <v>816</v>
      </c>
      <c r="D5873">
        <v>908013030</v>
      </c>
      <c r="E5873" t="s">
        <v>1039</v>
      </c>
      <c r="F5873" t="s">
        <v>1419</v>
      </c>
      <c r="G5873" t="s">
        <v>333</v>
      </c>
      <c r="H5873">
        <v>17183</v>
      </c>
      <c r="I5873">
        <v>87.12</v>
      </c>
      <c r="J5873" t="s">
        <v>330</v>
      </c>
      <c r="K5873">
        <v>20</v>
      </c>
      <c r="L5873">
        <v>21.78</v>
      </c>
      <c r="M5873">
        <v>4</v>
      </c>
      <c r="O5873" t="s">
        <v>26</v>
      </c>
      <c r="P5873">
        <v>17183</v>
      </c>
      <c r="Q5873" t="s">
        <v>517</v>
      </c>
      <c r="R5873" t="s">
        <v>334</v>
      </c>
      <c r="S5873">
        <v>59001</v>
      </c>
      <c r="T5873" t="s">
        <v>336</v>
      </c>
    </row>
    <row r="5874" spans="1:20" x14ac:dyDescent="0.25">
      <c r="A5874" t="s">
        <v>1025</v>
      </c>
      <c r="B5874" t="s">
        <v>765</v>
      </c>
      <c r="D5874">
        <v>903034001</v>
      </c>
      <c r="E5874" t="s">
        <v>892</v>
      </c>
      <c r="F5874" t="s">
        <v>893</v>
      </c>
      <c r="G5874" t="s">
        <v>333</v>
      </c>
      <c r="H5874">
        <v>17183</v>
      </c>
      <c r="I5874">
        <v>175.8</v>
      </c>
      <c r="J5874" t="s">
        <v>330</v>
      </c>
      <c r="K5874">
        <v>15</v>
      </c>
      <c r="L5874">
        <v>11.72</v>
      </c>
      <c r="M5874">
        <v>15</v>
      </c>
      <c r="O5874" t="s">
        <v>26</v>
      </c>
      <c r="P5874">
        <v>17183</v>
      </c>
      <c r="Q5874" t="s">
        <v>517</v>
      </c>
      <c r="R5874" t="s">
        <v>334</v>
      </c>
      <c r="S5874">
        <v>59001</v>
      </c>
      <c r="T5874" t="s">
        <v>336</v>
      </c>
    </row>
    <row r="5875" spans="1:20" x14ac:dyDescent="0.25">
      <c r="A5875" t="s">
        <v>1029</v>
      </c>
      <c r="B5875" t="s">
        <v>580</v>
      </c>
      <c r="D5875">
        <v>905024001</v>
      </c>
      <c r="E5875" t="s">
        <v>1030</v>
      </c>
      <c r="F5875" t="s">
        <v>1031</v>
      </c>
      <c r="G5875" t="s">
        <v>333</v>
      </c>
      <c r="H5875">
        <v>17183</v>
      </c>
      <c r="I5875">
        <v>90.99</v>
      </c>
      <c r="J5875" t="s">
        <v>330</v>
      </c>
      <c r="K5875">
        <v>4</v>
      </c>
      <c r="L5875">
        <v>10.11</v>
      </c>
      <c r="M5875">
        <v>9</v>
      </c>
      <c r="O5875" t="s">
        <v>26</v>
      </c>
      <c r="P5875">
        <v>17183</v>
      </c>
      <c r="Q5875" t="s">
        <v>517</v>
      </c>
      <c r="R5875" t="s">
        <v>334</v>
      </c>
      <c r="S5875">
        <v>59001</v>
      </c>
      <c r="T5875" t="s">
        <v>336</v>
      </c>
    </row>
    <row r="5876" spans="1:20" x14ac:dyDescent="0.25">
      <c r="A5876" t="s">
        <v>1541</v>
      </c>
      <c r="B5876" t="s">
        <v>792</v>
      </c>
      <c r="D5876">
        <v>901010001</v>
      </c>
      <c r="E5876" t="s">
        <v>900</v>
      </c>
      <c r="F5876" t="s">
        <v>901</v>
      </c>
      <c r="G5876" t="s">
        <v>333</v>
      </c>
      <c r="H5876">
        <v>17183</v>
      </c>
      <c r="I5876">
        <v>202.2</v>
      </c>
      <c r="J5876" t="s">
        <v>330</v>
      </c>
      <c r="K5876">
        <v>1</v>
      </c>
      <c r="L5876">
        <v>10.11</v>
      </c>
      <c r="M5876">
        <v>20</v>
      </c>
      <c r="O5876" t="s">
        <v>26</v>
      </c>
      <c r="P5876">
        <v>17183</v>
      </c>
      <c r="Q5876" t="s">
        <v>517</v>
      </c>
      <c r="R5876" t="s">
        <v>334</v>
      </c>
      <c r="S5876">
        <v>59001</v>
      </c>
      <c r="T5876" t="s">
        <v>336</v>
      </c>
    </row>
    <row r="5877" spans="1:20" x14ac:dyDescent="0.25">
      <c r="A5877" t="s">
        <v>1134</v>
      </c>
      <c r="B5877" t="s">
        <v>1018</v>
      </c>
      <c r="D5877">
        <v>901010001</v>
      </c>
      <c r="E5877" t="s">
        <v>900</v>
      </c>
      <c r="F5877" t="s">
        <v>901</v>
      </c>
      <c r="G5877" t="s">
        <v>333</v>
      </c>
      <c r="H5877">
        <v>17183</v>
      </c>
      <c r="I5877">
        <v>232.53</v>
      </c>
      <c r="J5877" t="s">
        <v>330</v>
      </c>
      <c r="K5877">
        <v>10</v>
      </c>
      <c r="L5877">
        <v>10.11</v>
      </c>
      <c r="M5877">
        <v>23</v>
      </c>
      <c r="O5877" t="s">
        <v>26</v>
      </c>
      <c r="P5877">
        <v>17183</v>
      </c>
      <c r="Q5877" t="s">
        <v>517</v>
      </c>
      <c r="R5877" t="s">
        <v>334</v>
      </c>
      <c r="S5877">
        <v>59001</v>
      </c>
      <c r="T5877" t="s">
        <v>336</v>
      </c>
    </row>
    <row r="5878" spans="1:20" x14ac:dyDescent="0.25">
      <c r="A5878" t="s">
        <v>899</v>
      </c>
      <c r="B5878" t="s">
        <v>887</v>
      </c>
      <c r="D5878">
        <v>901010001</v>
      </c>
      <c r="E5878" t="s">
        <v>900</v>
      </c>
      <c r="F5878" t="s">
        <v>901</v>
      </c>
      <c r="G5878" t="s">
        <v>333</v>
      </c>
      <c r="H5878">
        <v>17183</v>
      </c>
      <c r="I5878">
        <v>278.39999999999998</v>
      </c>
      <c r="J5878" t="s">
        <v>330</v>
      </c>
      <c r="K5878">
        <v>22</v>
      </c>
      <c r="L5878">
        <v>13.92</v>
      </c>
      <c r="M5878">
        <v>20</v>
      </c>
      <c r="O5878" t="s">
        <v>26</v>
      </c>
      <c r="P5878">
        <v>17183</v>
      </c>
      <c r="Q5878" t="s">
        <v>517</v>
      </c>
      <c r="R5878" t="s">
        <v>334</v>
      </c>
      <c r="S5878">
        <v>59001</v>
      </c>
      <c r="T5878" t="s">
        <v>336</v>
      </c>
    </row>
    <row r="5879" spans="1:20" x14ac:dyDescent="0.25">
      <c r="A5879" t="s">
        <v>1035</v>
      </c>
      <c r="B5879" t="s">
        <v>924</v>
      </c>
      <c r="D5879">
        <v>901010001</v>
      </c>
      <c r="E5879" t="s">
        <v>900</v>
      </c>
      <c r="F5879" t="s">
        <v>901</v>
      </c>
      <c r="G5879" t="s">
        <v>333</v>
      </c>
      <c r="H5879">
        <v>17183</v>
      </c>
      <c r="I5879">
        <v>21.78</v>
      </c>
      <c r="J5879" t="s">
        <v>330</v>
      </c>
      <c r="K5879">
        <v>17</v>
      </c>
      <c r="L5879">
        <v>21.78</v>
      </c>
      <c r="M5879">
        <v>1</v>
      </c>
      <c r="O5879" t="s">
        <v>26</v>
      </c>
      <c r="P5879">
        <v>17183</v>
      </c>
      <c r="Q5879" t="s">
        <v>517</v>
      </c>
      <c r="R5879" t="s">
        <v>334</v>
      </c>
      <c r="S5879">
        <v>59001</v>
      </c>
      <c r="T5879" t="s">
        <v>336</v>
      </c>
    </row>
    <row r="5880" spans="1:20" x14ac:dyDescent="0.25">
      <c r="A5880" t="s">
        <v>1035</v>
      </c>
      <c r="B5880" t="s">
        <v>924</v>
      </c>
      <c r="D5880">
        <v>901010001</v>
      </c>
      <c r="E5880" t="s">
        <v>900</v>
      </c>
      <c r="F5880" t="s">
        <v>901</v>
      </c>
      <c r="G5880" t="s">
        <v>333</v>
      </c>
      <c r="H5880">
        <v>17183</v>
      </c>
      <c r="I5880">
        <v>97.44</v>
      </c>
      <c r="J5880" t="s">
        <v>330</v>
      </c>
      <c r="K5880">
        <v>18</v>
      </c>
      <c r="L5880">
        <v>13.92</v>
      </c>
      <c r="M5880">
        <v>7</v>
      </c>
      <c r="O5880" t="s">
        <v>26</v>
      </c>
      <c r="P5880">
        <v>17183</v>
      </c>
      <c r="Q5880" t="s">
        <v>517</v>
      </c>
      <c r="R5880" t="s">
        <v>334</v>
      </c>
      <c r="S5880">
        <v>59001</v>
      </c>
      <c r="T5880" t="s">
        <v>336</v>
      </c>
    </row>
    <row r="5881" spans="1:20" x14ac:dyDescent="0.25">
      <c r="A5881" t="s">
        <v>1218</v>
      </c>
      <c r="B5881" t="s">
        <v>803</v>
      </c>
      <c r="D5881">
        <v>904047001</v>
      </c>
      <c r="E5881" t="s">
        <v>826</v>
      </c>
      <c r="F5881" t="s">
        <v>827</v>
      </c>
      <c r="G5881" t="s">
        <v>333</v>
      </c>
      <c r="H5881">
        <v>17183</v>
      </c>
      <c r="I5881">
        <v>101.1</v>
      </c>
      <c r="J5881" t="s">
        <v>330</v>
      </c>
      <c r="K5881">
        <v>3</v>
      </c>
      <c r="L5881">
        <v>10.11</v>
      </c>
      <c r="M5881">
        <v>10</v>
      </c>
      <c r="O5881" t="s">
        <v>26</v>
      </c>
      <c r="P5881">
        <v>17183</v>
      </c>
      <c r="Q5881" t="s">
        <v>517</v>
      </c>
      <c r="R5881" t="s">
        <v>334</v>
      </c>
      <c r="S5881">
        <v>59001</v>
      </c>
      <c r="T5881" t="s">
        <v>336</v>
      </c>
    </row>
    <row r="5882" spans="1:20" x14ac:dyDescent="0.25">
      <c r="A5882" t="s">
        <v>1075</v>
      </c>
      <c r="B5882" t="s">
        <v>765</v>
      </c>
      <c r="D5882">
        <v>901010001</v>
      </c>
      <c r="E5882" t="s">
        <v>900</v>
      </c>
      <c r="F5882" t="s">
        <v>901</v>
      </c>
      <c r="G5882" t="s">
        <v>333</v>
      </c>
      <c r="H5882">
        <v>17183</v>
      </c>
      <c r="I5882">
        <v>93.76</v>
      </c>
      <c r="J5882" t="s">
        <v>330</v>
      </c>
      <c r="K5882">
        <v>12</v>
      </c>
      <c r="L5882">
        <v>11.72</v>
      </c>
      <c r="M5882">
        <v>8</v>
      </c>
      <c r="O5882" t="s">
        <v>26</v>
      </c>
      <c r="P5882">
        <v>17183</v>
      </c>
      <c r="Q5882" t="s">
        <v>517</v>
      </c>
      <c r="R5882" t="s">
        <v>334</v>
      </c>
      <c r="S5882">
        <v>59001</v>
      </c>
      <c r="T5882" t="s">
        <v>336</v>
      </c>
    </row>
    <row r="5883" spans="1:20" x14ac:dyDescent="0.25">
      <c r="A5883" t="s">
        <v>1037</v>
      </c>
      <c r="B5883" t="s">
        <v>849</v>
      </c>
      <c r="D5883">
        <v>908023001</v>
      </c>
      <c r="E5883" t="s">
        <v>905</v>
      </c>
      <c r="F5883" t="s">
        <v>906</v>
      </c>
      <c r="G5883" t="s">
        <v>333</v>
      </c>
      <c r="H5883">
        <v>17183</v>
      </c>
      <c r="I5883">
        <v>83.52</v>
      </c>
      <c r="J5883" t="s">
        <v>330</v>
      </c>
      <c r="K5883">
        <v>6</v>
      </c>
      <c r="L5883">
        <v>13.92</v>
      </c>
      <c r="M5883">
        <v>6</v>
      </c>
      <c r="O5883" t="s">
        <v>26</v>
      </c>
      <c r="P5883">
        <v>17183</v>
      </c>
      <c r="Q5883" t="s">
        <v>517</v>
      </c>
      <c r="R5883" t="s">
        <v>334</v>
      </c>
      <c r="S5883">
        <v>59001</v>
      </c>
      <c r="T5883" t="s">
        <v>336</v>
      </c>
    </row>
    <row r="5884" spans="1:20" x14ac:dyDescent="0.25">
      <c r="A5884" t="s">
        <v>1135</v>
      </c>
      <c r="B5884" t="s">
        <v>599</v>
      </c>
      <c r="D5884">
        <v>902029001</v>
      </c>
      <c r="E5884" t="s">
        <v>1045</v>
      </c>
      <c r="F5884" t="s">
        <v>1046</v>
      </c>
      <c r="G5884" t="s">
        <v>333</v>
      </c>
      <c r="H5884">
        <v>17183</v>
      </c>
      <c r="I5884">
        <v>278.39999999999998</v>
      </c>
      <c r="J5884" t="s">
        <v>330</v>
      </c>
      <c r="K5884">
        <v>5</v>
      </c>
      <c r="L5884">
        <v>13.92</v>
      </c>
      <c r="M5884">
        <v>20</v>
      </c>
      <c r="O5884" t="s">
        <v>26</v>
      </c>
      <c r="P5884">
        <v>17183</v>
      </c>
      <c r="Q5884" t="s">
        <v>517</v>
      </c>
      <c r="R5884" t="s">
        <v>334</v>
      </c>
      <c r="S5884">
        <v>59001</v>
      </c>
      <c r="T5884" t="s">
        <v>336</v>
      </c>
    </row>
    <row r="5885" spans="1:20" x14ac:dyDescent="0.25">
      <c r="A5885" t="s">
        <v>1042</v>
      </c>
      <c r="B5885" t="s">
        <v>580</v>
      </c>
      <c r="D5885">
        <v>908023010</v>
      </c>
      <c r="E5885" t="s">
        <v>820</v>
      </c>
      <c r="F5885" t="s">
        <v>821</v>
      </c>
      <c r="G5885" t="s">
        <v>333</v>
      </c>
      <c r="H5885">
        <v>17183</v>
      </c>
      <c r="I5885">
        <v>30.33</v>
      </c>
      <c r="J5885" t="s">
        <v>330</v>
      </c>
      <c r="K5885">
        <v>21</v>
      </c>
      <c r="L5885">
        <v>10.11</v>
      </c>
      <c r="M5885">
        <v>3</v>
      </c>
      <c r="O5885" t="s">
        <v>26</v>
      </c>
      <c r="P5885">
        <v>17183</v>
      </c>
      <c r="Q5885" t="s">
        <v>517</v>
      </c>
      <c r="R5885" t="s">
        <v>334</v>
      </c>
      <c r="S5885">
        <v>59001</v>
      </c>
      <c r="T5885" t="s">
        <v>336</v>
      </c>
    </row>
    <row r="5886" spans="1:20" x14ac:dyDescent="0.25">
      <c r="A5886" t="s">
        <v>1076</v>
      </c>
      <c r="B5886" t="s">
        <v>358</v>
      </c>
      <c r="D5886">
        <v>904069010</v>
      </c>
      <c r="E5886" t="s">
        <v>1077</v>
      </c>
      <c r="F5886" t="s">
        <v>1078</v>
      </c>
      <c r="G5886" t="s">
        <v>333</v>
      </c>
      <c r="H5886">
        <v>17183</v>
      </c>
      <c r="I5886">
        <v>40.44</v>
      </c>
      <c r="J5886" t="s">
        <v>330</v>
      </c>
      <c r="K5886">
        <v>3</v>
      </c>
      <c r="L5886">
        <v>10.11</v>
      </c>
      <c r="M5886">
        <v>4</v>
      </c>
      <c r="O5886" t="s">
        <v>26</v>
      </c>
      <c r="P5886">
        <v>17183</v>
      </c>
      <c r="Q5886" t="s">
        <v>517</v>
      </c>
      <c r="R5886" t="s">
        <v>334</v>
      </c>
      <c r="S5886">
        <v>59001</v>
      </c>
      <c r="T5886" t="s">
        <v>336</v>
      </c>
    </row>
    <row r="5887" spans="1:20" x14ac:dyDescent="0.25">
      <c r="A5887" t="s">
        <v>1079</v>
      </c>
      <c r="B5887" t="s">
        <v>933</v>
      </c>
      <c r="D5887">
        <v>905025001</v>
      </c>
      <c r="E5887" t="s">
        <v>909</v>
      </c>
      <c r="F5887" t="s">
        <v>910</v>
      </c>
      <c r="G5887" t="s">
        <v>333</v>
      </c>
      <c r="H5887">
        <v>17183</v>
      </c>
      <c r="I5887">
        <v>71.5</v>
      </c>
      <c r="J5887" t="s">
        <v>330</v>
      </c>
      <c r="K5887">
        <v>11</v>
      </c>
      <c r="L5887">
        <v>14.3</v>
      </c>
      <c r="M5887">
        <v>5</v>
      </c>
      <c r="O5887" t="s">
        <v>26</v>
      </c>
      <c r="P5887">
        <v>17183</v>
      </c>
      <c r="Q5887" t="s">
        <v>517</v>
      </c>
      <c r="R5887" t="s">
        <v>334</v>
      </c>
      <c r="S5887">
        <v>59001</v>
      </c>
      <c r="T5887" t="s">
        <v>336</v>
      </c>
    </row>
    <row r="5888" spans="1:20" x14ac:dyDescent="0.25">
      <c r="A5888" t="s">
        <v>908</v>
      </c>
      <c r="B5888" t="s">
        <v>503</v>
      </c>
      <c r="D5888">
        <v>905025001</v>
      </c>
      <c r="E5888" t="s">
        <v>909</v>
      </c>
      <c r="F5888" t="s">
        <v>910</v>
      </c>
      <c r="G5888" t="s">
        <v>333</v>
      </c>
      <c r="H5888">
        <v>17183</v>
      </c>
      <c r="I5888">
        <v>54.76</v>
      </c>
      <c r="J5888" t="s">
        <v>330</v>
      </c>
      <c r="K5888">
        <v>29</v>
      </c>
      <c r="L5888">
        <v>13.69</v>
      </c>
      <c r="M5888">
        <v>4</v>
      </c>
      <c r="O5888" t="s">
        <v>26</v>
      </c>
      <c r="P5888">
        <v>17183</v>
      </c>
      <c r="Q5888" t="s">
        <v>517</v>
      </c>
      <c r="R5888" t="s">
        <v>334</v>
      </c>
      <c r="S5888">
        <v>59001</v>
      </c>
      <c r="T5888" t="s">
        <v>336</v>
      </c>
    </row>
    <row r="5889" spans="1:20" x14ac:dyDescent="0.25">
      <c r="A5889" t="s">
        <v>1137</v>
      </c>
      <c r="B5889" t="s">
        <v>503</v>
      </c>
      <c r="D5889">
        <v>905039001</v>
      </c>
      <c r="E5889" t="s">
        <v>913</v>
      </c>
      <c r="F5889" t="s">
        <v>914</v>
      </c>
      <c r="G5889" t="s">
        <v>333</v>
      </c>
      <c r="H5889">
        <v>17183</v>
      </c>
      <c r="I5889">
        <v>82.14</v>
      </c>
      <c r="J5889" t="s">
        <v>330</v>
      </c>
      <c r="K5889">
        <v>18</v>
      </c>
      <c r="L5889">
        <v>13.69</v>
      </c>
      <c r="M5889">
        <v>6</v>
      </c>
      <c r="O5889" t="s">
        <v>26</v>
      </c>
      <c r="P5889">
        <v>17183</v>
      </c>
      <c r="Q5889" t="s">
        <v>517</v>
      </c>
      <c r="R5889" t="s">
        <v>334</v>
      </c>
      <c r="S5889">
        <v>59001</v>
      </c>
      <c r="T5889" t="s">
        <v>336</v>
      </c>
    </row>
    <row r="5890" spans="1:20" x14ac:dyDescent="0.25">
      <c r="A5890" t="s">
        <v>1262</v>
      </c>
      <c r="B5890" t="s">
        <v>816</v>
      </c>
      <c r="D5890">
        <v>903062040</v>
      </c>
      <c r="E5890" t="s">
        <v>962</v>
      </c>
      <c r="F5890" t="s">
        <v>1224</v>
      </c>
      <c r="G5890" t="s">
        <v>333</v>
      </c>
      <c r="H5890">
        <v>17183</v>
      </c>
      <c r="I5890">
        <v>108.9</v>
      </c>
      <c r="J5890" t="s">
        <v>330</v>
      </c>
      <c r="K5890">
        <v>1</v>
      </c>
      <c r="L5890">
        <v>21.78</v>
      </c>
      <c r="M5890">
        <v>5</v>
      </c>
      <c r="O5890" t="s">
        <v>26</v>
      </c>
      <c r="P5890">
        <v>17183</v>
      </c>
      <c r="Q5890" t="s">
        <v>517</v>
      </c>
      <c r="R5890" t="s">
        <v>334</v>
      </c>
      <c r="S5890">
        <v>59001</v>
      </c>
      <c r="T5890" t="s">
        <v>336</v>
      </c>
    </row>
    <row r="5891" spans="1:20" x14ac:dyDescent="0.25">
      <c r="A5891" t="s">
        <v>1223</v>
      </c>
      <c r="B5891" t="s">
        <v>849</v>
      </c>
      <c r="D5891">
        <v>903062040</v>
      </c>
      <c r="E5891" t="s">
        <v>962</v>
      </c>
      <c r="F5891" t="s">
        <v>1224</v>
      </c>
      <c r="G5891" t="s">
        <v>333</v>
      </c>
      <c r="H5891">
        <v>17183</v>
      </c>
      <c r="I5891">
        <v>27.84</v>
      </c>
      <c r="J5891" t="s">
        <v>330</v>
      </c>
      <c r="K5891">
        <v>6</v>
      </c>
      <c r="L5891">
        <v>13.92</v>
      </c>
      <c r="M5891">
        <v>2</v>
      </c>
      <c r="O5891" t="s">
        <v>26</v>
      </c>
      <c r="P5891">
        <v>17183</v>
      </c>
      <c r="Q5891" t="s">
        <v>517</v>
      </c>
      <c r="R5891" t="s">
        <v>334</v>
      </c>
      <c r="S5891">
        <v>59001</v>
      </c>
      <c r="T5891" t="s">
        <v>336</v>
      </c>
    </row>
    <row r="5892" spans="1:20" x14ac:dyDescent="0.25">
      <c r="A5892" t="s">
        <v>1053</v>
      </c>
      <c r="B5892" t="s">
        <v>608</v>
      </c>
      <c r="D5892">
        <v>908013021</v>
      </c>
      <c r="E5892" t="s">
        <v>971</v>
      </c>
      <c r="F5892" t="s">
        <v>1054</v>
      </c>
      <c r="G5892" t="s">
        <v>333</v>
      </c>
      <c r="H5892">
        <v>17183</v>
      </c>
      <c r="I5892">
        <v>13.92</v>
      </c>
      <c r="J5892" t="s">
        <v>330</v>
      </c>
      <c r="K5892">
        <v>5</v>
      </c>
      <c r="L5892">
        <v>13.92</v>
      </c>
      <c r="M5892">
        <v>1</v>
      </c>
      <c r="O5892" t="s">
        <v>26</v>
      </c>
      <c r="P5892">
        <v>17183</v>
      </c>
      <c r="Q5892" t="s">
        <v>517</v>
      </c>
      <c r="R5892" t="s">
        <v>334</v>
      </c>
      <c r="S5892">
        <v>59001</v>
      </c>
      <c r="T5892" t="s">
        <v>336</v>
      </c>
    </row>
    <row r="5893" spans="1:20" x14ac:dyDescent="0.25">
      <c r="A5893" t="s">
        <v>918</v>
      </c>
      <c r="B5893" t="s">
        <v>759</v>
      </c>
      <c r="D5893">
        <v>902029010</v>
      </c>
      <c r="E5893" t="s">
        <v>774</v>
      </c>
      <c r="F5893" t="s">
        <v>919</v>
      </c>
      <c r="G5893" t="s">
        <v>333</v>
      </c>
      <c r="H5893">
        <v>17183</v>
      </c>
      <c r="I5893">
        <v>101.1</v>
      </c>
      <c r="J5893" t="s">
        <v>330</v>
      </c>
      <c r="K5893">
        <v>21</v>
      </c>
      <c r="L5893">
        <v>10.11</v>
      </c>
      <c r="M5893">
        <v>10</v>
      </c>
      <c r="O5893" t="s">
        <v>26</v>
      </c>
      <c r="P5893">
        <v>17183</v>
      </c>
      <c r="Q5893" t="s">
        <v>517</v>
      </c>
      <c r="R5893" t="s">
        <v>334</v>
      </c>
      <c r="S5893">
        <v>59001</v>
      </c>
      <c r="T5893" t="s">
        <v>336</v>
      </c>
    </row>
    <row r="5894" spans="1:20" x14ac:dyDescent="0.25">
      <c r="A5894" t="s">
        <v>1081</v>
      </c>
      <c r="B5894" t="s">
        <v>887</v>
      </c>
      <c r="D5894">
        <v>905015001</v>
      </c>
      <c r="E5894" t="s">
        <v>823</v>
      </c>
      <c r="F5894" t="s">
        <v>824</v>
      </c>
      <c r="G5894" t="s">
        <v>333</v>
      </c>
      <c r="H5894">
        <v>17183</v>
      </c>
      <c r="I5894">
        <v>111.36</v>
      </c>
      <c r="J5894" t="s">
        <v>330</v>
      </c>
      <c r="K5894">
        <v>7</v>
      </c>
      <c r="L5894">
        <v>13.92</v>
      </c>
      <c r="M5894">
        <v>8</v>
      </c>
      <c r="O5894" t="s">
        <v>26</v>
      </c>
      <c r="P5894">
        <v>17183</v>
      </c>
      <c r="Q5894" t="s">
        <v>517</v>
      </c>
      <c r="R5894" t="s">
        <v>334</v>
      </c>
      <c r="S5894">
        <v>59001</v>
      </c>
      <c r="T5894" t="s">
        <v>336</v>
      </c>
    </row>
    <row r="5895" spans="1:20" x14ac:dyDescent="0.25">
      <c r="A5895" t="s">
        <v>1092</v>
      </c>
      <c r="B5895" t="s">
        <v>441</v>
      </c>
      <c r="D5895">
        <v>908066020</v>
      </c>
      <c r="E5895" t="s">
        <v>981</v>
      </c>
      <c r="F5895" t="s">
        <v>982</v>
      </c>
      <c r="G5895" t="s">
        <v>333</v>
      </c>
      <c r="H5895">
        <v>17184</v>
      </c>
      <c r="I5895">
        <v>3870</v>
      </c>
      <c r="J5895" t="s">
        <v>330</v>
      </c>
      <c r="K5895">
        <v>3</v>
      </c>
      <c r="L5895">
        <v>7.74</v>
      </c>
      <c r="M5895">
        <v>500</v>
      </c>
      <c r="O5895" t="s">
        <v>26</v>
      </c>
      <c r="P5895">
        <v>17184</v>
      </c>
      <c r="Q5895" t="s">
        <v>627</v>
      </c>
      <c r="R5895" t="s">
        <v>334</v>
      </c>
      <c r="S5895">
        <v>59001</v>
      </c>
      <c r="T5895" t="s">
        <v>336</v>
      </c>
    </row>
    <row r="5896" spans="1:20" x14ac:dyDescent="0.25">
      <c r="A5896" t="s">
        <v>1342</v>
      </c>
      <c r="B5896" t="s">
        <v>358</v>
      </c>
      <c r="D5896">
        <v>901056001</v>
      </c>
      <c r="E5896" t="s">
        <v>865</v>
      </c>
      <c r="F5896" t="s">
        <v>866</v>
      </c>
      <c r="G5896" t="s">
        <v>333</v>
      </c>
      <c r="H5896">
        <v>17184</v>
      </c>
      <c r="I5896">
        <v>1161</v>
      </c>
      <c r="J5896" t="s">
        <v>330</v>
      </c>
      <c r="K5896">
        <v>8</v>
      </c>
      <c r="L5896">
        <v>7.74</v>
      </c>
      <c r="M5896">
        <v>150</v>
      </c>
      <c r="O5896" t="s">
        <v>26</v>
      </c>
      <c r="P5896">
        <v>17184</v>
      </c>
      <c r="Q5896" t="s">
        <v>627</v>
      </c>
      <c r="R5896" t="s">
        <v>334</v>
      </c>
      <c r="S5896">
        <v>59001</v>
      </c>
      <c r="T5896" t="s">
        <v>336</v>
      </c>
    </row>
    <row r="5897" spans="1:20" x14ac:dyDescent="0.25">
      <c r="A5897" t="s">
        <v>1413</v>
      </c>
      <c r="B5897" t="s">
        <v>356</v>
      </c>
      <c r="D5897">
        <v>904017001</v>
      </c>
      <c r="E5897" t="s">
        <v>857</v>
      </c>
      <c r="F5897" t="s">
        <v>858</v>
      </c>
      <c r="G5897" t="s">
        <v>333</v>
      </c>
      <c r="H5897">
        <v>17184</v>
      </c>
      <c r="I5897">
        <v>774</v>
      </c>
      <c r="J5897" t="s">
        <v>330</v>
      </c>
      <c r="K5897">
        <v>16</v>
      </c>
      <c r="L5897">
        <v>7.74</v>
      </c>
      <c r="M5897">
        <v>100</v>
      </c>
      <c r="O5897" t="s">
        <v>26</v>
      </c>
      <c r="P5897">
        <v>17184</v>
      </c>
      <c r="Q5897" t="s">
        <v>627</v>
      </c>
      <c r="R5897" t="s">
        <v>334</v>
      </c>
      <c r="S5897">
        <v>59001</v>
      </c>
      <c r="T5897" t="s">
        <v>336</v>
      </c>
    </row>
    <row r="5898" spans="1:20" x14ac:dyDescent="0.25">
      <c r="A5898" t="s">
        <v>1191</v>
      </c>
      <c r="B5898" t="s">
        <v>407</v>
      </c>
      <c r="D5898">
        <v>901056001</v>
      </c>
      <c r="E5898" t="s">
        <v>865</v>
      </c>
      <c r="F5898" t="s">
        <v>866</v>
      </c>
      <c r="G5898" t="s">
        <v>333</v>
      </c>
      <c r="H5898">
        <v>17184</v>
      </c>
      <c r="I5898">
        <v>38.700000000000003</v>
      </c>
      <c r="J5898" t="s">
        <v>330</v>
      </c>
      <c r="K5898">
        <v>11</v>
      </c>
      <c r="L5898">
        <v>7.74</v>
      </c>
      <c r="M5898">
        <v>5</v>
      </c>
      <c r="O5898" t="s">
        <v>26</v>
      </c>
      <c r="P5898">
        <v>17184</v>
      </c>
      <c r="Q5898" t="s">
        <v>627</v>
      </c>
      <c r="R5898" t="s">
        <v>334</v>
      </c>
      <c r="S5898">
        <v>59001</v>
      </c>
      <c r="T5898" t="s">
        <v>336</v>
      </c>
    </row>
    <row r="5899" spans="1:20" x14ac:dyDescent="0.25">
      <c r="A5899" t="s">
        <v>1191</v>
      </c>
      <c r="B5899" t="s">
        <v>407</v>
      </c>
      <c r="D5899">
        <v>901056001</v>
      </c>
      <c r="E5899" t="s">
        <v>865</v>
      </c>
      <c r="F5899" t="s">
        <v>866</v>
      </c>
      <c r="G5899" t="s">
        <v>333</v>
      </c>
      <c r="H5899">
        <v>17184</v>
      </c>
      <c r="I5899">
        <v>1160</v>
      </c>
      <c r="J5899" t="s">
        <v>330</v>
      </c>
      <c r="K5899">
        <v>12</v>
      </c>
      <c r="L5899">
        <v>8</v>
      </c>
      <c r="M5899">
        <v>145</v>
      </c>
      <c r="O5899" t="s">
        <v>26</v>
      </c>
      <c r="P5899">
        <v>17184</v>
      </c>
      <c r="Q5899" t="s">
        <v>627</v>
      </c>
      <c r="R5899" t="s">
        <v>334</v>
      </c>
      <c r="S5899">
        <v>59001</v>
      </c>
      <c r="T5899" t="s">
        <v>336</v>
      </c>
    </row>
    <row r="5900" spans="1:20" x14ac:dyDescent="0.25">
      <c r="A5900" t="s">
        <v>1368</v>
      </c>
      <c r="B5900" t="s">
        <v>441</v>
      </c>
      <c r="D5900">
        <v>906012001</v>
      </c>
      <c r="E5900" t="s">
        <v>780</v>
      </c>
      <c r="F5900" t="s">
        <v>801</v>
      </c>
      <c r="G5900" t="s">
        <v>333</v>
      </c>
      <c r="H5900">
        <v>17184</v>
      </c>
      <c r="I5900">
        <v>387</v>
      </c>
      <c r="J5900" t="s">
        <v>330</v>
      </c>
      <c r="K5900">
        <v>9</v>
      </c>
      <c r="L5900">
        <v>7.74</v>
      </c>
      <c r="M5900">
        <v>50</v>
      </c>
      <c r="O5900" t="s">
        <v>26</v>
      </c>
      <c r="P5900">
        <v>17184</v>
      </c>
      <c r="Q5900" t="s">
        <v>627</v>
      </c>
      <c r="R5900" t="s">
        <v>334</v>
      </c>
      <c r="S5900">
        <v>59001</v>
      </c>
      <c r="T5900" t="s">
        <v>336</v>
      </c>
    </row>
    <row r="5901" spans="1:20" x14ac:dyDescent="0.25">
      <c r="A5901" t="s">
        <v>1404</v>
      </c>
      <c r="B5901" t="s">
        <v>580</v>
      </c>
      <c r="D5901">
        <v>902064001</v>
      </c>
      <c r="E5901" t="s">
        <v>873</v>
      </c>
      <c r="F5901" t="s">
        <v>874</v>
      </c>
      <c r="G5901" t="s">
        <v>333</v>
      </c>
      <c r="H5901">
        <v>17184</v>
      </c>
      <c r="I5901">
        <v>387</v>
      </c>
      <c r="J5901" t="s">
        <v>330</v>
      </c>
      <c r="K5901">
        <v>12</v>
      </c>
      <c r="L5901">
        <v>7.74</v>
      </c>
      <c r="M5901">
        <v>50</v>
      </c>
      <c r="O5901" t="s">
        <v>26</v>
      </c>
      <c r="P5901">
        <v>17184</v>
      </c>
      <c r="Q5901" t="s">
        <v>627</v>
      </c>
      <c r="R5901" t="s">
        <v>334</v>
      </c>
      <c r="S5901">
        <v>59001</v>
      </c>
      <c r="T5901" t="s">
        <v>336</v>
      </c>
    </row>
    <row r="5902" spans="1:20" x14ac:dyDescent="0.25">
      <c r="A5902" t="s">
        <v>1206</v>
      </c>
      <c r="B5902" t="s">
        <v>1000</v>
      </c>
      <c r="D5902">
        <v>906019001</v>
      </c>
      <c r="E5902" t="s">
        <v>877</v>
      </c>
      <c r="F5902" t="s">
        <v>878</v>
      </c>
      <c r="G5902" t="s">
        <v>333</v>
      </c>
      <c r="H5902">
        <v>17184</v>
      </c>
      <c r="I5902">
        <v>774</v>
      </c>
      <c r="J5902" t="s">
        <v>330</v>
      </c>
      <c r="K5902">
        <v>12</v>
      </c>
      <c r="L5902">
        <v>7.74</v>
      </c>
      <c r="M5902">
        <v>100</v>
      </c>
      <c r="O5902" t="s">
        <v>26</v>
      </c>
      <c r="P5902">
        <v>17184</v>
      </c>
      <c r="Q5902" t="s">
        <v>627</v>
      </c>
      <c r="R5902" t="s">
        <v>334</v>
      </c>
      <c r="S5902">
        <v>59001</v>
      </c>
      <c r="T5902" t="s">
        <v>336</v>
      </c>
    </row>
    <row r="5903" spans="1:20" x14ac:dyDescent="0.25">
      <c r="A5903" t="s">
        <v>1207</v>
      </c>
      <c r="B5903" t="s">
        <v>351</v>
      </c>
      <c r="D5903">
        <v>906019001</v>
      </c>
      <c r="E5903" t="s">
        <v>877</v>
      </c>
      <c r="F5903" t="s">
        <v>878</v>
      </c>
      <c r="G5903" t="s">
        <v>333</v>
      </c>
      <c r="H5903">
        <v>17184</v>
      </c>
      <c r="I5903">
        <v>464.4</v>
      </c>
      <c r="J5903" t="s">
        <v>330</v>
      </c>
      <c r="K5903">
        <v>13</v>
      </c>
      <c r="L5903">
        <v>7.74</v>
      </c>
      <c r="M5903">
        <v>60</v>
      </c>
      <c r="O5903" t="s">
        <v>26</v>
      </c>
      <c r="P5903">
        <v>17184</v>
      </c>
      <c r="Q5903" t="s">
        <v>627</v>
      </c>
      <c r="R5903" t="s">
        <v>334</v>
      </c>
      <c r="S5903">
        <v>59001</v>
      </c>
      <c r="T5903" t="s">
        <v>336</v>
      </c>
    </row>
    <row r="5904" spans="1:20" x14ac:dyDescent="0.25">
      <c r="A5904" t="s">
        <v>1258</v>
      </c>
      <c r="B5904" t="s">
        <v>593</v>
      </c>
      <c r="D5904">
        <v>906019001</v>
      </c>
      <c r="E5904" t="s">
        <v>877</v>
      </c>
      <c r="F5904" t="s">
        <v>878</v>
      </c>
      <c r="G5904" t="s">
        <v>333</v>
      </c>
      <c r="H5904">
        <v>17184</v>
      </c>
      <c r="I5904">
        <v>774</v>
      </c>
      <c r="J5904" t="s">
        <v>330</v>
      </c>
      <c r="K5904">
        <v>15</v>
      </c>
      <c r="L5904">
        <v>7.74</v>
      </c>
      <c r="M5904">
        <v>100</v>
      </c>
      <c r="O5904" t="s">
        <v>26</v>
      </c>
      <c r="P5904">
        <v>17184</v>
      </c>
      <c r="Q5904" t="s">
        <v>627</v>
      </c>
      <c r="R5904" t="s">
        <v>334</v>
      </c>
      <c r="S5904">
        <v>59001</v>
      </c>
      <c r="T5904" t="s">
        <v>336</v>
      </c>
    </row>
    <row r="5905" spans="1:20" x14ac:dyDescent="0.25">
      <c r="A5905" t="s">
        <v>888</v>
      </c>
      <c r="B5905" t="s">
        <v>568</v>
      </c>
      <c r="D5905">
        <v>904017050</v>
      </c>
      <c r="E5905" t="s">
        <v>889</v>
      </c>
      <c r="F5905" t="s">
        <v>890</v>
      </c>
      <c r="G5905" t="s">
        <v>333</v>
      </c>
      <c r="H5905">
        <v>17184</v>
      </c>
      <c r="I5905">
        <v>1548</v>
      </c>
      <c r="J5905" t="s">
        <v>330</v>
      </c>
      <c r="K5905">
        <v>13</v>
      </c>
      <c r="L5905">
        <v>7.74</v>
      </c>
      <c r="M5905">
        <v>200</v>
      </c>
      <c r="O5905" t="s">
        <v>26</v>
      </c>
      <c r="P5905">
        <v>17184</v>
      </c>
      <c r="Q5905" t="s">
        <v>627</v>
      </c>
      <c r="R5905" t="s">
        <v>334</v>
      </c>
      <c r="S5905">
        <v>59001</v>
      </c>
      <c r="T5905" t="s">
        <v>336</v>
      </c>
    </row>
    <row r="5906" spans="1:20" x14ac:dyDescent="0.25">
      <c r="A5906" t="s">
        <v>1025</v>
      </c>
      <c r="B5906" t="s">
        <v>765</v>
      </c>
      <c r="D5906">
        <v>903034001</v>
      </c>
      <c r="E5906" t="s">
        <v>892</v>
      </c>
      <c r="F5906" t="s">
        <v>893</v>
      </c>
      <c r="G5906" t="s">
        <v>333</v>
      </c>
      <c r="H5906">
        <v>17184</v>
      </c>
      <c r="I5906">
        <v>1935</v>
      </c>
      <c r="J5906" t="s">
        <v>330</v>
      </c>
      <c r="K5906">
        <v>14</v>
      </c>
      <c r="L5906">
        <v>7.74</v>
      </c>
      <c r="M5906">
        <v>250</v>
      </c>
      <c r="O5906" t="s">
        <v>26</v>
      </c>
      <c r="P5906">
        <v>17184</v>
      </c>
      <c r="Q5906" t="s">
        <v>627</v>
      </c>
      <c r="R5906" t="s">
        <v>334</v>
      </c>
      <c r="S5906">
        <v>59001</v>
      </c>
      <c r="T5906" t="s">
        <v>336</v>
      </c>
    </row>
    <row r="5907" spans="1:20" x14ac:dyDescent="0.25">
      <c r="A5907" t="s">
        <v>1079</v>
      </c>
      <c r="B5907" t="s">
        <v>933</v>
      </c>
      <c r="D5907">
        <v>905025001</v>
      </c>
      <c r="E5907" t="s">
        <v>909</v>
      </c>
      <c r="F5907" t="s">
        <v>910</v>
      </c>
      <c r="G5907" t="s">
        <v>333</v>
      </c>
      <c r="H5907">
        <v>17184</v>
      </c>
      <c r="I5907">
        <v>812.7</v>
      </c>
      <c r="J5907" t="s">
        <v>330</v>
      </c>
      <c r="K5907">
        <v>4</v>
      </c>
      <c r="L5907">
        <v>7.74</v>
      </c>
      <c r="M5907">
        <v>105</v>
      </c>
      <c r="O5907" t="s">
        <v>26</v>
      </c>
      <c r="P5907">
        <v>17184</v>
      </c>
      <c r="Q5907" t="s">
        <v>627</v>
      </c>
      <c r="R5907" t="s">
        <v>334</v>
      </c>
      <c r="S5907">
        <v>59001</v>
      </c>
      <c r="T5907" t="s">
        <v>336</v>
      </c>
    </row>
    <row r="5908" spans="1:20" x14ac:dyDescent="0.25">
      <c r="A5908" t="s">
        <v>1079</v>
      </c>
      <c r="B5908" t="s">
        <v>933</v>
      </c>
      <c r="D5908">
        <v>905025001</v>
      </c>
      <c r="E5908" t="s">
        <v>909</v>
      </c>
      <c r="F5908" t="s">
        <v>910</v>
      </c>
      <c r="G5908" t="s">
        <v>333</v>
      </c>
      <c r="H5908">
        <v>17184</v>
      </c>
      <c r="I5908">
        <v>1509.3</v>
      </c>
      <c r="J5908" t="s">
        <v>330</v>
      </c>
      <c r="K5908">
        <v>5</v>
      </c>
      <c r="L5908">
        <v>7.74</v>
      </c>
      <c r="M5908">
        <v>195</v>
      </c>
      <c r="O5908" t="s">
        <v>26</v>
      </c>
      <c r="P5908">
        <v>17184</v>
      </c>
      <c r="Q5908" t="s">
        <v>627</v>
      </c>
      <c r="R5908" t="s">
        <v>334</v>
      </c>
      <c r="S5908">
        <v>59001</v>
      </c>
      <c r="T5908" t="s">
        <v>336</v>
      </c>
    </row>
    <row r="5909" spans="1:20" x14ac:dyDescent="0.25">
      <c r="A5909" t="s">
        <v>916</v>
      </c>
      <c r="B5909" t="s">
        <v>358</v>
      </c>
      <c r="D5909">
        <v>906055001</v>
      </c>
      <c r="E5909" t="s">
        <v>868</v>
      </c>
      <c r="F5909" t="s">
        <v>917</v>
      </c>
      <c r="G5909" t="s">
        <v>333</v>
      </c>
      <c r="H5909">
        <v>17184</v>
      </c>
      <c r="I5909">
        <v>387</v>
      </c>
      <c r="J5909" t="s">
        <v>330</v>
      </c>
      <c r="K5909">
        <v>10</v>
      </c>
      <c r="L5909">
        <v>7.74</v>
      </c>
      <c r="M5909">
        <v>50</v>
      </c>
      <c r="O5909" t="s">
        <v>26</v>
      </c>
      <c r="P5909">
        <v>17184</v>
      </c>
      <c r="Q5909" t="s">
        <v>627</v>
      </c>
      <c r="R5909" t="s">
        <v>334</v>
      </c>
      <c r="S5909">
        <v>59001</v>
      </c>
      <c r="T5909" t="s">
        <v>336</v>
      </c>
    </row>
    <row r="5910" spans="1:20" x14ac:dyDescent="0.25">
      <c r="A5910" t="s">
        <v>1106</v>
      </c>
      <c r="B5910" t="s">
        <v>1012</v>
      </c>
      <c r="D5910">
        <v>908013021</v>
      </c>
      <c r="E5910" t="s">
        <v>971</v>
      </c>
      <c r="F5910" t="s">
        <v>1107</v>
      </c>
      <c r="G5910" t="s">
        <v>333</v>
      </c>
      <c r="H5910">
        <v>17186</v>
      </c>
      <c r="I5910">
        <v>561.45000000000005</v>
      </c>
      <c r="J5910" t="s">
        <v>330</v>
      </c>
      <c r="K5910">
        <v>11</v>
      </c>
      <c r="L5910">
        <v>561.45000000000005</v>
      </c>
      <c r="M5910">
        <v>1</v>
      </c>
      <c r="O5910" t="s">
        <v>26</v>
      </c>
      <c r="P5910">
        <v>17186</v>
      </c>
      <c r="Q5910" t="s">
        <v>1630</v>
      </c>
      <c r="R5910" t="s">
        <v>334</v>
      </c>
      <c r="S5910">
        <v>59001</v>
      </c>
      <c r="T5910" t="s">
        <v>336</v>
      </c>
    </row>
    <row r="5911" spans="1:20" x14ac:dyDescent="0.25">
      <c r="A5911" t="s">
        <v>1129</v>
      </c>
      <c r="B5911" t="s">
        <v>580</v>
      </c>
      <c r="D5911">
        <v>907058001</v>
      </c>
      <c r="E5911" t="s">
        <v>804</v>
      </c>
      <c r="F5911" t="s">
        <v>805</v>
      </c>
      <c r="G5911" t="s">
        <v>333</v>
      </c>
      <c r="H5911">
        <v>17186</v>
      </c>
      <c r="I5911">
        <v>1122.9000000000001</v>
      </c>
      <c r="J5911" t="s">
        <v>330</v>
      </c>
      <c r="K5911">
        <v>9</v>
      </c>
      <c r="L5911">
        <v>561.45000000000005</v>
      </c>
      <c r="M5911">
        <v>2</v>
      </c>
      <c r="O5911" t="s">
        <v>26</v>
      </c>
      <c r="P5911">
        <v>17186</v>
      </c>
      <c r="Q5911" t="s">
        <v>1630</v>
      </c>
      <c r="R5911" t="s">
        <v>334</v>
      </c>
      <c r="S5911">
        <v>59001</v>
      </c>
      <c r="T5911" t="s">
        <v>336</v>
      </c>
    </row>
    <row r="5912" spans="1:20" x14ac:dyDescent="0.25">
      <c r="A5912" t="s">
        <v>812</v>
      </c>
      <c r="B5912" t="s">
        <v>358</v>
      </c>
      <c r="D5912">
        <v>901057001</v>
      </c>
      <c r="E5912" t="s">
        <v>813</v>
      </c>
      <c r="F5912" t="s">
        <v>814</v>
      </c>
      <c r="G5912" t="s">
        <v>333</v>
      </c>
      <c r="H5912">
        <v>17186</v>
      </c>
      <c r="I5912">
        <v>561.45000000000005</v>
      </c>
      <c r="J5912" t="s">
        <v>330</v>
      </c>
      <c r="K5912">
        <v>25</v>
      </c>
      <c r="L5912">
        <v>561.45000000000005</v>
      </c>
      <c r="M5912">
        <v>1</v>
      </c>
      <c r="O5912" t="s">
        <v>26</v>
      </c>
      <c r="P5912">
        <v>17186</v>
      </c>
      <c r="Q5912" t="s">
        <v>1630</v>
      </c>
      <c r="R5912" t="s">
        <v>334</v>
      </c>
      <c r="S5912">
        <v>59001</v>
      </c>
      <c r="T5912" t="s">
        <v>336</v>
      </c>
    </row>
    <row r="5913" spans="1:20" x14ac:dyDescent="0.25">
      <c r="A5913" t="s">
        <v>920</v>
      </c>
      <c r="B5913" t="s">
        <v>570</v>
      </c>
      <c r="D5913">
        <v>904069020</v>
      </c>
      <c r="E5913" t="s">
        <v>921</v>
      </c>
      <c r="F5913" t="s">
        <v>922</v>
      </c>
      <c r="G5913" t="s">
        <v>333</v>
      </c>
      <c r="H5913">
        <v>17187</v>
      </c>
      <c r="I5913">
        <v>58</v>
      </c>
      <c r="J5913" t="s">
        <v>330</v>
      </c>
      <c r="K5913">
        <v>19</v>
      </c>
      <c r="L5913">
        <v>29</v>
      </c>
      <c r="M5913">
        <v>2</v>
      </c>
      <c r="O5913" t="s">
        <v>26</v>
      </c>
      <c r="P5913">
        <v>17187</v>
      </c>
      <c r="Q5913" t="s">
        <v>628</v>
      </c>
      <c r="R5913" t="s">
        <v>334</v>
      </c>
      <c r="S5913">
        <v>59001</v>
      </c>
      <c r="T5913" t="s">
        <v>336</v>
      </c>
    </row>
    <row r="5914" spans="1:20" x14ac:dyDescent="0.25">
      <c r="A5914" t="s">
        <v>828</v>
      </c>
      <c r="B5914" t="s">
        <v>356</v>
      </c>
      <c r="D5914">
        <v>908013040</v>
      </c>
      <c r="E5914" t="s">
        <v>829</v>
      </c>
      <c r="F5914" t="s">
        <v>830</v>
      </c>
      <c r="G5914" t="s">
        <v>333</v>
      </c>
      <c r="H5914">
        <v>17187</v>
      </c>
      <c r="I5914">
        <v>232</v>
      </c>
      <c r="J5914" t="s">
        <v>330</v>
      </c>
      <c r="K5914">
        <v>31</v>
      </c>
      <c r="L5914">
        <v>29</v>
      </c>
      <c r="M5914">
        <v>8</v>
      </c>
      <c r="O5914" t="s">
        <v>26</v>
      </c>
      <c r="P5914">
        <v>17187</v>
      </c>
      <c r="Q5914" t="s">
        <v>628</v>
      </c>
      <c r="R5914" t="s">
        <v>334</v>
      </c>
      <c r="S5914">
        <v>59001</v>
      </c>
      <c r="T5914" t="s">
        <v>336</v>
      </c>
    </row>
    <row r="5915" spans="1:20" x14ac:dyDescent="0.25">
      <c r="A5915" t="s">
        <v>758</v>
      </c>
      <c r="B5915" t="s">
        <v>759</v>
      </c>
      <c r="D5915">
        <v>904054010</v>
      </c>
      <c r="E5915" t="s">
        <v>751</v>
      </c>
      <c r="F5915" t="s">
        <v>752</v>
      </c>
      <c r="G5915" t="s">
        <v>333</v>
      </c>
      <c r="H5915">
        <v>17187</v>
      </c>
      <c r="I5915">
        <v>116</v>
      </c>
      <c r="J5915" t="s">
        <v>330</v>
      </c>
      <c r="K5915">
        <v>3</v>
      </c>
      <c r="L5915">
        <v>29</v>
      </c>
      <c r="M5915">
        <v>4</v>
      </c>
      <c r="O5915" t="s">
        <v>26</v>
      </c>
      <c r="P5915">
        <v>17187</v>
      </c>
      <c r="Q5915" t="s">
        <v>628</v>
      </c>
      <c r="R5915" t="s">
        <v>334</v>
      </c>
      <c r="S5915">
        <v>59001</v>
      </c>
      <c r="T5915" t="s">
        <v>336</v>
      </c>
    </row>
    <row r="5916" spans="1:20" x14ac:dyDescent="0.25">
      <c r="A5916" t="s">
        <v>750</v>
      </c>
      <c r="B5916" t="s">
        <v>580</v>
      </c>
      <c r="D5916">
        <v>904054010</v>
      </c>
      <c r="E5916" t="s">
        <v>751</v>
      </c>
      <c r="F5916" t="s">
        <v>752</v>
      </c>
      <c r="G5916" t="s">
        <v>333</v>
      </c>
      <c r="H5916">
        <v>17187</v>
      </c>
      <c r="I5916">
        <v>87</v>
      </c>
      <c r="J5916" t="s">
        <v>330</v>
      </c>
      <c r="K5916">
        <v>3</v>
      </c>
      <c r="L5916">
        <v>29</v>
      </c>
      <c r="M5916">
        <v>3</v>
      </c>
      <c r="O5916" t="s">
        <v>26</v>
      </c>
      <c r="P5916">
        <v>17187</v>
      </c>
      <c r="Q5916" t="s">
        <v>628</v>
      </c>
      <c r="R5916" t="s">
        <v>334</v>
      </c>
      <c r="S5916">
        <v>59001</v>
      </c>
      <c r="T5916" t="s">
        <v>336</v>
      </c>
    </row>
    <row r="5917" spans="1:20" x14ac:dyDescent="0.25">
      <c r="A5917" t="s">
        <v>938</v>
      </c>
      <c r="B5917" t="s">
        <v>611</v>
      </c>
      <c r="D5917">
        <v>904054010</v>
      </c>
      <c r="E5917" t="s">
        <v>751</v>
      </c>
      <c r="F5917" t="s">
        <v>752</v>
      </c>
      <c r="G5917" t="s">
        <v>333</v>
      </c>
      <c r="H5917">
        <v>17187</v>
      </c>
      <c r="I5917">
        <v>87</v>
      </c>
      <c r="J5917" t="s">
        <v>330</v>
      </c>
      <c r="K5917">
        <v>3</v>
      </c>
      <c r="L5917">
        <v>29</v>
      </c>
      <c r="M5917">
        <v>3</v>
      </c>
      <c r="O5917" t="s">
        <v>26</v>
      </c>
      <c r="P5917">
        <v>17187</v>
      </c>
      <c r="Q5917" t="s">
        <v>628</v>
      </c>
      <c r="R5917" t="s">
        <v>334</v>
      </c>
      <c r="S5917">
        <v>59001</v>
      </c>
      <c r="T5917" t="s">
        <v>336</v>
      </c>
    </row>
    <row r="5918" spans="1:20" x14ac:dyDescent="0.25">
      <c r="A5918" t="s">
        <v>837</v>
      </c>
      <c r="B5918" t="s">
        <v>838</v>
      </c>
      <c r="D5918">
        <v>904052050</v>
      </c>
      <c r="E5918" t="s">
        <v>839</v>
      </c>
      <c r="F5918" t="s">
        <v>840</v>
      </c>
      <c r="G5918" t="s">
        <v>333</v>
      </c>
      <c r="H5918">
        <v>17187</v>
      </c>
      <c r="I5918">
        <v>580</v>
      </c>
      <c r="J5918" t="s">
        <v>330</v>
      </c>
      <c r="K5918">
        <v>29</v>
      </c>
      <c r="L5918">
        <v>29</v>
      </c>
      <c r="M5918">
        <v>20</v>
      </c>
      <c r="O5918" t="s">
        <v>26</v>
      </c>
      <c r="P5918">
        <v>17187</v>
      </c>
      <c r="Q5918" t="s">
        <v>628</v>
      </c>
      <c r="R5918" t="s">
        <v>334</v>
      </c>
      <c r="S5918">
        <v>59001</v>
      </c>
      <c r="T5918" t="s">
        <v>336</v>
      </c>
    </row>
    <row r="5919" spans="1:20" x14ac:dyDescent="0.25">
      <c r="A5919" t="s">
        <v>943</v>
      </c>
      <c r="B5919" t="s">
        <v>441</v>
      </c>
      <c r="D5919">
        <v>904069001</v>
      </c>
      <c r="E5919" t="s">
        <v>842</v>
      </c>
      <c r="F5919" t="s">
        <v>843</v>
      </c>
      <c r="G5919" t="s">
        <v>333</v>
      </c>
      <c r="H5919">
        <v>17187</v>
      </c>
      <c r="I5919">
        <v>145</v>
      </c>
      <c r="J5919" t="s">
        <v>330</v>
      </c>
      <c r="K5919">
        <v>18</v>
      </c>
      <c r="L5919">
        <v>29</v>
      </c>
      <c r="M5919">
        <v>5</v>
      </c>
      <c r="O5919" t="s">
        <v>26</v>
      </c>
      <c r="P5919">
        <v>17187</v>
      </c>
      <c r="Q5919" t="s">
        <v>628</v>
      </c>
      <c r="R5919" t="s">
        <v>334</v>
      </c>
      <c r="S5919">
        <v>59001</v>
      </c>
      <c r="T5919" t="s">
        <v>336</v>
      </c>
    </row>
    <row r="5920" spans="1:20" x14ac:dyDescent="0.25">
      <c r="A5920" t="s">
        <v>841</v>
      </c>
      <c r="B5920" t="s">
        <v>803</v>
      </c>
      <c r="D5920">
        <v>904069001</v>
      </c>
      <c r="E5920" t="s">
        <v>842</v>
      </c>
      <c r="F5920" t="s">
        <v>843</v>
      </c>
      <c r="G5920" t="s">
        <v>333</v>
      </c>
      <c r="H5920">
        <v>17187</v>
      </c>
      <c r="I5920">
        <v>87</v>
      </c>
      <c r="J5920" t="s">
        <v>330</v>
      </c>
      <c r="K5920">
        <v>4</v>
      </c>
      <c r="L5920">
        <v>29</v>
      </c>
      <c r="M5920">
        <v>3</v>
      </c>
      <c r="O5920" t="s">
        <v>26</v>
      </c>
      <c r="P5920">
        <v>17187</v>
      </c>
      <c r="Q5920" t="s">
        <v>628</v>
      </c>
      <c r="R5920" t="s">
        <v>334</v>
      </c>
      <c r="S5920">
        <v>59001</v>
      </c>
      <c r="T5920" t="s">
        <v>336</v>
      </c>
    </row>
    <row r="5921" spans="1:20" x14ac:dyDescent="0.25">
      <c r="A5921" t="s">
        <v>1270</v>
      </c>
      <c r="B5921" t="s">
        <v>796</v>
      </c>
      <c r="D5921">
        <v>907036001</v>
      </c>
      <c r="E5921" t="s">
        <v>1271</v>
      </c>
      <c r="F5921" t="s">
        <v>1272</v>
      </c>
      <c r="G5921" t="s">
        <v>333</v>
      </c>
      <c r="H5921">
        <v>17187</v>
      </c>
      <c r="I5921">
        <v>33.28</v>
      </c>
      <c r="J5921" t="s">
        <v>330</v>
      </c>
      <c r="K5921">
        <v>6</v>
      </c>
      <c r="L5921">
        <v>33.28</v>
      </c>
      <c r="M5921">
        <v>1</v>
      </c>
      <c r="O5921" t="s">
        <v>26</v>
      </c>
      <c r="P5921">
        <v>17187</v>
      </c>
      <c r="Q5921" t="s">
        <v>628</v>
      </c>
      <c r="R5921" t="s">
        <v>334</v>
      </c>
      <c r="S5921">
        <v>59001</v>
      </c>
      <c r="T5921" t="s">
        <v>336</v>
      </c>
    </row>
    <row r="5922" spans="1:20" x14ac:dyDescent="0.25">
      <c r="A5922" t="s">
        <v>1270</v>
      </c>
      <c r="B5922" t="s">
        <v>796</v>
      </c>
      <c r="D5922">
        <v>907036001</v>
      </c>
      <c r="E5922" t="s">
        <v>1271</v>
      </c>
      <c r="F5922" t="s">
        <v>1272</v>
      </c>
      <c r="G5922" t="s">
        <v>333</v>
      </c>
      <c r="H5922">
        <v>17187</v>
      </c>
      <c r="I5922">
        <v>29</v>
      </c>
      <c r="J5922" t="s">
        <v>330</v>
      </c>
      <c r="K5922">
        <v>7</v>
      </c>
      <c r="L5922">
        <v>29</v>
      </c>
      <c r="M5922">
        <v>1</v>
      </c>
      <c r="O5922" t="s">
        <v>26</v>
      </c>
      <c r="P5922">
        <v>17187</v>
      </c>
      <c r="Q5922" t="s">
        <v>628</v>
      </c>
      <c r="R5922" t="s">
        <v>334</v>
      </c>
      <c r="S5922">
        <v>59001</v>
      </c>
      <c r="T5922" t="s">
        <v>336</v>
      </c>
    </row>
    <row r="5923" spans="1:20" x14ac:dyDescent="0.25">
      <c r="A5923" t="s">
        <v>1175</v>
      </c>
      <c r="B5923" t="s">
        <v>773</v>
      </c>
      <c r="D5923">
        <v>906014001</v>
      </c>
      <c r="E5923" t="s">
        <v>770</v>
      </c>
      <c r="F5923" t="s">
        <v>771</v>
      </c>
      <c r="G5923" t="s">
        <v>333</v>
      </c>
      <c r="H5923">
        <v>17187</v>
      </c>
      <c r="I5923">
        <v>166.4</v>
      </c>
      <c r="J5923" t="s">
        <v>330</v>
      </c>
      <c r="K5923">
        <v>9</v>
      </c>
      <c r="L5923">
        <v>33.28</v>
      </c>
      <c r="M5923">
        <v>5</v>
      </c>
      <c r="O5923" t="s">
        <v>26</v>
      </c>
      <c r="P5923">
        <v>17187</v>
      </c>
      <c r="Q5923" t="s">
        <v>628</v>
      </c>
      <c r="R5923" t="s">
        <v>334</v>
      </c>
      <c r="S5923">
        <v>59001</v>
      </c>
      <c r="T5923" t="s">
        <v>336</v>
      </c>
    </row>
    <row r="5924" spans="1:20" x14ac:dyDescent="0.25">
      <c r="A5924" t="s">
        <v>768</v>
      </c>
      <c r="B5924" t="s">
        <v>769</v>
      </c>
      <c r="D5924">
        <v>906014001</v>
      </c>
      <c r="E5924" t="s">
        <v>770</v>
      </c>
      <c r="F5924" t="s">
        <v>771</v>
      </c>
      <c r="G5924" t="s">
        <v>333</v>
      </c>
      <c r="H5924">
        <v>17187</v>
      </c>
      <c r="I5924">
        <v>145</v>
      </c>
      <c r="J5924" t="s">
        <v>330</v>
      </c>
      <c r="K5924">
        <v>11</v>
      </c>
      <c r="L5924">
        <v>29</v>
      </c>
      <c r="M5924">
        <v>5</v>
      </c>
      <c r="O5924" t="s">
        <v>26</v>
      </c>
      <c r="P5924">
        <v>17187</v>
      </c>
      <c r="Q5924" t="s">
        <v>628</v>
      </c>
      <c r="R5924" t="s">
        <v>334</v>
      </c>
      <c r="S5924">
        <v>59001</v>
      </c>
      <c r="T5924" t="s">
        <v>336</v>
      </c>
    </row>
    <row r="5925" spans="1:20" x14ac:dyDescent="0.25">
      <c r="A5925" t="s">
        <v>1442</v>
      </c>
      <c r="B5925" t="s">
        <v>755</v>
      </c>
      <c r="D5925">
        <v>906011001</v>
      </c>
      <c r="E5925" t="s">
        <v>846</v>
      </c>
      <c r="F5925" t="s">
        <v>847</v>
      </c>
      <c r="G5925" t="s">
        <v>333</v>
      </c>
      <c r="H5925">
        <v>17187</v>
      </c>
      <c r="I5925">
        <v>203</v>
      </c>
      <c r="J5925" t="s">
        <v>330</v>
      </c>
      <c r="K5925">
        <v>6</v>
      </c>
      <c r="L5925">
        <v>29</v>
      </c>
      <c r="M5925">
        <v>7</v>
      </c>
      <c r="O5925" t="s">
        <v>26</v>
      </c>
      <c r="P5925">
        <v>17187</v>
      </c>
      <c r="Q5925" t="s">
        <v>628</v>
      </c>
      <c r="R5925" t="s">
        <v>334</v>
      </c>
      <c r="S5925">
        <v>59001</v>
      </c>
      <c r="T5925" t="s">
        <v>336</v>
      </c>
    </row>
    <row r="5926" spans="1:20" x14ac:dyDescent="0.25">
      <c r="A5926" t="s">
        <v>1299</v>
      </c>
      <c r="B5926" t="s">
        <v>788</v>
      </c>
      <c r="D5926">
        <v>902029010</v>
      </c>
      <c r="E5926" t="s">
        <v>774</v>
      </c>
      <c r="F5926" t="s">
        <v>775</v>
      </c>
      <c r="G5926" t="s">
        <v>333</v>
      </c>
      <c r="H5926">
        <v>17187</v>
      </c>
      <c r="I5926">
        <v>290</v>
      </c>
      <c r="J5926" t="s">
        <v>330</v>
      </c>
      <c r="K5926">
        <v>8</v>
      </c>
      <c r="L5926">
        <v>29</v>
      </c>
      <c r="M5926">
        <v>10</v>
      </c>
      <c r="O5926" t="s">
        <v>26</v>
      </c>
      <c r="P5926">
        <v>17187</v>
      </c>
      <c r="Q5926" t="s">
        <v>628</v>
      </c>
      <c r="R5926" t="s">
        <v>334</v>
      </c>
      <c r="S5926">
        <v>59001</v>
      </c>
      <c r="T5926" t="s">
        <v>336</v>
      </c>
    </row>
    <row r="5927" spans="1:20" x14ac:dyDescent="0.25">
      <c r="A5927" t="s">
        <v>957</v>
      </c>
      <c r="B5927" t="s">
        <v>356</v>
      </c>
      <c r="D5927">
        <v>907035001</v>
      </c>
      <c r="E5927" t="s">
        <v>955</v>
      </c>
      <c r="F5927" t="s">
        <v>956</v>
      </c>
      <c r="G5927" t="s">
        <v>333</v>
      </c>
      <c r="H5927">
        <v>17187</v>
      </c>
      <c r="I5927">
        <v>290</v>
      </c>
      <c r="J5927" t="s">
        <v>330</v>
      </c>
      <c r="K5927">
        <v>31</v>
      </c>
      <c r="L5927">
        <v>29</v>
      </c>
      <c r="M5927">
        <v>10</v>
      </c>
      <c r="O5927" t="s">
        <v>26</v>
      </c>
      <c r="P5927">
        <v>17187</v>
      </c>
      <c r="Q5927" t="s">
        <v>628</v>
      </c>
      <c r="R5927" t="s">
        <v>334</v>
      </c>
      <c r="S5927">
        <v>59001</v>
      </c>
      <c r="T5927" t="s">
        <v>336</v>
      </c>
    </row>
    <row r="5928" spans="1:20" x14ac:dyDescent="0.25">
      <c r="A5928" t="s">
        <v>772</v>
      </c>
      <c r="B5928" t="s">
        <v>773</v>
      </c>
      <c r="D5928">
        <v>902029010</v>
      </c>
      <c r="E5928" t="s">
        <v>774</v>
      </c>
      <c r="F5928" t="s">
        <v>775</v>
      </c>
      <c r="G5928" t="s">
        <v>333</v>
      </c>
      <c r="H5928">
        <v>17187</v>
      </c>
      <c r="I5928">
        <v>242</v>
      </c>
      <c r="J5928" t="s">
        <v>330</v>
      </c>
      <c r="K5928">
        <v>22</v>
      </c>
      <c r="L5928">
        <v>30.25</v>
      </c>
      <c r="M5928">
        <v>8</v>
      </c>
      <c r="O5928" t="s">
        <v>26</v>
      </c>
      <c r="P5928">
        <v>17187</v>
      </c>
      <c r="Q5928" t="s">
        <v>628</v>
      </c>
      <c r="R5928" t="s">
        <v>334</v>
      </c>
      <c r="S5928">
        <v>59001</v>
      </c>
      <c r="T5928" t="s">
        <v>336</v>
      </c>
    </row>
    <row r="5929" spans="1:20" x14ac:dyDescent="0.25">
      <c r="A5929" t="s">
        <v>772</v>
      </c>
      <c r="B5929" t="s">
        <v>773</v>
      </c>
      <c r="D5929">
        <v>902029010</v>
      </c>
      <c r="E5929" t="s">
        <v>774</v>
      </c>
      <c r="F5929" t="s">
        <v>775</v>
      </c>
      <c r="G5929" t="s">
        <v>333</v>
      </c>
      <c r="H5929">
        <v>17187</v>
      </c>
      <c r="I5929">
        <v>266.24</v>
      </c>
      <c r="J5929" t="s">
        <v>330</v>
      </c>
      <c r="K5929">
        <v>24</v>
      </c>
      <c r="L5929">
        <v>33.28</v>
      </c>
      <c r="M5929">
        <v>8</v>
      </c>
      <c r="O5929" t="s">
        <v>26</v>
      </c>
      <c r="P5929">
        <v>17187</v>
      </c>
      <c r="Q5929" t="s">
        <v>628</v>
      </c>
      <c r="R5929" t="s">
        <v>334</v>
      </c>
      <c r="S5929">
        <v>59001</v>
      </c>
      <c r="T5929" t="s">
        <v>336</v>
      </c>
    </row>
    <row r="5930" spans="1:20" x14ac:dyDescent="0.25">
      <c r="A5930" t="s">
        <v>964</v>
      </c>
      <c r="B5930" t="s">
        <v>580</v>
      </c>
      <c r="D5930">
        <v>902029020</v>
      </c>
      <c r="E5930" t="s">
        <v>965</v>
      </c>
      <c r="F5930" t="s">
        <v>775</v>
      </c>
      <c r="G5930" t="s">
        <v>333</v>
      </c>
      <c r="H5930">
        <v>17187</v>
      </c>
      <c r="I5930">
        <v>290</v>
      </c>
      <c r="J5930" t="s">
        <v>330</v>
      </c>
      <c r="K5930">
        <v>19</v>
      </c>
      <c r="L5930">
        <v>29</v>
      </c>
      <c r="M5930">
        <v>10</v>
      </c>
      <c r="O5930" t="s">
        <v>26</v>
      </c>
      <c r="P5930">
        <v>17187</v>
      </c>
      <c r="Q5930" t="s">
        <v>628</v>
      </c>
      <c r="R5930" t="s">
        <v>334</v>
      </c>
      <c r="S5930">
        <v>59001</v>
      </c>
      <c r="T5930" t="s">
        <v>336</v>
      </c>
    </row>
    <row r="5931" spans="1:20" x14ac:dyDescent="0.25">
      <c r="A5931" t="s">
        <v>970</v>
      </c>
      <c r="B5931" t="s">
        <v>349</v>
      </c>
      <c r="D5931">
        <v>908013021</v>
      </c>
      <c r="E5931" t="s">
        <v>971</v>
      </c>
      <c r="F5931" t="s">
        <v>972</v>
      </c>
      <c r="G5931" t="s">
        <v>333</v>
      </c>
      <c r="H5931">
        <v>17187</v>
      </c>
      <c r="I5931">
        <v>30.25</v>
      </c>
      <c r="J5931" t="s">
        <v>330</v>
      </c>
      <c r="K5931">
        <v>15</v>
      </c>
      <c r="L5931">
        <v>30.25</v>
      </c>
      <c r="M5931">
        <v>1</v>
      </c>
      <c r="O5931" t="s">
        <v>26</v>
      </c>
      <c r="P5931">
        <v>17187</v>
      </c>
      <c r="Q5931" t="s">
        <v>628</v>
      </c>
      <c r="R5931" t="s">
        <v>334</v>
      </c>
      <c r="S5931">
        <v>59001</v>
      </c>
      <c r="T5931" t="s">
        <v>336</v>
      </c>
    </row>
    <row r="5932" spans="1:20" x14ac:dyDescent="0.25">
      <c r="A5932" t="s">
        <v>983</v>
      </c>
      <c r="B5932" t="s">
        <v>796</v>
      </c>
      <c r="D5932">
        <v>901056001</v>
      </c>
      <c r="E5932" t="s">
        <v>865</v>
      </c>
      <c r="F5932" t="s">
        <v>866</v>
      </c>
      <c r="G5932" t="s">
        <v>333</v>
      </c>
      <c r="H5932">
        <v>17187</v>
      </c>
      <c r="I5932">
        <v>332.8</v>
      </c>
      <c r="J5932" t="s">
        <v>330</v>
      </c>
      <c r="K5932">
        <v>25</v>
      </c>
      <c r="L5932">
        <v>33.28</v>
      </c>
      <c r="M5932">
        <v>10</v>
      </c>
      <c r="O5932" t="s">
        <v>26</v>
      </c>
      <c r="P5932">
        <v>17187</v>
      </c>
      <c r="Q5932" t="s">
        <v>628</v>
      </c>
      <c r="R5932" t="s">
        <v>334</v>
      </c>
      <c r="S5932">
        <v>59001</v>
      </c>
      <c r="T5932" t="s">
        <v>336</v>
      </c>
    </row>
    <row r="5933" spans="1:20" x14ac:dyDescent="0.25">
      <c r="A5933" t="s">
        <v>986</v>
      </c>
      <c r="B5933" t="s">
        <v>441</v>
      </c>
      <c r="D5933">
        <v>902065010</v>
      </c>
      <c r="E5933" t="s">
        <v>987</v>
      </c>
      <c r="F5933" t="s">
        <v>988</v>
      </c>
      <c r="G5933" t="s">
        <v>333</v>
      </c>
      <c r="H5933">
        <v>17187</v>
      </c>
      <c r="I5933">
        <v>580</v>
      </c>
      <c r="J5933" t="s">
        <v>330</v>
      </c>
      <c r="K5933">
        <v>19</v>
      </c>
      <c r="L5933">
        <v>29</v>
      </c>
      <c r="M5933">
        <v>20</v>
      </c>
      <c r="O5933" t="s">
        <v>26</v>
      </c>
      <c r="P5933">
        <v>17187</v>
      </c>
      <c r="Q5933" t="s">
        <v>628</v>
      </c>
      <c r="R5933" t="s">
        <v>334</v>
      </c>
      <c r="S5933">
        <v>59001</v>
      </c>
      <c r="T5933" t="s">
        <v>336</v>
      </c>
    </row>
    <row r="5934" spans="1:20" x14ac:dyDescent="0.25">
      <c r="A5934" t="s">
        <v>1246</v>
      </c>
      <c r="B5934" t="s">
        <v>792</v>
      </c>
      <c r="D5934">
        <v>908030001</v>
      </c>
      <c r="E5934" t="s">
        <v>793</v>
      </c>
      <c r="F5934" t="s">
        <v>794</v>
      </c>
      <c r="G5934" t="s">
        <v>333</v>
      </c>
      <c r="H5934">
        <v>17187</v>
      </c>
      <c r="I5934">
        <v>58</v>
      </c>
      <c r="J5934" t="s">
        <v>330</v>
      </c>
      <c r="K5934">
        <v>9</v>
      </c>
      <c r="L5934">
        <v>29</v>
      </c>
      <c r="M5934">
        <v>2</v>
      </c>
      <c r="O5934" t="s">
        <v>26</v>
      </c>
      <c r="P5934">
        <v>17187</v>
      </c>
      <c r="Q5934" t="s">
        <v>628</v>
      </c>
      <c r="R5934" t="s">
        <v>334</v>
      </c>
      <c r="S5934">
        <v>59001</v>
      </c>
      <c r="T5934" t="s">
        <v>336</v>
      </c>
    </row>
    <row r="5935" spans="1:20" x14ac:dyDescent="0.25">
      <c r="A5935" t="s">
        <v>1195</v>
      </c>
      <c r="B5935" t="s">
        <v>796</v>
      </c>
      <c r="D5935">
        <v>908030001</v>
      </c>
      <c r="E5935" t="s">
        <v>793</v>
      </c>
      <c r="F5935" t="s">
        <v>797</v>
      </c>
      <c r="G5935" t="s">
        <v>333</v>
      </c>
      <c r="H5935">
        <v>17187</v>
      </c>
      <c r="I5935">
        <v>66.56</v>
      </c>
      <c r="J5935" t="s">
        <v>330</v>
      </c>
      <c r="K5935">
        <v>8</v>
      </c>
      <c r="L5935">
        <v>33.28</v>
      </c>
      <c r="M5935">
        <v>2</v>
      </c>
      <c r="O5935" t="s">
        <v>26</v>
      </c>
      <c r="P5935">
        <v>17187</v>
      </c>
      <c r="Q5935" t="s">
        <v>628</v>
      </c>
      <c r="R5935" t="s">
        <v>334</v>
      </c>
      <c r="S5935">
        <v>59001</v>
      </c>
      <c r="T5935" t="s">
        <v>336</v>
      </c>
    </row>
    <row r="5936" spans="1:20" x14ac:dyDescent="0.25">
      <c r="A5936" t="s">
        <v>1283</v>
      </c>
      <c r="B5936" t="s">
        <v>593</v>
      </c>
      <c r="D5936">
        <v>906019001</v>
      </c>
      <c r="E5936" t="s">
        <v>877</v>
      </c>
      <c r="F5936" t="s">
        <v>878</v>
      </c>
      <c r="G5936" t="s">
        <v>333</v>
      </c>
      <c r="H5936">
        <v>17187</v>
      </c>
      <c r="I5936">
        <v>580</v>
      </c>
      <c r="J5936" t="s">
        <v>330</v>
      </c>
      <c r="K5936">
        <v>1</v>
      </c>
      <c r="L5936">
        <v>29</v>
      </c>
      <c r="M5936">
        <v>20</v>
      </c>
      <c r="O5936" t="s">
        <v>26</v>
      </c>
      <c r="P5936">
        <v>17187</v>
      </c>
      <c r="Q5936" t="s">
        <v>628</v>
      </c>
      <c r="R5936" t="s">
        <v>334</v>
      </c>
      <c r="S5936">
        <v>59001</v>
      </c>
      <c r="T5936" t="s">
        <v>336</v>
      </c>
    </row>
    <row r="5937" spans="1:20" x14ac:dyDescent="0.25">
      <c r="A5937" t="s">
        <v>999</v>
      </c>
      <c r="B5937" t="s">
        <v>1000</v>
      </c>
      <c r="D5937">
        <v>906019001</v>
      </c>
      <c r="E5937" t="s">
        <v>877</v>
      </c>
      <c r="F5937" t="s">
        <v>878</v>
      </c>
      <c r="G5937" t="s">
        <v>333</v>
      </c>
      <c r="H5937">
        <v>17187</v>
      </c>
      <c r="I5937">
        <v>203</v>
      </c>
      <c r="J5937" t="s">
        <v>330</v>
      </c>
      <c r="K5937">
        <v>9</v>
      </c>
      <c r="L5937">
        <v>29</v>
      </c>
      <c r="M5937">
        <v>7</v>
      </c>
      <c r="O5937" t="s">
        <v>26</v>
      </c>
      <c r="P5937">
        <v>17187</v>
      </c>
      <c r="Q5937" t="s">
        <v>628</v>
      </c>
      <c r="R5937" t="s">
        <v>334</v>
      </c>
      <c r="S5937">
        <v>59001</v>
      </c>
      <c r="T5937" t="s">
        <v>336</v>
      </c>
    </row>
    <row r="5938" spans="1:20" x14ac:dyDescent="0.25">
      <c r="A5938" t="s">
        <v>879</v>
      </c>
      <c r="B5938" t="s">
        <v>796</v>
      </c>
      <c r="D5938">
        <v>906019001</v>
      </c>
      <c r="E5938" t="s">
        <v>877</v>
      </c>
      <c r="F5938" t="s">
        <v>878</v>
      </c>
      <c r="G5938" t="s">
        <v>333</v>
      </c>
      <c r="H5938">
        <v>17187</v>
      </c>
      <c r="I5938">
        <v>665.6</v>
      </c>
      <c r="J5938" t="s">
        <v>330</v>
      </c>
      <c r="K5938">
        <v>18</v>
      </c>
      <c r="L5938">
        <v>33.28</v>
      </c>
      <c r="M5938">
        <v>20</v>
      </c>
      <c r="O5938" t="s">
        <v>26</v>
      </c>
      <c r="P5938">
        <v>17187</v>
      </c>
      <c r="Q5938" t="s">
        <v>628</v>
      </c>
      <c r="R5938" t="s">
        <v>334</v>
      </c>
      <c r="S5938">
        <v>59001</v>
      </c>
      <c r="T5938" t="s">
        <v>336</v>
      </c>
    </row>
    <row r="5939" spans="1:20" x14ac:dyDescent="0.25">
      <c r="A5939" t="s">
        <v>1013</v>
      </c>
      <c r="B5939" t="s">
        <v>849</v>
      </c>
      <c r="D5939">
        <v>908048001</v>
      </c>
      <c r="E5939" t="s">
        <v>881</v>
      </c>
      <c r="F5939" t="s">
        <v>882</v>
      </c>
      <c r="G5939" t="s">
        <v>333</v>
      </c>
      <c r="H5939">
        <v>17187</v>
      </c>
      <c r="I5939">
        <v>58</v>
      </c>
      <c r="J5939" t="s">
        <v>330</v>
      </c>
      <c r="K5939">
        <v>7</v>
      </c>
      <c r="L5939">
        <v>29</v>
      </c>
      <c r="M5939">
        <v>2</v>
      </c>
      <c r="O5939" t="s">
        <v>26</v>
      </c>
      <c r="P5939">
        <v>17187</v>
      </c>
      <c r="Q5939" t="s">
        <v>628</v>
      </c>
      <c r="R5939" t="s">
        <v>334</v>
      </c>
      <c r="S5939">
        <v>59001</v>
      </c>
      <c r="T5939" t="s">
        <v>336</v>
      </c>
    </row>
    <row r="5940" spans="1:20" x14ac:dyDescent="0.25">
      <c r="A5940" t="s">
        <v>1014</v>
      </c>
      <c r="B5940" t="s">
        <v>887</v>
      </c>
      <c r="D5940">
        <v>908013020</v>
      </c>
      <c r="E5940" t="s">
        <v>1008</v>
      </c>
      <c r="F5940" t="s">
        <v>1015</v>
      </c>
      <c r="G5940" t="s">
        <v>333</v>
      </c>
      <c r="H5940">
        <v>17187</v>
      </c>
      <c r="I5940">
        <v>121</v>
      </c>
      <c r="J5940" t="s">
        <v>330</v>
      </c>
      <c r="K5940">
        <v>7</v>
      </c>
      <c r="L5940">
        <v>30.25</v>
      </c>
      <c r="M5940">
        <v>4</v>
      </c>
      <c r="O5940" t="s">
        <v>26</v>
      </c>
      <c r="P5940">
        <v>17187</v>
      </c>
      <c r="Q5940" t="s">
        <v>628</v>
      </c>
      <c r="R5940" t="s">
        <v>334</v>
      </c>
      <c r="S5940">
        <v>59001</v>
      </c>
      <c r="T5940" t="s">
        <v>336</v>
      </c>
    </row>
    <row r="5941" spans="1:20" x14ac:dyDescent="0.25">
      <c r="A5941" t="s">
        <v>1024</v>
      </c>
      <c r="B5941" t="s">
        <v>413</v>
      </c>
      <c r="D5941">
        <v>903034001</v>
      </c>
      <c r="E5941" t="s">
        <v>892</v>
      </c>
      <c r="F5941" t="s">
        <v>893</v>
      </c>
      <c r="G5941" t="s">
        <v>333</v>
      </c>
      <c r="H5941">
        <v>17187</v>
      </c>
      <c r="I5941">
        <v>58</v>
      </c>
      <c r="J5941" t="s">
        <v>330</v>
      </c>
      <c r="K5941">
        <v>26</v>
      </c>
      <c r="L5941">
        <v>29</v>
      </c>
      <c r="M5941">
        <v>2</v>
      </c>
      <c r="O5941" t="s">
        <v>26</v>
      </c>
      <c r="P5941">
        <v>17187</v>
      </c>
      <c r="Q5941" t="s">
        <v>628</v>
      </c>
      <c r="R5941" t="s">
        <v>334</v>
      </c>
      <c r="S5941">
        <v>59001</v>
      </c>
      <c r="T5941" t="s">
        <v>336</v>
      </c>
    </row>
    <row r="5942" spans="1:20" x14ac:dyDescent="0.25">
      <c r="A5942" t="s">
        <v>1385</v>
      </c>
      <c r="B5942" t="s">
        <v>796</v>
      </c>
      <c r="D5942">
        <v>905024001</v>
      </c>
      <c r="E5942" t="s">
        <v>1030</v>
      </c>
      <c r="F5942" t="s">
        <v>1031</v>
      </c>
      <c r="G5942" t="s">
        <v>333</v>
      </c>
      <c r="H5942">
        <v>17187</v>
      </c>
      <c r="I5942">
        <v>133.12</v>
      </c>
      <c r="J5942" t="s">
        <v>330</v>
      </c>
      <c r="K5942">
        <v>1</v>
      </c>
      <c r="L5942">
        <v>33.28</v>
      </c>
      <c r="M5942">
        <v>4</v>
      </c>
      <c r="O5942" t="s">
        <v>26</v>
      </c>
      <c r="P5942">
        <v>17187</v>
      </c>
      <c r="Q5942" t="s">
        <v>628</v>
      </c>
      <c r="R5942" t="s">
        <v>334</v>
      </c>
      <c r="S5942">
        <v>59001</v>
      </c>
      <c r="T5942" t="s">
        <v>336</v>
      </c>
    </row>
    <row r="5943" spans="1:20" x14ac:dyDescent="0.25">
      <c r="A5943" t="s">
        <v>1032</v>
      </c>
      <c r="B5943" t="s">
        <v>769</v>
      </c>
      <c r="D5943">
        <v>905024001</v>
      </c>
      <c r="E5943" t="s">
        <v>1030</v>
      </c>
      <c r="F5943" t="s">
        <v>1031</v>
      </c>
      <c r="G5943" t="s">
        <v>333</v>
      </c>
      <c r="H5943">
        <v>17187</v>
      </c>
      <c r="I5943">
        <v>116</v>
      </c>
      <c r="J5943" t="s">
        <v>330</v>
      </c>
      <c r="K5943">
        <v>12</v>
      </c>
      <c r="L5943">
        <v>29</v>
      </c>
      <c r="M5943">
        <v>4</v>
      </c>
      <c r="O5943" t="s">
        <v>26</v>
      </c>
      <c r="P5943">
        <v>17187</v>
      </c>
      <c r="Q5943" t="s">
        <v>628</v>
      </c>
      <c r="R5943" t="s">
        <v>334</v>
      </c>
      <c r="S5943">
        <v>59001</v>
      </c>
      <c r="T5943" t="s">
        <v>336</v>
      </c>
    </row>
    <row r="5944" spans="1:20" x14ac:dyDescent="0.25">
      <c r="A5944" t="s">
        <v>899</v>
      </c>
      <c r="B5944" t="s">
        <v>887</v>
      </c>
      <c r="D5944">
        <v>901010001</v>
      </c>
      <c r="E5944" t="s">
        <v>900</v>
      </c>
      <c r="F5944" t="s">
        <v>901</v>
      </c>
      <c r="G5944" t="s">
        <v>333</v>
      </c>
      <c r="H5944">
        <v>17187</v>
      </c>
      <c r="I5944">
        <v>151.25</v>
      </c>
      <c r="J5944" t="s">
        <v>330</v>
      </c>
      <c r="K5944">
        <v>12</v>
      </c>
      <c r="L5944">
        <v>30.25</v>
      </c>
      <c r="M5944">
        <v>5</v>
      </c>
      <c r="O5944" t="s">
        <v>26</v>
      </c>
      <c r="P5944">
        <v>17187</v>
      </c>
      <c r="Q5944" t="s">
        <v>628</v>
      </c>
      <c r="R5944" t="s">
        <v>334</v>
      </c>
      <c r="S5944">
        <v>59001</v>
      </c>
      <c r="T5944" t="s">
        <v>336</v>
      </c>
    </row>
    <row r="5945" spans="1:20" x14ac:dyDescent="0.25">
      <c r="A5945" t="s">
        <v>902</v>
      </c>
      <c r="B5945" t="s">
        <v>903</v>
      </c>
      <c r="D5945">
        <v>901010001</v>
      </c>
      <c r="E5945" t="s">
        <v>900</v>
      </c>
      <c r="F5945" t="s">
        <v>901</v>
      </c>
      <c r="G5945" t="s">
        <v>333</v>
      </c>
      <c r="H5945">
        <v>17187</v>
      </c>
      <c r="I5945">
        <v>145</v>
      </c>
      <c r="J5945" t="s">
        <v>330</v>
      </c>
      <c r="K5945">
        <v>11</v>
      </c>
      <c r="L5945">
        <v>29</v>
      </c>
      <c r="M5945">
        <v>5</v>
      </c>
      <c r="O5945" t="s">
        <v>26</v>
      </c>
      <c r="P5945">
        <v>17187</v>
      </c>
      <c r="Q5945" t="s">
        <v>628</v>
      </c>
      <c r="R5945" t="s">
        <v>334</v>
      </c>
      <c r="S5945">
        <v>59001</v>
      </c>
      <c r="T5945" t="s">
        <v>336</v>
      </c>
    </row>
    <row r="5946" spans="1:20" x14ac:dyDescent="0.25">
      <c r="A5946" t="s">
        <v>904</v>
      </c>
      <c r="B5946" t="s">
        <v>849</v>
      </c>
      <c r="D5946">
        <v>908023001</v>
      </c>
      <c r="E5946" t="s">
        <v>905</v>
      </c>
      <c r="F5946" t="s">
        <v>906</v>
      </c>
      <c r="G5946" t="s">
        <v>333</v>
      </c>
      <c r="H5946">
        <v>17187</v>
      </c>
      <c r="I5946">
        <v>232</v>
      </c>
      <c r="J5946" t="s">
        <v>330</v>
      </c>
      <c r="K5946">
        <v>5</v>
      </c>
      <c r="L5946">
        <v>29</v>
      </c>
      <c r="M5946">
        <v>8</v>
      </c>
      <c r="O5946" t="s">
        <v>26</v>
      </c>
      <c r="P5946">
        <v>17187</v>
      </c>
      <c r="Q5946" t="s">
        <v>628</v>
      </c>
      <c r="R5946" t="s">
        <v>334</v>
      </c>
      <c r="S5946">
        <v>59001</v>
      </c>
      <c r="T5946" t="s">
        <v>336</v>
      </c>
    </row>
    <row r="5947" spans="1:20" x14ac:dyDescent="0.25">
      <c r="A5947" t="s">
        <v>1400</v>
      </c>
      <c r="B5947" t="s">
        <v>356</v>
      </c>
      <c r="D5947">
        <v>905039001</v>
      </c>
      <c r="E5947" t="s">
        <v>913</v>
      </c>
      <c r="F5947" t="s">
        <v>914</v>
      </c>
      <c r="G5947" t="s">
        <v>333</v>
      </c>
      <c r="H5947">
        <v>17187</v>
      </c>
      <c r="I5947">
        <v>290</v>
      </c>
      <c r="J5947" t="s">
        <v>330</v>
      </c>
      <c r="K5947">
        <v>10</v>
      </c>
      <c r="L5947">
        <v>29</v>
      </c>
      <c r="M5947">
        <v>10</v>
      </c>
      <c r="O5947" t="s">
        <v>26</v>
      </c>
      <c r="P5947">
        <v>17187</v>
      </c>
      <c r="Q5947" t="s">
        <v>628</v>
      </c>
      <c r="R5947" t="s">
        <v>334</v>
      </c>
      <c r="S5947">
        <v>59001</v>
      </c>
      <c r="T5947" t="s">
        <v>336</v>
      </c>
    </row>
    <row r="5948" spans="1:20" x14ac:dyDescent="0.25">
      <c r="A5948" t="s">
        <v>1351</v>
      </c>
      <c r="B5948" t="s">
        <v>933</v>
      </c>
      <c r="D5948">
        <v>905039001</v>
      </c>
      <c r="E5948" t="s">
        <v>913</v>
      </c>
      <c r="F5948" t="s">
        <v>914</v>
      </c>
      <c r="G5948" t="s">
        <v>333</v>
      </c>
      <c r="H5948">
        <v>17187</v>
      </c>
      <c r="I5948">
        <v>145</v>
      </c>
      <c r="J5948" t="s">
        <v>330</v>
      </c>
      <c r="K5948">
        <v>12</v>
      </c>
      <c r="L5948">
        <v>29</v>
      </c>
      <c r="M5948">
        <v>5</v>
      </c>
      <c r="O5948" t="s">
        <v>26</v>
      </c>
      <c r="P5948">
        <v>17187</v>
      </c>
      <c r="Q5948" t="s">
        <v>628</v>
      </c>
      <c r="R5948" t="s">
        <v>334</v>
      </c>
      <c r="S5948">
        <v>59001</v>
      </c>
      <c r="T5948" t="s">
        <v>336</v>
      </c>
    </row>
    <row r="5949" spans="1:20" x14ac:dyDescent="0.25">
      <c r="A5949" t="s">
        <v>915</v>
      </c>
      <c r="B5949" t="s">
        <v>849</v>
      </c>
      <c r="D5949">
        <v>905039001</v>
      </c>
      <c r="E5949" t="s">
        <v>913</v>
      </c>
      <c r="F5949" t="s">
        <v>914</v>
      </c>
      <c r="G5949" t="s">
        <v>333</v>
      </c>
      <c r="H5949">
        <v>17187</v>
      </c>
      <c r="I5949">
        <v>116</v>
      </c>
      <c r="J5949" t="s">
        <v>330</v>
      </c>
      <c r="K5949">
        <v>4</v>
      </c>
      <c r="L5949">
        <v>29</v>
      </c>
      <c r="M5949">
        <v>4</v>
      </c>
      <c r="O5949" t="s">
        <v>26</v>
      </c>
      <c r="P5949">
        <v>17187</v>
      </c>
      <c r="Q5949" t="s">
        <v>628</v>
      </c>
      <c r="R5949" t="s">
        <v>334</v>
      </c>
      <c r="S5949">
        <v>59001</v>
      </c>
      <c r="T5949" t="s">
        <v>336</v>
      </c>
    </row>
    <row r="5950" spans="1:20" x14ac:dyDescent="0.25">
      <c r="A5950" t="s">
        <v>915</v>
      </c>
      <c r="B5950" t="s">
        <v>849</v>
      </c>
      <c r="D5950">
        <v>905039001</v>
      </c>
      <c r="E5950" t="s">
        <v>913</v>
      </c>
      <c r="F5950" t="s">
        <v>914</v>
      </c>
      <c r="G5950" t="s">
        <v>333</v>
      </c>
      <c r="H5950">
        <v>17187</v>
      </c>
      <c r="I5950">
        <v>181.5</v>
      </c>
      <c r="J5950" t="s">
        <v>330</v>
      </c>
      <c r="K5950">
        <v>5</v>
      </c>
      <c r="L5950">
        <v>30.25</v>
      </c>
      <c r="M5950">
        <v>6</v>
      </c>
      <c r="O5950" t="s">
        <v>26</v>
      </c>
      <c r="P5950">
        <v>17187</v>
      </c>
      <c r="Q5950" t="s">
        <v>628</v>
      </c>
      <c r="R5950" t="s">
        <v>334</v>
      </c>
      <c r="S5950">
        <v>59001</v>
      </c>
      <c r="T5950" t="s">
        <v>336</v>
      </c>
    </row>
    <row r="5951" spans="1:20" x14ac:dyDescent="0.25">
      <c r="A5951" t="s">
        <v>1048</v>
      </c>
      <c r="B5951" t="s">
        <v>838</v>
      </c>
      <c r="D5951">
        <v>906055001</v>
      </c>
      <c r="E5951" t="s">
        <v>868</v>
      </c>
      <c r="F5951" t="s">
        <v>917</v>
      </c>
      <c r="G5951" t="s">
        <v>333</v>
      </c>
      <c r="H5951">
        <v>17187</v>
      </c>
      <c r="I5951">
        <v>290</v>
      </c>
      <c r="J5951" t="s">
        <v>330</v>
      </c>
      <c r="K5951">
        <v>6</v>
      </c>
      <c r="L5951">
        <v>29</v>
      </c>
      <c r="M5951">
        <v>10</v>
      </c>
      <c r="O5951" t="s">
        <v>26</v>
      </c>
      <c r="P5951">
        <v>17187</v>
      </c>
      <c r="Q5951" t="s">
        <v>628</v>
      </c>
      <c r="R5951" t="s">
        <v>334</v>
      </c>
      <c r="S5951">
        <v>59001</v>
      </c>
      <c r="T5951" t="s">
        <v>336</v>
      </c>
    </row>
    <row r="5952" spans="1:20" x14ac:dyDescent="0.25">
      <c r="A5952" t="s">
        <v>1138</v>
      </c>
      <c r="B5952" t="s">
        <v>773</v>
      </c>
      <c r="D5952">
        <v>906055001</v>
      </c>
      <c r="E5952" t="s">
        <v>868</v>
      </c>
      <c r="F5952" t="s">
        <v>917</v>
      </c>
      <c r="G5952" t="s">
        <v>333</v>
      </c>
      <c r="H5952">
        <v>17187</v>
      </c>
      <c r="I5952">
        <v>151.25</v>
      </c>
      <c r="J5952" t="s">
        <v>330</v>
      </c>
      <c r="K5952">
        <v>18</v>
      </c>
      <c r="L5952">
        <v>30.25</v>
      </c>
      <c r="M5952">
        <v>5</v>
      </c>
      <c r="O5952" t="s">
        <v>26</v>
      </c>
      <c r="P5952">
        <v>17187</v>
      </c>
      <c r="Q5952" t="s">
        <v>628</v>
      </c>
      <c r="R5952" t="s">
        <v>334</v>
      </c>
      <c r="S5952">
        <v>59001</v>
      </c>
      <c r="T5952" t="s">
        <v>336</v>
      </c>
    </row>
    <row r="5953" spans="1:20" x14ac:dyDescent="0.25">
      <c r="A5953" t="s">
        <v>1529</v>
      </c>
      <c r="B5953" t="s">
        <v>1018</v>
      </c>
      <c r="D5953">
        <v>906055001</v>
      </c>
      <c r="E5953" t="s">
        <v>868</v>
      </c>
      <c r="F5953" t="s">
        <v>917</v>
      </c>
      <c r="G5953" t="s">
        <v>333</v>
      </c>
      <c r="H5953">
        <v>17187</v>
      </c>
      <c r="I5953">
        <v>290</v>
      </c>
      <c r="J5953" t="s">
        <v>330</v>
      </c>
      <c r="K5953">
        <v>1</v>
      </c>
      <c r="L5953">
        <v>29</v>
      </c>
      <c r="M5953">
        <v>10</v>
      </c>
      <c r="O5953" t="s">
        <v>26</v>
      </c>
      <c r="P5953">
        <v>17187</v>
      </c>
      <c r="Q5953" t="s">
        <v>628</v>
      </c>
      <c r="R5953" t="s">
        <v>334</v>
      </c>
      <c r="S5953">
        <v>59001</v>
      </c>
      <c r="T5953" t="s">
        <v>336</v>
      </c>
    </row>
    <row r="5954" spans="1:20" x14ac:dyDescent="0.25">
      <c r="A5954" t="s">
        <v>1049</v>
      </c>
      <c r="B5954" t="s">
        <v>608</v>
      </c>
      <c r="D5954">
        <v>906055001</v>
      </c>
      <c r="E5954" t="s">
        <v>868</v>
      </c>
      <c r="F5954" t="s">
        <v>917</v>
      </c>
      <c r="G5954" t="s">
        <v>333</v>
      </c>
      <c r="H5954">
        <v>17187</v>
      </c>
      <c r="I5954">
        <v>151.25</v>
      </c>
      <c r="J5954" t="s">
        <v>330</v>
      </c>
      <c r="K5954">
        <v>19</v>
      </c>
      <c r="L5954">
        <v>30.25</v>
      </c>
      <c r="M5954">
        <v>5</v>
      </c>
      <c r="O5954" t="s">
        <v>26</v>
      </c>
      <c r="P5954">
        <v>17187</v>
      </c>
      <c r="Q5954" t="s">
        <v>628</v>
      </c>
      <c r="R5954" t="s">
        <v>334</v>
      </c>
      <c r="S5954">
        <v>59001</v>
      </c>
      <c r="T5954" t="s">
        <v>336</v>
      </c>
    </row>
    <row r="5955" spans="1:20" x14ac:dyDescent="0.25">
      <c r="A5955" t="s">
        <v>1265</v>
      </c>
      <c r="B5955" t="s">
        <v>570</v>
      </c>
      <c r="D5955">
        <v>903044001</v>
      </c>
      <c r="E5955" t="s">
        <v>928</v>
      </c>
      <c r="F5955" t="s">
        <v>929</v>
      </c>
      <c r="G5955" t="s">
        <v>333</v>
      </c>
      <c r="H5955">
        <v>17191</v>
      </c>
      <c r="I5955">
        <v>88.38</v>
      </c>
      <c r="J5955" t="s">
        <v>330</v>
      </c>
      <c r="K5955">
        <v>13</v>
      </c>
      <c r="L5955">
        <v>44.19</v>
      </c>
      <c r="M5955">
        <v>2</v>
      </c>
      <c r="O5955" t="s">
        <v>26</v>
      </c>
      <c r="P5955">
        <v>17191</v>
      </c>
      <c r="Q5955" t="s">
        <v>629</v>
      </c>
      <c r="R5955" t="s">
        <v>334</v>
      </c>
      <c r="S5955">
        <v>59001</v>
      </c>
      <c r="T5955" t="s">
        <v>336</v>
      </c>
    </row>
    <row r="5956" spans="1:20" x14ac:dyDescent="0.25">
      <c r="A5956" t="s">
        <v>927</v>
      </c>
      <c r="B5956" t="s">
        <v>761</v>
      </c>
      <c r="D5956">
        <v>903044001</v>
      </c>
      <c r="E5956" t="s">
        <v>928</v>
      </c>
      <c r="F5956" t="s">
        <v>929</v>
      </c>
      <c r="G5956" t="s">
        <v>333</v>
      </c>
      <c r="H5956">
        <v>17191</v>
      </c>
      <c r="I5956">
        <v>201.5</v>
      </c>
      <c r="J5956" t="s">
        <v>330</v>
      </c>
      <c r="K5956">
        <v>1</v>
      </c>
      <c r="L5956">
        <v>40.299999999999997</v>
      </c>
      <c r="M5956">
        <v>5</v>
      </c>
      <c r="O5956" t="s">
        <v>26</v>
      </c>
      <c r="P5956">
        <v>17191</v>
      </c>
      <c r="Q5956" t="s">
        <v>629</v>
      </c>
      <c r="R5956" t="s">
        <v>334</v>
      </c>
      <c r="S5956">
        <v>59001</v>
      </c>
      <c r="T5956" t="s">
        <v>336</v>
      </c>
    </row>
    <row r="5957" spans="1:20" x14ac:dyDescent="0.25">
      <c r="A5957" t="s">
        <v>932</v>
      </c>
      <c r="B5957" t="s">
        <v>933</v>
      </c>
      <c r="D5957">
        <v>903044001</v>
      </c>
      <c r="E5957" t="s">
        <v>928</v>
      </c>
      <c r="F5957" t="s">
        <v>929</v>
      </c>
      <c r="G5957" t="s">
        <v>333</v>
      </c>
      <c r="H5957">
        <v>17191</v>
      </c>
      <c r="I5957">
        <v>220.95</v>
      </c>
      <c r="J5957" t="s">
        <v>330</v>
      </c>
      <c r="K5957">
        <v>8</v>
      </c>
      <c r="L5957">
        <v>44.19</v>
      </c>
      <c r="M5957">
        <v>5</v>
      </c>
      <c r="O5957" t="s">
        <v>26</v>
      </c>
      <c r="P5957">
        <v>17191</v>
      </c>
      <c r="Q5957" t="s">
        <v>629</v>
      </c>
      <c r="R5957" t="s">
        <v>334</v>
      </c>
      <c r="S5957">
        <v>59001</v>
      </c>
      <c r="T5957" t="s">
        <v>336</v>
      </c>
    </row>
    <row r="5958" spans="1:20" x14ac:dyDescent="0.25">
      <c r="A5958" t="s">
        <v>841</v>
      </c>
      <c r="B5958" t="s">
        <v>803</v>
      </c>
      <c r="D5958">
        <v>904069001</v>
      </c>
      <c r="E5958" t="s">
        <v>842</v>
      </c>
      <c r="F5958" t="s">
        <v>843</v>
      </c>
      <c r="G5958" t="s">
        <v>333</v>
      </c>
      <c r="H5958">
        <v>17191</v>
      </c>
      <c r="I5958">
        <v>201.5</v>
      </c>
      <c r="J5958" t="s">
        <v>330</v>
      </c>
      <c r="K5958">
        <v>1</v>
      </c>
      <c r="L5958">
        <v>40.299999999999997</v>
      </c>
      <c r="M5958">
        <v>5</v>
      </c>
      <c r="O5958" t="s">
        <v>26</v>
      </c>
      <c r="P5958">
        <v>17191</v>
      </c>
      <c r="Q5958" t="s">
        <v>629</v>
      </c>
      <c r="R5958" t="s">
        <v>334</v>
      </c>
      <c r="S5958">
        <v>59001</v>
      </c>
      <c r="T5958" t="s">
        <v>336</v>
      </c>
    </row>
    <row r="5959" spans="1:20" x14ac:dyDescent="0.25">
      <c r="A5959" t="s">
        <v>1174</v>
      </c>
      <c r="B5959" t="s">
        <v>413</v>
      </c>
      <c r="D5959">
        <v>901010010</v>
      </c>
      <c r="E5959" t="s">
        <v>975</v>
      </c>
      <c r="F5959" t="s">
        <v>946</v>
      </c>
      <c r="G5959" t="s">
        <v>333</v>
      </c>
      <c r="H5959">
        <v>17191</v>
      </c>
      <c r="I5959">
        <v>1234.2</v>
      </c>
      <c r="J5959" t="s">
        <v>330</v>
      </c>
      <c r="K5959">
        <v>16</v>
      </c>
      <c r="L5959">
        <v>36.299999999999997</v>
      </c>
      <c r="M5959">
        <v>34</v>
      </c>
      <c r="O5959" t="s">
        <v>26</v>
      </c>
      <c r="P5959">
        <v>17191</v>
      </c>
      <c r="Q5959" t="s">
        <v>629</v>
      </c>
      <c r="R5959" t="s">
        <v>334</v>
      </c>
      <c r="S5959">
        <v>59001</v>
      </c>
      <c r="T5959" t="s">
        <v>336</v>
      </c>
    </row>
    <row r="5960" spans="1:20" x14ac:dyDescent="0.25">
      <c r="A5960" t="s">
        <v>1239</v>
      </c>
      <c r="B5960" t="s">
        <v>788</v>
      </c>
      <c r="D5960">
        <v>906014001</v>
      </c>
      <c r="E5960" t="s">
        <v>770</v>
      </c>
      <c r="F5960" t="s">
        <v>771</v>
      </c>
      <c r="G5960" t="s">
        <v>333</v>
      </c>
      <c r="H5960">
        <v>17191</v>
      </c>
      <c r="I5960">
        <v>441.9</v>
      </c>
      <c r="J5960" t="s">
        <v>330</v>
      </c>
      <c r="K5960">
        <v>5</v>
      </c>
      <c r="L5960">
        <v>44.19</v>
      </c>
      <c r="M5960">
        <v>10</v>
      </c>
      <c r="O5960" t="s">
        <v>26</v>
      </c>
      <c r="P5960">
        <v>17191</v>
      </c>
      <c r="Q5960" t="s">
        <v>629</v>
      </c>
      <c r="R5960" t="s">
        <v>334</v>
      </c>
      <c r="S5960">
        <v>59001</v>
      </c>
      <c r="T5960" t="s">
        <v>336</v>
      </c>
    </row>
    <row r="5961" spans="1:20" x14ac:dyDescent="0.25">
      <c r="A5961" t="s">
        <v>1146</v>
      </c>
      <c r="B5961" t="s">
        <v>1018</v>
      </c>
      <c r="D5961">
        <v>906011001</v>
      </c>
      <c r="E5961" t="s">
        <v>846</v>
      </c>
      <c r="F5961" t="s">
        <v>847</v>
      </c>
      <c r="G5961" t="s">
        <v>333</v>
      </c>
      <c r="H5961">
        <v>17191</v>
      </c>
      <c r="I5961">
        <v>201.5</v>
      </c>
      <c r="J5961" t="s">
        <v>330</v>
      </c>
      <c r="K5961">
        <v>2</v>
      </c>
      <c r="L5961">
        <v>40.299999999999997</v>
      </c>
      <c r="M5961">
        <v>5</v>
      </c>
      <c r="O5961" t="s">
        <v>26</v>
      </c>
      <c r="P5961">
        <v>17191</v>
      </c>
      <c r="Q5961" t="s">
        <v>629</v>
      </c>
      <c r="R5961" t="s">
        <v>334</v>
      </c>
      <c r="S5961">
        <v>59001</v>
      </c>
      <c r="T5961" t="s">
        <v>336</v>
      </c>
    </row>
    <row r="5962" spans="1:20" x14ac:dyDescent="0.25">
      <c r="A5962" t="s">
        <v>1329</v>
      </c>
      <c r="B5962" t="s">
        <v>849</v>
      </c>
      <c r="D5962">
        <v>906011001</v>
      </c>
      <c r="E5962" t="s">
        <v>846</v>
      </c>
      <c r="F5962" t="s">
        <v>847</v>
      </c>
      <c r="G5962" t="s">
        <v>333</v>
      </c>
      <c r="H5962">
        <v>17191</v>
      </c>
      <c r="I5962">
        <v>1089</v>
      </c>
      <c r="J5962" t="s">
        <v>330</v>
      </c>
      <c r="K5962">
        <v>5</v>
      </c>
      <c r="L5962">
        <v>36.299999999999997</v>
      </c>
      <c r="M5962">
        <v>30</v>
      </c>
      <c r="O5962" t="s">
        <v>26</v>
      </c>
      <c r="P5962">
        <v>17191</v>
      </c>
      <c r="Q5962" t="s">
        <v>629</v>
      </c>
      <c r="R5962" t="s">
        <v>334</v>
      </c>
      <c r="S5962">
        <v>59001</v>
      </c>
      <c r="T5962" t="s">
        <v>336</v>
      </c>
    </row>
    <row r="5963" spans="1:20" x14ac:dyDescent="0.25">
      <c r="A5963" t="s">
        <v>1466</v>
      </c>
      <c r="B5963" t="s">
        <v>803</v>
      </c>
      <c r="D5963">
        <v>906011001</v>
      </c>
      <c r="E5963" t="s">
        <v>846</v>
      </c>
      <c r="F5963" t="s">
        <v>847</v>
      </c>
      <c r="G5963" t="s">
        <v>333</v>
      </c>
      <c r="H5963">
        <v>17191</v>
      </c>
      <c r="I5963">
        <v>403</v>
      </c>
      <c r="J5963" t="s">
        <v>330</v>
      </c>
      <c r="K5963">
        <v>8</v>
      </c>
      <c r="L5963">
        <v>40.299999999999997</v>
      </c>
      <c r="M5963">
        <v>10</v>
      </c>
      <c r="O5963" t="s">
        <v>26</v>
      </c>
      <c r="P5963">
        <v>17191</v>
      </c>
      <c r="Q5963" t="s">
        <v>629</v>
      </c>
      <c r="R5963" t="s">
        <v>334</v>
      </c>
      <c r="S5963">
        <v>59001</v>
      </c>
      <c r="T5963" t="s">
        <v>336</v>
      </c>
    </row>
    <row r="5964" spans="1:20" x14ac:dyDescent="0.25">
      <c r="A5964" t="s">
        <v>1572</v>
      </c>
      <c r="B5964" t="s">
        <v>838</v>
      </c>
      <c r="D5964">
        <v>906011001</v>
      </c>
      <c r="E5964" t="s">
        <v>846</v>
      </c>
      <c r="F5964" t="s">
        <v>847</v>
      </c>
      <c r="G5964" t="s">
        <v>333</v>
      </c>
      <c r="H5964">
        <v>17191</v>
      </c>
      <c r="I5964">
        <v>88.38</v>
      </c>
      <c r="J5964" t="s">
        <v>330</v>
      </c>
      <c r="K5964">
        <v>4</v>
      </c>
      <c r="L5964">
        <v>44.19</v>
      </c>
      <c r="M5964">
        <v>2</v>
      </c>
      <c r="O5964" t="s">
        <v>26</v>
      </c>
      <c r="P5964">
        <v>17191</v>
      </c>
      <c r="Q5964" t="s">
        <v>629</v>
      </c>
      <c r="R5964" t="s">
        <v>334</v>
      </c>
      <c r="S5964">
        <v>59001</v>
      </c>
      <c r="T5964" t="s">
        <v>336</v>
      </c>
    </row>
    <row r="5965" spans="1:20" x14ac:dyDescent="0.25">
      <c r="A5965" t="s">
        <v>1240</v>
      </c>
      <c r="B5965" t="s">
        <v>796</v>
      </c>
      <c r="D5965">
        <v>906011001</v>
      </c>
      <c r="E5965" t="s">
        <v>846</v>
      </c>
      <c r="F5965" t="s">
        <v>847</v>
      </c>
      <c r="G5965" t="s">
        <v>333</v>
      </c>
      <c r="H5965">
        <v>17191</v>
      </c>
      <c r="I5965">
        <v>265.14</v>
      </c>
      <c r="J5965" t="s">
        <v>330</v>
      </c>
      <c r="K5965">
        <v>1</v>
      </c>
      <c r="L5965">
        <v>44.19</v>
      </c>
      <c r="M5965">
        <v>6</v>
      </c>
      <c r="O5965" t="s">
        <v>26</v>
      </c>
      <c r="P5965">
        <v>17191</v>
      </c>
      <c r="Q5965" t="s">
        <v>629</v>
      </c>
      <c r="R5965" t="s">
        <v>334</v>
      </c>
      <c r="S5965">
        <v>59001</v>
      </c>
      <c r="T5965" t="s">
        <v>336</v>
      </c>
    </row>
    <row r="5966" spans="1:20" x14ac:dyDescent="0.25">
      <c r="A5966" t="s">
        <v>1608</v>
      </c>
      <c r="B5966" t="s">
        <v>358</v>
      </c>
      <c r="D5966">
        <v>909038000</v>
      </c>
      <c r="E5966" t="s">
        <v>862</v>
      </c>
      <c r="F5966" t="s">
        <v>863</v>
      </c>
      <c r="G5966" t="s">
        <v>333</v>
      </c>
      <c r="H5966">
        <v>17191</v>
      </c>
      <c r="I5966">
        <v>176.76</v>
      </c>
      <c r="J5966" t="s">
        <v>330</v>
      </c>
      <c r="K5966">
        <v>2</v>
      </c>
      <c r="L5966">
        <v>44.19</v>
      </c>
      <c r="M5966">
        <v>4</v>
      </c>
      <c r="O5966" t="s">
        <v>26</v>
      </c>
      <c r="P5966">
        <v>17191</v>
      </c>
      <c r="Q5966" t="s">
        <v>629</v>
      </c>
      <c r="R5966" t="s">
        <v>334</v>
      </c>
      <c r="S5966">
        <v>59001</v>
      </c>
      <c r="T5966" t="s">
        <v>336</v>
      </c>
    </row>
    <row r="5967" spans="1:20" x14ac:dyDescent="0.25">
      <c r="A5967" t="s">
        <v>1182</v>
      </c>
      <c r="B5967" t="s">
        <v>924</v>
      </c>
      <c r="D5967">
        <v>906020001</v>
      </c>
      <c r="E5967" t="s">
        <v>959</v>
      </c>
      <c r="F5967" t="s">
        <v>960</v>
      </c>
      <c r="G5967" t="s">
        <v>333</v>
      </c>
      <c r="H5967">
        <v>17191</v>
      </c>
      <c r="I5967">
        <v>181.5</v>
      </c>
      <c r="J5967" t="s">
        <v>330</v>
      </c>
      <c r="K5967">
        <v>13</v>
      </c>
      <c r="L5967">
        <v>36.299999999999997</v>
      </c>
      <c r="M5967">
        <v>5</v>
      </c>
      <c r="O5967" t="s">
        <v>26</v>
      </c>
      <c r="P5967">
        <v>17191</v>
      </c>
      <c r="Q5967" t="s">
        <v>629</v>
      </c>
      <c r="R5967" t="s">
        <v>334</v>
      </c>
      <c r="S5967">
        <v>59001</v>
      </c>
      <c r="T5967" t="s">
        <v>336</v>
      </c>
    </row>
    <row r="5968" spans="1:20" x14ac:dyDescent="0.25">
      <c r="A5968" t="s">
        <v>1446</v>
      </c>
      <c r="B5968" t="s">
        <v>761</v>
      </c>
      <c r="D5968">
        <v>903062040</v>
      </c>
      <c r="E5968" t="s">
        <v>962</v>
      </c>
      <c r="F5968" t="s">
        <v>963</v>
      </c>
      <c r="G5968" t="s">
        <v>333</v>
      </c>
      <c r="H5968">
        <v>17191</v>
      </c>
      <c r="I5968">
        <v>403</v>
      </c>
      <c r="J5968" t="s">
        <v>330</v>
      </c>
      <c r="K5968">
        <v>1</v>
      </c>
      <c r="L5968">
        <v>40.299999999999997</v>
      </c>
      <c r="M5968">
        <v>10</v>
      </c>
      <c r="O5968" t="s">
        <v>26</v>
      </c>
      <c r="P5968">
        <v>17191</v>
      </c>
      <c r="Q5968" t="s">
        <v>629</v>
      </c>
      <c r="R5968" t="s">
        <v>334</v>
      </c>
      <c r="S5968">
        <v>59001</v>
      </c>
      <c r="T5968" t="s">
        <v>336</v>
      </c>
    </row>
    <row r="5969" spans="1:20" x14ac:dyDescent="0.25">
      <c r="A5969" t="s">
        <v>1631</v>
      </c>
      <c r="B5969" t="s">
        <v>1012</v>
      </c>
      <c r="D5969">
        <v>903062040</v>
      </c>
      <c r="E5969" t="s">
        <v>962</v>
      </c>
      <c r="F5969" t="s">
        <v>963</v>
      </c>
      <c r="G5969" t="s">
        <v>333</v>
      </c>
      <c r="H5969">
        <v>17191</v>
      </c>
      <c r="I5969">
        <v>1785</v>
      </c>
      <c r="J5969" t="s">
        <v>330</v>
      </c>
      <c r="K5969">
        <v>1</v>
      </c>
      <c r="L5969">
        <v>35.700000000000003</v>
      </c>
      <c r="M5969">
        <v>50</v>
      </c>
      <c r="O5969" t="s">
        <v>26</v>
      </c>
      <c r="P5969">
        <v>17191</v>
      </c>
      <c r="Q5969" t="s">
        <v>629</v>
      </c>
      <c r="R5969" t="s">
        <v>334</v>
      </c>
      <c r="S5969">
        <v>59001</v>
      </c>
      <c r="T5969" t="s">
        <v>336</v>
      </c>
    </row>
    <row r="5970" spans="1:20" x14ac:dyDescent="0.25">
      <c r="A5970" t="s">
        <v>1375</v>
      </c>
      <c r="B5970" t="s">
        <v>765</v>
      </c>
      <c r="D5970">
        <v>903045001</v>
      </c>
      <c r="E5970" t="s">
        <v>968</v>
      </c>
      <c r="F5970" t="s">
        <v>969</v>
      </c>
      <c r="G5970" t="s">
        <v>333</v>
      </c>
      <c r="H5970">
        <v>17191</v>
      </c>
      <c r="I5970">
        <v>322.39999999999998</v>
      </c>
      <c r="J5970" t="s">
        <v>330</v>
      </c>
      <c r="K5970">
        <v>1</v>
      </c>
      <c r="L5970">
        <v>40.299999999999997</v>
      </c>
      <c r="M5970">
        <v>8</v>
      </c>
      <c r="O5970" t="s">
        <v>26</v>
      </c>
      <c r="P5970">
        <v>17191</v>
      </c>
      <c r="Q5970" t="s">
        <v>629</v>
      </c>
      <c r="R5970" t="s">
        <v>334</v>
      </c>
      <c r="S5970">
        <v>59001</v>
      </c>
      <c r="T5970" t="s">
        <v>336</v>
      </c>
    </row>
    <row r="5971" spans="1:20" x14ac:dyDescent="0.25">
      <c r="A5971" t="s">
        <v>1375</v>
      </c>
      <c r="B5971" t="s">
        <v>765</v>
      </c>
      <c r="D5971">
        <v>903045001</v>
      </c>
      <c r="E5971" t="s">
        <v>968</v>
      </c>
      <c r="F5971" t="s">
        <v>969</v>
      </c>
      <c r="G5971" t="s">
        <v>333</v>
      </c>
      <c r="H5971">
        <v>17191</v>
      </c>
      <c r="I5971">
        <v>254.1</v>
      </c>
      <c r="J5971" t="s">
        <v>330</v>
      </c>
      <c r="K5971">
        <v>2</v>
      </c>
      <c r="L5971">
        <v>36.299999999999997</v>
      </c>
      <c r="M5971">
        <v>7</v>
      </c>
      <c r="O5971" t="s">
        <v>26</v>
      </c>
      <c r="P5971">
        <v>17191</v>
      </c>
      <c r="Q5971" t="s">
        <v>629</v>
      </c>
      <c r="R5971" t="s">
        <v>334</v>
      </c>
      <c r="S5971">
        <v>59001</v>
      </c>
      <c r="T5971" t="s">
        <v>336</v>
      </c>
    </row>
    <row r="5972" spans="1:20" x14ac:dyDescent="0.25">
      <c r="A5972" t="s">
        <v>1189</v>
      </c>
      <c r="B5972" t="s">
        <v>580</v>
      </c>
      <c r="D5972">
        <v>901010010</v>
      </c>
      <c r="E5972" t="s">
        <v>975</v>
      </c>
      <c r="F5972" t="s">
        <v>976</v>
      </c>
      <c r="G5972" t="s">
        <v>333</v>
      </c>
      <c r="H5972">
        <v>17191</v>
      </c>
      <c r="I5972">
        <v>132.57</v>
      </c>
      <c r="J5972" t="s">
        <v>330</v>
      </c>
      <c r="K5972">
        <v>12</v>
      </c>
      <c r="L5972">
        <v>44.19</v>
      </c>
      <c r="M5972">
        <v>3</v>
      </c>
      <c r="O5972" t="s">
        <v>26</v>
      </c>
      <c r="P5972">
        <v>17191</v>
      </c>
      <c r="Q5972" t="s">
        <v>629</v>
      </c>
      <c r="R5972" t="s">
        <v>334</v>
      </c>
      <c r="S5972">
        <v>59001</v>
      </c>
      <c r="T5972" t="s">
        <v>336</v>
      </c>
    </row>
    <row r="5973" spans="1:20" x14ac:dyDescent="0.25">
      <c r="A5973" t="s">
        <v>1148</v>
      </c>
      <c r="B5973" t="s">
        <v>358</v>
      </c>
      <c r="D5973">
        <v>908037010</v>
      </c>
      <c r="E5973" t="s">
        <v>1149</v>
      </c>
      <c r="F5973" t="s">
        <v>1150</v>
      </c>
      <c r="G5973" t="s">
        <v>333</v>
      </c>
      <c r="H5973">
        <v>17191</v>
      </c>
      <c r="I5973">
        <v>88.38</v>
      </c>
      <c r="J5973" t="s">
        <v>330</v>
      </c>
      <c r="K5973">
        <v>2</v>
      </c>
      <c r="L5973">
        <v>44.19</v>
      </c>
      <c r="M5973">
        <v>2</v>
      </c>
      <c r="O5973" t="s">
        <v>26</v>
      </c>
      <c r="P5973">
        <v>17191</v>
      </c>
      <c r="Q5973" t="s">
        <v>629</v>
      </c>
      <c r="R5973" t="s">
        <v>334</v>
      </c>
      <c r="S5973">
        <v>59001</v>
      </c>
      <c r="T5973" t="s">
        <v>336</v>
      </c>
    </row>
    <row r="5974" spans="1:20" x14ac:dyDescent="0.25">
      <c r="A5974" t="s">
        <v>856</v>
      </c>
      <c r="B5974" t="s">
        <v>796</v>
      </c>
      <c r="D5974">
        <v>904017001</v>
      </c>
      <c r="E5974" t="s">
        <v>857</v>
      </c>
      <c r="F5974" t="s">
        <v>858</v>
      </c>
      <c r="G5974" t="s">
        <v>333</v>
      </c>
      <c r="H5974">
        <v>17191</v>
      </c>
      <c r="I5974">
        <v>220.95</v>
      </c>
      <c r="J5974" t="s">
        <v>330</v>
      </c>
      <c r="K5974">
        <v>10</v>
      </c>
      <c r="L5974">
        <v>44.19</v>
      </c>
      <c r="M5974">
        <v>5</v>
      </c>
      <c r="O5974" t="s">
        <v>26</v>
      </c>
      <c r="P5974">
        <v>17191</v>
      </c>
      <c r="Q5974" t="s">
        <v>629</v>
      </c>
      <c r="R5974" t="s">
        <v>334</v>
      </c>
      <c r="S5974">
        <v>59001</v>
      </c>
      <c r="T5974" t="s">
        <v>336</v>
      </c>
    </row>
    <row r="5975" spans="1:20" x14ac:dyDescent="0.25">
      <c r="A5975" t="s">
        <v>1413</v>
      </c>
      <c r="B5975" t="s">
        <v>356</v>
      </c>
      <c r="D5975">
        <v>904017001</v>
      </c>
      <c r="E5975" t="s">
        <v>857</v>
      </c>
      <c r="F5975" t="s">
        <v>858</v>
      </c>
      <c r="G5975" t="s">
        <v>333</v>
      </c>
      <c r="H5975">
        <v>17191</v>
      </c>
      <c r="I5975">
        <v>88.38</v>
      </c>
      <c r="J5975" t="s">
        <v>330</v>
      </c>
      <c r="K5975">
        <v>11</v>
      </c>
      <c r="L5975">
        <v>44.19</v>
      </c>
      <c r="M5975">
        <v>2</v>
      </c>
      <c r="O5975" t="s">
        <v>26</v>
      </c>
      <c r="P5975">
        <v>17191</v>
      </c>
      <c r="Q5975" t="s">
        <v>629</v>
      </c>
      <c r="R5975" t="s">
        <v>334</v>
      </c>
      <c r="S5975">
        <v>59001</v>
      </c>
      <c r="T5975" t="s">
        <v>336</v>
      </c>
    </row>
    <row r="5976" spans="1:20" x14ac:dyDescent="0.25">
      <c r="A5976" t="s">
        <v>1301</v>
      </c>
      <c r="B5976" t="s">
        <v>769</v>
      </c>
      <c r="D5976">
        <v>904017001</v>
      </c>
      <c r="E5976" t="s">
        <v>857</v>
      </c>
      <c r="F5976" t="s">
        <v>858</v>
      </c>
      <c r="G5976" t="s">
        <v>333</v>
      </c>
      <c r="H5976">
        <v>17191</v>
      </c>
      <c r="I5976">
        <v>403</v>
      </c>
      <c r="J5976" t="s">
        <v>330</v>
      </c>
      <c r="K5976">
        <v>6</v>
      </c>
      <c r="L5976">
        <v>40.299999999999997</v>
      </c>
      <c r="M5976">
        <v>10</v>
      </c>
      <c r="O5976" t="s">
        <v>26</v>
      </c>
      <c r="P5976">
        <v>17191</v>
      </c>
      <c r="Q5976" t="s">
        <v>629</v>
      </c>
      <c r="R5976" t="s">
        <v>334</v>
      </c>
      <c r="S5976">
        <v>59001</v>
      </c>
      <c r="T5976" t="s">
        <v>336</v>
      </c>
    </row>
    <row r="5977" spans="1:20" x14ac:dyDescent="0.25">
      <c r="A5977" t="s">
        <v>1414</v>
      </c>
      <c r="B5977" t="s">
        <v>849</v>
      </c>
      <c r="D5977">
        <v>902065010</v>
      </c>
      <c r="E5977" t="s">
        <v>987</v>
      </c>
      <c r="F5977" t="s">
        <v>988</v>
      </c>
      <c r="G5977" t="s">
        <v>333</v>
      </c>
      <c r="H5977">
        <v>17191</v>
      </c>
      <c r="I5977">
        <v>544.5</v>
      </c>
      <c r="J5977" t="s">
        <v>330</v>
      </c>
      <c r="K5977">
        <v>1</v>
      </c>
      <c r="L5977">
        <v>36.299999999999997</v>
      </c>
      <c r="M5977">
        <v>15</v>
      </c>
      <c r="O5977" t="s">
        <v>26</v>
      </c>
      <c r="P5977">
        <v>17191</v>
      </c>
      <c r="Q5977" t="s">
        <v>629</v>
      </c>
      <c r="R5977" t="s">
        <v>334</v>
      </c>
      <c r="S5977">
        <v>59001</v>
      </c>
      <c r="T5977" t="s">
        <v>336</v>
      </c>
    </row>
    <row r="5978" spans="1:20" x14ac:dyDescent="0.25">
      <c r="A5978" t="s">
        <v>1367</v>
      </c>
      <c r="B5978" t="s">
        <v>413</v>
      </c>
      <c r="D5978">
        <v>908030001</v>
      </c>
      <c r="E5978" t="s">
        <v>793</v>
      </c>
      <c r="F5978" t="s">
        <v>794</v>
      </c>
      <c r="G5978" t="s">
        <v>333</v>
      </c>
      <c r="H5978">
        <v>17191</v>
      </c>
      <c r="I5978">
        <v>145.19999999999999</v>
      </c>
      <c r="J5978" t="s">
        <v>330</v>
      </c>
      <c r="K5978">
        <v>10</v>
      </c>
      <c r="L5978">
        <v>36.299999999999997</v>
      </c>
      <c r="M5978">
        <v>4</v>
      </c>
      <c r="O5978" t="s">
        <v>26</v>
      </c>
      <c r="P5978">
        <v>17191</v>
      </c>
      <c r="Q5978" t="s">
        <v>629</v>
      </c>
      <c r="R5978" t="s">
        <v>334</v>
      </c>
      <c r="S5978">
        <v>59001</v>
      </c>
      <c r="T5978" t="s">
        <v>336</v>
      </c>
    </row>
    <row r="5979" spans="1:20" x14ac:dyDescent="0.25">
      <c r="A5979" t="s">
        <v>992</v>
      </c>
      <c r="B5979" t="s">
        <v>358</v>
      </c>
      <c r="D5979">
        <v>908030001</v>
      </c>
      <c r="E5979" t="s">
        <v>793</v>
      </c>
      <c r="F5979" t="s">
        <v>794</v>
      </c>
      <c r="G5979" t="s">
        <v>333</v>
      </c>
      <c r="H5979">
        <v>17191</v>
      </c>
      <c r="I5979">
        <v>265.14</v>
      </c>
      <c r="J5979" t="s">
        <v>330</v>
      </c>
      <c r="K5979">
        <v>2</v>
      </c>
      <c r="L5979">
        <v>44.19</v>
      </c>
      <c r="M5979">
        <v>6</v>
      </c>
      <c r="O5979" t="s">
        <v>26</v>
      </c>
      <c r="P5979">
        <v>17191</v>
      </c>
      <c r="Q5979" t="s">
        <v>629</v>
      </c>
      <c r="R5979" t="s">
        <v>334</v>
      </c>
      <c r="S5979">
        <v>59001</v>
      </c>
      <c r="T5979" t="s">
        <v>336</v>
      </c>
    </row>
    <row r="5980" spans="1:20" x14ac:dyDescent="0.25">
      <c r="A5980" t="s">
        <v>1194</v>
      </c>
      <c r="B5980" t="s">
        <v>924</v>
      </c>
      <c r="D5980">
        <v>908030001</v>
      </c>
      <c r="E5980" t="s">
        <v>793</v>
      </c>
      <c r="F5980" t="s">
        <v>794</v>
      </c>
      <c r="G5980" t="s">
        <v>333</v>
      </c>
      <c r="H5980">
        <v>17191</v>
      </c>
      <c r="I5980">
        <v>363</v>
      </c>
      <c r="J5980" t="s">
        <v>330</v>
      </c>
      <c r="K5980">
        <v>9</v>
      </c>
      <c r="L5980">
        <v>36.299999999999997</v>
      </c>
      <c r="M5980">
        <v>10</v>
      </c>
      <c r="O5980" t="s">
        <v>26</v>
      </c>
      <c r="P5980">
        <v>17191</v>
      </c>
      <c r="Q5980" t="s">
        <v>629</v>
      </c>
      <c r="R5980" t="s">
        <v>334</v>
      </c>
      <c r="S5980">
        <v>59001</v>
      </c>
      <c r="T5980" t="s">
        <v>336</v>
      </c>
    </row>
    <row r="5981" spans="1:20" x14ac:dyDescent="0.25">
      <c r="A5981" t="s">
        <v>993</v>
      </c>
      <c r="B5981" t="s">
        <v>849</v>
      </c>
      <c r="D5981">
        <v>908030001</v>
      </c>
      <c r="E5981" t="s">
        <v>793</v>
      </c>
      <c r="F5981" t="s">
        <v>794</v>
      </c>
      <c r="G5981" t="s">
        <v>333</v>
      </c>
      <c r="H5981">
        <v>17191</v>
      </c>
      <c r="I5981">
        <v>363</v>
      </c>
      <c r="J5981" t="s">
        <v>330</v>
      </c>
      <c r="K5981">
        <v>4</v>
      </c>
      <c r="L5981">
        <v>36.299999999999997</v>
      </c>
      <c r="M5981">
        <v>10</v>
      </c>
      <c r="O5981" t="s">
        <v>26</v>
      </c>
      <c r="P5981">
        <v>17191</v>
      </c>
      <c r="Q5981" t="s">
        <v>629</v>
      </c>
      <c r="R5981" t="s">
        <v>334</v>
      </c>
      <c r="S5981">
        <v>59001</v>
      </c>
      <c r="T5981" t="s">
        <v>336</v>
      </c>
    </row>
    <row r="5982" spans="1:20" x14ac:dyDescent="0.25">
      <c r="A5982" t="s">
        <v>1246</v>
      </c>
      <c r="B5982" t="s">
        <v>792</v>
      </c>
      <c r="D5982">
        <v>908030001</v>
      </c>
      <c r="E5982" t="s">
        <v>793</v>
      </c>
      <c r="F5982" t="s">
        <v>794</v>
      </c>
      <c r="G5982" t="s">
        <v>333</v>
      </c>
      <c r="H5982">
        <v>17191</v>
      </c>
      <c r="I5982">
        <v>161.19999999999999</v>
      </c>
      <c r="J5982" t="s">
        <v>330</v>
      </c>
      <c r="K5982">
        <v>11</v>
      </c>
      <c r="L5982">
        <v>40.299999999999997</v>
      </c>
      <c r="M5982">
        <v>4</v>
      </c>
      <c r="O5982" t="s">
        <v>26</v>
      </c>
      <c r="P5982">
        <v>17191</v>
      </c>
      <c r="Q5982" t="s">
        <v>629</v>
      </c>
      <c r="R5982" t="s">
        <v>334</v>
      </c>
      <c r="S5982">
        <v>59001</v>
      </c>
      <c r="T5982" t="s">
        <v>336</v>
      </c>
    </row>
    <row r="5983" spans="1:20" x14ac:dyDescent="0.25">
      <c r="A5983" t="s">
        <v>791</v>
      </c>
      <c r="B5983" t="s">
        <v>792</v>
      </c>
      <c r="D5983">
        <v>908030001</v>
      </c>
      <c r="E5983" t="s">
        <v>793</v>
      </c>
      <c r="F5983" t="s">
        <v>794</v>
      </c>
      <c r="G5983" t="s">
        <v>333</v>
      </c>
      <c r="H5983">
        <v>17191</v>
      </c>
      <c r="I5983">
        <v>403</v>
      </c>
      <c r="J5983" t="s">
        <v>330</v>
      </c>
      <c r="K5983">
        <v>7</v>
      </c>
      <c r="L5983">
        <v>40.299999999999997</v>
      </c>
      <c r="M5983">
        <v>10</v>
      </c>
      <c r="O5983" t="s">
        <v>26</v>
      </c>
      <c r="P5983">
        <v>17191</v>
      </c>
      <c r="Q5983" t="s">
        <v>629</v>
      </c>
      <c r="R5983" t="s">
        <v>334</v>
      </c>
      <c r="S5983">
        <v>59001</v>
      </c>
      <c r="T5983" t="s">
        <v>336</v>
      </c>
    </row>
    <row r="5984" spans="1:20" x14ac:dyDescent="0.25">
      <c r="A5984" t="s">
        <v>1512</v>
      </c>
      <c r="B5984" t="s">
        <v>887</v>
      </c>
      <c r="D5984">
        <v>908013020</v>
      </c>
      <c r="E5984" t="s">
        <v>1008</v>
      </c>
      <c r="F5984" t="s">
        <v>1513</v>
      </c>
      <c r="G5984" t="s">
        <v>333</v>
      </c>
      <c r="H5984">
        <v>17191</v>
      </c>
      <c r="I5984">
        <v>142.80000000000001</v>
      </c>
      <c r="J5984" t="s">
        <v>330</v>
      </c>
      <c r="K5984">
        <v>1</v>
      </c>
      <c r="L5984">
        <v>35.700000000000003</v>
      </c>
      <c r="M5984">
        <v>4</v>
      </c>
      <c r="O5984" t="s">
        <v>26</v>
      </c>
      <c r="P5984">
        <v>17191</v>
      </c>
      <c r="Q5984" t="s">
        <v>629</v>
      </c>
      <c r="R5984" t="s">
        <v>334</v>
      </c>
      <c r="S5984">
        <v>59001</v>
      </c>
      <c r="T5984" t="s">
        <v>336</v>
      </c>
    </row>
    <row r="5985" spans="1:20" x14ac:dyDescent="0.25">
      <c r="A5985" t="s">
        <v>1195</v>
      </c>
      <c r="B5985" t="s">
        <v>796</v>
      </c>
      <c r="D5985">
        <v>908030001</v>
      </c>
      <c r="E5985" t="s">
        <v>793</v>
      </c>
      <c r="F5985" t="s">
        <v>797</v>
      </c>
      <c r="G5985" t="s">
        <v>333</v>
      </c>
      <c r="H5985">
        <v>17191</v>
      </c>
      <c r="I5985">
        <v>220.95</v>
      </c>
      <c r="J5985" t="s">
        <v>330</v>
      </c>
      <c r="K5985">
        <v>9</v>
      </c>
      <c r="L5985">
        <v>44.19</v>
      </c>
      <c r="M5985">
        <v>5</v>
      </c>
      <c r="O5985" t="s">
        <v>26</v>
      </c>
      <c r="P5985">
        <v>17191</v>
      </c>
      <c r="Q5985" t="s">
        <v>629</v>
      </c>
      <c r="R5985" t="s">
        <v>334</v>
      </c>
      <c r="S5985">
        <v>59001</v>
      </c>
      <c r="T5985" t="s">
        <v>336</v>
      </c>
    </row>
    <row r="5986" spans="1:20" x14ac:dyDescent="0.25">
      <c r="A5986" t="s">
        <v>1381</v>
      </c>
      <c r="B5986" t="s">
        <v>755</v>
      </c>
      <c r="D5986">
        <v>908030001</v>
      </c>
      <c r="E5986" t="s">
        <v>793</v>
      </c>
      <c r="F5986" t="s">
        <v>797</v>
      </c>
      <c r="G5986" t="s">
        <v>333</v>
      </c>
      <c r="H5986">
        <v>17191</v>
      </c>
      <c r="I5986">
        <v>441.9</v>
      </c>
      <c r="J5986" t="s">
        <v>330</v>
      </c>
      <c r="K5986">
        <v>1</v>
      </c>
      <c r="L5986">
        <v>44.19</v>
      </c>
      <c r="M5986">
        <v>10</v>
      </c>
      <c r="O5986" t="s">
        <v>26</v>
      </c>
      <c r="P5986">
        <v>17191</v>
      </c>
      <c r="Q5986" t="s">
        <v>629</v>
      </c>
      <c r="R5986" t="s">
        <v>334</v>
      </c>
      <c r="S5986">
        <v>59001</v>
      </c>
      <c r="T5986" t="s">
        <v>336</v>
      </c>
    </row>
    <row r="5987" spans="1:20" x14ac:dyDescent="0.25">
      <c r="A5987" t="s">
        <v>1096</v>
      </c>
      <c r="B5987" t="s">
        <v>358</v>
      </c>
      <c r="D5987">
        <v>906012001</v>
      </c>
      <c r="E5987" t="s">
        <v>780</v>
      </c>
      <c r="F5987" t="s">
        <v>801</v>
      </c>
      <c r="G5987" t="s">
        <v>333</v>
      </c>
      <c r="H5987">
        <v>17191</v>
      </c>
      <c r="I5987">
        <v>315</v>
      </c>
      <c r="J5987" t="s">
        <v>330</v>
      </c>
      <c r="K5987">
        <v>2</v>
      </c>
      <c r="L5987">
        <v>35</v>
      </c>
      <c r="M5987">
        <v>9</v>
      </c>
      <c r="O5987" t="s">
        <v>26</v>
      </c>
      <c r="P5987">
        <v>17191</v>
      </c>
      <c r="Q5987" t="s">
        <v>629</v>
      </c>
      <c r="R5987" t="s">
        <v>334</v>
      </c>
      <c r="S5987">
        <v>59001</v>
      </c>
      <c r="T5987" t="s">
        <v>336</v>
      </c>
    </row>
    <row r="5988" spans="1:20" x14ac:dyDescent="0.25">
      <c r="A5988" t="s">
        <v>1383</v>
      </c>
      <c r="B5988" t="s">
        <v>773</v>
      </c>
      <c r="D5988">
        <v>902064001</v>
      </c>
      <c r="E5988" t="s">
        <v>873</v>
      </c>
      <c r="F5988" t="s">
        <v>874</v>
      </c>
      <c r="G5988" t="s">
        <v>333</v>
      </c>
      <c r="H5988">
        <v>17191</v>
      </c>
      <c r="I5988">
        <v>309.33</v>
      </c>
      <c r="J5988" t="s">
        <v>330</v>
      </c>
      <c r="K5988">
        <v>6</v>
      </c>
      <c r="L5988">
        <v>44.19</v>
      </c>
      <c r="M5988">
        <v>7</v>
      </c>
      <c r="O5988" t="s">
        <v>26</v>
      </c>
      <c r="P5988">
        <v>17191</v>
      </c>
      <c r="Q5988" t="s">
        <v>629</v>
      </c>
      <c r="R5988" t="s">
        <v>334</v>
      </c>
      <c r="S5988">
        <v>59001</v>
      </c>
      <c r="T5988" t="s">
        <v>336</v>
      </c>
    </row>
    <row r="5989" spans="1:20" x14ac:dyDescent="0.25">
      <c r="A5989" t="s">
        <v>872</v>
      </c>
      <c r="B5989" t="s">
        <v>803</v>
      </c>
      <c r="D5989">
        <v>902064001</v>
      </c>
      <c r="E5989" t="s">
        <v>873</v>
      </c>
      <c r="F5989" t="s">
        <v>874</v>
      </c>
      <c r="G5989" t="s">
        <v>333</v>
      </c>
      <c r="H5989">
        <v>17191</v>
      </c>
      <c r="I5989">
        <v>201.5</v>
      </c>
      <c r="J5989" t="s">
        <v>330</v>
      </c>
      <c r="K5989">
        <v>16</v>
      </c>
      <c r="L5989">
        <v>40.299999999999997</v>
      </c>
      <c r="M5989">
        <v>5</v>
      </c>
      <c r="O5989" t="s">
        <v>26</v>
      </c>
      <c r="P5989">
        <v>17191</v>
      </c>
      <c r="Q5989" t="s">
        <v>629</v>
      </c>
      <c r="R5989" t="s">
        <v>334</v>
      </c>
      <c r="S5989">
        <v>59001</v>
      </c>
      <c r="T5989" t="s">
        <v>336</v>
      </c>
    </row>
    <row r="5990" spans="1:20" x14ac:dyDescent="0.25">
      <c r="A5990" t="s">
        <v>1258</v>
      </c>
      <c r="B5990" t="s">
        <v>593</v>
      </c>
      <c r="D5990">
        <v>906019001</v>
      </c>
      <c r="E5990" t="s">
        <v>877</v>
      </c>
      <c r="F5990" t="s">
        <v>878</v>
      </c>
      <c r="G5990" t="s">
        <v>333</v>
      </c>
      <c r="H5990">
        <v>17191</v>
      </c>
      <c r="I5990">
        <v>80.599999999999994</v>
      </c>
      <c r="J5990" t="s">
        <v>330</v>
      </c>
      <c r="K5990">
        <v>25</v>
      </c>
      <c r="L5990">
        <v>40.299999999999997</v>
      </c>
      <c r="M5990">
        <v>2</v>
      </c>
      <c r="O5990" t="s">
        <v>26</v>
      </c>
      <c r="P5990">
        <v>17191</v>
      </c>
      <c r="Q5990" t="s">
        <v>629</v>
      </c>
      <c r="R5990" t="s">
        <v>334</v>
      </c>
      <c r="S5990">
        <v>59001</v>
      </c>
      <c r="T5990" t="s">
        <v>336</v>
      </c>
    </row>
    <row r="5991" spans="1:20" x14ac:dyDescent="0.25">
      <c r="A5991" t="s">
        <v>1211</v>
      </c>
      <c r="B5991" t="s">
        <v>796</v>
      </c>
      <c r="D5991">
        <v>907053001</v>
      </c>
      <c r="E5991" t="s">
        <v>1212</v>
      </c>
      <c r="F5991" t="s">
        <v>1003</v>
      </c>
      <c r="G5991" t="s">
        <v>333</v>
      </c>
      <c r="H5991">
        <v>17191</v>
      </c>
      <c r="I5991">
        <v>132.57</v>
      </c>
      <c r="J5991" t="s">
        <v>330</v>
      </c>
      <c r="K5991">
        <v>11</v>
      </c>
      <c r="L5991">
        <v>44.19</v>
      </c>
      <c r="M5991">
        <v>3</v>
      </c>
      <c r="O5991" t="s">
        <v>26</v>
      </c>
      <c r="P5991">
        <v>17191</v>
      </c>
      <c r="Q5991" t="s">
        <v>629</v>
      </c>
      <c r="R5991" t="s">
        <v>334</v>
      </c>
      <c r="S5991">
        <v>59001</v>
      </c>
      <c r="T5991" t="s">
        <v>336</v>
      </c>
    </row>
    <row r="5992" spans="1:20" x14ac:dyDescent="0.25">
      <c r="A5992" t="s">
        <v>1632</v>
      </c>
      <c r="B5992" t="s">
        <v>358</v>
      </c>
      <c r="D5992">
        <v>901090070</v>
      </c>
      <c r="E5992" t="s">
        <v>945</v>
      </c>
      <c r="F5992" t="s">
        <v>1021</v>
      </c>
      <c r="G5992" t="s">
        <v>333</v>
      </c>
      <c r="H5992">
        <v>17191</v>
      </c>
      <c r="I5992">
        <v>397.71</v>
      </c>
      <c r="J5992" t="s">
        <v>330</v>
      </c>
      <c r="K5992">
        <v>1</v>
      </c>
      <c r="L5992">
        <v>44.19</v>
      </c>
      <c r="M5992">
        <v>9</v>
      </c>
      <c r="O5992" t="s">
        <v>26</v>
      </c>
      <c r="P5992">
        <v>17191</v>
      </c>
      <c r="Q5992" t="s">
        <v>629</v>
      </c>
      <c r="R5992" t="s">
        <v>334</v>
      </c>
      <c r="S5992">
        <v>59001</v>
      </c>
      <c r="T5992" t="s">
        <v>336</v>
      </c>
    </row>
    <row r="5993" spans="1:20" x14ac:dyDescent="0.25">
      <c r="A5993" t="s">
        <v>1632</v>
      </c>
      <c r="B5993" t="s">
        <v>358</v>
      </c>
      <c r="D5993">
        <v>901090070</v>
      </c>
      <c r="E5993" t="s">
        <v>945</v>
      </c>
      <c r="F5993" t="s">
        <v>1021</v>
      </c>
      <c r="G5993" t="s">
        <v>333</v>
      </c>
      <c r="H5993">
        <v>17191</v>
      </c>
      <c r="I5993">
        <v>1435</v>
      </c>
      <c r="J5993" t="s">
        <v>330</v>
      </c>
      <c r="K5993">
        <v>2</v>
      </c>
      <c r="L5993">
        <v>35</v>
      </c>
      <c r="M5993">
        <v>41</v>
      </c>
      <c r="O5993" t="s">
        <v>26</v>
      </c>
      <c r="P5993">
        <v>17191</v>
      </c>
      <c r="Q5993" t="s">
        <v>629</v>
      </c>
      <c r="R5993" t="s">
        <v>334</v>
      </c>
      <c r="S5993">
        <v>59001</v>
      </c>
      <c r="T5993" t="s">
        <v>336</v>
      </c>
    </row>
    <row r="5994" spans="1:20" x14ac:dyDescent="0.25">
      <c r="A5994" t="s">
        <v>1287</v>
      </c>
      <c r="B5994" t="s">
        <v>358</v>
      </c>
      <c r="D5994">
        <v>901090070</v>
      </c>
      <c r="E5994" t="s">
        <v>945</v>
      </c>
      <c r="F5994" t="s">
        <v>1021</v>
      </c>
      <c r="G5994" t="s">
        <v>333</v>
      </c>
      <c r="H5994">
        <v>17191</v>
      </c>
      <c r="I5994">
        <v>220.95</v>
      </c>
      <c r="J5994" t="s">
        <v>330</v>
      </c>
      <c r="K5994">
        <v>12</v>
      </c>
      <c r="L5994">
        <v>44.19</v>
      </c>
      <c r="M5994">
        <v>5</v>
      </c>
      <c r="O5994" t="s">
        <v>26</v>
      </c>
      <c r="P5994">
        <v>17191</v>
      </c>
      <c r="Q5994" t="s">
        <v>629</v>
      </c>
      <c r="R5994" t="s">
        <v>334</v>
      </c>
      <c r="S5994">
        <v>59001</v>
      </c>
      <c r="T5994" t="s">
        <v>336</v>
      </c>
    </row>
    <row r="5995" spans="1:20" x14ac:dyDescent="0.25">
      <c r="A5995" t="s">
        <v>1633</v>
      </c>
      <c r="B5995" t="s">
        <v>769</v>
      </c>
      <c r="D5995">
        <v>901090070</v>
      </c>
      <c r="E5995" t="s">
        <v>945</v>
      </c>
      <c r="F5995" t="s">
        <v>1021</v>
      </c>
      <c r="G5995" t="s">
        <v>333</v>
      </c>
      <c r="H5995">
        <v>17191</v>
      </c>
      <c r="I5995">
        <v>806</v>
      </c>
      <c r="J5995" t="s">
        <v>330</v>
      </c>
      <c r="K5995">
        <v>1</v>
      </c>
      <c r="L5995">
        <v>40.299999999999997</v>
      </c>
      <c r="M5995">
        <v>20</v>
      </c>
      <c r="O5995" t="s">
        <v>26</v>
      </c>
      <c r="P5995">
        <v>17191</v>
      </c>
      <c r="Q5995" t="s">
        <v>629</v>
      </c>
      <c r="R5995" t="s">
        <v>334</v>
      </c>
      <c r="S5995">
        <v>59001</v>
      </c>
      <c r="T5995" t="s">
        <v>336</v>
      </c>
    </row>
    <row r="5996" spans="1:20" x14ac:dyDescent="0.25">
      <c r="A5996" t="s">
        <v>1132</v>
      </c>
      <c r="B5996" t="s">
        <v>407</v>
      </c>
      <c r="D5996">
        <v>901090070</v>
      </c>
      <c r="E5996" t="s">
        <v>945</v>
      </c>
      <c r="F5996" t="s">
        <v>1021</v>
      </c>
      <c r="G5996" t="s">
        <v>333</v>
      </c>
      <c r="H5996">
        <v>17191</v>
      </c>
      <c r="I5996">
        <v>145.19999999999999</v>
      </c>
      <c r="J5996" t="s">
        <v>330</v>
      </c>
      <c r="K5996">
        <v>9</v>
      </c>
      <c r="L5996">
        <v>36.299999999999997</v>
      </c>
      <c r="M5996">
        <v>4</v>
      </c>
      <c r="O5996" t="s">
        <v>26</v>
      </c>
      <c r="P5996">
        <v>17191</v>
      </c>
      <c r="Q5996" t="s">
        <v>629</v>
      </c>
      <c r="R5996" t="s">
        <v>334</v>
      </c>
      <c r="S5996">
        <v>59001</v>
      </c>
      <c r="T5996" t="s">
        <v>336</v>
      </c>
    </row>
    <row r="5997" spans="1:20" x14ac:dyDescent="0.25">
      <c r="A5997" t="s">
        <v>1134</v>
      </c>
      <c r="B5997" t="s">
        <v>1018</v>
      </c>
      <c r="D5997">
        <v>901010001</v>
      </c>
      <c r="E5997" t="s">
        <v>900</v>
      </c>
      <c r="F5997" t="s">
        <v>901</v>
      </c>
      <c r="G5997" t="s">
        <v>333</v>
      </c>
      <c r="H5997">
        <v>17191</v>
      </c>
      <c r="I5997">
        <v>40.299999999999997</v>
      </c>
      <c r="J5997" t="s">
        <v>330</v>
      </c>
      <c r="K5997">
        <v>5</v>
      </c>
      <c r="L5997">
        <v>40.299999999999997</v>
      </c>
      <c r="M5997">
        <v>1</v>
      </c>
      <c r="O5997" t="s">
        <v>26</v>
      </c>
      <c r="P5997">
        <v>17191</v>
      </c>
      <c r="Q5997" t="s">
        <v>629</v>
      </c>
      <c r="R5997" t="s">
        <v>334</v>
      </c>
      <c r="S5997">
        <v>59001</v>
      </c>
      <c r="T5997" t="s">
        <v>336</v>
      </c>
    </row>
    <row r="5998" spans="1:20" x14ac:dyDescent="0.25">
      <c r="A5998" t="s">
        <v>1350</v>
      </c>
      <c r="B5998" t="s">
        <v>849</v>
      </c>
      <c r="D5998">
        <v>905025001</v>
      </c>
      <c r="E5998" t="s">
        <v>909</v>
      </c>
      <c r="F5998" t="s">
        <v>910</v>
      </c>
      <c r="G5998" t="s">
        <v>333</v>
      </c>
      <c r="H5998">
        <v>17191</v>
      </c>
      <c r="I5998">
        <v>36.299999999999997</v>
      </c>
      <c r="J5998" t="s">
        <v>330</v>
      </c>
      <c r="K5998">
        <v>7</v>
      </c>
      <c r="L5998">
        <v>36.299999999999997</v>
      </c>
      <c r="M5998">
        <v>1</v>
      </c>
      <c r="O5998" t="s">
        <v>26</v>
      </c>
      <c r="P5998">
        <v>17191</v>
      </c>
      <c r="Q5998" t="s">
        <v>629</v>
      </c>
      <c r="R5998" t="s">
        <v>334</v>
      </c>
      <c r="S5998">
        <v>59001</v>
      </c>
      <c r="T5998" t="s">
        <v>336</v>
      </c>
    </row>
    <row r="5999" spans="1:20" x14ac:dyDescent="0.25">
      <c r="A5999" t="s">
        <v>1105</v>
      </c>
      <c r="B5999" t="s">
        <v>456</v>
      </c>
      <c r="D5999">
        <v>905025001</v>
      </c>
      <c r="E5999" t="s">
        <v>909</v>
      </c>
      <c r="F5999" t="s">
        <v>910</v>
      </c>
      <c r="G5999" t="s">
        <v>333</v>
      </c>
      <c r="H5999">
        <v>17191</v>
      </c>
      <c r="I5999">
        <v>201.5</v>
      </c>
      <c r="J5999" t="s">
        <v>330</v>
      </c>
      <c r="K5999">
        <v>2</v>
      </c>
      <c r="L5999">
        <v>40.299999999999997</v>
      </c>
      <c r="M5999">
        <v>5</v>
      </c>
      <c r="O5999" t="s">
        <v>26</v>
      </c>
      <c r="P5999">
        <v>17191</v>
      </c>
      <c r="Q5999" t="s">
        <v>629</v>
      </c>
      <c r="R5999" t="s">
        <v>334</v>
      </c>
      <c r="S5999">
        <v>59001</v>
      </c>
      <c r="T5999" t="s">
        <v>336</v>
      </c>
    </row>
    <row r="6000" spans="1:20" x14ac:dyDescent="0.25">
      <c r="A6000" t="s">
        <v>908</v>
      </c>
      <c r="B6000" t="s">
        <v>503</v>
      </c>
      <c r="D6000">
        <v>905025001</v>
      </c>
      <c r="E6000" t="s">
        <v>909</v>
      </c>
      <c r="F6000" t="s">
        <v>910</v>
      </c>
      <c r="G6000" t="s">
        <v>333</v>
      </c>
      <c r="H6000">
        <v>17191</v>
      </c>
      <c r="I6000">
        <v>220.95</v>
      </c>
      <c r="J6000" t="s">
        <v>330</v>
      </c>
      <c r="K6000">
        <v>33</v>
      </c>
      <c r="L6000">
        <v>44.19</v>
      </c>
      <c r="M6000">
        <v>5</v>
      </c>
      <c r="O6000" t="s">
        <v>26</v>
      </c>
      <c r="P6000">
        <v>17191</v>
      </c>
      <c r="Q6000" t="s">
        <v>629</v>
      </c>
      <c r="R6000" t="s">
        <v>334</v>
      </c>
      <c r="S6000">
        <v>59001</v>
      </c>
      <c r="T6000" t="s">
        <v>336</v>
      </c>
    </row>
    <row r="6001" spans="1:20" x14ac:dyDescent="0.25">
      <c r="A6001" t="s">
        <v>1162</v>
      </c>
      <c r="B6001" t="s">
        <v>358</v>
      </c>
      <c r="D6001">
        <v>905025001</v>
      </c>
      <c r="E6001" t="s">
        <v>909</v>
      </c>
      <c r="F6001" t="s">
        <v>910</v>
      </c>
      <c r="G6001" t="s">
        <v>333</v>
      </c>
      <c r="H6001">
        <v>17191</v>
      </c>
      <c r="I6001">
        <v>220.95</v>
      </c>
      <c r="J6001" t="s">
        <v>330</v>
      </c>
      <c r="K6001">
        <v>2</v>
      </c>
      <c r="L6001">
        <v>44.19</v>
      </c>
      <c r="M6001">
        <v>5</v>
      </c>
      <c r="O6001" t="s">
        <v>26</v>
      </c>
      <c r="P6001">
        <v>17191</v>
      </c>
      <c r="Q6001" t="s">
        <v>629</v>
      </c>
      <c r="R6001" t="s">
        <v>334</v>
      </c>
      <c r="S6001">
        <v>59001</v>
      </c>
      <c r="T6001" t="s">
        <v>336</v>
      </c>
    </row>
    <row r="6002" spans="1:20" x14ac:dyDescent="0.25">
      <c r="A6002" t="s">
        <v>1163</v>
      </c>
      <c r="B6002" t="s">
        <v>611</v>
      </c>
      <c r="D6002">
        <v>905015001</v>
      </c>
      <c r="E6002" t="s">
        <v>823</v>
      </c>
      <c r="F6002" t="s">
        <v>824</v>
      </c>
      <c r="G6002" t="s">
        <v>333</v>
      </c>
      <c r="H6002">
        <v>17191</v>
      </c>
      <c r="I6002">
        <v>88.38</v>
      </c>
      <c r="J6002" t="s">
        <v>330</v>
      </c>
      <c r="K6002">
        <v>9</v>
      </c>
      <c r="L6002">
        <v>44.19</v>
      </c>
      <c r="M6002">
        <v>2</v>
      </c>
      <c r="O6002" t="s">
        <v>26</v>
      </c>
      <c r="P6002">
        <v>17191</v>
      </c>
      <c r="Q6002" t="s">
        <v>629</v>
      </c>
      <c r="R6002" t="s">
        <v>334</v>
      </c>
      <c r="S6002">
        <v>59001</v>
      </c>
      <c r="T6002" t="s">
        <v>336</v>
      </c>
    </row>
    <row r="6003" spans="1:20" x14ac:dyDescent="0.25">
      <c r="A6003" t="s">
        <v>1239</v>
      </c>
      <c r="B6003" t="s">
        <v>788</v>
      </c>
      <c r="D6003">
        <v>906014001</v>
      </c>
      <c r="E6003" t="s">
        <v>770</v>
      </c>
      <c r="F6003" t="s">
        <v>771</v>
      </c>
      <c r="G6003" t="s">
        <v>333</v>
      </c>
      <c r="H6003">
        <v>17193</v>
      </c>
      <c r="I6003">
        <v>250.5</v>
      </c>
      <c r="J6003" t="s">
        <v>330</v>
      </c>
      <c r="K6003">
        <v>10</v>
      </c>
      <c r="L6003">
        <v>83.5</v>
      </c>
      <c r="M6003">
        <v>3</v>
      </c>
      <c r="O6003" t="s">
        <v>26</v>
      </c>
      <c r="P6003">
        <v>17193</v>
      </c>
      <c r="Q6003" t="s">
        <v>630</v>
      </c>
      <c r="R6003" t="s">
        <v>334</v>
      </c>
      <c r="S6003">
        <v>59001</v>
      </c>
      <c r="T6003" t="s">
        <v>336</v>
      </c>
    </row>
    <row r="6004" spans="1:20" x14ac:dyDescent="0.25">
      <c r="A6004" t="s">
        <v>1239</v>
      </c>
      <c r="B6004" t="s">
        <v>788</v>
      </c>
      <c r="D6004">
        <v>906014001</v>
      </c>
      <c r="E6004" t="s">
        <v>770</v>
      </c>
      <c r="F6004" t="s">
        <v>771</v>
      </c>
      <c r="G6004" t="s">
        <v>333</v>
      </c>
      <c r="H6004">
        <v>17193</v>
      </c>
      <c r="I6004">
        <v>79</v>
      </c>
      <c r="J6004" t="s">
        <v>330</v>
      </c>
      <c r="K6004">
        <v>11</v>
      </c>
      <c r="L6004">
        <v>79</v>
      </c>
      <c r="M6004">
        <v>1</v>
      </c>
      <c r="O6004" t="s">
        <v>26</v>
      </c>
      <c r="P6004">
        <v>17193</v>
      </c>
      <c r="Q6004" t="s">
        <v>630</v>
      </c>
      <c r="R6004" t="s">
        <v>334</v>
      </c>
      <c r="S6004">
        <v>59001</v>
      </c>
      <c r="T6004" t="s">
        <v>336</v>
      </c>
    </row>
    <row r="6005" spans="1:20" x14ac:dyDescent="0.25">
      <c r="A6005" t="s">
        <v>764</v>
      </c>
      <c r="B6005" t="s">
        <v>765</v>
      </c>
      <c r="D6005">
        <v>908013010</v>
      </c>
      <c r="E6005" t="s">
        <v>766</v>
      </c>
      <c r="F6005" t="s">
        <v>767</v>
      </c>
      <c r="G6005" t="s">
        <v>333</v>
      </c>
      <c r="H6005">
        <v>17193</v>
      </c>
      <c r="I6005">
        <v>158</v>
      </c>
      <c r="J6005" t="s">
        <v>330</v>
      </c>
      <c r="K6005">
        <v>17</v>
      </c>
      <c r="L6005">
        <v>79</v>
      </c>
      <c r="M6005">
        <v>2</v>
      </c>
      <c r="O6005" t="s">
        <v>26</v>
      </c>
      <c r="P6005">
        <v>17193</v>
      </c>
      <c r="Q6005" t="s">
        <v>630</v>
      </c>
      <c r="R6005" t="s">
        <v>334</v>
      </c>
      <c r="S6005">
        <v>59001</v>
      </c>
      <c r="T6005" t="s">
        <v>336</v>
      </c>
    </row>
    <row r="6006" spans="1:20" x14ac:dyDescent="0.25">
      <c r="A6006" t="s">
        <v>1277</v>
      </c>
      <c r="B6006" t="s">
        <v>769</v>
      </c>
      <c r="D6006">
        <v>904017001</v>
      </c>
      <c r="E6006" t="s">
        <v>857</v>
      </c>
      <c r="F6006" t="s">
        <v>858</v>
      </c>
      <c r="G6006" t="s">
        <v>333</v>
      </c>
      <c r="H6006">
        <v>17193</v>
      </c>
      <c r="I6006">
        <v>79</v>
      </c>
      <c r="J6006" t="s">
        <v>330</v>
      </c>
      <c r="K6006">
        <v>19</v>
      </c>
      <c r="L6006">
        <v>79</v>
      </c>
      <c r="M6006">
        <v>1</v>
      </c>
      <c r="O6006" t="s">
        <v>26</v>
      </c>
      <c r="P6006">
        <v>17193</v>
      </c>
      <c r="Q6006" t="s">
        <v>630</v>
      </c>
      <c r="R6006" t="s">
        <v>334</v>
      </c>
      <c r="S6006">
        <v>59001</v>
      </c>
      <c r="T6006" t="s">
        <v>336</v>
      </c>
    </row>
    <row r="6007" spans="1:20" x14ac:dyDescent="0.25">
      <c r="A6007" t="s">
        <v>1283</v>
      </c>
      <c r="B6007" t="s">
        <v>593</v>
      </c>
      <c r="D6007">
        <v>906019001</v>
      </c>
      <c r="E6007" t="s">
        <v>877</v>
      </c>
      <c r="F6007" t="s">
        <v>878</v>
      </c>
      <c r="G6007" t="s">
        <v>333</v>
      </c>
      <c r="H6007">
        <v>17193</v>
      </c>
      <c r="I6007">
        <v>158</v>
      </c>
      <c r="J6007" t="s">
        <v>330</v>
      </c>
      <c r="K6007">
        <v>18</v>
      </c>
      <c r="L6007">
        <v>79</v>
      </c>
      <c r="M6007">
        <v>2</v>
      </c>
      <c r="O6007" t="s">
        <v>26</v>
      </c>
      <c r="P6007">
        <v>17193</v>
      </c>
      <c r="Q6007" t="s">
        <v>630</v>
      </c>
      <c r="R6007" t="s">
        <v>334</v>
      </c>
      <c r="S6007">
        <v>59001</v>
      </c>
      <c r="T6007" t="s">
        <v>336</v>
      </c>
    </row>
    <row r="6008" spans="1:20" x14ac:dyDescent="0.25">
      <c r="A6008" t="s">
        <v>912</v>
      </c>
      <c r="B6008" t="s">
        <v>413</v>
      </c>
      <c r="D6008">
        <v>905039001</v>
      </c>
      <c r="E6008" t="s">
        <v>913</v>
      </c>
      <c r="F6008" t="s">
        <v>914</v>
      </c>
      <c r="G6008" t="s">
        <v>333</v>
      </c>
      <c r="H6008">
        <v>17193</v>
      </c>
      <c r="I6008">
        <v>395</v>
      </c>
      <c r="J6008" t="s">
        <v>330</v>
      </c>
      <c r="K6008">
        <v>24</v>
      </c>
      <c r="L6008">
        <v>79</v>
      </c>
      <c r="M6008">
        <v>5</v>
      </c>
      <c r="O6008" t="s">
        <v>26</v>
      </c>
      <c r="P6008">
        <v>17193</v>
      </c>
      <c r="Q6008" t="s">
        <v>630</v>
      </c>
      <c r="R6008" t="s">
        <v>334</v>
      </c>
      <c r="S6008">
        <v>59001</v>
      </c>
      <c r="T6008" t="s">
        <v>336</v>
      </c>
    </row>
    <row r="6009" spans="1:20" x14ac:dyDescent="0.25">
      <c r="A6009" t="s">
        <v>915</v>
      </c>
      <c r="B6009" t="s">
        <v>849</v>
      </c>
      <c r="D6009">
        <v>905039001</v>
      </c>
      <c r="E6009" t="s">
        <v>913</v>
      </c>
      <c r="F6009" t="s">
        <v>914</v>
      </c>
      <c r="G6009" t="s">
        <v>333</v>
      </c>
      <c r="H6009">
        <v>17193</v>
      </c>
      <c r="I6009">
        <v>474</v>
      </c>
      <c r="J6009" t="s">
        <v>330</v>
      </c>
      <c r="K6009">
        <v>15</v>
      </c>
      <c r="L6009">
        <v>79</v>
      </c>
      <c r="M6009">
        <v>6</v>
      </c>
      <c r="O6009" t="s">
        <v>26</v>
      </c>
      <c r="P6009">
        <v>17193</v>
      </c>
      <c r="Q6009" t="s">
        <v>630</v>
      </c>
      <c r="R6009" t="s">
        <v>334</v>
      </c>
      <c r="S6009">
        <v>59001</v>
      </c>
      <c r="T6009" t="s">
        <v>336</v>
      </c>
    </row>
    <row r="6010" spans="1:20" x14ac:dyDescent="0.25">
      <c r="A6010" t="s">
        <v>920</v>
      </c>
      <c r="B6010" t="s">
        <v>570</v>
      </c>
      <c r="D6010">
        <v>904069020</v>
      </c>
      <c r="E6010" t="s">
        <v>921</v>
      </c>
      <c r="F6010" t="s">
        <v>922</v>
      </c>
      <c r="G6010" t="s">
        <v>333</v>
      </c>
      <c r="H6010">
        <v>17194</v>
      </c>
      <c r="I6010">
        <v>128.85</v>
      </c>
      <c r="J6010" t="s">
        <v>330</v>
      </c>
      <c r="K6010">
        <v>27</v>
      </c>
      <c r="L6010">
        <v>25.77</v>
      </c>
      <c r="M6010">
        <v>5</v>
      </c>
      <c r="O6010" t="s">
        <v>26</v>
      </c>
      <c r="P6010">
        <v>17194</v>
      </c>
      <c r="Q6010" t="s">
        <v>631</v>
      </c>
      <c r="R6010" t="s">
        <v>334</v>
      </c>
      <c r="S6010">
        <v>59001</v>
      </c>
      <c r="T6010" t="s">
        <v>336</v>
      </c>
    </row>
    <row r="6011" spans="1:20" x14ac:dyDescent="0.25">
      <c r="A6011" t="s">
        <v>1333</v>
      </c>
      <c r="B6011" t="s">
        <v>329</v>
      </c>
      <c r="D6011">
        <v>907027001</v>
      </c>
      <c r="E6011" t="s">
        <v>1334</v>
      </c>
      <c r="F6011" t="s">
        <v>1335</v>
      </c>
      <c r="G6011" t="s">
        <v>333</v>
      </c>
      <c r="H6011">
        <v>17194</v>
      </c>
      <c r="I6011">
        <v>1288.5</v>
      </c>
      <c r="J6011" t="s">
        <v>330</v>
      </c>
      <c r="K6011">
        <v>23</v>
      </c>
      <c r="L6011">
        <v>25.77</v>
      </c>
      <c r="M6011">
        <v>50</v>
      </c>
      <c r="O6011" t="s">
        <v>26</v>
      </c>
      <c r="P6011">
        <v>17194</v>
      </c>
      <c r="Q6011" t="s">
        <v>631</v>
      </c>
      <c r="R6011" t="s">
        <v>334</v>
      </c>
      <c r="S6011">
        <v>59001</v>
      </c>
      <c r="T6011" t="s">
        <v>336</v>
      </c>
    </row>
    <row r="6012" spans="1:20" x14ac:dyDescent="0.25">
      <c r="A6012" t="s">
        <v>1171</v>
      </c>
      <c r="B6012" t="s">
        <v>849</v>
      </c>
      <c r="D6012">
        <v>904054010</v>
      </c>
      <c r="E6012" t="s">
        <v>751</v>
      </c>
      <c r="F6012" t="s">
        <v>752</v>
      </c>
      <c r="G6012" t="s">
        <v>333</v>
      </c>
      <c r="H6012">
        <v>17194</v>
      </c>
      <c r="I6012">
        <v>278.3</v>
      </c>
      <c r="J6012" t="s">
        <v>330</v>
      </c>
      <c r="K6012">
        <v>7</v>
      </c>
      <c r="L6012">
        <v>27.83</v>
      </c>
      <c r="M6012">
        <v>10</v>
      </c>
      <c r="O6012" t="s">
        <v>26</v>
      </c>
      <c r="P6012">
        <v>17194</v>
      </c>
      <c r="Q6012" t="s">
        <v>631</v>
      </c>
      <c r="R6012" t="s">
        <v>334</v>
      </c>
      <c r="S6012">
        <v>59001</v>
      </c>
      <c r="T6012" t="s">
        <v>336</v>
      </c>
    </row>
    <row r="6013" spans="1:20" x14ac:dyDescent="0.25">
      <c r="A6013" t="s">
        <v>1114</v>
      </c>
      <c r="B6013" t="s">
        <v>347</v>
      </c>
      <c r="D6013">
        <v>904054010</v>
      </c>
      <c r="E6013" t="s">
        <v>751</v>
      </c>
      <c r="F6013" t="s">
        <v>752</v>
      </c>
      <c r="G6013" t="s">
        <v>333</v>
      </c>
      <c r="H6013">
        <v>17194</v>
      </c>
      <c r="I6013">
        <v>278.3</v>
      </c>
      <c r="J6013" t="s">
        <v>330</v>
      </c>
      <c r="K6013">
        <v>6</v>
      </c>
      <c r="L6013">
        <v>27.83</v>
      </c>
      <c r="M6013">
        <v>10</v>
      </c>
      <c r="O6013" t="s">
        <v>26</v>
      </c>
      <c r="P6013">
        <v>17194</v>
      </c>
      <c r="Q6013" t="s">
        <v>631</v>
      </c>
      <c r="R6013" t="s">
        <v>334</v>
      </c>
      <c r="S6013">
        <v>59001</v>
      </c>
      <c r="T6013" t="s">
        <v>336</v>
      </c>
    </row>
    <row r="6014" spans="1:20" x14ac:dyDescent="0.25">
      <c r="A6014" t="s">
        <v>1172</v>
      </c>
      <c r="B6014" t="s">
        <v>792</v>
      </c>
      <c r="D6014">
        <v>904069001</v>
      </c>
      <c r="E6014" t="s">
        <v>842</v>
      </c>
      <c r="F6014" t="s">
        <v>843</v>
      </c>
      <c r="G6014" t="s">
        <v>333</v>
      </c>
      <c r="H6014">
        <v>17194</v>
      </c>
      <c r="I6014">
        <v>130</v>
      </c>
      <c r="J6014" t="s">
        <v>330</v>
      </c>
      <c r="K6014">
        <v>17</v>
      </c>
      <c r="L6014">
        <v>26</v>
      </c>
      <c r="M6014">
        <v>5</v>
      </c>
      <c r="O6014" t="s">
        <v>26</v>
      </c>
      <c r="P6014">
        <v>17194</v>
      </c>
      <c r="Q6014" t="s">
        <v>631</v>
      </c>
      <c r="R6014" t="s">
        <v>334</v>
      </c>
      <c r="S6014">
        <v>59001</v>
      </c>
      <c r="T6014" t="s">
        <v>336</v>
      </c>
    </row>
    <row r="6015" spans="1:20" x14ac:dyDescent="0.25">
      <c r="A6015" t="s">
        <v>943</v>
      </c>
      <c r="B6015" t="s">
        <v>441</v>
      </c>
      <c r="D6015">
        <v>904069001</v>
      </c>
      <c r="E6015" t="s">
        <v>842</v>
      </c>
      <c r="F6015" t="s">
        <v>843</v>
      </c>
      <c r="G6015" t="s">
        <v>333</v>
      </c>
      <c r="H6015">
        <v>17194</v>
      </c>
      <c r="I6015">
        <v>206.16</v>
      </c>
      <c r="J6015" t="s">
        <v>330</v>
      </c>
      <c r="K6015">
        <v>28</v>
      </c>
      <c r="L6015">
        <v>25.77</v>
      </c>
      <c r="M6015">
        <v>8</v>
      </c>
      <c r="O6015" t="s">
        <v>26</v>
      </c>
      <c r="P6015">
        <v>17194</v>
      </c>
      <c r="Q6015" t="s">
        <v>631</v>
      </c>
      <c r="R6015" t="s">
        <v>334</v>
      </c>
      <c r="S6015">
        <v>59001</v>
      </c>
      <c r="T6015" t="s">
        <v>336</v>
      </c>
    </row>
    <row r="6016" spans="1:20" x14ac:dyDescent="0.25">
      <c r="A6016" t="s">
        <v>1433</v>
      </c>
      <c r="B6016" t="s">
        <v>351</v>
      </c>
      <c r="D6016">
        <v>906014001</v>
      </c>
      <c r="E6016" t="s">
        <v>770</v>
      </c>
      <c r="F6016" t="s">
        <v>771</v>
      </c>
      <c r="G6016" t="s">
        <v>333</v>
      </c>
      <c r="H6016">
        <v>17194</v>
      </c>
      <c r="I6016">
        <v>257.7</v>
      </c>
      <c r="J6016" t="s">
        <v>330</v>
      </c>
      <c r="K6016">
        <v>6</v>
      </c>
      <c r="L6016">
        <v>25.77</v>
      </c>
      <c r="M6016">
        <v>10</v>
      </c>
      <c r="O6016" t="s">
        <v>26</v>
      </c>
      <c r="P6016">
        <v>17194</v>
      </c>
      <c r="Q6016" t="s">
        <v>631</v>
      </c>
      <c r="R6016" t="s">
        <v>334</v>
      </c>
      <c r="S6016">
        <v>59001</v>
      </c>
      <c r="T6016" t="s">
        <v>336</v>
      </c>
    </row>
    <row r="6017" spans="1:20" x14ac:dyDescent="0.25">
      <c r="A6017" t="s">
        <v>768</v>
      </c>
      <c r="B6017" t="s">
        <v>769</v>
      </c>
      <c r="D6017">
        <v>906014001</v>
      </c>
      <c r="E6017" t="s">
        <v>770</v>
      </c>
      <c r="F6017" t="s">
        <v>771</v>
      </c>
      <c r="G6017" t="s">
        <v>333</v>
      </c>
      <c r="H6017">
        <v>17194</v>
      </c>
      <c r="I6017">
        <v>278.3</v>
      </c>
      <c r="J6017" t="s">
        <v>330</v>
      </c>
      <c r="K6017">
        <v>23</v>
      </c>
      <c r="L6017">
        <v>27.83</v>
      </c>
      <c r="M6017">
        <v>10</v>
      </c>
      <c r="O6017" t="s">
        <v>26</v>
      </c>
      <c r="P6017">
        <v>17194</v>
      </c>
      <c r="Q6017" t="s">
        <v>631</v>
      </c>
      <c r="R6017" t="s">
        <v>334</v>
      </c>
      <c r="S6017">
        <v>59001</v>
      </c>
      <c r="T6017" t="s">
        <v>336</v>
      </c>
    </row>
    <row r="6018" spans="1:20" x14ac:dyDescent="0.25">
      <c r="A6018" t="s">
        <v>1495</v>
      </c>
      <c r="B6018" t="s">
        <v>456</v>
      </c>
      <c r="D6018">
        <v>909090090</v>
      </c>
      <c r="E6018" t="s">
        <v>1310</v>
      </c>
      <c r="F6018" t="s">
        <v>1311</v>
      </c>
      <c r="G6018" t="s">
        <v>333</v>
      </c>
      <c r="H6018">
        <v>17194</v>
      </c>
      <c r="I6018">
        <v>1113.2</v>
      </c>
      <c r="J6018" t="s">
        <v>330</v>
      </c>
      <c r="K6018">
        <v>3</v>
      </c>
      <c r="L6018">
        <v>27.83</v>
      </c>
      <c r="M6018">
        <v>40</v>
      </c>
      <c r="O6018" t="s">
        <v>26</v>
      </c>
      <c r="P6018">
        <v>17194</v>
      </c>
      <c r="Q6018" t="s">
        <v>631</v>
      </c>
      <c r="R6018" t="s">
        <v>334</v>
      </c>
      <c r="S6018">
        <v>59001</v>
      </c>
      <c r="T6018" t="s">
        <v>336</v>
      </c>
    </row>
    <row r="6019" spans="1:20" x14ac:dyDescent="0.25">
      <c r="A6019" t="s">
        <v>1108</v>
      </c>
      <c r="B6019" t="s">
        <v>792</v>
      </c>
      <c r="D6019">
        <v>908013001</v>
      </c>
      <c r="E6019" t="s">
        <v>817</v>
      </c>
      <c r="F6019" t="s">
        <v>1109</v>
      </c>
      <c r="G6019" t="s">
        <v>333</v>
      </c>
      <c r="H6019">
        <v>17194</v>
      </c>
      <c r="I6019">
        <v>104</v>
      </c>
      <c r="J6019" t="s">
        <v>330</v>
      </c>
      <c r="K6019">
        <v>13</v>
      </c>
      <c r="L6019">
        <v>26</v>
      </c>
      <c r="M6019">
        <v>4</v>
      </c>
      <c r="O6019" t="s">
        <v>26</v>
      </c>
      <c r="P6019">
        <v>17194</v>
      </c>
      <c r="Q6019" t="s">
        <v>631</v>
      </c>
      <c r="R6019" t="s">
        <v>334</v>
      </c>
      <c r="S6019">
        <v>59001</v>
      </c>
      <c r="T6019" t="s">
        <v>336</v>
      </c>
    </row>
    <row r="6020" spans="1:20" x14ac:dyDescent="0.25">
      <c r="A6020" t="s">
        <v>853</v>
      </c>
      <c r="B6020" t="s">
        <v>358</v>
      </c>
      <c r="D6020">
        <v>909059030</v>
      </c>
      <c r="E6020" t="s">
        <v>854</v>
      </c>
      <c r="F6020" t="s">
        <v>855</v>
      </c>
      <c r="G6020" t="s">
        <v>333</v>
      </c>
      <c r="H6020">
        <v>17194</v>
      </c>
      <c r="I6020">
        <v>260</v>
      </c>
      <c r="J6020" t="s">
        <v>330</v>
      </c>
      <c r="K6020">
        <v>16</v>
      </c>
      <c r="L6020">
        <v>26</v>
      </c>
      <c r="M6020">
        <v>10</v>
      </c>
      <c r="O6020" t="s">
        <v>26</v>
      </c>
      <c r="P6020">
        <v>17194</v>
      </c>
      <c r="Q6020" t="s">
        <v>631</v>
      </c>
      <c r="R6020" t="s">
        <v>334</v>
      </c>
      <c r="S6020">
        <v>59001</v>
      </c>
      <c r="T6020" t="s">
        <v>336</v>
      </c>
    </row>
    <row r="6021" spans="1:20" x14ac:dyDescent="0.25">
      <c r="A6021" t="s">
        <v>983</v>
      </c>
      <c r="B6021" t="s">
        <v>796</v>
      </c>
      <c r="D6021">
        <v>901056001</v>
      </c>
      <c r="E6021" t="s">
        <v>865</v>
      </c>
      <c r="F6021" t="s">
        <v>866</v>
      </c>
      <c r="G6021" t="s">
        <v>333</v>
      </c>
      <c r="H6021">
        <v>17194</v>
      </c>
      <c r="I6021">
        <v>257.7</v>
      </c>
      <c r="J6021" t="s">
        <v>330</v>
      </c>
      <c r="K6021">
        <v>15</v>
      </c>
      <c r="L6021">
        <v>25.77</v>
      </c>
      <c r="M6021">
        <v>10</v>
      </c>
      <c r="O6021" t="s">
        <v>26</v>
      </c>
      <c r="P6021">
        <v>17194</v>
      </c>
      <c r="Q6021" t="s">
        <v>631</v>
      </c>
      <c r="R6021" t="s">
        <v>334</v>
      </c>
      <c r="S6021">
        <v>59001</v>
      </c>
      <c r="T6021" t="s">
        <v>336</v>
      </c>
    </row>
    <row r="6022" spans="1:20" x14ac:dyDescent="0.25">
      <c r="A6022" t="s">
        <v>861</v>
      </c>
      <c r="B6022" t="s">
        <v>849</v>
      </c>
      <c r="D6022">
        <v>909038000</v>
      </c>
      <c r="E6022" t="s">
        <v>862</v>
      </c>
      <c r="F6022" t="s">
        <v>863</v>
      </c>
      <c r="G6022" t="s">
        <v>333</v>
      </c>
      <c r="H6022">
        <v>17194</v>
      </c>
      <c r="I6022">
        <v>139.15</v>
      </c>
      <c r="J6022" t="s">
        <v>330</v>
      </c>
      <c r="K6022">
        <v>16</v>
      </c>
      <c r="L6022">
        <v>27.83</v>
      </c>
      <c r="M6022">
        <v>5</v>
      </c>
      <c r="O6022" t="s">
        <v>26</v>
      </c>
      <c r="P6022">
        <v>17194</v>
      </c>
      <c r="Q6022" t="s">
        <v>631</v>
      </c>
      <c r="R6022" t="s">
        <v>334</v>
      </c>
      <c r="S6022">
        <v>59001</v>
      </c>
      <c r="T6022" t="s">
        <v>336</v>
      </c>
    </row>
    <row r="6023" spans="1:20" x14ac:dyDescent="0.25">
      <c r="A6023" t="s">
        <v>1128</v>
      </c>
      <c r="B6023" t="s">
        <v>788</v>
      </c>
      <c r="D6023">
        <v>907058001</v>
      </c>
      <c r="E6023" t="s">
        <v>804</v>
      </c>
      <c r="F6023" t="s">
        <v>805</v>
      </c>
      <c r="G6023" t="s">
        <v>333</v>
      </c>
      <c r="H6023">
        <v>17194</v>
      </c>
      <c r="I6023">
        <v>257.7</v>
      </c>
      <c r="J6023" t="s">
        <v>330</v>
      </c>
      <c r="K6023">
        <v>13</v>
      </c>
      <c r="L6023">
        <v>25.77</v>
      </c>
      <c r="M6023">
        <v>10</v>
      </c>
      <c r="O6023" t="s">
        <v>26</v>
      </c>
      <c r="P6023">
        <v>17194</v>
      </c>
      <c r="Q6023" t="s">
        <v>631</v>
      </c>
      <c r="R6023" t="s">
        <v>334</v>
      </c>
      <c r="S6023">
        <v>59001</v>
      </c>
      <c r="T6023" t="s">
        <v>336</v>
      </c>
    </row>
    <row r="6024" spans="1:20" x14ac:dyDescent="0.25">
      <c r="A6024" t="s">
        <v>1382</v>
      </c>
      <c r="B6024" t="s">
        <v>358</v>
      </c>
      <c r="D6024">
        <v>902064001</v>
      </c>
      <c r="E6024" t="s">
        <v>873</v>
      </c>
      <c r="F6024" t="s">
        <v>874</v>
      </c>
      <c r="G6024" t="s">
        <v>333</v>
      </c>
      <c r="H6024">
        <v>17194</v>
      </c>
      <c r="I6024">
        <v>1300</v>
      </c>
      <c r="J6024" t="s">
        <v>330</v>
      </c>
      <c r="K6024">
        <v>2</v>
      </c>
      <c r="L6024">
        <v>26</v>
      </c>
      <c r="M6024">
        <v>50</v>
      </c>
      <c r="O6024" t="s">
        <v>26</v>
      </c>
      <c r="P6024">
        <v>17194</v>
      </c>
      <c r="Q6024" t="s">
        <v>631</v>
      </c>
      <c r="R6024" t="s">
        <v>334</v>
      </c>
      <c r="S6024">
        <v>59001</v>
      </c>
      <c r="T6024" t="s">
        <v>336</v>
      </c>
    </row>
    <row r="6025" spans="1:20" x14ac:dyDescent="0.25">
      <c r="A6025" t="s">
        <v>1517</v>
      </c>
      <c r="B6025" t="s">
        <v>441</v>
      </c>
      <c r="D6025">
        <v>907016010</v>
      </c>
      <c r="E6025" t="s">
        <v>1254</v>
      </c>
      <c r="F6025" t="s">
        <v>1255</v>
      </c>
      <c r="G6025" t="s">
        <v>333</v>
      </c>
      <c r="H6025">
        <v>17194</v>
      </c>
      <c r="I6025">
        <v>260</v>
      </c>
      <c r="J6025" t="s">
        <v>330</v>
      </c>
      <c r="K6025">
        <v>5</v>
      </c>
      <c r="L6025">
        <v>26</v>
      </c>
      <c r="M6025">
        <v>10</v>
      </c>
      <c r="O6025" t="s">
        <v>26</v>
      </c>
      <c r="P6025">
        <v>17194</v>
      </c>
      <c r="Q6025" t="s">
        <v>631</v>
      </c>
      <c r="R6025" t="s">
        <v>334</v>
      </c>
      <c r="S6025">
        <v>59001</v>
      </c>
      <c r="T6025" t="s">
        <v>336</v>
      </c>
    </row>
    <row r="6026" spans="1:20" x14ac:dyDescent="0.25">
      <c r="A6026" t="s">
        <v>1256</v>
      </c>
      <c r="B6026" t="s">
        <v>413</v>
      </c>
      <c r="D6026">
        <v>907016010</v>
      </c>
      <c r="E6026" t="s">
        <v>1254</v>
      </c>
      <c r="F6026" t="s">
        <v>1255</v>
      </c>
      <c r="G6026" t="s">
        <v>333</v>
      </c>
      <c r="H6026">
        <v>17194</v>
      </c>
      <c r="I6026">
        <v>556.6</v>
      </c>
      <c r="J6026" t="s">
        <v>330</v>
      </c>
      <c r="K6026">
        <v>14</v>
      </c>
      <c r="L6026">
        <v>27.83</v>
      </c>
      <c r="M6026">
        <v>20</v>
      </c>
      <c r="O6026" t="s">
        <v>26</v>
      </c>
      <c r="P6026">
        <v>17194</v>
      </c>
      <c r="Q6026" t="s">
        <v>631</v>
      </c>
      <c r="R6026" t="s">
        <v>334</v>
      </c>
      <c r="S6026">
        <v>59001</v>
      </c>
      <c r="T6026" t="s">
        <v>336</v>
      </c>
    </row>
    <row r="6027" spans="1:20" x14ac:dyDescent="0.25">
      <c r="A6027" t="s">
        <v>1538</v>
      </c>
      <c r="B6027" t="s">
        <v>441</v>
      </c>
      <c r="D6027">
        <v>901057001</v>
      </c>
      <c r="E6027" t="s">
        <v>813</v>
      </c>
      <c r="F6027" t="s">
        <v>814</v>
      </c>
      <c r="G6027" t="s">
        <v>333</v>
      </c>
      <c r="H6027">
        <v>17194</v>
      </c>
      <c r="I6027">
        <v>747.33</v>
      </c>
      <c r="J6027" t="s">
        <v>330</v>
      </c>
      <c r="K6027">
        <v>11</v>
      </c>
      <c r="L6027">
        <v>25.77</v>
      </c>
      <c r="M6027">
        <v>29</v>
      </c>
      <c r="O6027" t="s">
        <v>26</v>
      </c>
      <c r="P6027">
        <v>17194</v>
      </c>
      <c r="Q6027" t="s">
        <v>631</v>
      </c>
      <c r="R6027" t="s">
        <v>334</v>
      </c>
      <c r="S6027">
        <v>59001</v>
      </c>
      <c r="T6027" t="s">
        <v>336</v>
      </c>
    </row>
    <row r="6028" spans="1:20" x14ac:dyDescent="0.25">
      <c r="A6028" t="s">
        <v>1538</v>
      </c>
      <c r="B6028" t="s">
        <v>441</v>
      </c>
      <c r="D6028">
        <v>901057001</v>
      </c>
      <c r="E6028" t="s">
        <v>813</v>
      </c>
      <c r="F6028" t="s">
        <v>814</v>
      </c>
      <c r="G6028" t="s">
        <v>333</v>
      </c>
      <c r="H6028">
        <v>17194</v>
      </c>
      <c r="I6028">
        <v>26</v>
      </c>
      <c r="J6028" t="s">
        <v>330</v>
      </c>
      <c r="K6028">
        <v>12</v>
      </c>
      <c r="L6028">
        <v>26</v>
      </c>
      <c r="M6028">
        <v>1</v>
      </c>
      <c r="O6028" t="s">
        <v>26</v>
      </c>
      <c r="P6028">
        <v>17194</v>
      </c>
      <c r="Q6028" t="s">
        <v>631</v>
      </c>
      <c r="R6028" t="s">
        <v>334</v>
      </c>
      <c r="S6028">
        <v>59001</v>
      </c>
      <c r="T6028" t="s">
        <v>336</v>
      </c>
    </row>
    <row r="6029" spans="1:20" x14ac:dyDescent="0.25">
      <c r="A6029" t="s">
        <v>1016</v>
      </c>
      <c r="B6029" t="s">
        <v>626</v>
      </c>
      <c r="D6029">
        <v>901057001</v>
      </c>
      <c r="E6029" t="s">
        <v>813</v>
      </c>
      <c r="F6029" t="s">
        <v>814</v>
      </c>
      <c r="G6029" t="s">
        <v>333</v>
      </c>
      <c r="H6029">
        <v>17194</v>
      </c>
      <c r="I6029">
        <v>773.1</v>
      </c>
      <c r="J6029" t="s">
        <v>330</v>
      </c>
      <c r="K6029">
        <v>4</v>
      </c>
      <c r="L6029">
        <v>25.77</v>
      </c>
      <c r="M6029">
        <v>30</v>
      </c>
      <c r="O6029" t="s">
        <v>26</v>
      </c>
      <c r="P6029">
        <v>17194</v>
      </c>
      <c r="Q6029" t="s">
        <v>631</v>
      </c>
      <c r="R6029" t="s">
        <v>334</v>
      </c>
      <c r="S6029">
        <v>59001</v>
      </c>
      <c r="T6029" t="s">
        <v>336</v>
      </c>
    </row>
    <row r="6030" spans="1:20" x14ac:dyDescent="0.25">
      <c r="A6030" t="s">
        <v>1017</v>
      </c>
      <c r="B6030" t="s">
        <v>1018</v>
      </c>
      <c r="D6030">
        <v>901057001</v>
      </c>
      <c r="E6030" t="s">
        <v>813</v>
      </c>
      <c r="F6030" t="s">
        <v>814</v>
      </c>
      <c r="G6030" t="s">
        <v>333</v>
      </c>
      <c r="H6030">
        <v>17194</v>
      </c>
      <c r="I6030">
        <v>1113.2</v>
      </c>
      <c r="J6030" t="s">
        <v>330</v>
      </c>
      <c r="K6030">
        <v>6</v>
      </c>
      <c r="L6030">
        <v>27.83</v>
      </c>
      <c r="M6030">
        <v>40</v>
      </c>
      <c r="O6030" t="s">
        <v>26</v>
      </c>
      <c r="P6030">
        <v>17194</v>
      </c>
      <c r="Q6030" t="s">
        <v>631</v>
      </c>
      <c r="R6030" t="s">
        <v>334</v>
      </c>
      <c r="S6030">
        <v>59001</v>
      </c>
      <c r="T6030" t="s">
        <v>336</v>
      </c>
    </row>
    <row r="6031" spans="1:20" x14ac:dyDescent="0.25">
      <c r="A6031" t="s">
        <v>812</v>
      </c>
      <c r="B6031" t="s">
        <v>358</v>
      </c>
      <c r="D6031">
        <v>901057001</v>
      </c>
      <c r="E6031" t="s">
        <v>813</v>
      </c>
      <c r="F6031" t="s">
        <v>814</v>
      </c>
      <c r="G6031" t="s">
        <v>333</v>
      </c>
      <c r="H6031">
        <v>17194</v>
      </c>
      <c r="I6031">
        <v>780</v>
      </c>
      <c r="J6031" t="s">
        <v>330</v>
      </c>
      <c r="K6031">
        <v>2</v>
      </c>
      <c r="L6031">
        <v>26</v>
      </c>
      <c r="M6031">
        <v>30</v>
      </c>
      <c r="O6031" t="s">
        <v>26</v>
      </c>
      <c r="P6031">
        <v>17194</v>
      </c>
      <c r="Q6031" t="s">
        <v>631</v>
      </c>
      <c r="R6031" t="s">
        <v>334</v>
      </c>
      <c r="S6031">
        <v>59001</v>
      </c>
      <c r="T6031" t="s">
        <v>336</v>
      </c>
    </row>
    <row r="6032" spans="1:20" x14ac:dyDescent="0.25">
      <c r="A6032" t="s">
        <v>888</v>
      </c>
      <c r="B6032" t="s">
        <v>568</v>
      </c>
      <c r="D6032">
        <v>904017050</v>
      </c>
      <c r="E6032" t="s">
        <v>889</v>
      </c>
      <c r="F6032" t="s">
        <v>890</v>
      </c>
      <c r="G6032" t="s">
        <v>333</v>
      </c>
      <c r="H6032">
        <v>17194</v>
      </c>
      <c r="I6032">
        <v>386.55</v>
      </c>
      <c r="J6032" t="s">
        <v>330</v>
      </c>
      <c r="K6032">
        <v>43</v>
      </c>
      <c r="L6032">
        <v>25.77</v>
      </c>
      <c r="M6032">
        <v>15</v>
      </c>
      <c r="O6032" t="s">
        <v>26</v>
      </c>
      <c r="P6032">
        <v>17194</v>
      </c>
      <c r="Q6032" t="s">
        <v>631</v>
      </c>
      <c r="R6032" t="s">
        <v>334</v>
      </c>
      <c r="S6032">
        <v>59001</v>
      </c>
      <c r="T6032" t="s">
        <v>336</v>
      </c>
    </row>
    <row r="6033" spans="1:20" x14ac:dyDescent="0.25">
      <c r="A6033" t="s">
        <v>1294</v>
      </c>
      <c r="B6033" t="s">
        <v>356</v>
      </c>
      <c r="D6033">
        <v>903034001</v>
      </c>
      <c r="E6033" t="s">
        <v>892</v>
      </c>
      <c r="F6033" t="s">
        <v>893</v>
      </c>
      <c r="G6033" t="s">
        <v>333</v>
      </c>
      <c r="H6033">
        <v>17194</v>
      </c>
      <c r="I6033">
        <v>260</v>
      </c>
      <c r="J6033" t="s">
        <v>330</v>
      </c>
      <c r="K6033">
        <v>2</v>
      </c>
      <c r="L6033">
        <v>26</v>
      </c>
      <c r="M6033">
        <v>10</v>
      </c>
      <c r="O6033" t="s">
        <v>26</v>
      </c>
      <c r="P6033">
        <v>17194</v>
      </c>
      <c r="Q6033" t="s">
        <v>631</v>
      </c>
      <c r="R6033" t="s">
        <v>334</v>
      </c>
      <c r="S6033">
        <v>59001</v>
      </c>
      <c r="T6033" t="s">
        <v>336</v>
      </c>
    </row>
    <row r="6034" spans="1:20" x14ac:dyDescent="0.25">
      <c r="A6034" t="s">
        <v>891</v>
      </c>
      <c r="B6034" t="s">
        <v>441</v>
      </c>
      <c r="D6034">
        <v>903034001</v>
      </c>
      <c r="E6034" t="s">
        <v>892</v>
      </c>
      <c r="F6034" t="s">
        <v>893</v>
      </c>
      <c r="G6034" t="s">
        <v>333</v>
      </c>
      <c r="H6034">
        <v>17194</v>
      </c>
      <c r="I6034">
        <v>260</v>
      </c>
      <c r="J6034" t="s">
        <v>330</v>
      </c>
      <c r="K6034">
        <v>4</v>
      </c>
      <c r="L6034">
        <v>26</v>
      </c>
      <c r="M6034">
        <v>10</v>
      </c>
      <c r="O6034" t="s">
        <v>26</v>
      </c>
      <c r="P6034">
        <v>17194</v>
      </c>
      <c r="Q6034" t="s">
        <v>631</v>
      </c>
      <c r="R6034" t="s">
        <v>334</v>
      </c>
      <c r="S6034">
        <v>59001</v>
      </c>
      <c r="T6034" t="s">
        <v>336</v>
      </c>
    </row>
    <row r="6035" spans="1:20" x14ac:dyDescent="0.25">
      <c r="A6035" t="s">
        <v>1360</v>
      </c>
      <c r="B6035" t="s">
        <v>358</v>
      </c>
      <c r="D6035">
        <v>909000000</v>
      </c>
      <c r="E6035" t="s">
        <v>1074</v>
      </c>
      <c r="F6035" t="s">
        <v>1028</v>
      </c>
      <c r="G6035" t="s">
        <v>333</v>
      </c>
      <c r="H6035">
        <v>17194</v>
      </c>
      <c r="I6035">
        <v>260</v>
      </c>
      <c r="J6035" t="s">
        <v>330</v>
      </c>
      <c r="K6035">
        <v>11</v>
      </c>
      <c r="L6035">
        <v>26</v>
      </c>
      <c r="M6035">
        <v>10</v>
      </c>
      <c r="O6035" t="s">
        <v>26</v>
      </c>
      <c r="P6035">
        <v>17194</v>
      </c>
      <c r="Q6035" t="s">
        <v>631</v>
      </c>
      <c r="R6035" t="s">
        <v>334</v>
      </c>
      <c r="S6035">
        <v>59001</v>
      </c>
      <c r="T6035" t="s">
        <v>336</v>
      </c>
    </row>
    <row r="6036" spans="1:20" x14ac:dyDescent="0.25">
      <c r="A6036" t="s">
        <v>1215</v>
      </c>
      <c r="B6036" t="s">
        <v>407</v>
      </c>
      <c r="D6036">
        <v>909000000</v>
      </c>
      <c r="E6036" t="s">
        <v>1074</v>
      </c>
      <c r="F6036" t="s">
        <v>1028</v>
      </c>
      <c r="G6036" t="s">
        <v>333</v>
      </c>
      <c r="H6036">
        <v>17194</v>
      </c>
      <c r="I6036">
        <v>278.3</v>
      </c>
      <c r="J6036" t="s">
        <v>330</v>
      </c>
      <c r="K6036">
        <v>11</v>
      </c>
      <c r="L6036">
        <v>27.83</v>
      </c>
      <c r="M6036">
        <v>10</v>
      </c>
      <c r="O6036" t="s">
        <v>26</v>
      </c>
      <c r="P6036">
        <v>17194</v>
      </c>
      <c r="Q6036" t="s">
        <v>631</v>
      </c>
      <c r="R6036" t="s">
        <v>334</v>
      </c>
      <c r="S6036">
        <v>59001</v>
      </c>
      <c r="T6036" t="s">
        <v>336</v>
      </c>
    </row>
    <row r="6037" spans="1:20" x14ac:dyDescent="0.25">
      <c r="A6037" t="s">
        <v>902</v>
      </c>
      <c r="B6037" t="s">
        <v>903</v>
      </c>
      <c r="D6037">
        <v>901010001</v>
      </c>
      <c r="E6037" t="s">
        <v>900</v>
      </c>
      <c r="F6037" t="s">
        <v>901</v>
      </c>
      <c r="G6037" t="s">
        <v>333</v>
      </c>
      <c r="H6037">
        <v>17194</v>
      </c>
      <c r="I6037">
        <v>1560</v>
      </c>
      <c r="J6037" t="s">
        <v>330</v>
      </c>
      <c r="K6037">
        <v>19</v>
      </c>
      <c r="L6037">
        <v>26</v>
      </c>
      <c r="M6037">
        <v>60</v>
      </c>
      <c r="O6037" t="s">
        <v>26</v>
      </c>
      <c r="P6037">
        <v>17194</v>
      </c>
      <c r="Q6037" t="s">
        <v>631</v>
      </c>
      <c r="R6037" t="s">
        <v>334</v>
      </c>
      <c r="S6037">
        <v>59001</v>
      </c>
      <c r="T6037" t="s">
        <v>336</v>
      </c>
    </row>
    <row r="6038" spans="1:20" x14ac:dyDescent="0.25">
      <c r="A6038" t="s">
        <v>1350</v>
      </c>
      <c r="B6038" t="s">
        <v>849</v>
      </c>
      <c r="D6038">
        <v>905025001</v>
      </c>
      <c r="E6038" t="s">
        <v>909</v>
      </c>
      <c r="F6038" t="s">
        <v>910</v>
      </c>
      <c r="G6038" t="s">
        <v>333</v>
      </c>
      <c r="H6038">
        <v>17194</v>
      </c>
      <c r="I6038">
        <v>278.3</v>
      </c>
      <c r="J6038" t="s">
        <v>330</v>
      </c>
      <c r="K6038">
        <v>15</v>
      </c>
      <c r="L6038">
        <v>27.83</v>
      </c>
      <c r="M6038">
        <v>10</v>
      </c>
      <c r="O6038" t="s">
        <v>26</v>
      </c>
      <c r="P6038">
        <v>17194</v>
      </c>
      <c r="Q6038" t="s">
        <v>631</v>
      </c>
      <c r="R6038" t="s">
        <v>334</v>
      </c>
      <c r="S6038">
        <v>59001</v>
      </c>
      <c r="T6038" t="s">
        <v>336</v>
      </c>
    </row>
    <row r="6039" spans="1:20" x14ac:dyDescent="0.25">
      <c r="A6039" t="s">
        <v>911</v>
      </c>
      <c r="B6039" t="s">
        <v>769</v>
      </c>
      <c r="D6039">
        <v>905025001</v>
      </c>
      <c r="E6039" t="s">
        <v>909</v>
      </c>
      <c r="F6039" t="s">
        <v>910</v>
      </c>
      <c r="G6039" t="s">
        <v>333</v>
      </c>
      <c r="H6039">
        <v>17194</v>
      </c>
      <c r="I6039">
        <v>278.3</v>
      </c>
      <c r="J6039" t="s">
        <v>330</v>
      </c>
      <c r="K6039">
        <v>17</v>
      </c>
      <c r="L6039">
        <v>27.83</v>
      </c>
      <c r="M6039">
        <v>10</v>
      </c>
      <c r="O6039" t="s">
        <v>26</v>
      </c>
      <c r="P6039">
        <v>17194</v>
      </c>
      <c r="Q6039" t="s">
        <v>631</v>
      </c>
      <c r="R6039" t="s">
        <v>334</v>
      </c>
      <c r="S6039">
        <v>59001</v>
      </c>
      <c r="T6039" t="s">
        <v>336</v>
      </c>
    </row>
    <row r="6040" spans="1:20" x14ac:dyDescent="0.25">
      <c r="A6040" t="s">
        <v>1049</v>
      </c>
      <c r="B6040" t="s">
        <v>608</v>
      </c>
      <c r="D6040">
        <v>906055001</v>
      </c>
      <c r="E6040" t="s">
        <v>868</v>
      </c>
      <c r="F6040" t="s">
        <v>917</v>
      </c>
      <c r="G6040" t="s">
        <v>333</v>
      </c>
      <c r="H6040">
        <v>17194</v>
      </c>
      <c r="I6040">
        <v>556.6</v>
      </c>
      <c r="J6040" t="s">
        <v>330</v>
      </c>
      <c r="K6040">
        <v>20</v>
      </c>
      <c r="L6040">
        <v>27.83</v>
      </c>
      <c r="M6040">
        <v>20</v>
      </c>
      <c r="O6040" t="s">
        <v>26</v>
      </c>
      <c r="P6040">
        <v>17194</v>
      </c>
      <c r="Q6040" t="s">
        <v>631</v>
      </c>
      <c r="R6040" t="s">
        <v>334</v>
      </c>
      <c r="S6040">
        <v>59001</v>
      </c>
      <c r="T6040" t="s">
        <v>336</v>
      </c>
    </row>
    <row r="6041" spans="1:20" x14ac:dyDescent="0.25">
      <c r="A6041" t="s">
        <v>1401</v>
      </c>
      <c r="B6041" t="s">
        <v>769</v>
      </c>
      <c r="D6041">
        <v>908013040</v>
      </c>
      <c r="E6041" t="s">
        <v>829</v>
      </c>
      <c r="F6041" t="s">
        <v>830</v>
      </c>
      <c r="G6041" t="s">
        <v>333</v>
      </c>
      <c r="H6041">
        <v>17195</v>
      </c>
      <c r="I6041">
        <v>64</v>
      </c>
      <c r="J6041" t="s">
        <v>330</v>
      </c>
      <c r="K6041">
        <v>9</v>
      </c>
      <c r="L6041">
        <v>64</v>
      </c>
      <c r="M6041">
        <v>1</v>
      </c>
      <c r="O6041" t="s">
        <v>26</v>
      </c>
      <c r="P6041">
        <v>17195</v>
      </c>
      <c r="Q6041" t="s">
        <v>632</v>
      </c>
      <c r="R6041" t="s">
        <v>334</v>
      </c>
      <c r="S6041">
        <v>59001</v>
      </c>
      <c r="T6041" t="s">
        <v>336</v>
      </c>
    </row>
    <row r="6042" spans="1:20" x14ac:dyDescent="0.25">
      <c r="A6042" t="s">
        <v>1401</v>
      </c>
      <c r="B6042" t="s">
        <v>769</v>
      </c>
      <c r="D6042">
        <v>908013040</v>
      </c>
      <c r="E6042" t="s">
        <v>829</v>
      </c>
      <c r="F6042" t="s">
        <v>830</v>
      </c>
      <c r="G6042" t="s">
        <v>333</v>
      </c>
      <c r="H6042">
        <v>17195</v>
      </c>
      <c r="I6042">
        <v>168</v>
      </c>
      <c r="J6042" t="s">
        <v>330</v>
      </c>
      <c r="K6042">
        <v>10</v>
      </c>
      <c r="L6042">
        <v>56</v>
      </c>
      <c r="M6042">
        <v>3</v>
      </c>
      <c r="O6042" t="s">
        <v>26</v>
      </c>
      <c r="P6042">
        <v>17195</v>
      </c>
      <c r="Q6042" t="s">
        <v>632</v>
      </c>
      <c r="R6042" t="s">
        <v>334</v>
      </c>
      <c r="S6042">
        <v>59001</v>
      </c>
      <c r="T6042" t="s">
        <v>336</v>
      </c>
    </row>
    <row r="6043" spans="1:20" x14ac:dyDescent="0.25">
      <c r="A6043" t="s">
        <v>828</v>
      </c>
      <c r="B6043" t="s">
        <v>356</v>
      </c>
      <c r="D6043">
        <v>908013040</v>
      </c>
      <c r="E6043" t="s">
        <v>829</v>
      </c>
      <c r="F6043" t="s">
        <v>830</v>
      </c>
      <c r="G6043" t="s">
        <v>333</v>
      </c>
      <c r="H6043">
        <v>17195</v>
      </c>
      <c r="I6043">
        <v>134.31</v>
      </c>
      <c r="J6043" t="s">
        <v>330</v>
      </c>
      <c r="K6043">
        <v>26</v>
      </c>
      <c r="L6043">
        <v>44.77</v>
      </c>
      <c r="M6043">
        <v>3</v>
      </c>
      <c r="O6043" t="s">
        <v>26</v>
      </c>
      <c r="P6043">
        <v>17195</v>
      </c>
      <c r="Q6043" t="s">
        <v>632</v>
      </c>
      <c r="R6043" t="s">
        <v>334</v>
      </c>
      <c r="S6043">
        <v>59001</v>
      </c>
      <c r="T6043" t="s">
        <v>336</v>
      </c>
    </row>
    <row r="6044" spans="1:20" x14ac:dyDescent="0.25">
      <c r="A6044" t="s">
        <v>758</v>
      </c>
      <c r="B6044" t="s">
        <v>759</v>
      </c>
      <c r="D6044">
        <v>904054010</v>
      </c>
      <c r="E6044" t="s">
        <v>751</v>
      </c>
      <c r="F6044" t="s">
        <v>752</v>
      </c>
      <c r="G6044" t="s">
        <v>333</v>
      </c>
      <c r="H6044">
        <v>17195</v>
      </c>
      <c r="I6044">
        <v>49.25</v>
      </c>
      <c r="J6044" t="s">
        <v>330</v>
      </c>
      <c r="K6044">
        <v>11</v>
      </c>
      <c r="L6044">
        <v>49.25</v>
      </c>
      <c r="M6044">
        <v>1</v>
      </c>
      <c r="O6044" t="s">
        <v>26</v>
      </c>
      <c r="P6044">
        <v>17195</v>
      </c>
      <c r="Q6044" t="s">
        <v>632</v>
      </c>
      <c r="R6044" t="s">
        <v>334</v>
      </c>
      <c r="S6044">
        <v>59001</v>
      </c>
      <c r="T6044" t="s">
        <v>336</v>
      </c>
    </row>
    <row r="6045" spans="1:20" x14ac:dyDescent="0.25">
      <c r="A6045" t="s">
        <v>758</v>
      </c>
      <c r="B6045" t="s">
        <v>759</v>
      </c>
      <c r="D6045">
        <v>904054010</v>
      </c>
      <c r="E6045" t="s">
        <v>751</v>
      </c>
      <c r="F6045" t="s">
        <v>752</v>
      </c>
      <c r="G6045" t="s">
        <v>333</v>
      </c>
      <c r="H6045">
        <v>17195</v>
      </c>
      <c r="I6045">
        <v>64</v>
      </c>
      <c r="J6045" t="s">
        <v>330</v>
      </c>
      <c r="K6045">
        <v>12</v>
      </c>
      <c r="L6045">
        <v>64</v>
      </c>
      <c r="M6045">
        <v>1</v>
      </c>
      <c r="O6045" t="s">
        <v>26</v>
      </c>
      <c r="P6045">
        <v>17195</v>
      </c>
      <c r="Q6045" t="s">
        <v>632</v>
      </c>
      <c r="R6045" t="s">
        <v>334</v>
      </c>
      <c r="S6045">
        <v>59001</v>
      </c>
      <c r="T6045" t="s">
        <v>336</v>
      </c>
    </row>
    <row r="6046" spans="1:20" x14ac:dyDescent="0.25">
      <c r="A6046" t="s">
        <v>1458</v>
      </c>
      <c r="B6046" t="s">
        <v>796</v>
      </c>
      <c r="D6046">
        <v>901090070</v>
      </c>
      <c r="E6046" t="s">
        <v>945</v>
      </c>
      <c r="F6046" t="s">
        <v>946</v>
      </c>
      <c r="G6046" t="s">
        <v>333</v>
      </c>
      <c r="H6046">
        <v>17195</v>
      </c>
      <c r="I6046">
        <v>107.69</v>
      </c>
      <c r="J6046" t="s">
        <v>330</v>
      </c>
      <c r="K6046">
        <v>3</v>
      </c>
      <c r="L6046">
        <v>107.69</v>
      </c>
      <c r="M6046">
        <v>1</v>
      </c>
      <c r="O6046" t="s">
        <v>26</v>
      </c>
      <c r="P6046">
        <v>17195</v>
      </c>
      <c r="Q6046" t="s">
        <v>632</v>
      </c>
      <c r="R6046" t="s">
        <v>334</v>
      </c>
      <c r="S6046">
        <v>59001</v>
      </c>
      <c r="T6046" t="s">
        <v>336</v>
      </c>
    </row>
    <row r="6047" spans="1:20" x14ac:dyDescent="0.25">
      <c r="A6047" t="s">
        <v>1176</v>
      </c>
      <c r="B6047" t="s">
        <v>887</v>
      </c>
      <c r="D6047">
        <v>908013010</v>
      </c>
      <c r="E6047" t="s">
        <v>766</v>
      </c>
      <c r="F6047" t="s">
        <v>767</v>
      </c>
      <c r="G6047" t="s">
        <v>333</v>
      </c>
      <c r="H6047">
        <v>17195</v>
      </c>
      <c r="I6047">
        <v>56</v>
      </c>
      <c r="J6047" t="s">
        <v>330</v>
      </c>
      <c r="K6047">
        <v>8</v>
      </c>
      <c r="L6047">
        <v>56</v>
      </c>
      <c r="M6047">
        <v>1</v>
      </c>
      <c r="O6047" t="s">
        <v>26</v>
      </c>
      <c r="P6047">
        <v>17195</v>
      </c>
      <c r="Q6047" t="s">
        <v>632</v>
      </c>
      <c r="R6047" t="s">
        <v>334</v>
      </c>
      <c r="S6047">
        <v>59001</v>
      </c>
      <c r="T6047" t="s">
        <v>336</v>
      </c>
    </row>
    <row r="6048" spans="1:20" x14ac:dyDescent="0.25">
      <c r="A6048" t="s">
        <v>1299</v>
      </c>
      <c r="B6048" t="s">
        <v>788</v>
      </c>
      <c r="D6048">
        <v>902029010</v>
      </c>
      <c r="E6048" t="s">
        <v>774</v>
      </c>
      <c r="F6048" t="s">
        <v>775</v>
      </c>
      <c r="G6048" t="s">
        <v>333</v>
      </c>
      <c r="H6048">
        <v>17195</v>
      </c>
      <c r="I6048">
        <v>134.31</v>
      </c>
      <c r="J6048" t="s">
        <v>330</v>
      </c>
      <c r="K6048">
        <v>20</v>
      </c>
      <c r="L6048">
        <v>44.77</v>
      </c>
      <c r="M6048">
        <v>3</v>
      </c>
      <c r="O6048" t="s">
        <v>26</v>
      </c>
      <c r="P6048">
        <v>17195</v>
      </c>
      <c r="Q6048" t="s">
        <v>632</v>
      </c>
      <c r="R6048" t="s">
        <v>334</v>
      </c>
      <c r="S6048">
        <v>59001</v>
      </c>
      <c r="T6048" t="s">
        <v>336</v>
      </c>
    </row>
    <row r="6049" spans="1:20" x14ac:dyDescent="0.25">
      <c r="A6049" t="s">
        <v>1449</v>
      </c>
      <c r="B6049" t="s">
        <v>796</v>
      </c>
      <c r="D6049">
        <v>905000000</v>
      </c>
      <c r="E6049" t="s">
        <v>1066</v>
      </c>
      <c r="F6049" t="s">
        <v>1067</v>
      </c>
      <c r="G6049" t="s">
        <v>333</v>
      </c>
      <c r="H6049">
        <v>17195</v>
      </c>
      <c r="I6049">
        <v>215.38</v>
      </c>
      <c r="J6049" t="s">
        <v>330</v>
      </c>
      <c r="K6049">
        <v>2</v>
      </c>
      <c r="L6049">
        <v>107.69</v>
      </c>
      <c r="M6049">
        <v>2</v>
      </c>
      <c r="O6049" t="s">
        <v>26</v>
      </c>
      <c r="P6049">
        <v>17195</v>
      </c>
      <c r="Q6049" t="s">
        <v>632</v>
      </c>
      <c r="R6049" t="s">
        <v>334</v>
      </c>
      <c r="S6049">
        <v>59001</v>
      </c>
      <c r="T6049" t="s">
        <v>336</v>
      </c>
    </row>
    <row r="6050" spans="1:20" x14ac:dyDescent="0.25">
      <c r="A6050" t="s">
        <v>1535</v>
      </c>
      <c r="B6050" t="s">
        <v>796</v>
      </c>
      <c r="D6050">
        <v>901021009</v>
      </c>
      <c r="E6050" t="s">
        <v>1536</v>
      </c>
      <c r="F6050" t="s">
        <v>783</v>
      </c>
      <c r="G6050" t="s">
        <v>333</v>
      </c>
      <c r="H6050">
        <v>17195</v>
      </c>
      <c r="I6050">
        <v>89.54</v>
      </c>
      <c r="J6050" t="s">
        <v>330</v>
      </c>
      <c r="K6050">
        <v>4</v>
      </c>
      <c r="L6050">
        <v>44.77</v>
      </c>
      <c r="M6050">
        <v>2</v>
      </c>
      <c r="O6050" t="s">
        <v>26</v>
      </c>
      <c r="P6050">
        <v>17195</v>
      </c>
      <c r="Q6050" t="s">
        <v>632</v>
      </c>
      <c r="R6050" t="s">
        <v>334</v>
      </c>
      <c r="S6050">
        <v>59001</v>
      </c>
      <c r="T6050" t="s">
        <v>336</v>
      </c>
    </row>
    <row r="6051" spans="1:20" x14ac:dyDescent="0.25">
      <c r="A6051" t="s">
        <v>1314</v>
      </c>
      <c r="B6051" t="s">
        <v>358</v>
      </c>
      <c r="D6051">
        <v>909059030</v>
      </c>
      <c r="E6051" t="s">
        <v>854</v>
      </c>
      <c r="F6051" t="s">
        <v>855</v>
      </c>
      <c r="G6051" t="s">
        <v>333</v>
      </c>
      <c r="H6051">
        <v>17195</v>
      </c>
      <c r="I6051">
        <v>98.5</v>
      </c>
      <c r="J6051" t="s">
        <v>330</v>
      </c>
      <c r="K6051">
        <v>4</v>
      </c>
      <c r="L6051">
        <v>49.25</v>
      </c>
      <c r="M6051">
        <v>2</v>
      </c>
      <c r="O6051" t="s">
        <v>26</v>
      </c>
      <c r="P6051">
        <v>17195</v>
      </c>
      <c r="Q6051" t="s">
        <v>632</v>
      </c>
      <c r="R6051" t="s">
        <v>334</v>
      </c>
      <c r="S6051">
        <v>59001</v>
      </c>
      <c r="T6051" t="s">
        <v>336</v>
      </c>
    </row>
    <row r="6052" spans="1:20" x14ac:dyDescent="0.25">
      <c r="A6052" t="s">
        <v>983</v>
      </c>
      <c r="B6052" t="s">
        <v>796</v>
      </c>
      <c r="D6052">
        <v>901056001</v>
      </c>
      <c r="E6052" t="s">
        <v>865</v>
      </c>
      <c r="F6052" t="s">
        <v>866</v>
      </c>
      <c r="G6052" t="s">
        <v>333</v>
      </c>
      <c r="H6052">
        <v>17195</v>
      </c>
      <c r="I6052">
        <v>107.69</v>
      </c>
      <c r="J6052" t="s">
        <v>330</v>
      </c>
      <c r="K6052">
        <v>5</v>
      </c>
      <c r="L6052">
        <v>107.69</v>
      </c>
      <c r="M6052">
        <v>1</v>
      </c>
      <c r="O6052" t="s">
        <v>26</v>
      </c>
      <c r="P6052">
        <v>17195</v>
      </c>
      <c r="Q6052" t="s">
        <v>632</v>
      </c>
      <c r="R6052" t="s">
        <v>334</v>
      </c>
      <c r="S6052">
        <v>59001</v>
      </c>
      <c r="T6052" t="s">
        <v>336</v>
      </c>
    </row>
    <row r="6053" spans="1:20" x14ac:dyDescent="0.25">
      <c r="A6053" t="s">
        <v>983</v>
      </c>
      <c r="B6053" t="s">
        <v>796</v>
      </c>
      <c r="D6053">
        <v>901056001</v>
      </c>
      <c r="E6053" t="s">
        <v>865</v>
      </c>
      <c r="F6053" t="s">
        <v>866</v>
      </c>
      <c r="G6053" t="s">
        <v>333</v>
      </c>
      <c r="H6053">
        <v>17195</v>
      </c>
      <c r="I6053">
        <v>89.54</v>
      </c>
      <c r="J6053" t="s">
        <v>330</v>
      </c>
      <c r="K6053">
        <v>6</v>
      </c>
      <c r="L6053">
        <v>44.77</v>
      </c>
      <c r="M6053">
        <v>2</v>
      </c>
      <c r="O6053" t="s">
        <v>26</v>
      </c>
      <c r="P6053">
        <v>17195</v>
      </c>
      <c r="Q6053" t="s">
        <v>632</v>
      </c>
      <c r="R6053" t="s">
        <v>334</v>
      </c>
      <c r="S6053">
        <v>59001</v>
      </c>
      <c r="T6053" t="s">
        <v>336</v>
      </c>
    </row>
    <row r="6054" spans="1:20" x14ac:dyDescent="0.25">
      <c r="A6054" t="s">
        <v>864</v>
      </c>
      <c r="B6054" t="s">
        <v>358</v>
      </c>
      <c r="D6054">
        <v>901056001</v>
      </c>
      <c r="E6054" t="s">
        <v>865</v>
      </c>
      <c r="F6054" t="s">
        <v>866</v>
      </c>
      <c r="G6054" t="s">
        <v>333</v>
      </c>
      <c r="H6054">
        <v>17195</v>
      </c>
      <c r="I6054">
        <v>98.5</v>
      </c>
      <c r="J6054" t="s">
        <v>330</v>
      </c>
      <c r="K6054">
        <v>5</v>
      </c>
      <c r="L6054">
        <v>49.25</v>
      </c>
      <c r="M6054">
        <v>2</v>
      </c>
      <c r="O6054" t="s">
        <v>26</v>
      </c>
      <c r="P6054">
        <v>17195</v>
      </c>
      <c r="Q6054" t="s">
        <v>632</v>
      </c>
      <c r="R6054" t="s">
        <v>334</v>
      </c>
      <c r="S6054">
        <v>59001</v>
      </c>
      <c r="T6054" t="s">
        <v>336</v>
      </c>
    </row>
    <row r="6055" spans="1:20" x14ac:dyDescent="0.25">
      <c r="A6055" t="s">
        <v>1327</v>
      </c>
      <c r="B6055" t="s">
        <v>608</v>
      </c>
      <c r="D6055">
        <v>902065010</v>
      </c>
      <c r="E6055" t="s">
        <v>987</v>
      </c>
      <c r="F6055" t="s">
        <v>988</v>
      </c>
      <c r="G6055" t="s">
        <v>333</v>
      </c>
      <c r="H6055">
        <v>17195</v>
      </c>
      <c r="I6055">
        <v>56</v>
      </c>
      <c r="J6055" t="s">
        <v>330</v>
      </c>
      <c r="K6055">
        <v>14</v>
      </c>
      <c r="L6055">
        <v>56</v>
      </c>
      <c r="M6055">
        <v>1</v>
      </c>
      <c r="O6055" t="s">
        <v>26</v>
      </c>
      <c r="P6055">
        <v>17195</v>
      </c>
      <c r="Q6055" t="s">
        <v>632</v>
      </c>
      <c r="R6055" t="s">
        <v>334</v>
      </c>
      <c r="S6055">
        <v>59001</v>
      </c>
      <c r="T6055" t="s">
        <v>336</v>
      </c>
    </row>
    <row r="6056" spans="1:20" x14ac:dyDescent="0.25">
      <c r="A6056" t="s">
        <v>1282</v>
      </c>
      <c r="B6056" t="s">
        <v>608</v>
      </c>
      <c r="D6056">
        <v>908013021</v>
      </c>
      <c r="E6056" t="s">
        <v>971</v>
      </c>
      <c r="F6056" t="s">
        <v>1281</v>
      </c>
      <c r="G6056" t="s">
        <v>333</v>
      </c>
      <c r="H6056">
        <v>17195</v>
      </c>
      <c r="I6056">
        <v>94</v>
      </c>
      <c r="J6056" t="s">
        <v>330</v>
      </c>
      <c r="K6056">
        <v>20</v>
      </c>
      <c r="L6056">
        <v>47</v>
      </c>
      <c r="M6056">
        <v>2</v>
      </c>
      <c r="O6056" t="s">
        <v>26</v>
      </c>
      <c r="P6056">
        <v>17195</v>
      </c>
      <c r="Q6056" t="s">
        <v>632</v>
      </c>
      <c r="R6056" t="s">
        <v>334</v>
      </c>
      <c r="S6056">
        <v>59001</v>
      </c>
      <c r="T6056" t="s">
        <v>336</v>
      </c>
    </row>
    <row r="6057" spans="1:20" x14ac:dyDescent="0.25">
      <c r="A6057" t="s">
        <v>1417</v>
      </c>
      <c r="B6057" t="s">
        <v>933</v>
      </c>
      <c r="D6057">
        <v>901057001</v>
      </c>
      <c r="E6057" t="s">
        <v>813</v>
      </c>
      <c r="F6057" t="s">
        <v>814</v>
      </c>
      <c r="G6057" t="s">
        <v>333</v>
      </c>
      <c r="H6057">
        <v>17195</v>
      </c>
      <c r="I6057">
        <v>134.31</v>
      </c>
      <c r="J6057" t="s">
        <v>330</v>
      </c>
      <c r="K6057">
        <v>12</v>
      </c>
      <c r="L6057">
        <v>44.77</v>
      </c>
      <c r="M6057">
        <v>3</v>
      </c>
      <c r="O6057" t="s">
        <v>26</v>
      </c>
      <c r="P6057">
        <v>17195</v>
      </c>
      <c r="Q6057" t="s">
        <v>632</v>
      </c>
      <c r="R6057" t="s">
        <v>334</v>
      </c>
      <c r="S6057">
        <v>59001</v>
      </c>
      <c r="T6057" t="s">
        <v>336</v>
      </c>
    </row>
    <row r="6058" spans="1:20" x14ac:dyDescent="0.25">
      <c r="A6058" t="s">
        <v>1305</v>
      </c>
      <c r="B6058" t="s">
        <v>773</v>
      </c>
      <c r="D6058">
        <v>905000000</v>
      </c>
      <c r="E6058" t="s">
        <v>1066</v>
      </c>
      <c r="F6058" t="s">
        <v>901</v>
      </c>
      <c r="G6058" t="s">
        <v>333</v>
      </c>
      <c r="H6058">
        <v>17195</v>
      </c>
      <c r="I6058">
        <v>215.38</v>
      </c>
      <c r="J6058" t="s">
        <v>330</v>
      </c>
      <c r="K6058">
        <v>8</v>
      </c>
      <c r="L6058">
        <v>107.69</v>
      </c>
      <c r="M6058">
        <v>2</v>
      </c>
      <c r="O6058" t="s">
        <v>26</v>
      </c>
      <c r="P6058">
        <v>17195</v>
      </c>
      <c r="Q6058" t="s">
        <v>632</v>
      </c>
      <c r="R6058" t="s">
        <v>334</v>
      </c>
      <c r="S6058">
        <v>59001</v>
      </c>
      <c r="T6058" t="s">
        <v>336</v>
      </c>
    </row>
    <row r="6059" spans="1:20" x14ac:dyDescent="0.25">
      <c r="A6059" t="s">
        <v>1136</v>
      </c>
      <c r="B6059" t="s">
        <v>441</v>
      </c>
      <c r="D6059">
        <v>908013030</v>
      </c>
      <c r="E6059" t="s">
        <v>1039</v>
      </c>
      <c r="F6059" t="s">
        <v>1040</v>
      </c>
      <c r="G6059" t="s">
        <v>333</v>
      </c>
      <c r="H6059">
        <v>17195</v>
      </c>
      <c r="I6059">
        <v>223.85</v>
      </c>
      <c r="J6059" t="s">
        <v>330</v>
      </c>
      <c r="K6059">
        <v>7</v>
      </c>
      <c r="L6059">
        <v>44.77</v>
      </c>
      <c r="M6059">
        <v>5</v>
      </c>
      <c r="O6059" t="s">
        <v>26</v>
      </c>
      <c r="P6059">
        <v>17195</v>
      </c>
      <c r="Q6059" t="s">
        <v>632</v>
      </c>
      <c r="R6059" t="s">
        <v>334</v>
      </c>
      <c r="S6059">
        <v>59001</v>
      </c>
      <c r="T6059" t="s">
        <v>336</v>
      </c>
    </row>
    <row r="6060" spans="1:20" x14ac:dyDescent="0.25">
      <c r="A6060" t="s">
        <v>1038</v>
      </c>
      <c r="B6060" t="s">
        <v>580</v>
      </c>
      <c r="D6060">
        <v>908013030</v>
      </c>
      <c r="E6060" t="s">
        <v>1039</v>
      </c>
      <c r="F6060" t="s">
        <v>1040</v>
      </c>
      <c r="G6060" t="s">
        <v>333</v>
      </c>
      <c r="H6060">
        <v>17195</v>
      </c>
      <c r="I6060">
        <v>89.54</v>
      </c>
      <c r="J6060" t="s">
        <v>330</v>
      </c>
      <c r="K6060">
        <v>8</v>
      </c>
      <c r="L6060">
        <v>44.77</v>
      </c>
      <c r="M6060">
        <v>2</v>
      </c>
      <c r="O6060" t="s">
        <v>26</v>
      </c>
      <c r="P6060">
        <v>17195</v>
      </c>
      <c r="Q6060" t="s">
        <v>632</v>
      </c>
      <c r="R6060" t="s">
        <v>334</v>
      </c>
      <c r="S6060">
        <v>59001</v>
      </c>
      <c r="T6060" t="s">
        <v>336</v>
      </c>
    </row>
    <row r="6061" spans="1:20" x14ac:dyDescent="0.25">
      <c r="A6061" t="s">
        <v>1041</v>
      </c>
      <c r="B6061" t="s">
        <v>792</v>
      </c>
      <c r="D6061">
        <v>908013030</v>
      </c>
      <c r="E6061" t="s">
        <v>1039</v>
      </c>
      <c r="F6061" t="s">
        <v>1040</v>
      </c>
      <c r="G6061" t="s">
        <v>333</v>
      </c>
      <c r="H6061">
        <v>17195</v>
      </c>
      <c r="I6061">
        <v>246.25</v>
      </c>
      <c r="J6061" t="s">
        <v>330</v>
      </c>
      <c r="K6061">
        <v>6</v>
      </c>
      <c r="L6061">
        <v>49.25</v>
      </c>
      <c r="M6061">
        <v>5</v>
      </c>
      <c r="O6061" t="s">
        <v>26</v>
      </c>
      <c r="P6061">
        <v>17195</v>
      </c>
      <c r="Q6061" t="s">
        <v>632</v>
      </c>
      <c r="R6061" t="s">
        <v>334</v>
      </c>
      <c r="S6061">
        <v>59001</v>
      </c>
      <c r="T6061" t="s">
        <v>336</v>
      </c>
    </row>
    <row r="6062" spans="1:20" x14ac:dyDescent="0.25">
      <c r="A6062" t="s">
        <v>966</v>
      </c>
      <c r="B6062" t="s">
        <v>441</v>
      </c>
      <c r="D6062">
        <v>902029010</v>
      </c>
      <c r="E6062" t="s">
        <v>774</v>
      </c>
      <c r="F6062" t="s">
        <v>775</v>
      </c>
      <c r="G6062" t="s">
        <v>333</v>
      </c>
      <c r="H6062">
        <v>17196</v>
      </c>
      <c r="I6062">
        <v>121</v>
      </c>
      <c r="J6062" t="s">
        <v>330</v>
      </c>
      <c r="K6062">
        <v>8</v>
      </c>
      <c r="L6062">
        <v>24.2</v>
      </c>
      <c r="M6062">
        <v>5</v>
      </c>
      <c r="O6062" t="s">
        <v>26</v>
      </c>
      <c r="P6062">
        <v>17196</v>
      </c>
      <c r="Q6062" t="s">
        <v>1634</v>
      </c>
      <c r="R6062" t="s">
        <v>334</v>
      </c>
      <c r="S6062">
        <v>59001</v>
      </c>
      <c r="T6062" t="s">
        <v>336</v>
      </c>
    </row>
    <row r="6063" spans="1:20" x14ac:dyDescent="0.25">
      <c r="A6063" t="s">
        <v>1299</v>
      </c>
      <c r="B6063" t="s">
        <v>788</v>
      </c>
      <c r="D6063">
        <v>902029010</v>
      </c>
      <c r="E6063" t="s">
        <v>774</v>
      </c>
      <c r="F6063" t="s">
        <v>775</v>
      </c>
      <c r="G6063" t="s">
        <v>333</v>
      </c>
      <c r="H6063">
        <v>17201</v>
      </c>
      <c r="I6063">
        <v>121</v>
      </c>
      <c r="J6063" t="s">
        <v>330</v>
      </c>
      <c r="K6063">
        <v>7</v>
      </c>
      <c r="L6063">
        <v>60.5</v>
      </c>
      <c r="M6063">
        <v>2</v>
      </c>
      <c r="O6063" t="s">
        <v>26</v>
      </c>
      <c r="P6063">
        <v>17201</v>
      </c>
      <c r="Q6063" t="s">
        <v>633</v>
      </c>
      <c r="R6063" t="s">
        <v>334</v>
      </c>
      <c r="S6063">
        <v>59001</v>
      </c>
      <c r="T6063" t="s">
        <v>336</v>
      </c>
    </row>
    <row r="6064" spans="1:20" x14ac:dyDescent="0.25">
      <c r="A6064" t="s">
        <v>1242</v>
      </c>
      <c r="B6064" t="s">
        <v>456</v>
      </c>
      <c r="D6064">
        <v>908013020</v>
      </c>
      <c r="E6064" t="s">
        <v>1008</v>
      </c>
      <c r="F6064" t="s">
        <v>1243</v>
      </c>
      <c r="G6064" t="s">
        <v>333</v>
      </c>
      <c r="H6064">
        <v>17201</v>
      </c>
      <c r="I6064">
        <v>84</v>
      </c>
      <c r="J6064" t="s">
        <v>330</v>
      </c>
      <c r="K6064">
        <v>1</v>
      </c>
      <c r="L6064">
        <v>42</v>
      </c>
      <c r="M6064">
        <v>2</v>
      </c>
      <c r="O6064" t="s">
        <v>26</v>
      </c>
      <c r="P6064">
        <v>17201</v>
      </c>
      <c r="Q6064" t="s">
        <v>633</v>
      </c>
      <c r="R6064" t="s">
        <v>334</v>
      </c>
      <c r="S6064">
        <v>59001</v>
      </c>
      <c r="T6064" t="s">
        <v>336</v>
      </c>
    </row>
    <row r="6065" spans="1:20" x14ac:dyDescent="0.25">
      <c r="A6065" t="s">
        <v>1403</v>
      </c>
      <c r="B6065" t="s">
        <v>769</v>
      </c>
      <c r="D6065">
        <v>903062040</v>
      </c>
      <c r="E6065" t="s">
        <v>962</v>
      </c>
      <c r="F6065" t="s">
        <v>963</v>
      </c>
      <c r="G6065" t="s">
        <v>333</v>
      </c>
      <c r="H6065">
        <v>17201</v>
      </c>
      <c r="I6065">
        <v>420</v>
      </c>
      <c r="J6065" t="s">
        <v>330</v>
      </c>
      <c r="K6065">
        <v>5</v>
      </c>
      <c r="L6065">
        <v>42</v>
      </c>
      <c r="M6065">
        <v>10</v>
      </c>
      <c r="O6065" t="s">
        <v>26</v>
      </c>
      <c r="P6065">
        <v>17201</v>
      </c>
      <c r="Q6065" t="s">
        <v>633</v>
      </c>
      <c r="R6065" t="s">
        <v>334</v>
      </c>
      <c r="S6065">
        <v>59001</v>
      </c>
      <c r="T6065" t="s">
        <v>336</v>
      </c>
    </row>
    <row r="6066" spans="1:20" x14ac:dyDescent="0.25">
      <c r="A6066" t="s">
        <v>1446</v>
      </c>
      <c r="B6066" t="s">
        <v>761</v>
      </c>
      <c r="D6066">
        <v>903062040</v>
      </c>
      <c r="E6066" t="s">
        <v>962</v>
      </c>
      <c r="F6066" t="s">
        <v>963</v>
      </c>
      <c r="G6066" t="s">
        <v>333</v>
      </c>
      <c r="H6066">
        <v>17201</v>
      </c>
      <c r="I6066">
        <v>210</v>
      </c>
      <c r="J6066" t="s">
        <v>330</v>
      </c>
      <c r="K6066">
        <v>4</v>
      </c>
      <c r="L6066">
        <v>42</v>
      </c>
      <c r="M6066">
        <v>5</v>
      </c>
      <c r="O6066" t="s">
        <v>26</v>
      </c>
      <c r="P6066">
        <v>17201</v>
      </c>
      <c r="Q6066" t="s">
        <v>633</v>
      </c>
      <c r="R6066" t="s">
        <v>334</v>
      </c>
      <c r="S6066">
        <v>59001</v>
      </c>
      <c r="T6066" t="s">
        <v>336</v>
      </c>
    </row>
    <row r="6067" spans="1:20" x14ac:dyDescent="0.25">
      <c r="A6067" t="s">
        <v>1559</v>
      </c>
      <c r="B6067" t="s">
        <v>803</v>
      </c>
      <c r="D6067">
        <v>909059001</v>
      </c>
      <c r="E6067" t="s">
        <v>978</v>
      </c>
      <c r="F6067" t="s">
        <v>979</v>
      </c>
      <c r="G6067" t="s">
        <v>333</v>
      </c>
      <c r="H6067">
        <v>17201</v>
      </c>
      <c r="I6067">
        <v>84</v>
      </c>
      <c r="J6067" t="s">
        <v>330</v>
      </c>
      <c r="K6067">
        <v>2</v>
      </c>
      <c r="L6067">
        <v>42</v>
      </c>
      <c r="M6067">
        <v>2</v>
      </c>
      <c r="O6067" t="s">
        <v>26</v>
      </c>
      <c r="P6067">
        <v>17201</v>
      </c>
      <c r="Q6067" t="s">
        <v>633</v>
      </c>
      <c r="R6067" t="s">
        <v>334</v>
      </c>
      <c r="S6067">
        <v>59001</v>
      </c>
      <c r="T6067" t="s">
        <v>336</v>
      </c>
    </row>
    <row r="6068" spans="1:20" x14ac:dyDescent="0.25">
      <c r="A6068" t="s">
        <v>983</v>
      </c>
      <c r="B6068" t="s">
        <v>796</v>
      </c>
      <c r="D6068">
        <v>901056001</v>
      </c>
      <c r="E6068" t="s">
        <v>865</v>
      </c>
      <c r="F6068" t="s">
        <v>866</v>
      </c>
      <c r="G6068" t="s">
        <v>333</v>
      </c>
      <c r="H6068">
        <v>17201</v>
      </c>
      <c r="I6068">
        <v>63.5</v>
      </c>
      <c r="J6068" t="s">
        <v>330</v>
      </c>
      <c r="K6068">
        <v>21</v>
      </c>
      <c r="L6068">
        <v>63.5</v>
      </c>
      <c r="M6068">
        <v>1</v>
      </c>
      <c r="O6068" t="s">
        <v>26</v>
      </c>
      <c r="P6068">
        <v>17201</v>
      </c>
      <c r="Q6068" t="s">
        <v>633</v>
      </c>
      <c r="R6068" t="s">
        <v>334</v>
      </c>
      <c r="S6068">
        <v>59001</v>
      </c>
      <c r="T6068" t="s">
        <v>336</v>
      </c>
    </row>
    <row r="6069" spans="1:20" x14ac:dyDescent="0.25">
      <c r="A6069" t="s">
        <v>983</v>
      </c>
      <c r="B6069" t="s">
        <v>796</v>
      </c>
      <c r="D6069">
        <v>901056001</v>
      </c>
      <c r="E6069" t="s">
        <v>865</v>
      </c>
      <c r="F6069" t="s">
        <v>866</v>
      </c>
      <c r="G6069" t="s">
        <v>333</v>
      </c>
      <c r="H6069">
        <v>17201</v>
      </c>
      <c r="I6069">
        <v>60.5</v>
      </c>
      <c r="J6069" t="s">
        <v>330</v>
      </c>
      <c r="K6069">
        <v>22</v>
      </c>
      <c r="L6069">
        <v>60.5</v>
      </c>
      <c r="M6069">
        <v>1</v>
      </c>
      <c r="O6069" t="s">
        <v>26</v>
      </c>
      <c r="P6069">
        <v>17201</v>
      </c>
      <c r="Q6069" t="s">
        <v>633</v>
      </c>
      <c r="R6069" t="s">
        <v>334</v>
      </c>
      <c r="S6069">
        <v>59001</v>
      </c>
      <c r="T6069" t="s">
        <v>336</v>
      </c>
    </row>
    <row r="6070" spans="1:20" x14ac:dyDescent="0.25">
      <c r="A6070" t="s">
        <v>1250</v>
      </c>
      <c r="B6070" t="s">
        <v>761</v>
      </c>
      <c r="D6070">
        <v>903062010</v>
      </c>
      <c r="E6070" t="s">
        <v>1248</v>
      </c>
      <c r="F6070" t="s">
        <v>1249</v>
      </c>
      <c r="G6070" t="s">
        <v>333</v>
      </c>
      <c r="H6070">
        <v>17201</v>
      </c>
      <c r="I6070">
        <v>210</v>
      </c>
      <c r="J6070" t="s">
        <v>330</v>
      </c>
      <c r="K6070">
        <v>4</v>
      </c>
      <c r="L6070">
        <v>42</v>
      </c>
      <c r="M6070">
        <v>5</v>
      </c>
      <c r="O6070" t="s">
        <v>26</v>
      </c>
      <c r="P6070">
        <v>17201</v>
      </c>
      <c r="Q6070" t="s">
        <v>633</v>
      </c>
      <c r="R6070" t="s">
        <v>334</v>
      </c>
      <c r="S6070">
        <v>59001</v>
      </c>
      <c r="T6070" t="s">
        <v>336</v>
      </c>
    </row>
    <row r="6071" spans="1:20" x14ac:dyDescent="0.25">
      <c r="A6071" t="s">
        <v>1096</v>
      </c>
      <c r="B6071" t="s">
        <v>358</v>
      </c>
      <c r="D6071">
        <v>906012001</v>
      </c>
      <c r="E6071" t="s">
        <v>780</v>
      </c>
      <c r="F6071" t="s">
        <v>801</v>
      </c>
      <c r="G6071" t="s">
        <v>333</v>
      </c>
      <c r="H6071">
        <v>17201</v>
      </c>
      <c r="I6071">
        <v>60.5</v>
      </c>
      <c r="J6071" t="s">
        <v>330</v>
      </c>
      <c r="K6071">
        <v>6</v>
      </c>
      <c r="L6071">
        <v>60.5</v>
      </c>
      <c r="M6071">
        <v>1</v>
      </c>
      <c r="O6071" t="s">
        <v>26</v>
      </c>
      <c r="P6071">
        <v>17201</v>
      </c>
      <c r="Q6071" t="s">
        <v>633</v>
      </c>
      <c r="R6071" t="s">
        <v>334</v>
      </c>
      <c r="S6071">
        <v>59001</v>
      </c>
      <c r="T6071" t="s">
        <v>336</v>
      </c>
    </row>
    <row r="6072" spans="1:20" x14ac:dyDescent="0.25">
      <c r="A6072" t="s">
        <v>1096</v>
      </c>
      <c r="B6072" t="s">
        <v>358</v>
      </c>
      <c r="D6072">
        <v>906012001</v>
      </c>
      <c r="E6072" t="s">
        <v>780</v>
      </c>
      <c r="F6072" t="s">
        <v>801</v>
      </c>
      <c r="G6072" t="s">
        <v>333</v>
      </c>
      <c r="H6072">
        <v>17201</v>
      </c>
      <c r="I6072">
        <v>126</v>
      </c>
      <c r="J6072" t="s">
        <v>330</v>
      </c>
      <c r="K6072">
        <v>7</v>
      </c>
      <c r="L6072">
        <v>42</v>
      </c>
      <c r="M6072">
        <v>3</v>
      </c>
      <c r="O6072" t="s">
        <v>26</v>
      </c>
      <c r="P6072">
        <v>17201</v>
      </c>
      <c r="Q6072" t="s">
        <v>633</v>
      </c>
      <c r="R6072" t="s">
        <v>334</v>
      </c>
      <c r="S6072">
        <v>59001</v>
      </c>
      <c r="T6072" t="s">
        <v>336</v>
      </c>
    </row>
    <row r="6073" spans="1:20" x14ac:dyDescent="0.25">
      <c r="A6073" t="s">
        <v>1128</v>
      </c>
      <c r="B6073" t="s">
        <v>788</v>
      </c>
      <c r="D6073">
        <v>907058001</v>
      </c>
      <c r="E6073" t="s">
        <v>804</v>
      </c>
      <c r="F6073" t="s">
        <v>805</v>
      </c>
      <c r="G6073" t="s">
        <v>333</v>
      </c>
      <c r="H6073">
        <v>17201</v>
      </c>
      <c r="I6073">
        <v>60.5</v>
      </c>
      <c r="J6073" t="s">
        <v>330</v>
      </c>
      <c r="K6073">
        <v>3</v>
      </c>
      <c r="L6073">
        <v>60.5</v>
      </c>
      <c r="M6073">
        <v>1</v>
      </c>
      <c r="O6073" t="s">
        <v>26</v>
      </c>
      <c r="P6073">
        <v>17201</v>
      </c>
      <c r="Q6073" t="s">
        <v>633</v>
      </c>
      <c r="R6073" t="s">
        <v>334</v>
      </c>
      <c r="S6073">
        <v>59001</v>
      </c>
      <c r="T6073" t="s">
        <v>336</v>
      </c>
    </row>
    <row r="6074" spans="1:20" x14ac:dyDescent="0.25">
      <c r="A6074" t="s">
        <v>1256</v>
      </c>
      <c r="B6074" t="s">
        <v>413</v>
      </c>
      <c r="D6074">
        <v>907016010</v>
      </c>
      <c r="E6074" t="s">
        <v>1254</v>
      </c>
      <c r="F6074" t="s">
        <v>1255</v>
      </c>
      <c r="G6074" t="s">
        <v>333</v>
      </c>
      <c r="H6074">
        <v>17201</v>
      </c>
      <c r="I6074">
        <v>210</v>
      </c>
      <c r="J6074" t="s">
        <v>330</v>
      </c>
      <c r="K6074">
        <v>16</v>
      </c>
      <c r="L6074">
        <v>42</v>
      </c>
      <c r="M6074">
        <v>5</v>
      </c>
      <c r="O6074" t="s">
        <v>26</v>
      </c>
      <c r="P6074">
        <v>17201</v>
      </c>
      <c r="Q6074" t="s">
        <v>633</v>
      </c>
      <c r="R6074" t="s">
        <v>334</v>
      </c>
      <c r="S6074">
        <v>59001</v>
      </c>
      <c r="T6074" t="s">
        <v>336</v>
      </c>
    </row>
    <row r="6075" spans="1:20" x14ac:dyDescent="0.25">
      <c r="A6075" t="s">
        <v>1004</v>
      </c>
      <c r="B6075" t="s">
        <v>788</v>
      </c>
      <c r="D6075">
        <v>908013031</v>
      </c>
      <c r="E6075" t="s">
        <v>1005</v>
      </c>
      <c r="F6075" t="s">
        <v>1006</v>
      </c>
      <c r="G6075" t="s">
        <v>333</v>
      </c>
      <c r="H6075">
        <v>17201</v>
      </c>
      <c r="I6075">
        <v>121</v>
      </c>
      <c r="J6075" t="s">
        <v>330</v>
      </c>
      <c r="K6075">
        <v>1</v>
      </c>
      <c r="L6075">
        <v>60.5</v>
      </c>
      <c r="M6075">
        <v>2</v>
      </c>
      <c r="O6075" t="s">
        <v>26</v>
      </c>
      <c r="P6075">
        <v>17201</v>
      </c>
      <c r="Q6075" t="s">
        <v>633</v>
      </c>
      <c r="R6075" t="s">
        <v>334</v>
      </c>
      <c r="S6075">
        <v>59001</v>
      </c>
      <c r="T6075" t="s">
        <v>336</v>
      </c>
    </row>
    <row r="6076" spans="1:20" x14ac:dyDescent="0.25">
      <c r="A6076" t="s">
        <v>1133</v>
      </c>
      <c r="B6076" t="s">
        <v>788</v>
      </c>
      <c r="D6076">
        <v>903034001</v>
      </c>
      <c r="E6076" t="s">
        <v>892</v>
      </c>
      <c r="F6076" t="s">
        <v>893</v>
      </c>
      <c r="G6076" t="s">
        <v>333</v>
      </c>
      <c r="H6076">
        <v>17201</v>
      </c>
      <c r="I6076">
        <v>181.5</v>
      </c>
      <c r="J6076" t="s">
        <v>330</v>
      </c>
      <c r="K6076">
        <v>14</v>
      </c>
      <c r="L6076">
        <v>60.5</v>
      </c>
      <c r="M6076">
        <v>3</v>
      </c>
      <c r="O6076" t="s">
        <v>26</v>
      </c>
      <c r="P6076">
        <v>17201</v>
      </c>
      <c r="Q6076" t="s">
        <v>633</v>
      </c>
      <c r="R6076" t="s">
        <v>334</v>
      </c>
      <c r="S6076">
        <v>59001</v>
      </c>
      <c r="T6076" t="s">
        <v>336</v>
      </c>
    </row>
    <row r="6077" spans="1:20" x14ac:dyDescent="0.25">
      <c r="A6077" t="s">
        <v>1024</v>
      </c>
      <c r="B6077" t="s">
        <v>413</v>
      </c>
      <c r="D6077">
        <v>903034001</v>
      </c>
      <c r="E6077" t="s">
        <v>892</v>
      </c>
      <c r="F6077" t="s">
        <v>893</v>
      </c>
      <c r="G6077" t="s">
        <v>333</v>
      </c>
      <c r="H6077">
        <v>17201</v>
      </c>
      <c r="I6077">
        <v>84</v>
      </c>
      <c r="J6077" t="s">
        <v>330</v>
      </c>
      <c r="K6077">
        <v>10</v>
      </c>
      <c r="L6077">
        <v>42</v>
      </c>
      <c r="M6077">
        <v>2</v>
      </c>
      <c r="O6077" t="s">
        <v>26</v>
      </c>
      <c r="P6077">
        <v>17201</v>
      </c>
      <c r="Q6077" t="s">
        <v>633</v>
      </c>
      <c r="R6077" t="s">
        <v>334</v>
      </c>
      <c r="S6077">
        <v>59001</v>
      </c>
      <c r="T6077" t="s">
        <v>336</v>
      </c>
    </row>
    <row r="6078" spans="1:20" x14ac:dyDescent="0.25">
      <c r="A6078" t="s">
        <v>1025</v>
      </c>
      <c r="B6078" t="s">
        <v>765</v>
      </c>
      <c r="D6078">
        <v>903034001</v>
      </c>
      <c r="E6078" t="s">
        <v>892</v>
      </c>
      <c r="F6078" t="s">
        <v>893</v>
      </c>
      <c r="G6078" t="s">
        <v>333</v>
      </c>
      <c r="H6078">
        <v>17201</v>
      </c>
      <c r="I6078">
        <v>42</v>
      </c>
      <c r="J6078" t="s">
        <v>330</v>
      </c>
      <c r="K6078">
        <v>7</v>
      </c>
      <c r="L6078">
        <v>42</v>
      </c>
      <c r="M6078">
        <v>1</v>
      </c>
      <c r="O6078" t="s">
        <v>26</v>
      </c>
      <c r="P6078">
        <v>17201</v>
      </c>
      <c r="Q6078" t="s">
        <v>633</v>
      </c>
      <c r="R6078" t="s">
        <v>334</v>
      </c>
      <c r="S6078">
        <v>59001</v>
      </c>
      <c r="T6078" t="s">
        <v>336</v>
      </c>
    </row>
    <row r="6079" spans="1:20" x14ac:dyDescent="0.25">
      <c r="A6079" t="s">
        <v>1294</v>
      </c>
      <c r="B6079" t="s">
        <v>356</v>
      </c>
      <c r="D6079">
        <v>903034001</v>
      </c>
      <c r="E6079" t="s">
        <v>892</v>
      </c>
      <c r="F6079" t="s">
        <v>893</v>
      </c>
      <c r="G6079" t="s">
        <v>333</v>
      </c>
      <c r="H6079">
        <v>17201</v>
      </c>
      <c r="I6079">
        <v>423.5</v>
      </c>
      <c r="J6079" t="s">
        <v>330</v>
      </c>
      <c r="K6079">
        <v>19</v>
      </c>
      <c r="L6079">
        <v>60.5</v>
      </c>
      <c r="M6079">
        <v>7</v>
      </c>
      <c r="O6079" t="s">
        <v>26</v>
      </c>
      <c r="P6079">
        <v>17201</v>
      </c>
      <c r="Q6079" t="s">
        <v>633</v>
      </c>
      <c r="R6079" t="s">
        <v>334</v>
      </c>
      <c r="S6079">
        <v>59001</v>
      </c>
      <c r="T6079" t="s">
        <v>336</v>
      </c>
    </row>
    <row r="6080" spans="1:20" x14ac:dyDescent="0.25">
      <c r="A6080" t="s">
        <v>894</v>
      </c>
      <c r="B6080" t="s">
        <v>580</v>
      </c>
      <c r="D6080">
        <v>903034001</v>
      </c>
      <c r="E6080" t="s">
        <v>892</v>
      </c>
      <c r="F6080" t="s">
        <v>893</v>
      </c>
      <c r="G6080" t="s">
        <v>333</v>
      </c>
      <c r="H6080">
        <v>17201</v>
      </c>
      <c r="I6080">
        <v>60.5</v>
      </c>
      <c r="J6080" t="s">
        <v>330</v>
      </c>
      <c r="K6080">
        <v>16</v>
      </c>
      <c r="L6080">
        <v>60.5</v>
      </c>
      <c r="M6080">
        <v>1</v>
      </c>
      <c r="O6080" t="s">
        <v>26</v>
      </c>
      <c r="P6080">
        <v>17201</v>
      </c>
      <c r="Q6080" t="s">
        <v>633</v>
      </c>
      <c r="R6080" t="s">
        <v>334</v>
      </c>
      <c r="S6080">
        <v>59001</v>
      </c>
      <c r="T6080" t="s">
        <v>336</v>
      </c>
    </row>
    <row r="6081" spans="1:20" x14ac:dyDescent="0.25">
      <c r="A6081" t="s">
        <v>1033</v>
      </c>
      <c r="B6081" t="s">
        <v>347</v>
      </c>
      <c r="D6081">
        <v>903034001</v>
      </c>
      <c r="E6081" t="s">
        <v>892</v>
      </c>
      <c r="F6081" t="s">
        <v>893</v>
      </c>
      <c r="G6081" t="s">
        <v>333</v>
      </c>
      <c r="H6081">
        <v>17201</v>
      </c>
      <c r="I6081">
        <v>84</v>
      </c>
      <c r="J6081" t="s">
        <v>330</v>
      </c>
      <c r="K6081">
        <v>7</v>
      </c>
      <c r="L6081">
        <v>42</v>
      </c>
      <c r="M6081">
        <v>2</v>
      </c>
      <c r="O6081" t="s">
        <v>26</v>
      </c>
      <c r="P6081">
        <v>17201</v>
      </c>
      <c r="Q6081" t="s">
        <v>633</v>
      </c>
      <c r="R6081" t="s">
        <v>334</v>
      </c>
      <c r="S6081">
        <v>59001</v>
      </c>
      <c r="T6081" t="s">
        <v>336</v>
      </c>
    </row>
    <row r="6082" spans="1:20" x14ac:dyDescent="0.25">
      <c r="A6082" t="s">
        <v>1034</v>
      </c>
      <c r="B6082" t="s">
        <v>769</v>
      </c>
      <c r="D6082">
        <v>903034001</v>
      </c>
      <c r="E6082" t="s">
        <v>892</v>
      </c>
      <c r="F6082" t="s">
        <v>893</v>
      </c>
      <c r="G6082" t="s">
        <v>333</v>
      </c>
      <c r="H6082">
        <v>17201</v>
      </c>
      <c r="I6082">
        <v>84</v>
      </c>
      <c r="J6082" t="s">
        <v>330</v>
      </c>
      <c r="K6082">
        <v>5</v>
      </c>
      <c r="L6082">
        <v>42</v>
      </c>
      <c r="M6082">
        <v>2</v>
      </c>
      <c r="O6082" t="s">
        <v>26</v>
      </c>
      <c r="P6082">
        <v>17201</v>
      </c>
      <c r="Q6082" t="s">
        <v>633</v>
      </c>
      <c r="R6082" t="s">
        <v>334</v>
      </c>
      <c r="S6082">
        <v>59001</v>
      </c>
      <c r="T6082" t="s">
        <v>336</v>
      </c>
    </row>
    <row r="6083" spans="1:20" x14ac:dyDescent="0.25">
      <c r="A6083" t="s">
        <v>1289</v>
      </c>
      <c r="B6083" t="s">
        <v>887</v>
      </c>
      <c r="D6083">
        <v>903034001</v>
      </c>
      <c r="E6083" t="s">
        <v>892</v>
      </c>
      <c r="F6083" t="s">
        <v>893</v>
      </c>
      <c r="G6083" t="s">
        <v>333</v>
      </c>
      <c r="H6083">
        <v>17201</v>
      </c>
      <c r="I6083">
        <v>420</v>
      </c>
      <c r="J6083" t="s">
        <v>330</v>
      </c>
      <c r="K6083">
        <v>29</v>
      </c>
      <c r="L6083">
        <v>42</v>
      </c>
      <c r="M6083">
        <v>10</v>
      </c>
      <c r="O6083" t="s">
        <v>26</v>
      </c>
      <c r="P6083">
        <v>17201</v>
      </c>
      <c r="Q6083" t="s">
        <v>633</v>
      </c>
      <c r="R6083" t="s">
        <v>334</v>
      </c>
      <c r="S6083">
        <v>59001</v>
      </c>
      <c r="T6083" t="s">
        <v>336</v>
      </c>
    </row>
    <row r="6084" spans="1:20" x14ac:dyDescent="0.25">
      <c r="A6084" t="s">
        <v>1135</v>
      </c>
      <c r="B6084" t="s">
        <v>599</v>
      </c>
      <c r="D6084">
        <v>902029001</v>
      </c>
      <c r="E6084" t="s">
        <v>1045</v>
      </c>
      <c r="F6084" t="s">
        <v>1046</v>
      </c>
      <c r="G6084" t="s">
        <v>333</v>
      </c>
      <c r="H6084">
        <v>17201</v>
      </c>
      <c r="I6084">
        <v>126</v>
      </c>
      <c r="J6084" t="s">
        <v>330</v>
      </c>
      <c r="K6084">
        <v>12</v>
      </c>
      <c r="L6084">
        <v>42</v>
      </c>
      <c r="M6084">
        <v>3</v>
      </c>
      <c r="O6084" t="s">
        <v>26</v>
      </c>
      <c r="P6084">
        <v>17201</v>
      </c>
      <c r="Q6084" t="s">
        <v>633</v>
      </c>
      <c r="R6084" t="s">
        <v>334</v>
      </c>
      <c r="S6084">
        <v>59001</v>
      </c>
      <c r="T6084" t="s">
        <v>336</v>
      </c>
    </row>
    <row r="6085" spans="1:20" x14ac:dyDescent="0.25">
      <c r="A6085" t="s">
        <v>1105</v>
      </c>
      <c r="B6085" t="s">
        <v>456</v>
      </c>
      <c r="D6085">
        <v>905025001</v>
      </c>
      <c r="E6085" t="s">
        <v>909</v>
      </c>
      <c r="F6085" t="s">
        <v>910</v>
      </c>
      <c r="G6085" t="s">
        <v>333</v>
      </c>
      <c r="H6085">
        <v>17201</v>
      </c>
      <c r="I6085">
        <v>42</v>
      </c>
      <c r="J6085" t="s">
        <v>330</v>
      </c>
      <c r="K6085">
        <v>5</v>
      </c>
      <c r="L6085">
        <v>42</v>
      </c>
      <c r="M6085">
        <v>1</v>
      </c>
      <c r="O6085" t="s">
        <v>26</v>
      </c>
      <c r="P6085">
        <v>17201</v>
      </c>
      <c r="Q6085" t="s">
        <v>633</v>
      </c>
      <c r="R6085" t="s">
        <v>334</v>
      </c>
      <c r="S6085">
        <v>59001</v>
      </c>
      <c r="T6085" t="s">
        <v>336</v>
      </c>
    </row>
    <row r="6086" spans="1:20" x14ac:dyDescent="0.25">
      <c r="A6086" t="s">
        <v>918</v>
      </c>
      <c r="B6086" t="s">
        <v>759</v>
      </c>
      <c r="D6086">
        <v>902029010</v>
      </c>
      <c r="E6086" t="s">
        <v>774</v>
      </c>
      <c r="F6086" t="s">
        <v>919</v>
      </c>
      <c r="G6086" t="s">
        <v>333</v>
      </c>
      <c r="H6086">
        <v>17201</v>
      </c>
      <c r="I6086">
        <v>84</v>
      </c>
      <c r="J6086" t="s">
        <v>330</v>
      </c>
      <c r="K6086">
        <v>24</v>
      </c>
      <c r="L6086">
        <v>42</v>
      </c>
      <c r="M6086">
        <v>2</v>
      </c>
      <c r="O6086" t="s">
        <v>26</v>
      </c>
      <c r="P6086">
        <v>17201</v>
      </c>
      <c r="Q6086" t="s">
        <v>633</v>
      </c>
      <c r="R6086" t="s">
        <v>334</v>
      </c>
      <c r="S6086">
        <v>59001</v>
      </c>
      <c r="T6086" t="s">
        <v>336</v>
      </c>
    </row>
    <row r="6087" spans="1:20" x14ac:dyDescent="0.25">
      <c r="A6087" t="s">
        <v>1263</v>
      </c>
      <c r="B6087" t="s">
        <v>803</v>
      </c>
      <c r="D6087">
        <v>902029010</v>
      </c>
      <c r="E6087" t="s">
        <v>774</v>
      </c>
      <c r="F6087" t="s">
        <v>919</v>
      </c>
      <c r="G6087" t="s">
        <v>333</v>
      </c>
      <c r="H6087">
        <v>17201</v>
      </c>
      <c r="I6087">
        <v>84</v>
      </c>
      <c r="J6087" t="s">
        <v>330</v>
      </c>
      <c r="K6087">
        <v>19</v>
      </c>
      <c r="L6087">
        <v>42</v>
      </c>
      <c r="M6087">
        <v>2</v>
      </c>
      <c r="O6087" t="s">
        <v>26</v>
      </c>
      <c r="P6087">
        <v>17201</v>
      </c>
      <c r="Q6087" t="s">
        <v>633</v>
      </c>
      <c r="R6087" t="s">
        <v>334</v>
      </c>
      <c r="S6087">
        <v>59001</v>
      </c>
      <c r="T6087" t="s">
        <v>336</v>
      </c>
    </row>
    <row r="6088" spans="1:20" x14ac:dyDescent="0.25">
      <c r="A6088" t="s">
        <v>1175</v>
      </c>
      <c r="B6088" t="s">
        <v>773</v>
      </c>
      <c r="D6088">
        <v>906014001</v>
      </c>
      <c r="E6088" t="s">
        <v>770</v>
      </c>
      <c r="F6088" t="s">
        <v>771</v>
      </c>
      <c r="G6088" t="s">
        <v>333</v>
      </c>
      <c r="H6088">
        <v>17202</v>
      </c>
      <c r="I6088">
        <v>63.5</v>
      </c>
      <c r="J6088" t="s">
        <v>330</v>
      </c>
      <c r="K6088">
        <v>13</v>
      </c>
      <c r="L6088">
        <v>12.7</v>
      </c>
      <c r="M6088">
        <v>5</v>
      </c>
      <c r="O6088" t="s">
        <v>26</v>
      </c>
      <c r="P6088">
        <v>17202</v>
      </c>
      <c r="Q6088" t="s">
        <v>635</v>
      </c>
      <c r="R6088" t="s">
        <v>334</v>
      </c>
      <c r="S6088">
        <v>59001</v>
      </c>
      <c r="T6088" t="s">
        <v>336</v>
      </c>
    </row>
    <row r="6089" spans="1:20" x14ac:dyDescent="0.25">
      <c r="A6089" t="s">
        <v>1175</v>
      </c>
      <c r="B6089" t="s">
        <v>773</v>
      </c>
      <c r="D6089">
        <v>906014001</v>
      </c>
      <c r="E6089" t="s">
        <v>770</v>
      </c>
      <c r="F6089" t="s">
        <v>771</v>
      </c>
      <c r="G6089" t="s">
        <v>333</v>
      </c>
      <c r="H6089">
        <v>17202</v>
      </c>
      <c r="I6089">
        <v>70</v>
      </c>
      <c r="J6089" t="s">
        <v>330</v>
      </c>
      <c r="K6089">
        <v>14</v>
      </c>
      <c r="L6089">
        <v>14</v>
      </c>
      <c r="M6089">
        <v>5</v>
      </c>
      <c r="O6089" t="s">
        <v>26</v>
      </c>
      <c r="P6089">
        <v>17202</v>
      </c>
      <c r="Q6089" t="s">
        <v>635</v>
      </c>
      <c r="R6089" t="s">
        <v>334</v>
      </c>
      <c r="S6089">
        <v>59001</v>
      </c>
      <c r="T6089" t="s">
        <v>336</v>
      </c>
    </row>
    <row r="6090" spans="1:20" x14ac:dyDescent="0.25">
      <c r="A6090" t="s">
        <v>953</v>
      </c>
      <c r="B6090" t="s">
        <v>347</v>
      </c>
      <c r="D6090">
        <v>906014001</v>
      </c>
      <c r="E6090" t="s">
        <v>770</v>
      </c>
      <c r="F6090" t="s">
        <v>771</v>
      </c>
      <c r="G6090" t="s">
        <v>333</v>
      </c>
      <c r="H6090">
        <v>17202</v>
      </c>
      <c r="I6090">
        <v>280</v>
      </c>
      <c r="J6090" t="s">
        <v>330</v>
      </c>
      <c r="K6090">
        <v>17</v>
      </c>
      <c r="L6090">
        <v>14</v>
      </c>
      <c r="M6090">
        <v>20</v>
      </c>
      <c r="O6090" t="s">
        <v>26</v>
      </c>
      <c r="P6090">
        <v>17202</v>
      </c>
      <c r="Q6090" t="s">
        <v>635</v>
      </c>
      <c r="R6090" t="s">
        <v>334</v>
      </c>
      <c r="S6090">
        <v>59001</v>
      </c>
      <c r="T6090" t="s">
        <v>336</v>
      </c>
    </row>
    <row r="6091" spans="1:20" x14ac:dyDescent="0.25">
      <c r="A6091" t="s">
        <v>768</v>
      </c>
      <c r="B6091" t="s">
        <v>769</v>
      </c>
      <c r="D6091">
        <v>906014001</v>
      </c>
      <c r="E6091" t="s">
        <v>770</v>
      </c>
      <c r="F6091" t="s">
        <v>771</v>
      </c>
      <c r="G6091" t="s">
        <v>333</v>
      </c>
      <c r="H6091">
        <v>17202</v>
      </c>
      <c r="I6091">
        <v>140</v>
      </c>
      <c r="J6091" t="s">
        <v>330</v>
      </c>
      <c r="K6091">
        <v>14</v>
      </c>
      <c r="L6091">
        <v>14</v>
      </c>
      <c r="M6091">
        <v>10</v>
      </c>
      <c r="O6091" t="s">
        <v>26</v>
      </c>
      <c r="P6091">
        <v>17202</v>
      </c>
      <c r="Q6091" t="s">
        <v>635</v>
      </c>
      <c r="R6091" t="s">
        <v>334</v>
      </c>
      <c r="S6091">
        <v>59001</v>
      </c>
      <c r="T6091" t="s">
        <v>336</v>
      </c>
    </row>
    <row r="6092" spans="1:20" x14ac:dyDescent="0.25">
      <c r="A6092" t="s">
        <v>1298</v>
      </c>
      <c r="B6092" t="s">
        <v>769</v>
      </c>
      <c r="D6092">
        <v>907035001</v>
      </c>
      <c r="E6092" t="s">
        <v>955</v>
      </c>
      <c r="F6092" t="s">
        <v>956</v>
      </c>
      <c r="G6092" t="s">
        <v>333</v>
      </c>
      <c r="H6092">
        <v>17202</v>
      </c>
      <c r="I6092">
        <v>140</v>
      </c>
      <c r="J6092" t="s">
        <v>330</v>
      </c>
      <c r="K6092">
        <v>8</v>
      </c>
      <c r="L6092">
        <v>14</v>
      </c>
      <c r="M6092">
        <v>10</v>
      </c>
      <c r="O6092" t="s">
        <v>26</v>
      </c>
      <c r="P6092">
        <v>17202</v>
      </c>
      <c r="Q6092" t="s">
        <v>635</v>
      </c>
      <c r="R6092" t="s">
        <v>334</v>
      </c>
      <c r="S6092">
        <v>59001</v>
      </c>
      <c r="T6092" t="s">
        <v>336</v>
      </c>
    </row>
    <row r="6093" spans="1:20" x14ac:dyDescent="0.25">
      <c r="A6093" t="s">
        <v>1445</v>
      </c>
      <c r="B6093" t="s">
        <v>441</v>
      </c>
      <c r="D6093">
        <v>909090090</v>
      </c>
      <c r="E6093" t="s">
        <v>1310</v>
      </c>
      <c r="F6093" t="s">
        <v>1311</v>
      </c>
      <c r="G6093" t="s">
        <v>333</v>
      </c>
      <c r="H6093">
        <v>17202</v>
      </c>
      <c r="I6093">
        <v>98</v>
      </c>
      <c r="J6093" t="s">
        <v>330</v>
      </c>
      <c r="K6093">
        <v>8</v>
      </c>
      <c r="L6093">
        <v>14</v>
      </c>
      <c r="M6093">
        <v>7</v>
      </c>
      <c r="O6093" t="s">
        <v>26</v>
      </c>
      <c r="P6093">
        <v>17202</v>
      </c>
      <c r="Q6093" t="s">
        <v>635</v>
      </c>
      <c r="R6093" t="s">
        <v>334</v>
      </c>
      <c r="S6093">
        <v>59001</v>
      </c>
      <c r="T6093" t="s">
        <v>336</v>
      </c>
    </row>
    <row r="6094" spans="1:20" x14ac:dyDescent="0.25">
      <c r="A6094" t="s">
        <v>1544</v>
      </c>
      <c r="B6094" t="s">
        <v>769</v>
      </c>
      <c r="D6094">
        <v>907036001</v>
      </c>
      <c r="E6094" t="s">
        <v>1271</v>
      </c>
      <c r="F6094" t="s">
        <v>1272</v>
      </c>
      <c r="G6094" t="s">
        <v>333</v>
      </c>
      <c r="H6094">
        <v>17202</v>
      </c>
      <c r="I6094">
        <v>280</v>
      </c>
      <c r="J6094" t="s">
        <v>330</v>
      </c>
      <c r="K6094">
        <v>5</v>
      </c>
      <c r="L6094">
        <v>14</v>
      </c>
      <c r="M6094">
        <v>20</v>
      </c>
      <c r="O6094" t="s">
        <v>26</v>
      </c>
      <c r="P6094">
        <v>17202</v>
      </c>
      <c r="Q6094" t="s">
        <v>635</v>
      </c>
      <c r="R6094" t="s">
        <v>334</v>
      </c>
      <c r="S6094">
        <v>59001</v>
      </c>
      <c r="T6094" t="s">
        <v>336</v>
      </c>
    </row>
    <row r="6095" spans="1:20" x14ac:dyDescent="0.25">
      <c r="A6095" t="s">
        <v>1300</v>
      </c>
      <c r="B6095" t="s">
        <v>1000</v>
      </c>
      <c r="D6095">
        <v>908066020</v>
      </c>
      <c r="E6095" t="s">
        <v>981</v>
      </c>
      <c r="F6095" t="s">
        <v>982</v>
      </c>
      <c r="G6095" t="s">
        <v>333</v>
      </c>
      <c r="H6095">
        <v>17202</v>
      </c>
      <c r="I6095">
        <v>140</v>
      </c>
      <c r="J6095" t="s">
        <v>330</v>
      </c>
      <c r="K6095">
        <v>10</v>
      </c>
      <c r="L6095">
        <v>14</v>
      </c>
      <c r="M6095">
        <v>10</v>
      </c>
      <c r="O6095" t="s">
        <v>26</v>
      </c>
      <c r="P6095">
        <v>17202</v>
      </c>
      <c r="Q6095" t="s">
        <v>635</v>
      </c>
      <c r="R6095" t="s">
        <v>334</v>
      </c>
      <c r="S6095">
        <v>59001</v>
      </c>
      <c r="T6095" t="s">
        <v>336</v>
      </c>
    </row>
    <row r="6096" spans="1:20" x14ac:dyDescent="0.25">
      <c r="A6096" t="s">
        <v>856</v>
      </c>
      <c r="B6096" t="s">
        <v>796</v>
      </c>
      <c r="D6096">
        <v>904017001</v>
      </c>
      <c r="E6096" t="s">
        <v>857</v>
      </c>
      <c r="F6096" t="s">
        <v>858</v>
      </c>
      <c r="G6096" t="s">
        <v>333</v>
      </c>
      <c r="H6096">
        <v>17202</v>
      </c>
      <c r="I6096">
        <v>56</v>
      </c>
      <c r="J6096" t="s">
        <v>330</v>
      </c>
      <c r="K6096">
        <v>6</v>
      </c>
      <c r="L6096">
        <v>14</v>
      </c>
      <c r="M6096">
        <v>4</v>
      </c>
      <c r="O6096" t="s">
        <v>26</v>
      </c>
      <c r="P6096">
        <v>17202</v>
      </c>
      <c r="Q6096" t="s">
        <v>635</v>
      </c>
      <c r="R6096" t="s">
        <v>334</v>
      </c>
      <c r="S6096">
        <v>59001</v>
      </c>
      <c r="T6096" t="s">
        <v>336</v>
      </c>
    </row>
    <row r="6097" spans="1:20" x14ac:dyDescent="0.25">
      <c r="A6097" t="s">
        <v>1581</v>
      </c>
      <c r="B6097" t="s">
        <v>568</v>
      </c>
      <c r="D6097">
        <v>906012001</v>
      </c>
      <c r="E6097" t="s">
        <v>780</v>
      </c>
      <c r="F6097" t="s">
        <v>801</v>
      </c>
      <c r="G6097" t="s">
        <v>333</v>
      </c>
      <c r="H6097">
        <v>17202</v>
      </c>
      <c r="I6097">
        <v>70</v>
      </c>
      <c r="J6097" t="s">
        <v>330</v>
      </c>
      <c r="K6097">
        <v>2</v>
      </c>
      <c r="L6097">
        <v>14</v>
      </c>
      <c r="M6097">
        <v>5</v>
      </c>
      <c r="O6097" t="s">
        <v>26</v>
      </c>
      <c r="P6097">
        <v>17202</v>
      </c>
      <c r="Q6097" t="s">
        <v>635</v>
      </c>
      <c r="R6097" t="s">
        <v>334</v>
      </c>
      <c r="S6097">
        <v>59001</v>
      </c>
      <c r="T6097" t="s">
        <v>336</v>
      </c>
    </row>
    <row r="6098" spans="1:20" x14ac:dyDescent="0.25">
      <c r="A6098" t="s">
        <v>1253</v>
      </c>
      <c r="B6098" t="s">
        <v>1065</v>
      </c>
      <c r="D6098">
        <v>907016010</v>
      </c>
      <c r="E6098" t="s">
        <v>1254</v>
      </c>
      <c r="F6098" t="s">
        <v>1255</v>
      </c>
      <c r="G6098" t="s">
        <v>333</v>
      </c>
      <c r="H6098">
        <v>17202</v>
      </c>
      <c r="I6098">
        <v>70</v>
      </c>
      <c r="J6098" t="s">
        <v>330</v>
      </c>
      <c r="K6098">
        <v>5</v>
      </c>
      <c r="L6098">
        <v>14</v>
      </c>
      <c r="M6098">
        <v>5</v>
      </c>
      <c r="O6098" t="s">
        <v>26</v>
      </c>
      <c r="P6098">
        <v>17202</v>
      </c>
      <c r="Q6098" t="s">
        <v>635</v>
      </c>
      <c r="R6098" t="s">
        <v>334</v>
      </c>
      <c r="S6098">
        <v>59001</v>
      </c>
      <c r="T6098" t="s">
        <v>336</v>
      </c>
    </row>
    <row r="6099" spans="1:20" x14ac:dyDescent="0.25">
      <c r="A6099" t="s">
        <v>1202</v>
      </c>
      <c r="B6099" t="s">
        <v>570</v>
      </c>
      <c r="D6099">
        <v>909038020</v>
      </c>
      <c r="E6099" t="s">
        <v>1203</v>
      </c>
      <c r="F6099" t="s">
        <v>1204</v>
      </c>
      <c r="G6099" t="s">
        <v>333</v>
      </c>
      <c r="H6099">
        <v>17202</v>
      </c>
      <c r="I6099">
        <v>28</v>
      </c>
      <c r="J6099" t="s">
        <v>330</v>
      </c>
      <c r="K6099">
        <v>15</v>
      </c>
      <c r="L6099">
        <v>14</v>
      </c>
      <c r="M6099">
        <v>2</v>
      </c>
      <c r="O6099" t="s">
        <v>26</v>
      </c>
      <c r="P6099">
        <v>17202</v>
      </c>
      <c r="Q6099" t="s">
        <v>635</v>
      </c>
      <c r="R6099" t="s">
        <v>334</v>
      </c>
      <c r="S6099">
        <v>59001</v>
      </c>
      <c r="T6099" t="s">
        <v>336</v>
      </c>
    </row>
    <row r="6100" spans="1:20" x14ac:dyDescent="0.25">
      <c r="A6100" t="s">
        <v>1026</v>
      </c>
      <c r="B6100" t="s">
        <v>773</v>
      </c>
      <c r="D6100">
        <v>904033001</v>
      </c>
      <c r="E6100" t="s">
        <v>1027</v>
      </c>
      <c r="F6100" t="s">
        <v>1028</v>
      </c>
      <c r="G6100" t="s">
        <v>333</v>
      </c>
      <c r="H6100">
        <v>17202</v>
      </c>
      <c r="I6100">
        <v>38.1</v>
      </c>
      <c r="J6100" t="s">
        <v>330</v>
      </c>
      <c r="K6100">
        <v>24</v>
      </c>
      <c r="L6100">
        <v>12.7</v>
      </c>
      <c r="M6100">
        <v>3</v>
      </c>
      <c r="O6100" t="s">
        <v>26</v>
      </c>
      <c r="P6100">
        <v>17202</v>
      </c>
      <c r="Q6100" t="s">
        <v>635</v>
      </c>
      <c r="R6100" t="s">
        <v>334</v>
      </c>
      <c r="S6100">
        <v>59001</v>
      </c>
      <c r="T6100" t="s">
        <v>336</v>
      </c>
    </row>
    <row r="6101" spans="1:20" x14ac:dyDescent="0.25">
      <c r="A6101" t="s">
        <v>1215</v>
      </c>
      <c r="B6101" t="s">
        <v>407</v>
      </c>
      <c r="D6101">
        <v>909000000</v>
      </c>
      <c r="E6101" t="s">
        <v>1074</v>
      </c>
      <c r="F6101" t="s">
        <v>1028</v>
      </c>
      <c r="G6101" t="s">
        <v>333</v>
      </c>
      <c r="H6101">
        <v>17202</v>
      </c>
      <c r="I6101">
        <v>42</v>
      </c>
      <c r="J6101" t="s">
        <v>330</v>
      </c>
      <c r="K6101">
        <v>4</v>
      </c>
      <c r="L6101">
        <v>14</v>
      </c>
      <c r="M6101">
        <v>3</v>
      </c>
      <c r="O6101" t="s">
        <v>26</v>
      </c>
      <c r="P6101">
        <v>17202</v>
      </c>
      <c r="Q6101" t="s">
        <v>635</v>
      </c>
      <c r="R6101" t="s">
        <v>334</v>
      </c>
      <c r="S6101">
        <v>59001</v>
      </c>
      <c r="T6101" t="s">
        <v>336</v>
      </c>
    </row>
    <row r="6102" spans="1:20" x14ac:dyDescent="0.25">
      <c r="A6102" t="s">
        <v>1228</v>
      </c>
      <c r="B6102" t="s">
        <v>580</v>
      </c>
      <c r="D6102">
        <v>908030001</v>
      </c>
      <c r="E6102" t="s">
        <v>793</v>
      </c>
      <c r="F6102" t="s">
        <v>794</v>
      </c>
      <c r="G6102" t="s">
        <v>333</v>
      </c>
      <c r="H6102">
        <v>17209</v>
      </c>
      <c r="I6102">
        <v>316.8</v>
      </c>
      <c r="J6102" t="s">
        <v>330</v>
      </c>
      <c r="K6102">
        <v>3</v>
      </c>
      <c r="L6102">
        <v>7.2</v>
      </c>
      <c r="M6102">
        <v>44</v>
      </c>
      <c r="O6102" t="s">
        <v>26</v>
      </c>
      <c r="P6102">
        <v>17209</v>
      </c>
      <c r="Q6102" t="s">
        <v>1635</v>
      </c>
      <c r="R6102" t="s">
        <v>334</v>
      </c>
      <c r="S6102">
        <v>59001</v>
      </c>
      <c r="T6102" t="s">
        <v>336</v>
      </c>
    </row>
    <row r="6103" spans="1:20" x14ac:dyDescent="0.25">
      <c r="A6103" t="s">
        <v>1228</v>
      </c>
      <c r="B6103" t="s">
        <v>580</v>
      </c>
      <c r="D6103">
        <v>908030001</v>
      </c>
      <c r="E6103" t="s">
        <v>793</v>
      </c>
      <c r="F6103" t="s">
        <v>794</v>
      </c>
      <c r="G6103" t="s">
        <v>333</v>
      </c>
      <c r="H6103">
        <v>17209</v>
      </c>
      <c r="I6103">
        <v>1132.56</v>
      </c>
      <c r="J6103" t="s">
        <v>330</v>
      </c>
      <c r="K6103">
        <v>4</v>
      </c>
      <c r="L6103">
        <v>7.26</v>
      </c>
      <c r="M6103">
        <v>156</v>
      </c>
      <c r="O6103" t="s">
        <v>26</v>
      </c>
      <c r="P6103">
        <v>17209</v>
      </c>
      <c r="Q6103" t="s">
        <v>1635</v>
      </c>
      <c r="R6103" t="s">
        <v>334</v>
      </c>
      <c r="S6103">
        <v>59001</v>
      </c>
      <c r="T6103" t="s">
        <v>336</v>
      </c>
    </row>
    <row r="6104" spans="1:20" x14ac:dyDescent="0.25">
      <c r="A6104" t="s">
        <v>996</v>
      </c>
      <c r="B6104" t="s">
        <v>849</v>
      </c>
      <c r="D6104">
        <v>907053010</v>
      </c>
      <c r="E6104" t="s">
        <v>997</v>
      </c>
      <c r="F6104" t="s">
        <v>998</v>
      </c>
      <c r="G6104" t="s">
        <v>333</v>
      </c>
      <c r="H6104">
        <v>17209</v>
      </c>
      <c r="I6104">
        <v>580.79999999999995</v>
      </c>
      <c r="J6104" t="s">
        <v>330</v>
      </c>
      <c r="K6104">
        <v>4</v>
      </c>
      <c r="L6104">
        <v>7.26</v>
      </c>
      <c r="M6104">
        <v>80</v>
      </c>
      <c r="O6104" t="s">
        <v>26</v>
      </c>
      <c r="P6104">
        <v>17209</v>
      </c>
      <c r="Q6104" t="s">
        <v>1635</v>
      </c>
      <c r="R6104" t="s">
        <v>334</v>
      </c>
      <c r="S6104">
        <v>59001</v>
      </c>
      <c r="T6104" t="s">
        <v>336</v>
      </c>
    </row>
    <row r="6105" spans="1:20" x14ac:dyDescent="0.25">
      <c r="A6105" t="s">
        <v>984</v>
      </c>
      <c r="B6105" t="s">
        <v>611</v>
      </c>
      <c r="D6105">
        <v>901056001</v>
      </c>
      <c r="E6105" t="s">
        <v>865</v>
      </c>
      <c r="F6105" t="s">
        <v>866</v>
      </c>
      <c r="G6105" t="s">
        <v>333</v>
      </c>
      <c r="H6105">
        <v>17211</v>
      </c>
      <c r="I6105">
        <v>46.41</v>
      </c>
      <c r="J6105" t="s">
        <v>330</v>
      </c>
      <c r="K6105">
        <v>11</v>
      </c>
      <c r="L6105">
        <v>46.41</v>
      </c>
      <c r="M6105">
        <v>1</v>
      </c>
      <c r="O6105" t="s">
        <v>26</v>
      </c>
      <c r="P6105">
        <v>17211</v>
      </c>
      <c r="Q6105" t="s">
        <v>1636</v>
      </c>
      <c r="R6105" t="s">
        <v>334</v>
      </c>
      <c r="S6105">
        <v>59001</v>
      </c>
      <c r="T6105" t="s">
        <v>336</v>
      </c>
    </row>
    <row r="6106" spans="1:20" x14ac:dyDescent="0.25">
      <c r="A6106" t="s">
        <v>1379</v>
      </c>
      <c r="B6106" t="s">
        <v>608</v>
      </c>
      <c r="D6106">
        <v>908013020</v>
      </c>
      <c r="E6106" t="s">
        <v>1008</v>
      </c>
      <c r="F6106" t="s">
        <v>1380</v>
      </c>
      <c r="G6106" t="s">
        <v>333</v>
      </c>
      <c r="H6106">
        <v>17219</v>
      </c>
      <c r="I6106">
        <v>149.94</v>
      </c>
      <c r="J6106" t="s">
        <v>330</v>
      </c>
      <c r="K6106">
        <v>6</v>
      </c>
      <c r="L6106">
        <v>149.94</v>
      </c>
      <c r="M6106">
        <v>1</v>
      </c>
      <c r="O6106" t="s">
        <v>26</v>
      </c>
      <c r="P6106">
        <v>17219</v>
      </c>
      <c r="Q6106" t="s">
        <v>1637</v>
      </c>
      <c r="R6106" t="s">
        <v>334</v>
      </c>
      <c r="S6106">
        <v>59001</v>
      </c>
      <c r="T6106" t="s">
        <v>336</v>
      </c>
    </row>
    <row r="6107" spans="1:20" x14ac:dyDescent="0.25">
      <c r="A6107" t="s">
        <v>1166</v>
      </c>
      <c r="B6107" t="s">
        <v>626</v>
      </c>
      <c r="D6107">
        <v>904017020</v>
      </c>
      <c r="E6107" t="s">
        <v>1167</v>
      </c>
      <c r="F6107" t="s">
        <v>1168</v>
      </c>
      <c r="G6107" t="s">
        <v>333</v>
      </c>
      <c r="H6107">
        <v>17221</v>
      </c>
      <c r="I6107">
        <v>319.5</v>
      </c>
      <c r="J6107" t="s">
        <v>330</v>
      </c>
      <c r="K6107">
        <v>16</v>
      </c>
      <c r="L6107">
        <v>35.5</v>
      </c>
      <c r="M6107">
        <v>9</v>
      </c>
      <c r="O6107" t="s">
        <v>26</v>
      </c>
      <c r="P6107">
        <v>17221</v>
      </c>
      <c r="Q6107" t="s">
        <v>1638</v>
      </c>
      <c r="R6107" t="s">
        <v>334</v>
      </c>
      <c r="S6107">
        <v>59001</v>
      </c>
      <c r="T6107" t="s">
        <v>336</v>
      </c>
    </row>
    <row r="6108" spans="1:20" x14ac:dyDescent="0.25">
      <c r="A6108" t="s">
        <v>1166</v>
      </c>
      <c r="B6108" t="s">
        <v>626</v>
      </c>
      <c r="D6108">
        <v>904017020</v>
      </c>
      <c r="E6108" t="s">
        <v>1167</v>
      </c>
      <c r="F6108" t="s">
        <v>1168</v>
      </c>
      <c r="G6108" t="s">
        <v>333</v>
      </c>
      <c r="H6108">
        <v>17221</v>
      </c>
      <c r="I6108">
        <v>36.5</v>
      </c>
      <c r="J6108" t="s">
        <v>330</v>
      </c>
      <c r="K6108">
        <v>17</v>
      </c>
      <c r="L6108">
        <v>36.5</v>
      </c>
      <c r="M6108">
        <v>1</v>
      </c>
      <c r="O6108" t="s">
        <v>26</v>
      </c>
      <c r="P6108">
        <v>17221</v>
      </c>
      <c r="Q6108" t="s">
        <v>1638</v>
      </c>
      <c r="R6108" t="s">
        <v>334</v>
      </c>
      <c r="S6108">
        <v>59001</v>
      </c>
      <c r="T6108" t="s">
        <v>336</v>
      </c>
    </row>
    <row r="6109" spans="1:20" x14ac:dyDescent="0.25">
      <c r="A6109" t="s">
        <v>1426</v>
      </c>
      <c r="B6109" t="s">
        <v>351</v>
      </c>
      <c r="D6109">
        <v>907058001</v>
      </c>
      <c r="E6109" t="s">
        <v>804</v>
      </c>
      <c r="F6109" t="s">
        <v>805</v>
      </c>
      <c r="G6109" t="s">
        <v>333</v>
      </c>
      <c r="H6109">
        <v>17221</v>
      </c>
      <c r="I6109">
        <v>355</v>
      </c>
      <c r="J6109" t="s">
        <v>330</v>
      </c>
      <c r="K6109">
        <v>10</v>
      </c>
      <c r="L6109">
        <v>35.5</v>
      </c>
      <c r="M6109">
        <v>10</v>
      </c>
      <c r="O6109" t="s">
        <v>26</v>
      </c>
      <c r="P6109">
        <v>17221</v>
      </c>
      <c r="Q6109" t="s">
        <v>1638</v>
      </c>
      <c r="R6109" t="s">
        <v>334</v>
      </c>
      <c r="S6109">
        <v>59001</v>
      </c>
      <c r="T6109" t="s">
        <v>336</v>
      </c>
    </row>
    <row r="6110" spans="1:20" x14ac:dyDescent="0.25">
      <c r="A6110" t="s">
        <v>1338</v>
      </c>
      <c r="B6110" t="s">
        <v>792</v>
      </c>
      <c r="D6110">
        <v>904054010</v>
      </c>
      <c r="E6110" t="s">
        <v>751</v>
      </c>
      <c r="F6110" t="s">
        <v>752</v>
      </c>
      <c r="G6110" t="s">
        <v>333</v>
      </c>
      <c r="H6110">
        <v>17222</v>
      </c>
      <c r="I6110">
        <v>111</v>
      </c>
      <c r="J6110" t="s">
        <v>330</v>
      </c>
      <c r="K6110">
        <v>25</v>
      </c>
      <c r="L6110">
        <v>37</v>
      </c>
      <c r="M6110">
        <v>3</v>
      </c>
      <c r="O6110" t="s">
        <v>26</v>
      </c>
      <c r="P6110">
        <v>17222</v>
      </c>
      <c r="Q6110" t="s">
        <v>636</v>
      </c>
      <c r="R6110" t="s">
        <v>334</v>
      </c>
      <c r="S6110">
        <v>59001</v>
      </c>
      <c r="T6110" t="s">
        <v>336</v>
      </c>
    </row>
    <row r="6111" spans="1:20" x14ac:dyDescent="0.25">
      <c r="A6111" t="s">
        <v>758</v>
      </c>
      <c r="B6111" t="s">
        <v>759</v>
      </c>
      <c r="D6111">
        <v>904054010</v>
      </c>
      <c r="E6111" t="s">
        <v>751</v>
      </c>
      <c r="F6111" t="s">
        <v>752</v>
      </c>
      <c r="G6111" t="s">
        <v>333</v>
      </c>
      <c r="H6111">
        <v>17222</v>
      </c>
      <c r="I6111">
        <v>72</v>
      </c>
      <c r="J6111" t="s">
        <v>330</v>
      </c>
      <c r="K6111">
        <v>27</v>
      </c>
      <c r="L6111">
        <v>36</v>
      </c>
      <c r="M6111">
        <v>2</v>
      </c>
      <c r="O6111" t="s">
        <v>26</v>
      </c>
      <c r="P6111">
        <v>17222</v>
      </c>
      <c r="Q6111" t="s">
        <v>636</v>
      </c>
      <c r="R6111" t="s">
        <v>334</v>
      </c>
      <c r="S6111">
        <v>59001</v>
      </c>
      <c r="T6111" t="s">
        <v>336</v>
      </c>
    </row>
    <row r="6112" spans="1:20" x14ac:dyDescent="0.25">
      <c r="A6112" t="s">
        <v>1296</v>
      </c>
      <c r="B6112" t="s">
        <v>580</v>
      </c>
      <c r="D6112">
        <v>901043001</v>
      </c>
      <c r="E6112" t="s">
        <v>941</v>
      </c>
      <c r="F6112" t="s">
        <v>942</v>
      </c>
      <c r="G6112" t="s">
        <v>333</v>
      </c>
      <c r="H6112">
        <v>17222</v>
      </c>
      <c r="I6112">
        <v>74</v>
      </c>
      <c r="J6112" t="s">
        <v>330</v>
      </c>
      <c r="K6112">
        <v>4</v>
      </c>
      <c r="L6112">
        <v>37</v>
      </c>
      <c r="M6112">
        <v>2</v>
      </c>
      <c r="O6112" t="s">
        <v>26</v>
      </c>
      <c r="P6112">
        <v>17222</v>
      </c>
      <c r="Q6112" t="s">
        <v>636</v>
      </c>
      <c r="R6112" t="s">
        <v>334</v>
      </c>
      <c r="S6112">
        <v>59001</v>
      </c>
      <c r="T6112" t="s">
        <v>336</v>
      </c>
    </row>
    <row r="6113" spans="1:20" x14ac:dyDescent="0.25">
      <c r="A6113" t="s">
        <v>1115</v>
      </c>
      <c r="B6113" t="s">
        <v>568</v>
      </c>
      <c r="D6113">
        <v>901043001</v>
      </c>
      <c r="E6113" t="s">
        <v>941</v>
      </c>
      <c r="F6113" t="s">
        <v>942</v>
      </c>
      <c r="G6113" t="s">
        <v>333</v>
      </c>
      <c r="H6113">
        <v>17222</v>
      </c>
      <c r="I6113">
        <v>74</v>
      </c>
      <c r="J6113" t="s">
        <v>330</v>
      </c>
      <c r="K6113">
        <v>2</v>
      </c>
      <c r="L6113">
        <v>37</v>
      </c>
      <c r="M6113">
        <v>2</v>
      </c>
      <c r="O6113" t="s">
        <v>26</v>
      </c>
      <c r="P6113">
        <v>17222</v>
      </c>
      <c r="Q6113" t="s">
        <v>636</v>
      </c>
      <c r="R6113" t="s">
        <v>334</v>
      </c>
      <c r="S6113">
        <v>59001</v>
      </c>
      <c r="T6113" t="s">
        <v>336</v>
      </c>
    </row>
    <row r="6114" spans="1:20" x14ac:dyDescent="0.25">
      <c r="A6114" t="s">
        <v>1465</v>
      </c>
      <c r="B6114" t="s">
        <v>580</v>
      </c>
      <c r="D6114">
        <v>901043001</v>
      </c>
      <c r="E6114" t="s">
        <v>941</v>
      </c>
      <c r="F6114" t="s">
        <v>942</v>
      </c>
      <c r="G6114" t="s">
        <v>333</v>
      </c>
      <c r="H6114">
        <v>17222</v>
      </c>
      <c r="I6114">
        <v>148</v>
      </c>
      <c r="J6114" t="s">
        <v>330</v>
      </c>
      <c r="K6114">
        <v>4</v>
      </c>
      <c r="L6114">
        <v>37</v>
      </c>
      <c r="M6114">
        <v>4</v>
      </c>
      <c r="O6114" t="s">
        <v>26</v>
      </c>
      <c r="P6114">
        <v>17222</v>
      </c>
      <c r="Q6114" t="s">
        <v>636</v>
      </c>
      <c r="R6114" t="s">
        <v>334</v>
      </c>
      <c r="S6114">
        <v>59001</v>
      </c>
      <c r="T6114" t="s">
        <v>336</v>
      </c>
    </row>
    <row r="6115" spans="1:20" x14ac:dyDescent="0.25">
      <c r="A6115" t="s">
        <v>768</v>
      </c>
      <c r="B6115" t="s">
        <v>769</v>
      </c>
      <c r="D6115">
        <v>906014001</v>
      </c>
      <c r="E6115" t="s">
        <v>770</v>
      </c>
      <c r="F6115" t="s">
        <v>771</v>
      </c>
      <c r="G6115" t="s">
        <v>333</v>
      </c>
      <c r="H6115">
        <v>17222</v>
      </c>
      <c r="I6115">
        <v>108</v>
      </c>
      <c r="J6115" t="s">
        <v>330</v>
      </c>
      <c r="K6115">
        <v>22</v>
      </c>
      <c r="L6115">
        <v>36</v>
      </c>
      <c r="M6115">
        <v>3</v>
      </c>
      <c r="O6115" t="s">
        <v>26</v>
      </c>
      <c r="P6115">
        <v>17222</v>
      </c>
      <c r="Q6115" t="s">
        <v>636</v>
      </c>
      <c r="R6115" t="s">
        <v>334</v>
      </c>
      <c r="S6115">
        <v>59001</v>
      </c>
      <c r="T6115" t="s">
        <v>336</v>
      </c>
    </row>
    <row r="6116" spans="1:20" x14ac:dyDescent="0.25">
      <c r="A6116" t="s">
        <v>1473</v>
      </c>
      <c r="B6116" t="s">
        <v>792</v>
      </c>
      <c r="D6116">
        <v>909038000</v>
      </c>
      <c r="E6116" t="s">
        <v>862</v>
      </c>
      <c r="F6116" t="s">
        <v>863</v>
      </c>
      <c r="G6116" t="s">
        <v>333</v>
      </c>
      <c r="H6116">
        <v>17222</v>
      </c>
      <c r="I6116">
        <v>37</v>
      </c>
      <c r="J6116" t="s">
        <v>330</v>
      </c>
      <c r="K6116">
        <v>6</v>
      </c>
      <c r="L6116">
        <v>37</v>
      </c>
      <c r="M6116">
        <v>1</v>
      </c>
      <c r="O6116" t="s">
        <v>26</v>
      </c>
      <c r="P6116">
        <v>17222</v>
      </c>
      <c r="Q6116" t="s">
        <v>636</v>
      </c>
      <c r="R6116" t="s">
        <v>334</v>
      </c>
      <c r="S6116">
        <v>59001</v>
      </c>
      <c r="T6116" t="s">
        <v>336</v>
      </c>
    </row>
    <row r="6117" spans="1:20" x14ac:dyDescent="0.25">
      <c r="A6117" t="s">
        <v>776</v>
      </c>
      <c r="B6117" t="s">
        <v>755</v>
      </c>
      <c r="D6117">
        <v>908090050</v>
      </c>
      <c r="E6117" t="s">
        <v>777</v>
      </c>
      <c r="F6117" t="s">
        <v>778</v>
      </c>
      <c r="G6117" t="s">
        <v>333</v>
      </c>
      <c r="H6117">
        <v>17222</v>
      </c>
      <c r="I6117">
        <v>74</v>
      </c>
      <c r="J6117" t="s">
        <v>330</v>
      </c>
      <c r="K6117">
        <v>18</v>
      </c>
      <c r="L6117">
        <v>37</v>
      </c>
      <c r="M6117">
        <v>2</v>
      </c>
      <c r="O6117" t="s">
        <v>26</v>
      </c>
      <c r="P6117">
        <v>17222</v>
      </c>
      <c r="Q6117" t="s">
        <v>636</v>
      </c>
      <c r="R6117" t="s">
        <v>334</v>
      </c>
      <c r="S6117">
        <v>59001</v>
      </c>
      <c r="T6117" t="s">
        <v>336</v>
      </c>
    </row>
    <row r="6118" spans="1:20" x14ac:dyDescent="0.25">
      <c r="A6118" t="s">
        <v>1147</v>
      </c>
      <c r="B6118" t="s">
        <v>358</v>
      </c>
      <c r="D6118">
        <v>909090050</v>
      </c>
      <c r="E6118" t="s">
        <v>777</v>
      </c>
      <c r="F6118" t="s">
        <v>778</v>
      </c>
      <c r="G6118" t="s">
        <v>333</v>
      </c>
      <c r="H6118">
        <v>17222</v>
      </c>
      <c r="I6118">
        <v>37</v>
      </c>
      <c r="J6118" t="s">
        <v>330</v>
      </c>
      <c r="K6118">
        <v>5</v>
      </c>
      <c r="L6118">
        <v>37</v>
      </c>
      <c r="M6118">
        <v>1</v>
      </c>
      <c r="O6118" t="s">
        <v>26</v>
      </c>
      <c r="P6118">
        <v>17222</v>
      </c>
      <c r="Q6118" t="s">
        <v>636</v>
      </c>
      <c r="R6118" t="s">
        <v>334</v>
      </c>
      <c r="S6118">
        <v>59001</v>
      </c>
      <c r="T6118" t="s">
        <v>336</v>
      </c>
    </row>
    <row r="6119" spans="1:20" x14ac:dyDescent="0.25">
      <c r="A6119" t="s">
        <v>974</v>
      </c>
      <c r="B6119" t="s">
        <v>568</v>
      </c>
      <c r="D6119">
        <v>901010010</v>
      </c>
      <c r="E6119" t="s">
        <v>975</v>
      </c>
      <c r="F6119" t="s">
        <v>976</v>
      </c>
      <c r="G6119" t="s">
        <v>333</v>
      </c>
      <c r="H6119">
        <v>17222</v>
      </c>
      <c r="I6119">
        <v>74</v>
      </c>
      <c r="J6119" t="s">
        <v>330</v>
      </c>
      <c r="K6119">
        <v>17</v>
      </c>
      <c r="L6119">
        <v>37</v>
      </c>
      <c r="M6119">
        <v>2</v>
      </c>
      <c r="O6119" t="s">
        <v>26</v>
      </c>
      <c r="P6119">
        <v>17222</v>
      </c>
      <c r="Q6119" t="s">
        <v>636</v>
      </c>
      <c r="R6119" t="s">
        <v>334</v>
      </c>
      <c r="S6119">
        <v>59001</v>
      </c>
      <c r="T6119" t="s">
        <v>336</v>
      </c>
    </row>
    <row r="6120" spans="1:20" x14ac:dyDescent="0.25">
      <c r="A6120" t="s">
        <v>977</v>
      </c>
      <c r="B6120" t="s">
        <v>792</v>
      </c>
      <c r="D6120">
        <v>909059001</v>
      </c>
      <c r="E6120" t="s">
        <v>978</v>
      </c>
      <c r="F6120" t="s">
        <v>979</v>
      </c>
      <c r="G6120" t="s">
        <v>333</v>
      </c>
      <c r="H6120">
        <v>17222</v>
      </c>
      <c r="I6120">
        <v>74</v>
      </c>
      <c r="J6120" t="s">
        <v>330</v>
      </c>
      <c r="K6120">
        <v>23</v>
      </c>
      <c r="L6120">
        <v>37</v>
      </c>
      <c r="M6120">
        <v>2</v>
      </c>
      <c r="O6120" t="s">
        <v>26</v>
      </c>
      <c r="P6120">
        <v>17222</v>
      </c>
      <c r="Q6120" t="s">
        <v>636</v>
      </c>
      <c r="R6120" t="s">
        <v>334</v>
      </c>
      <c r="S6120">
        <v>59001</v>
      </c>
      <c r="T6120" t="s">
        <v>336</v>
      </c>
    </row>
    <row r="6121" spans="1:20" x14ac:dyDescent="0.25">
      <c r="A6121" t="s">
        <v>984</v>
      </c>
      <c r="B6121" t="s">
        <v>611</v>
      </c>
      <c r="D6121">
        <v>901056001</v>
      </c>
      <c r="E6121" t="s">
        <v>865</v>
      </c>
      <c r="F6121" t="s">
        <v>866</v>
      </c>
      <c r="G6121" t="s">
        <v>333</v>
      </c>
      <c r="H6121">
        <v>17222</v>
      </c>
      <c r="I6121">
        <v>148</v>
      </c>
      <c r="J6121" t="s">
        <v>330</v>
      </c>
      <c r="K6121">
        <v>13</v>
      </c>
      <c r="L6121">
        <v>37</v>
      </c>
      <c r="M6121">
        <v>4</v>
      </c>
      <c r="O6121" t="s">
        <v>26</v>
      </c>
      <c r="P6121">
        <v>17222</v>
      </c>
      <c r="Q6121" t="s">
        <v>636</v>
      </c>
      <c r="R6121" t="s">
        <v>334</v>
      </c>
      <c r="S6121">
        <v>59001</v>
      </c>
      <c r="T6121" t="s">
        <v>336</v>
      </c>
    </row>
    <row r="6122" spans="1:20" x14ac:dyDescent="0.25">
      <c r="A6122" t="s">
        <v>1301</v>
      </c>
      <c r="B6122" t="s">
        <v>769</v>
      </c>
      <c r="D6122">
        <v>904017001</v>
      </c>
      <c r="E6122" t="s">
        <v>857</v>
      </c>
      <c r="F6122" t="s">
        <v>858</v>
      </c>
      <c r="G6122" t="s">
        <v>333</v>
      </c>
      <c r="H6122">
        <v>17222</v>
      </c>
      <c r="I6122">
        <v>144</v>
      </c>
      <c r="J6122" t="s">
        <v>330</v>
      </c>
      <c r="K6122">
        <v>7</v>
      </c>
      <c r="L6122">
        <v>36</v>
      </c>
      <c r="M6122">
        <v>4</v>
      </c>
      <c r="O6122" t="s">
        <v>26</v>
      </c>
      <c r="P6122">
        <v>17222</v>
      </c>
      <c r="Q6122" t="s">
        <v>636</v>
      </c>
      <c r="R6122" t="s">
        <v>334</v>
      </c>
      <c r="S6122">
        <v>59001</v>
      </c>
      <c r="T6122" t="s">
        <v>336</v>
      </c>
    </row>
    <row r="6123" spans="1:20" x14ac:dyDescent="0.25">
      <c r="A6123" t="s">
        <v>985</v>
      </c>
      <c r="B6123" t="s">
        <v>358</v>
      </c>
      <c r="D6123">
        <v>909038000</v>
      </c>
      <c r="E6123" t="s">
        <v>862</v>
      </c>
      <c r="F6123" t="s">
        <v>863</v>
      </c>
      <c r="G6123" t="s">
        <v>333</v>
      </c>
      <c r="H6123">
        <v>17222</v>
      </c>
      <c r="I6123">
        <v>111</v>
      </c>
      <c r="J6123" t="s">
        <v>330</v>
      </c>
      <c r="K6123">
        <v>7</v>
      </c>
      <c r="L6123">
        <v>37</v>
      </c>
      <c r="M6123">
        <v>3</v>
      </c>
      <c r="O6123" t="s">
        <v>26</v>
      </c>
      <c r="P6123">
        <v>17222</v>
      </c>
      <c r="Q6123" t="s">
        <v>636</v>
      </c>
      <c r="R6123" t="s">
        <v>334</v>
      </c>
      <c r="S6123">
        <v>59001</v>
      </c>
      <c r="T6123" t="s">
        <v>336</v>
      </c>
    </row>
    <row r="6124" spans="1:20" x14ac:dyDescent="0.25">
      <c r="A6124" t="s">
        <v>1123</v>
      </c>
      <c r="B6124" t="s">
        <v>1000</v>
      </c>
      <c r="D6124">
        <v>909038000</v>
      </c>
      <c r="E6124" t="s">
        <v>862</v>
      </c>
      <c r="F6124" t="s">
        <v>863</v>
      </c>
      <c r="G6124" t="s">
        <v>333</v>
      </c>
      <c r="H6124">
        <v>17222</v>
      </c>
      <c r="I6124">
        <v>36</v>
      </c>
      <c r="J6124" t="s">
        <v>330</v>
      </c>
      <c r="K6124">
        <v>2</v>
      </c>
      <c r="L6124">
        <v>36</v>
      </c>
      <c r="M6124">
        <v>1</v>
      </c>
      <c r="O6124" t="s">
        <v>26</v>
      </c>
      <c r="P6124">
        <v>17222</v>
      </c>
      <c r="Q6124" t="s">
        <v>636</v>
      </c>
      <c r="R6124" t="s">
        <v>334</v>
      </c>
      <c r="S6124">
        <v>59001</v>
      </c>
      <c r="T6124" t="s">
        <v>336</v>
      </c>
    </row>
    <row r="6125" spans="1:20" x14ac:dyDescent="0.25">
      <c r="A6125" t="s">
        <v>989</v>
      </c>
      <c r="B6125" t="s">
        <v>358</v>
      </c>
      <c r="D6125">
        <v>908030001</v>
      </c>
      <c r="E6125" t="s">
        <v>793</v>
      </c>
      <c r="F6125" t="s">
        <v>794</v>
      </c>
      <c r="G6125" t="s">
        <v>333</v>
      </c>
      <c r="H6125">
        <v>17222</v>
      </c>
      <c r="I6125">
        <v>74</v>
      </c>
      <c r="J6125" t="s">
        <v>330</v>
      </c>
      <c r="K6125">
        <v>18</v>
      </c>
      <c r="L6125">
        <v>37</v>
      </c>
      <c r="M6125">
        <v>2</v>
      </c>
      <c r="O6125" t="s">
        <v>26</v>
      </c>
      <c r="P6125">
        <v>17222</v>
      </c>
      <c r="Q6125" t="s">
        <v>636</v>
      </c>
      <c r="R6125" t="s">
        <v>334</v>
      </c>
      <c r="S6125">
        <v>59001</v>
      </c>
      <c r="T6125" t="s">
        <v>336</v>
      </c>
    </row>
    <row r="6126" spans="1:20" x14ac:dyDescent="0.25">
      <c r="A6126" t="s">
        <v>1302</v>
      </c>
      <c r="B6126" t="s">
        <v>441</v>
      </c>
      <c r="D6126">
        <v>908030020</v>
      </c>
      <c r="E6126" t="s">
        <v>799</v>
      </c>
      <c r="F6126" t="s">
        <v>797</v>
      </c>
      <c r="G6126" t="s">
        <v>333</v>
      </c>
      <c r="H6126">
        <v>17222</v>
      </c>
      <c r="I6126">
        <v>74</v>
      </c>
      <c r="J6126" t="s">
        <v>330</v>
      </c>
      <c r="K6126">
        <v>7</v>
      </c>
      <c r="L6126">
        <v>37</v>
      </c>
      <c r="M6126">
        <v>2</v>
      </c>
      <c r="O6126" t="s">
        <v>26</v>
      </c>
      <c r="P6126">
        <v>17222</v>
      </c>
      <c r="Q6126" t="s">
        <v>636</v>
      </c>
      <c r="R6126" t="s">
        <v>334</v>
      </c>
      <c r="S6126">
        <v>59001</v>
      </c>
      <c r="T6126" t="s">
        <v>336</v>
      </c>
    </row>
    <row r="6127" spans="1:20" x14ac:dyDescent="0.25">
      <c r="A6127" t="s">
        <v>1072</v>
      </c>
      <c r="B6127" t="s">
        <v>568</v>
      </c>
      <c r="D6127">
        <v>908030020</v>
      </c>
      <c r="E6127" t="s">
        <v>799</v>
      </c>
      <c r="F6127" t="s">
        <v>797</v>
      </c>
      <c r="G6127" t="s">
        <v>333</v>
      </c>
      <c r="H6127">
        <v>17222</v>
      </c>
      <c r="I6127">
        <v>111</v>
      </c>
      <c r="J6127" t="s">
        <v>330</v>
      </c>
      <c r="K6127">
        <v>13</v>
      </c>
      <c r="L6127">
        <v>37</v>
      </c>
      <c r="M6127">
        <v>3</v>
      </c>
      <c r="O6127" t="s">
        <v>26</v>
      </c>
      <c r="P6127">
        <v>17222</v>
      </c>
      <c r="Q6127" t="s">
        <v>636</v>
      </c>
      <c r="R6127" t="s">
        <v>334</v>
      </c>
      <c r="S6127">
        <v>59001</v>
      </c>
      <c r="T6127" t="s">
        <v>336</v>
      </c>
    </row>
    <row r="6128" spans="1:20" x14ac:dyDescent="0.25">
      <c r="A6128" t="s">
        <v>1124</v>
      </c>
      <c r="B6128" t="s">
        <v>356</v>
      </c>
      <c r="D6128">
        <v>908030020</v>
      </c>
      <c r="E6128" t="s">
        <v>799</v>
      </c>
      <c r="F6128" t="s">
        <v>797</v>
      </c>
      <c r="G6128" t="s">
        <v>333</v>
      </c>
      <c r="H6128">
        <v>17222</v>
      </c>
      <c r="I6128">
        <v>185</v>
      </c>
      <c r="J6128" t="s">
        <v>330</v>
      </c>
      <c r="K6128">
        <v>5</v>
      </c>
      <c r="L6128">
        <v>37</v>
      </c>
      <c r="M6128">
        <v>5</v>
      </c>
      <c r="O6128" t="s">
        <v>26</v>
      </c>
      <c r="P6128">
        <v>17222</v>
      </c>
      <c r="Q6128" t="s">
        <v>636</v>
      </c>
      <c r="R6128" t="s">
        <v>334</v>
      </c>
      <c r="S6128">
        <v>59001</v>
      </c>
      <c r="T6128" t="s">
        <v>336</v>
      </c>
    </row>
    <row r="6129" spans="1:20" x14ac:dyDescent="0.25">
      <c r="A6129" t="s">
        <v>1426</v>
      </c>
      <c r="B6129" t="s">
        <v>351</v>
      </c>
      <c r="D6129">
        <v>907058001</v>
      </c>
      <c r="E6129" t="s">
        <v>804</v>
      </c>
      <c r="F6129" t="s">
        <v>805</v>
      </c>
      <c r="G6129" t="s">
        <v>333</v>
      </c>
      <c r="H6129">
        <v>17222</v>
      </c>
      <c r="I6129">
        <v>74</v>
      </c>
      <c r="J6129" t="s">
        <v>330</v>
      </c>
      <c r="K6129">
        <v>15</v>
      </c>
      <c r="L6129">
        <v>37</v>
      </c>
      <c r="M6129">
        <v>2</v>
      </c>
      <c r="O6129" t="s">
        <v>26</v>
      </c>
      <c r="P6129">
        <v>17222</v>
      </c>
      <c r="Q6129" t="s">
        <v>636</v>
      </c>
      <c r="R6129" t="s">
        <v>334</v>
      </c>
      <c r="S6129">
        <v>59001</v>
      </c>
      <c r="T6129" t="s">
        <v>336</v>
      </c>
    </row>
    <row r="6130" spans="1:20" x14ac:dyDescent="0.25">
      <c r="A6130" t="s">
        <v>1283</v>
      </c>
      <c r="B6130" t="s">
        <v>593</v>
      </c>
      <c r="D6130">
        <v>906019001</v>
      </c>
      <c r="E6130" t="s">
        <v>877</v>
      </c>
      <c r="F6130" t="s">
        <v>878</v>
      </c>
      <c r="G6130" t="s">
        <v>333</v>
      </c>
      <c r="H6130">
        <v>17222</v>
      </c>
      <c r="I6130">
        <v>144</v>
      </c>
      <c r="J6130" t="s">
        <v>330</v>
      </c>
      <c r="K6130">
        <v>10</v>
      </c>
      <c r="L6130">
        <v>36</v>
      </c>
      <c r="M6130">
        <v>4</v>
      </c>
      <c r="O6130" t="s">
        <v>26</v>
      </c>
      <c r="P6130">
        <v>17222</v>
      </c>
      <c r="Q6130" t="s">
        <v>636</v>
      </c>
      <c r="R6130" t="s">
        <v>334</v>
      </c>
      <c r="S6130">
        <v>59001</v>
      </c>
      <c r="T6130" t="s">
        <v>336</v>
      </c>
    </row>
    <row r="6131" spans="1:20" x14ac:dyDescent="0.25">
      <c r="A6131" t="s">
        <v>1157</v>
      </c>
      <c r="B6131" t="s">
        <v>580</v>
      </c>
      <c r="D6131">
        <v>903000000</v>
      </c>
      <c r="E6131" t="s">
        <v>1158</v>
      </c>
      <c r="F6131" t="s">
        <v>1159</v>
      </c>
      <c r="G6131" t="s">
        <v>333</v>
      </c>
      <c r="H6131">
        <v>17222</v>
      </c>
      <c r="I6131">
        <v>37</v>
      </c>
      <c r="J6131" t="s">
        <v>330</v>
      </c>
      <c r="K6131">
        <v>11</v>
      </c>
      <c r="L6131">
        <v>37</v>
      </c>
      <c r="M6131">
        <v>1</v>
      </c>
      <c r="O6131" t="s">
        <v>26</v>
      </c>
      <c r="P6131">
        <v>17222</v>
      </c>
      <c r="Q6131" t="s">
        <v>636</v>
      </c>
      <c r="R6131" t="s">
        <v>334</v>
      </c>
      <c r="S6131">
        <v>59001</v>
      </c>
      <c r="T6131" t="s">
        <v>336</v>
      </c>
    </row>
    <row r="6132" spans="1:20" x14ac:dyDescent="0.25">
      <c r="A6132" t="s">
        <v>1160</v>
      </c>
      <c r="B6132" t="s">
        <v>796</v>
      </c>
      <c r="D6132">
        <v>905026001</v>
      </c>
      <c r="E6132" t="s">
        <v>884</v>
      </c>
      <c r="F6132" t="s">
        <v>885</v>
      </c>
      <c r="G6132" t="s">
        <v>333</v>
      </c>
      <c r="H6132">
        <v>17222</v>
      </c>
      <c r="I6132">
        <v>74</v>
      </c>
      <c r="J6132" t="s">
        <v>330</v>
      </c>
      <c r="K6132">
        <v>4</v>
      </c>
      <c r="L6132">
        <v>37</v>
      </c>
      <c r="M6132">
        <v>2</v>
      </c>
      <c r="O6132" t="s">
        <v>26</v>
      </c>
      <c r="P6132">
        <v>17222</v>
      </c>
      <c r="Q6132" t="s">
        <v>636</v>
      </c>
      <c r="R6132" t="s">
        <v>334</v>
      </c>
      <c r="S6132">
        <v>59001</v>
      </c>
      <c r="T6132" t="s">
        <v>336</v>
      </c>
    </row>
    <row r="6133" spans="1:20" x14ac:dyDescent="0.25">
      <c r="A6133" t="s">
        <v>1016</v>
      </c>
      <c r="B6133" t="s">
        <v>626</v>
      </c>
      <c r="D6133">
        <v>901057001</v>
      </c>
      <c r="E6133" t="s">
        <v>813</v>
      </c>
      <c r="F6133" t="s">
        <v>814</v>
      </c>
      <c r="G6133" t="s">
        <v>333</v>
      </c>
      <c r="H6133">
        <v>17222</v>
      </c>
      <c r="I6133">
        <v>74</v>
      </c>
      <c r="J6133" t="s">
        <v>330</v>
      </c>
      <c r="K6133">
        <v>25</v>
      </c>
      <c r="L6133">
        <v>37</v>
      </c>
      <c r="M6133">
        <v>2</v>
      </c>
      <c r="O6133" t="s">
        <v>26</v>
      </c>
      <c r="P6133">
        <v>17222</v>
      </c>
      <c r="Q6133" t="s">
        <v>636</v>
      </c>
      <c r="R6133" t="s">
        <v>334</v>
      </c>
      <c r="S6133">
        <v>59001</v>
      </c>
      <c r="T6133" t="s">
        <v>336</v>
      </c>
    </row>
    <row r="6134" spans="1:20" x14ac:dyDescent="0.25">
      <c r="A6134" t="s">
        <v>1135</v>
      </c>
      <c r="B6134" t="s">
        <v>599</v>
      </c>
      <c r="D6134">
        <v>902029001</v>
      </c>
      <c r="E6134" t="s">
        <v>1045</v>
      </c>
      <c r="F6134" t="s">
        <v>1046</v>
      </c>
      <c r="G6134" t="s">
        <v>333</v>
      </c>
      <c r="H6134">
        <v>17222</v>
      </c>
      <c r="I6134">
        <v>72</v>
      </c>
      <c r="J6134" t="s">
        <v>330</v>
      </c>
      <c r="K6134">
        <v>20</v>
      </c>
      <c r="L6134">
        <v>36</v>
      </c>
      <c r="M6134">
        <v>2</v>
      </c>
      <c r="O6134" t="s">
        <v>26</v>
      </c>
      <c r="P6134">
        <v>17222</v>
      </c>
      <c r="Q6134" t="s">
        <v>636</v>
      </c>
      <c r="R6134" t="s">
        <v>334</v>
      </c>
      <c r="S6134">
        <v>59001</v>
      </c>
      <c r="T6134" t="s">
        <v>336</v>
      </c>
    </row>
    <row r="6135" spans="1:20" x14ac:dyDescent="0.25">
      <c r="A6135" t="s">
        <v>1410</v>
      </c>
      <c r="B6135" t="s">
        <v>796</v>
      </c>
      <c r="D6135">
        <v>908023010</v>
      </c>
      <c r="E6135" t="s">
        <v>820</v>
      </c>
      <c r="F6135" t="s">
        <v>821</v>
      </c>
      <c r="G6135" t="s">
        <v>333</v>
      </c>
      <c r="H6135">
        <v>17222</v>
      </c>
      <c r="I6135">
        <v>37</v>
      </c>
      <c r="J6135" t="s">
        <v>330</v>
      </c>
      <c r="K6135">
        <v>3</v>
      </c>
      <c r="L6135">
        <v>37</v>
      </c>
      <c r="M6135">
        <v>1</v>
      </c>
      <c r="O6135" t="s">
        <v>26</v>
      </c>
      <c r="P6135">
        <v>17222</v>
      </c>
      <c r="Q6135" t="s">
        <v>636</v>
      </c>
      <c r="R6135" t="s">
        <v>334</v>
      </c>
      <c r="S6135">
        <v>59001</v>
      </c>
      <c r="T6135" t="s">
        <v>336</v>
      </c>
    </row>
    <row r="6136" spans="1:20" x14ac:dyDescent="0.25">
      <c r="A6136" t="s">
        <v>1352</v>
      </c>
      <c r="B6136" t="s">
        <v>761</v>
      </c>
      <c r="D6136">
        <v>906055001</v>
      </c>
      <c r="E6136" t="s">
        <v>868</v>
      </c>
      <c r="F6136" t="s">
        <v>917</v>
      </c>
      <c r="G6136" t="s">
        <v>333</v>
      </c>
      <c r="H6136">
        <v>17222</v>
      </c>
      <c r="I6136">
        <v>185</v>
      </c>
      <c r="J6136" t="s">
        <v>330</v>
      </c>
      <c r="K6136">
        <v>16</v>
      </c>
      <c r="L6136">
        <v>37</v>
      </c>
      <c r="M6136">
        <v>5</v>
      </c>
      <c r="O6136" t="s">
        <v>26</v>
      </c>
      <c r="P6136">
        <v>17222</v>
      </c>
      <c r="Q6136" t="s">
        <v>636</v>
      </c>
      <c r="R6136" t="s">
        <v>334</v>
      </c>
      <c r="S6136">
        <v>59001</v>
      </c>
      <c r="T6136" t="s">
        <v>336</v>
      </c>
    </row>
    <row r="6137" spans="1:20" x14ac:dyDescent="0.25">
      <c r="A6137" t="s">
        <v>918</v>
      </c>
      <c r="B6137" t="s">
        <v>759</v>
      </c>
      <c r="D6137">
        <v>902029010</v>
      </c>
      <c r="E6137" t="s">
        <v>774</v>
      </c>
      <c r="F6137" t="s">
        <v>919</v>
      </c>
      <c r="G6137" t="s">
        <v>333</v>
      </c>
      <c r="H6137">
        <v>17222</v>
      </c>
      <c r="I6137">
        <v>72</v>
      </c>
      <c r="J6137" t="s">
        <v>330</v>
      </c>
      <c r="K6137">
        <v>9</v>
      </c>
      <c r="L6137">
        <v>36</v>
      </c>
      <c r="M6137">
        <v>2</v>
      </c>
      <c r="O6137" t="s">
        <v>26</v>
      </c>
      <c r="P6137">
        <v>17222</v>
      </c>
      <c r="Q6137" t="s">
        <v>636</v>
      </c>
      <c r="R6137" t="s">
        <v>334</v>
      </c>
      <c r="S6137">
        <v>59001</v>
      </c>
      <c r="T6137" t="s">
        <v>336</v>
      </c>
    </row>
    <row r="6138" spans="1:20" x14ac:dyDescent="0.25">
      <c r="A6138" t="s">
        <v>1226</v>
      </c>
      <c r="B6138" t="s">
        <v>358</v>
      </c>
      <c r="D6138">
        <v>905015001</v>
      </c>
      <c r="E6138" t="s">
        <v>823</v>
      </c>
      <c r="F6138" t="s">
        <v>824</v>
      </c>
      <c r="G6138" t="s">
        <v>333</v>
      </c>
      <c r="H6138">
        <v>17222</v>
      </c>
      <c r="I6138">
        <v>74</v>
      </c>
      <c r="J6138" t="s">
        <v>330</v>
      </c>
      <c r="K6138">
        <v>15</v>
      </c>
      <c r="L6138">
        <v>37</v>
      </c>
      <c r="M6138">
        <v>2</v>
      </c>
      <c r="O6138" t="s">
        <v>26</v>
      </c>
      <c r="P6138">
        <v>17222</v>
      </c>
      <c r="Q6138" t="s">
        <v>636</v>
      </c>
      <c r="R6138" t="s">
        <v>334</v>
      </c>
      <c r="S6138">
        <v>59001</v>
      </c>
      <c r="T6138" t="s">
        <v>336</v>
      </c>
    </row>
    <row r="6139" spans="1:20" x14ac:dyDescent="0.25">
      <c r="A6139" t="s">
        <v>1164</v>
      </c>
      <c r="B6139" t="s">
        <v>796</v>
      </c>
      <c r="D6139">
        <v>904047001</v>
      </c>
      <c r="E6139" t="s">
        <v>826</v>
      </c>
      <c r="F6139" t="s">
        <v>827</v>
      </c>
      <c r="G6139" t="s">
        <v>333</v>
      </c>
      <c r="H6139">
        <v>17222</v>
      </c>
      <c r="I6139">
        <v>37</v>
      </c>
      <c r="J6139" t="s">
        <v>330</v>
      </c>
      <c r="K6139">
        <v>9</v>
      </c>
      <c r="L6139">
        <v>37</v>
      </c>
      <c r="M6139">
        <v>1</v>
      </c>
      <c r="O6139" t="s">
        <v>26</v>
      </c>
      <c r="P6139">
        <v>17222</v>
      </c>
      <c r="Q6139" t="s">
        <v>636</v>
      </c>
      <c r="R6139" t="s">
        <v>334</v>
      </c>
      <c r="S6139">
        <v>59001</v>
      </c>
      <c r="T6139" t="s">
        <v>336</v>
      </c>
    </row>
    <row r="6140" spans="1:20" x14ac:dyDescent="0.25">
      <c r="A6140" t="s">
        <v>1584</v>
      </c>
      <c r="B6140" t="s">
        <v>796</v>
      </c>
      <c r="D6140">
        <v>908000000</v>
      </c>
      <c r="E6140" t="s">
        <v>1102</v>
      </c>
      <c r="F6140" t="s">
        <v>1233</v>
      </c>
      <c r="G6140" t="s">
        <v>333</v>
      </c>
      <c r="H6140">
        <v>17321</v>
      </c>
      <c r="I6140">
        <v>145.19999999999999</v>
      </c>
      <c r="J6140" t="s">
        <v>330</v>
      </c>
      <c r="K6140">
        <v>2</v>
      </c>
      <c r="L6140">
        <v>145.19999999999999</v>
      </c>
      <c r="M6140">
        <v>1</v>
      </c>
      <c r="O6140" t="s">
        <v>29</v>
      </c>
      <c r="P6140">
        <v>17321</v>
      </c>
      <c r="Q6140" t="s">
        <v>639</v>
      </c>
      <c r="R6140" t="s">
        <v>334</v>
      </c>
      <c r="S6140">
        <v>59001</v>
      </c>
      <c r="T6140" t="s">
        <v>336</v>
      </c>
    </row>
    <row r="6141" spans="1:20" x14ac:dyDescent="0.25">
      <c r="A6141" t="s">
        <v>828</v>
      </c>
      <c r="B6141" t="s">
        <v>356</v>
      </c>
      <c r="D6141">
        <v>908013040</v>
      </c>
      <c r="E6141" t="s">
        <v>829</v>
      </c>
      <c r="F6141" t="s">
        <v>830</v>
      </c>
      <c r="G6141" t="s">
        <v>333</v>
      </c>
      <c r="H6141">
        <v>17321</v>
      </c>
      <c r="I6141">
        <v>2323.1999999999998</v>
      </c>
      <c r="J6141" t="s">
        <v>330</v>
      </c>
      <c r="K6141">
        <v>3</v>
      </c>
      <c r="L6141">
        <v>145.19999999999999</v>
      </c>
      <c r="M6141">
        <v>16</v>
      </c>
      <c r="O6141" t="s">
        <v>29</v>
      </c>
      <c r="P6141">
        <v>17321</v>
      </c>
      <c r="Q6141" t="s">
        <v>639</v>
      </c>
      <c r="R6141" t="s">
        <v>334</v>
      </c>
      <c r="S6141">
        <v>59001</v>
      </c>
      <c r="T6141" t="s">
        <v>336</v>
      </c>
    </row>
    <row r="6142" spans="1:20" x14ac:dyDescent="0.25">
      <c r="A6142" t="s">
        <v>828</v>
      </c>
      <c r="B6142" t="s">
        <v>356</v>
      </c>
      <c r="D6142">
        <v>908013040</v>
      </c>
      <c r="E6142" t="s">
        <v>829</v>
      </c>
      <c r="F6142" t="s">
        <v>830</v>
      </c>
      <c r="G6142" t="s">
        <v>333</v>
      </c>
      <c r="H6142">
        <v>17321</v>
      </c>
      <c r="I6142">
        <v>2032.8</v>
      </c>
      <c r="J6142" t="s">
        <v>330</v>
      </c>
      <c r="K6142">
        <v>4</v>
      </c>
      <c r="L6142">
        <v>145.19999999999999</v>
      </c>
      <c r="M6142">
        <v>14</v>
      </c>
      <c r="O6142" t="s">
        <v>29</v>
      </c>
      <c r="P6142">
        <v>17321</v>
      </c>
      <c r="Q6142" t="s">
        <v>639</v>
      </c>
      <c r="R6142" t="s">
        <v>334</v>
      </c>
      <c r="S6142">
        <v>59001</v>
      </c>
      <c r="T6142" t="s">
        <v>336</v>
      </c>
    </row>
    <row r="6143" spans="1:20" x14ac:dyDescent="0.25">
      <c r="A6143" t="s">
        <v>1144</v>
      </c>
      <c r="B6143" t="s">
        <v>358</v>
      </c>
      <c r="D6143">
        <v>904054001</v>
      </c>
      <c r="E6143" t="s">
        <v>832</v>
      </c>
      <c r="F6143" t="s">
        <v>833</v>
      </c>
      <c r="G6143" t="s">
        <v>333</v>
      </c>
      <c r="H6143">
        <v>17321</v>
      </c>
      <c r="I6143">
        <v>290.39999999999998</v>
      </c>
      <c r="J6143" t="s">
        <v>330</v>
      </c>
      <c r="K6143">
        <v>6</v>
      </c>
      <c r="L6143">
        <v>145.19999999999999</v>
      </c>
      <c r="M6143">
        <v>2</v>
      </c>
      <c r="O6143" t="s">
        <v>29</v>
      </c>
      <c r="P6143">
        <v>17321</v>
      </c>
      <c r="Q6143" t="s">
        <v>639</v>
      </c>
      <c r="R6143" t="s">
        <v>334</v>
      </c>
      <c r="S6143">
        <v>59001</v>
      </c>
      <c r="T6143" t="s">
        <v>336</v>
      </c>
    </row>
    <row r="6144" spans="1:20" x14ac:dyDescent="0.25">
      <c r="A6144" t="s">
        <v>1439</v>
      </c>
      <c r="B6144" t="s">
        <v>441</v>
      </c>
      <c r="D6144">
        <v>907000000</v>
      </c>
      <c r="E6144" t="s">
        <v>925</v>
      </c>
      <c r="F6144" t="s">
        <v>926</v>
      </c>
      <c r="G6144" t="s">
        <v>333</v>
      </c>
      <c r="H6144">
        <v>17321</v>
      </c>
      <c r="I6144">
        <v>726</v>
      </c>
      <c r="J6144" t="s">
        <v>330</v>
      </c>
      <c r="K6144">
        <v>2</v>
      </c>
      <c r="L6144">
        <v>145.19999999999999</v>
      </c>
      <c r="M6144">
        <v>5</v>
      </c>
      <c r="O6144" t="s">
        <v>29</v>
      </c>
      <c r="P6144">
        <v>17321</v>
      </c>
      <c r="Q6144" t="s">
        <v>639</v>
      </c>
      <c r="R6144" t="s">
        <v>334</v>
      </c>
      <c r="S6144">
        <v>59001</v>
      </c>
      <c r="T6144" t="s">
        <v>336</v>
      </c>
    </row>
    <row r="6145" spans="1:20" x14ac:dyDescent="0.25">
      <c r="A6145" t="s">
        <v>937</v>
      </c>
      <c r="B6145" t="s">
        <v>441</v>
      </c>
      <c r="D6145">
        <v>904054010</v>
      </c>
      <c r="E6145" t="s">
        <v>751</v>
      </c>
      <c r="F6145" t="s">
        <v>752</v>
      </c>
      <c r="G6145" t="s">
        <v>333</v>
      </c>
      <c r="H6145">
        <v>17321</v>
      </c>
      <c r="I6145">
        <v>145.19999999999999</v>
      </c>
      <c r="J6145" t="s">
        <v>330</v>
      </c>
      <c r="K6145">
        <v>2</v>
      </c>
      <c r="L6145">
        <v>145.19999999999999</v>
      </c>
      <c r="M6145">
        <v>1</v>
      </c>
      <c r="O6145" t="s">
        <v>29</v>
      </c>
      <c r="P6145">
        <v>17321</v>
      </c>
      <c r="Q6145" t="s">
        <v>639</v>
      </c>
      <c r="R6145" t="s">
        <v>334</v>
      </c>
      <c r="S6145">
        <v>59001</v>
      </c>
      <c r="T6145" t="s">
        <v>336</v>
      </c>
    </row>
    <row r="6146" spans="1:20" x14ac:dyDescent="0.25">
      <c r="A6146" t="s">
        <v>938</v>
      </c>
      <c r="B6146" t="s">
        <v>611</v>
      </c>
      <c r="D6146">
        <v>904054010</v>
      </c>
      <c r="E6146" t="s">
        <v>751</v>
      </c>
      <c r="F6146" t="s">
        <v>752</v>
      </c>
      <c r="G6146" t="s">
        <v>333</v>
      </c>
      <c r="H6146">
        <v>17321</v>
      </c>
      <c r="I6146">
        <v>145.19999999999999</v>
      </c>
      <c r="J6146" t="s">
        <v>330</v>
      </c>
      <c r="K6146">
        <v>2</v>
      </c>
      <c r="L6146">
        <v>145.19999999999999</v>
      </c>
      <c r="M6146">
        <v>1</v>
      </c>
      <c r="O6146" t="s">
        <v>29</v>
      </c>
      <c r="P6146">
        <v>17321</v>
      </c>
      <c r="Q6146" t="s">
        <v>639</v>
      </c>
      <c r="R6146" t="s">
        <v>334</v>
      </c>
      <c r="S6146">
        <v>59001</v>
      </c>
      <c r="T6146" t="s">
        <v>336</v>
      </c>
    </row>
    <row r="6147" spans="1:20" x14ac:dyDescent="0.25">
      <c r="A6147" t="s">
        <v>1171</v>
      </c>
      <c r="B6147" t="s">
        <v>849</v>
      </c>
      <c r="D6147">
        <v>904054010</v>
      </c>
      <c r="E6147" t="s">
        <v>751</v>
      </c>
      <c r="F6147" t="s">
        <v>752</v>
      </c>
      <c r="G6147" t="s">
        <v>333</v>
      </c>
      <c r="H6147">
        <v>17321</v>
      </c>
      <c r="I6147">
        <v>290.39999999999998</v>
      </c>
      <c r="J6147" t="s">
        <v>330</v>
      </c>
      <c r="K6147">
        <v>2</v>
      </c>
      <c r="L6147">
        <v>145.19999999999999</v>
      </c>
      <c r="M6147">
        <v>2</v>
      </c>
      <c r="O6147" t="s">
        <v>29</v>
      </c>
      <c r="P6147">
        <v>17321</v>
      </c>
      <c r="Q6147" t="s">
        <v>639</v>
      </c>
      <c r="R6147" t="s">
        <v>334</v>
      </c>
      <c r="S6147">
        <v>59001</v>
      </c>
      <c r="T6147" t="s">
        <v>336</v>
      </c>
    </row>
    <row r="6148" spans="1:20" x14ac:dyDescent="0.25">
      <c r="A6148" t="s">
        <v>1267</v>
      </c>
      <c r="B6148" t="s">
        <v>580</v>
      </c>
      <c r="D6148">
        <v>901010010</v>
      </c>
      <c r="E6148" t="s">
        <v>975</v>
      </c>
      <c r="F6148" t="s">
        <v>1268</v>
      </c>
      <c r="G6148" t="s">
        <v>333</v>
      </c>
      <c r="H6148">
        <v>17321</v>
      </c>
      <c r="I6148">
        <v>145.19999999999999</v>
      </c>
      <c r="J6148" t="s">
        <v>330</v>
      </c>
      <c r="K6148">
        <v>7</v>
      </c>
      <c r="L6148">
        <v>145.19999999999999</v>
      </c>
      <c r="M6148">
        <v>1</v>
      </c>
      <c r="O6148" t="s">
        <v>29</v>
      </c>
      <c r="P6148">
        <v>17321</v>
      </c>
      <c r="Q6148" t="s">
        <v>639</v>
      </c>
      <c r="R6148" t="s">
        <v>334</v>
      </c>
      <c r="S6148">
        <v>59001</v>
      </c>
      <c r="T6148" t="s">
        <v>336</v>
      </c>
    </row>
    <row r="6149" spans="1:20" x14ac:dyDescent="0.25">
      <c r="A6149" t="s">
        <v>837</v>
      </c>
      <c r="B6149" t="s">
        <v>838</v>
      </c>
      <c r="D6149">
        <v>904052050</v>
      </c>
      <c r="E6149" t="s">
        <v>839</v>
      </c>
      <c r="F6149" t="s">
        <v>840</v>
      </c>
      <c r="G6149" t="s">
        <v>333</v>
      </c>
      <c r="H6149">
        <v>17321</v>
      </c>
      <c r="I6149">
        <v>435.6</v>
      </c>
      <c r="J6149" t="s">
        <v>330</v>
      </c>
      <c r="K6149">
        <v>38</v>
      </c>
      <c r="L6149">
        <v>145.19999999999999</v>
      </c>
      <c r="M6149">
        <v>3</v>
      </c>
      <c r="O6149" t="s">
        <v>29</v>
      </c>
      <c r="P6149">
        <v>17321</v>
      </c>
      <c r="Q6149" t="s">
        <v>639</v>
      </c>
      <c r="R6149" t="s">
        <v>334</v>
      </c>
      <c r="S6149">
        <v>59001</v>
      </c>
      <c r="T6149" t="s">
        <v>336</v>
      </c>
    </row>
    <row r="6150" spans="1:20" x14ac:dyDescent="0.25">
      <c r="A6150" t="s">
        <v>1059</v>
      </c>
      <c r="B6150" t="s">
        <v>769</v>
      </c>
      <c r="D6150">
        <v>909090030</v>
      </c>
      <c r="E6150" t="s">
        <v>896</v>
      </c>
      <c r="F6150" t="s">
        <v>1060</v>
      </c>
      <c r="G6150" t="s">
        <v>333</v>
      </c>
      <c r="H6150">
        <v>17321</v>
      </c>
      <c r="I6150">
        <v>1101.0999999999999</v>
      </c>
      <c r="J6150" t="s">
        <v>330</v>
      </c>
      <c r="K6150">
        <v>10</v>
      </c>
      <c r="L6150">
        <v>220.22</v>
      </c>
      <c r="M6150">
        <v>5</v>
      </c>
      <c r="O6150" t="s">
        <v>26</v>
      </c>
      <c r="P6150">
        <v>17321</v>
      </c>
      <c r="Q6150" t="s">
        <v>637</v>
      </c>
      <c r="R6150" t="s">
        <v>619</v>
      </c>
      <c r="S6150">
        <v>59001</v>
      </c>
      <c r="T6150" t="s">
        <v>336</v>
      </c>
    </row>
    <row r="6151" spans="1:20" x14ac:dyDescent="0.25">
      <c r="A6151" t="s">
        <v>1464</v>
      </c>
      <c r="B6151" t="s">
        <v>796</v>
      </c>
      <c r="D6151">
        <v>901043001</v>
      </c>
      <c r="E6151" t="s">
        <v>941</v>
      </c>
      <c r="F6151" t="s">
        <v>942</v>
      </c>
      <c r="G6151" t="s">
        <v>333</v>
      </c>
      <c r="H6151">
        <v>17321</v>
      </c>
      <c r="I6151">
        <v>931.7</v>
      </c>
      <c r="J6151" t="s">
        <v>330</v>
      </c>
      <c r="K6151">
        <v>3</v>
      </c>
      <c r="L6151">
        <v>133.1</v>
      </c>
      <c r="M6151">
        <v>7</v>
      </c>
      <c r="O6151" t="s">
        <v>29</v>
      </c>
      <c r="P6151">
        <v>17321</v>
      </c>
      <c r="Q6151" t="s">
        <v>639</v>
      </c>
      <c r="R6151" t="s">
        <v>334</v>
      </c>
      <c r="S6151">
        <v>59001</v>
      </c>
      <c r="T6151" t="s">
        <v>336</v>
      </c>
    </row>
    <row r="6152" spans="1:20" x14ac:dyDescent="0.25">
      <c r="A6152" t="s">
        <v>1464</v>
      </c>
      <c r="B6152" t="s">
        <v>796</v>
      </c>
      <c r="D6152">
        <v>901043001</v>
      </c>
      <c r="E6152" t="s">
        <v>941</v>
      </c>
      <c r="F6152" t="s">
        <v>942</v>
      </c>
      <c r="G6152" t="s">
        <v>333</v>
      </c>
      <c r="H6152">
        <v>17321</v>
      </c>
      <c r="I6152">
        <v>435.6</v>
      </c>
      <c r="J6152" t="s">
        <v>330</v>
      </c>
      <c r="K6152">
        <v>4</v>
      </c>
      <c r="L6152">
        <v>145.19999999999999</v>
      </c>
      <c r="M6152">
        <v>3</v>
      </c>
      <c r="O6152" t="s">
        <v>29</v>
      </c>
      <c r="P6152">
        <v>17321</v>
      </c>
      <c r="Q6152" t="s">
        <v>639</v>
      </c>
      <c r="R6152" t="s">
        <v>334</v>
      </c>
      <c r="S6152">
        <v>59001</v>
      </c>
      <c r="T6152" t="s">
        <v>336</v>
      </c>
    </row>
    <row r="6153" spans="1:20" x14ac:dyDescent="0.25">
      <c r="A6153" t="s">
        <v>1172</v>
      </c>
      <c r="B6153" t="s">
        <v>792</v>
      </c>
      <c r="D6153">
        <v>904069001</v>
      </c>
      <c r="E6153" t="s">
        <v>842</v>
      </c>
      <c r="F6153" t="s">
        <v>843</v>
      </c>
      <c r="G6153" t="s">
        <v>333</v>
      </c>
      <c r="H6153">
        <v>17321</v>
      </c>
      <c r="I6153">
        <v>145.19999999999999</v>
      </c>
      <c r="J6153" t="s">
        <v>330</v>
      </c>
      <c r="K6153">
        <v>15</v>
      </c>
      <c r="L6153">
        <v>145.19999999999999</v>
      </c>
      <c r="M6153">
        <v>1</v>
      </c>
      <c r="O6153" t="s">
        <v>29</v>
      </c>
      <c r="P6153">
        <v>17321</v>
      </c>
      <c r="Q6153" t="s">
        <v>639</v>
      </c>
      <c r="R6153" t="s">
        <v>334</v>
      </c>
      <c r="S6153">
        <v>59001</v>
      </c>
      <c r="T6153" t="s">
        <v>336</v>
      </c>
    </row>
    <row r="6154" spans="1:20" x14ac:dyDescent="0.25">
      <c r="A6154" t="s">
        <v>1361</v>
      </c>
      <c r="B6154" t="s">
        <v>611</v>
      </c>
      <c r="D6154">
        <v>907036001</v>
      </c>
      <c r="E6154" t="s">
        <v>1271</v>
      </c>
      <c r="F6154" t="s">
        <v>1272</v>
      </c>
      <c r="G6154" t="s">
        <v>333</v>
      </c>
      <c r="H6154">
        <v>17321</v>
      </c>
      <c r="I6154">
        <v>435.6</v>
      </c>
      <c r="J6154" t="s">
        <v>330</v>
      </c>
      <c r="K6154">
        <v>1</v>
      </c>
      <c r="L6154">
        <v>145.19999999999999</v>
      </c>
      <c r="M6154">
        <v>3</v>
      </c>
      <c r="O6154" t="s">
        <v>29</v>
      </c>
      <c r="P6154">
        <v>17321</v>
      </c>
      <c r="Q6154" t="s">
        <v>639</v>
      </c>
      <c r="R6154" t="s">
        <v>334</v>
      </c>
      <c r="S6154">
        <v>59001</v>
      </c>
      <c r="T6154" t="s">
        <v>336</v>
      </c>
    </row>
    <row r="6155" spans="1:20" x14ac:dyDescent="0.25">
      <c r="A6155" t="s">
        <v>1361</v>
      </c>
      <c r="B6155" t="s">
        <v>611</v>
      </c>
      <c r="D6155">
        <v>907036001</v>
      </c>
      <c r="E6155" t="s">
        <v>1271</v>
      </c>
      <c r="F6155" t="s">
        <v>1272</v>
      </c>
      <c r="G6155" t="s">
        <v>333</v>
      </c>
      <c r="H6155">
        <v>17321</v>
      </c>
      <c r="I6155">
        <v>290.39999999999998</v>
      </c>
      <c r="J6155" t="s">
        <v>330</v>
      </c>
      <c r="K6155">
        <v>2</v>
      </c>
      <c r="L6155">
        <v>145.19999999999999</v>
      </c>
      <c r="M6155">
        <v>2</v>
      </c>
      <c r="O6155" t="s">
        <v>29</v>
      </c>
      <c r="P6155">
        <v>17321</v>
      </c>
      <c r="Q6155" t="s">
        <v>639</v>
      </c>
      <c r="R6155" t="s">
        <v>334</v>
      </c>
      <c r="S6155">
        <v>59001</v>
      </c>
      <c r="T6155" t="s">
        <v>336</v>
      </c>
    </row>
    <row r="6156" spans="1:20" x14ac:dyDescent="0.25">
      <c r="A6156" t="s">
        <v>1458</v>
      </c>
      <c r="B6156" t="s">
        <v>796</v>
      </c>
      <c r="D6156">
        <v>901090070</v>
      </c>
      <c r="E6156" t="s">
        <v>945</v>
      </c>
      <c r="F6156" t="s">
        <v>946</v>
      </c>
      <c r="G6156" t="s">
        <v>333</v>
      </c>
      <c r="H6156">
        <v>17321</v>
      </c>
      <c r="I6156">
        <v>133.1</v>
      </c>
      <c r="J6156" t="s">
        <v>330</v>
      </c>
      <c r="K6156">
        <v>9</v>
      </c>
      <c r="L6156">
        <v>133.1</v>
      </c>
      <c r="M6156">
        <v>1</v>
      </c>
      <c r="O6156" t="s">
        <v>29</v>
      </c>
      <c r="P6156">
        <v>17321</v>
      </c>
      <c r="Q6156" t="s">
        <v>639</v>
      </c>
      <c r="R6156" t="s">
        <v>334</v>
      </c>
      <c r="S6156">
        <v>59001</v>
      </c>
      <c r="T6156" t="s">
        <v>336</v>
      </c>
    </row>
    <row r="6157" spans="1:20" x14ac:dyDescent="0.25">
      <c r="A6157" t="s">
        <v>1605</v>
      </c>
      <c r="B6157" t="s">
        <v>761</v>
      </c>
      <c r="D6157">
        <v>901010010</v>
      </c>
      <c r="E6157" t="s">
        <v>975</v>
      </c>
      <c r="F6157" t="s">
        <v>946</v>
      </c>
      <c r="G6157" t="s">
        <v>333</v>
      </c>
      <c r="H6157">
        <v>17321</v>
      </c>
      <c r="I6157">
        <v>726</v>
      </c>
      <c r="J6157" t="s">
        <v>330</v>
      </c>
      <c r="K6157">
        <v>2</v>
      </c>
      <c r="L6157">
        <v>145.19999999999999</v>
      </c>
      <c r="M6157">
        <v>5</v>
      </c>
      <c r="O6157" t="s">
        <v>29</v>
      </c>
      <c r="P6157">
        <v>17321</v>
      </c>
      <c r="Q6157" t="s">
        <v>639</v>
      </c>
      <c r="R6157" t="s">
        <v>334</v>
      </c>
      <c r="S6157">
        <v>59001</v>
      </c>
      <c r="T6157" t="s">
        <v>336</v>
      </c>
    </row>
    <row r="6158" spans="1:20" x14ac:dyDescent="0.25">
      <c r="A6158" t="s">
        <v>1441</v>
      </c>
      <c r="B6158" t="s">
        <v>1141</v>
      </c>
      <c r="D6158">
        <v>906014001</v>
      </c>
      <c r="E6158" t="s">
        <v>770</v>
      </c>
      <c r="F6158" t="s">
        <v>771</v>
      </c>
      <c r="G6158" t="s">
        <v>333</v>
      </c>
      <c r="H6158">
        <v>17321</v>
      </c>
      <c r="I6158">
        <v>290.39999999999998</v>
      </c>
      <c r="J6158" t="s">
        <v>330</v>
      </c>
      <c r="K6158">
        <v>2</v>
      </c>
      <c r="L6158">
        <v>145.19999999999999</v>
      </c>
      <c r="M6158">
        <v>2</v>
      </c>
      <c r="O6158" t="s">
        <v>29</v>
      </c>
      <c r="P6158">
        <v>17321</v>
      </c>
      <c r="Q6158" t="s">
        <v>639</v>
      </c>
      <c r="R6158" t="s">
        <v>334</v>
      </c>
      <c r="S6158">
        <v>59001</v>
      </c>
      <c r="T6158" t="s">
        <v>336</v>
      </c>
    </row>
    <row r="6159" spans="1:20" x14ac:dyDescent="0.25">
      <c r="A6159" t="s">
        <v>764</v>
      </c>
      <c r="B6159" t="s">
        <v>765</v>
      </c>
      <c r="D6159">
        <v>908013010</v>
      </c>
      <c r="E6159" t="s">
        <v>766</v>
      </c>
      <c r="F6159" t="s">
        <v>767</v>
      </c>
      <c r="G6159" t="s">
        <v>333</v>
      </c>
      <c r="H6159">
        <v>17321</v>
      </c>
      <c r="I6159">
        <v>726</v>
      </c>
      <c r="J6159" t="s">
        <v>330</v>
      </c>
      <c r="K6159">
        <v>7</v>
      </c>
      <c r="L6159">
        <v>145.19999999999999</v>
      </c>
      <c r="M6159">
        <v>5</v>
      </c>
      <c r="O6159" t="s">
        <v>29</v>
      </c>
      <c r="P6159">
        <v>17321</v>
      </c>
      <c r="Q6159" t="s">
        <v>639</v>
      </c>
      <c r="R6159" t="s">
        <v>334</v>
      </c>
      <c r="S6159">
        <v>59001</v>
      </c>
      <c r="T6159" t="s">
        <v>336</v>
      </c>
    </row>
    <row r="6160" spans="1:20" x14ac:dyDescent="0.25">
      <c r="A6160" t="s">
        <v>764</v>
      </c>
      <c r="B6160" t="s">
        <v>765</v>
      </c>
      <c r="D6160">
        <v>908013010</v>
      </c>
      <c r="E6160" t="s">
        <v>766</v>
      </c>
      <c r="F6160" t="s">
        <v>767</v>
      </c>
      <c r="G6160" t="s">
        <v>333</v>
      </c>
      <c r="H6160">
        <v>17321</v>
      </c>
      <c r="I6160">
        <v>220.22</v>
      </c>
      <c r="J6160" t="s">
        <v>330</v>
      </c>
      <c r="K6160">
        <v>8</v>
      </c>
      <c r="L6160">
        <v>220.22</v>
      </c>
      <c r="M6160">
        <v>1</v>
      </c>
      <c r="O6160" t="s">
        <v>26</v>
      </c>
      <c r="P6160">
        <v>17321</v>
      </c>
      <c r="Q6160" t="s">
        <v>637</v>
      </c>
      <c r="R6160" t="s">
        <v>619</v>
      </c>
      <c r="S6160">
        <v>59001</v>
      </c>
      <c r="T6160" t="s">
        <v>336</v>
      </c>
    </row>
    <row r="6161" spans="1:20" x14ac:dyDescent="0.25">
      <c r="A6161" t="s">
        <v>764</v>
      </c>
      <c r="B6161" t="s">
        <v>765</v>
      </c>
      <c r="D6161">
        <v>908013010</v>
      </c>
      <c r="E6161" t="s">
        <v>766</v>
      </c>
      <c r="F6161" t="s">
        <v>767</v>
      </c>
      <c r="G6161" t="s">
        <v>333</v>
      </c>
      <c r="H6161">
        <v>17321</v>
      </c>
      <c r="I6161">
        <v>580.79999999999995</v>
      </c>
      <c r="J6161" t="s">
        <v>330</v>
      </c>
      <c r="K6161">
        <v>9</v>
      </c>
      <c r="L6161">
        <v>145.19999999999999</v>
      </c>
      <c r="M6161">
        <v>4</v>
      </c>
      <c r="O6161" t="s">
        <v>26</v>
      </c>
      <c r="P6161">
        <v>17321</v>
      </c>
      <c r="Q6161" t="s">
        <v>637</v>
      </c>
      <c r="R6161" t="s">
        <v>619</v>
      </c>
      <c r="S6161">
        <v>59001</v>
      </c>
      <c r="T6161" t="s">
        <v>336</v>
      </c>
    </row>
    <row r="6162" spans="1:20" x14ac:dyDescent="0.25">
      <c r="A6162" t="s">
        <v>951</v>
      </c>
      <c r="B6162" t="s">
        <v>952</v>
      </c>
      <c r="D6162">
        <v>906014001</v>
      </c>
      <c r="E6162" t="s">
        <v>770</v>
      </c>
      <c r="F6162" t="s">
        <v>771</v>
      </c>
      <c r="G6162" t="s">
        <v>333</v>
      </c>
      <c r="H6162">
        <v>17321</v>
      </c>
      <c r="I6162">
        <v>290.39999999999998</v>
      </c>
      <c r="J6162" t="s">
        <v>330</v>
      </c>
      <c r="K6162">
        <v>2</v>
      </c>
      <c r="L6162">
        <v>145.19999999999999</v>
      </c>
      <c r="M6162">
        <v>2</v>
      </c>
      <c r="O6162" t="s">
        <v>29</v>
      </c>
      <c r="P6162">
        <v>17321</v>
      </c>
      <c r="Q6162" t="s">
        <v>639</v>
      </c>
      <c r="R6162" t="s">
        <v>334</v>
      </c>
      <c r="S6162">
        <v>59001</v>
      </c>
      <c r="T6162" t="s">
        <v>336</v>
      </c>
    </row>
    <row r="6163" spans="1:20" x14ac:dyDescent="0.25">
      <c r="A6163" t="s">
        <v>768</v>
      </c>
      <c r="B6163" t="s">
        <v>769</v>
      </c>
      <c r="D6163">
        <v>906014001</v>
      </c>
      <c r="E6163" t="s">
        <v>770</v>
      </c>
      <c r="F6163" t="s">
        <v>771</v>
      </c>
      <c r="G6163" t="s">
        <v>333</v>
      </c>
      <c r="H6163">
        <v>17321</v>
      </c>
      <c r="I6163">
        <v>435.6</v>
      </c>
      <c r="J6163" t="s">
        <v>330</v>
      </c>
      <c r="K6163">
        <v>2</v>
      </c>
      <c r="L6163">
        <v>145.19999999999999</v>
      </c>
      <c r="M6163">
        <v>3</v>
      </c>
      <c r="O6163" t="s">
        <v>29</v>
      </c>
      <c r="P6163">
        <v>17321</v>
      </c>
      <c r="Q6163" t="s">
        <v>639</v>
      </c>
      <c r="R6163" t="s">
        <v>334</v>
      </c>
      <c r="S6163">
        <v>59001</v>
      </c>
      <c r="T6163" t="s">
        <v>336</v>
      </c>
    </row>
    <row r="6164" spans="1:20" x14ac:dyDescent="0.25">
      <c r="A6164" t="s">
        <v>1572</v>
      </c>
      <c r="B6164" t="s">
        <v>838</v>
      </c>
      <c r="D6164">
        <v>906011001</v>
      </c>
      <c r="E6164" t="s">
        <v>846</v>
      </c>
      <c r="F6164" t="s">
        <v>847</v>
      </c>
      <c r="G6164" t="s">
        <v>333</v>
      </c>
      <c r="H6164">
        <v>17321</v>
      </c>
      <c r="I6164">
        <v>290.39999999999998</v>
      </c>
      <c r="J6164" t="s">
        <v>330</v>
      </c>
      <c r="K6164">
        <v>3</v>
      </c>
      <c r="L6164">
        <v>145.19999999999999</v>
      </c>
      <c r="M6164">
        <v>2</v>
      </c>
      <c r="O6164" t="s">
        <v>29</v>
      </c>
      <c r="P6164">
        <v>17321</v>
      </c>
      <c r="Q6164" t="s">
        <v>639</v>
      </c>
      <c r="R6164" t="s">
        <v>334</v>
      </c>
      <c r="S6164">
        <v>59001</v>
      </c>
      <c r="T6164" t="s">
        <v>336</v>
      </c>
    </row>
    <row r="6165" spans="1:20" x14ac:dyDescent="0.25">
      <c r="A6165" t="s">
        <v>845</v>
      </c>
      <c r="B6165" t="s">
        <v>568</v>
      </c>
      <c r="D6165">
        <v>906011001</v>
      </c>
      <c r="E6165" t="s">
        <v>846</v>
      </c>
      <c r="F6165" t="s">
        <v>847</v>
      </c>
      <c r="G6165" t="s">
        <v>333</v>
      </c>
      <c r="H6165">
        <v>17321</v>
      </c>
      <c r="I6165">
        <v>435.6</v>
      </c>
      <c r="J6165" t="s">
        <v>330</v>
      </c>
      <c r="K6165">
        <v>2</v>
      </c>
      <c r="L6165">
        <v>145.19999999999999</v>
      </c>
      <c r="M6165">
        <v>3</v>
      </c>
      <c r="O6165" t="s">
        <v>29</v>
      </c>
      <c r="P6165">
        <v>17321</v>
      </c>
      <c r="Q6165" t="s">
        <v>639</v>
      </c>
      <c r="R6165" t="s">
        <v>334</v>
      </c>
      <c r="S6165">
        <v>59001</v>
      </c>
      <c r="T6165" t="s">
        <v>336</v>
      </c>
    </row>
    <row r="6166" spans="1:20" x14ac:dyDescent="0.25">
      <c r="A6166" t="s">
        <v>1061</v>
      </c>
      <c r="B6166" t="s">
        <v>568</v>
      </c>
      <c r="D6166">
        <v>902029010</v>
      </c>
      <c r="E6166" t="s">
        <v>774</v>
      </c>
      <c r="F6166" t="s">
        <v>775</v>
      </c>
      <c r="G6166" t="s">
        <v>333</v>
      </c>
      <c r="H6166">
        <v>17321</v>
      </c>
      <c r="I6166">
        <v>435.6</v>
      </c>
      <c r="J6166" t="s">
        <v>330</v>
      </c>
      <c r="K6166">
        <v>3</v>
      </c>
      <c r="L6166">
        <v>145.19999999999999</v>
      </c>
      <c r="M6166">
        <v>3</v>
      </c>
      <c r="O6166" t="s">
        <v>29</v>
      </c>
      <c r="P6166">
        <v>17321</v>
      </c>
      <c r="Q6166" t="s">
        <v>639</v>
      </c>
      <c r="R6166" t="s">
        <v>334</v>
      </c>
      <c r="S6166">
        <v>59001</v>
      </c>
      <c r="T6166" t="s">
        <v>336</v>
      </c>
    </row>
    <row r="6167" spans="1:20" x14ac:dyDescent="0.25">
      <c r="A6167" t="s">
        <v>1061</v>
      </c>
      <c r="B6167" t="s">
        <v>568</v>
      </c>
      <c r="D6167">
        <v>902029010</v>
      </c>
      <c r="E6167" t="s">
        <v>774</v>
      </c>
      <c r="F6167" t="s">
        <v>775</v>
      </c>
      <c r="G6167" t="s">
        <v>333</v>
      </c>
      <c r="H6167">
        <v>17321</v>
      </c>
      <c r="I6167">
        <v>290.39999999999998</v>
      </c>
      <c r="J6167" t="s">
        <v>330</v>
      </c>
      <c r="K6167">
        <v>4</v>
      </c>
      <c r="L6167">
        <v>145.19999999999999</v>
      </c>
      <c r="M6167">
        <v>2</v>
      </c>
      <c r="O6167" t="s">
        <v>29</v>
      </c>
      <c r="P6167">
        <v>17321</v>
      </c>
      <c r="Q6167" t="s">
        <v>639</v>
      </c>
      <c r="R6167" t="s">
        <v>334</v>
      </c>
      <c r="S6167">
        <v>59001</v>
      </c>
      <c r="T6167" t="s">
        <v>336</v>
      </c>
    </row>
    <row r="6168" spans="1:20" x14ac:dyDescent="0.25">
      <c r="A6168" t="s">
        <v>1299</v>
      </c>
      <c r="B6168" t="s">
        <v>788</v>
      </c>
      <c r="D6168">
        <v>902029010</v>
      </c>
      <c r="E6168" t="s">
        <v>774</v>
      </c>
      <c r="F6168" t="s">
        <v>775</v>
      </c>
      <c r="G6168" t="s">
        <v>333</v>
      </c>
      <c r="H6168">
        <v>17321</v>
      </c>
      <c r="I6168">
        <v>726</v>
      </c>
      <c r="J6168" t="s">
        <v>330</v>
      </c>
      <c r="K6168">
        <v>11</v>
      </c>
      <c r="L6168">
        <v>145.19999999999999</v>
      </c>
      <c r="M6168">
        <v>5</v>
      </c>
      <c r="O6168" t="s">
        <v>29</v>
      </c>
      <c r="P6168">
        <v>17321</v>
      </c>
      <c r="Q6168" t="s">
        <v>639</v>
      </c>
      <c r="R6168" t="s">
        <v>334</v>
      </c>
      <c r="S6168">
        <v>59001</v>
      </c>
      <c r="T6168" t="s">
        <v>336</v>
      </c>
    </row>
    <row r="6169" spans="1:20" x14ac:dyDescent="0.25">
      <c r="A6169" t="s">
        <v>1179</v>
      </c>
      <c r="B6169" t="s">
        <v>933</v>
      </c>
      <c r="D6169">
        <v>907035001</v>
      </c>
      <c r="E6169" t="s">
        <v>955</v>
      </c>
      <c r="F6169" t="s">
        <v>956</v>
      </c>
      <c r="G6169" t="s">
        <v>333</v>
      </c>
      <c r="H6169">
        <v>17321</v>
      </c>
      <c r="I6169">
        <v>1101.0999999999999</v>
      </c>
      <c r="J6169" t="s">
        <v>330</v>
      </c>
      <c r="K6169">
        <v>2</v>
      </c>
      <c r="L6169">
        <v>220.22</v>
      </c>
      <c r="M6169">
        <v>5</v>
      </c>
      <c r="O6169" t="s">
        <v>26</v>
      </c>
      <c r="P6169">
        <v>17321</v>
      </c>
      <c r="Q6169" t="s">
        <v>637</v>
      </c>
      <c r="R6169" t="s">
        <v>619</v>
      </c>
      <c r="S6169">
        <v>59001</v>
      </c>
      <c r="T6169" t="s">
        <v>336</v>
      </c>
    </row>
    <row r="6170" spans="1:20" x14ac:dyDescent="0.25">
      <c r="A6170" t="s">
        <v>1508</v>
      </c>
      <c r="B6170" t="s">
        <v>347</v>
      </c>
      <c r="D6170">
        <v>909038000</v>
      </c>
      <c r="E6170" t="s">
        <v>862</v>
      </c>
      <c r="F6170" t="s">
        <v>863</v>
      </c>
      <c r="G6170" t="s">
        <v>333</v>
      </c>
      <c r="H6170">
        <v>17321</v>
      </c>
      <c r="I6170">
        <v>290.39999999999998</v>
      </c>
      <c r="J6170" t="s">
        <v>330</v>
      </c>
      <c r="K6170">
        <v>1</v>
      </c>
      <c r="L6170">
        <v>145.19999999999999</v>
      </c>
      <c r="M6170">
        <v>2</v>
      </c>
      <c r="O6170" t="s">
        <v>29</v>
      </c>
      <c r="P6170">
        <v>17321</v>
      </c>
      <c r="Q6170" t="s">
        <v>639</v>
      </c>
      <c r="R6170" t="s">
        <v>334</v>
      </c>
      <c r="S6170">
        <v>59001</v>
      </c>
      <c r="T6170" t="s">
        <v>336</v>
      </c>
    </row>
    <row r="6171" spans="1:20" x14ac:dyDescent="0.25">
      <c r="A6171" t="s">
        <v>848</v>
      </c>
      <c r="B6171" t="s">
        <v>849</v>
      </c>
      <c r="D6171">
        <v>906000000</v>
      </c>
      <c r="E6171" t="s">
        <v>850</v>
      </c>
      <c r="F6171" t="s">
        <v>851</v>
      </c>
      <c r="G6171" t="s">
        <v>333</v>
      </c>
      <c r="H6171">
        <v>17321</v>
      </c>
      <c r="I6171">
        <v>290.39999999999998</v>
      </c>
      <c r="J6171" t="s">
        <v>330</v>
      </c>
      <c r="K6171">
        <v>3</v>
      </c>
      <c r="L6171">
        <v>145.19999999999999</v>
      </c>
      <c r="M6171">
        <v>2</v>
      </c>
      <c r="O6171" t="s">
        <v>29</v>
      </c>
      <c r="P6171">
        <v>17321</v>
      </c>
      <c r="Q6171" t="s">
        <v>639</v>
      </c>
      <c r="R6171" t="s">
        <v>334</v>
      </c>
      <c r="S6171">
        <v>59001</v>
      </c>
      <c r="T6171" t="s">
        <v>336</v>
      </c>
    </row>
    <row r="6172" spans="1:20" x14ac:dyDescent="0.25">
      <c r="A6172" t="s">
        <v>1374</v>
      </c>
      <c r="B6172" t="s">
        <v>792</v>
      </c>
      <c r="D6172">
        <v>909090090</v>
      </c>
      <c r="E6172" t="s">
        <v>1310</v>
      </c>
      <c r="F6172" t="s">
        <v>1311</v>
      </c>
      <c r="G6172" t="s">
        <v>333</v>
      </c>
      <c r="H6172">
        <v>17321</v>
      </c>
      <c r="I6172">
        <v>290.39999999999998</v>
      </c>
      <c r="J6172" t="s">
        <v>330</v>
      </c>
      <c r="K6172">
        <v>2</v>
      </c>
      <c r="L6172">
        <v>145.19999999999999</v>
      </c>
      <c r="M6172">
        <v>2</v>
      </c>
      <c r="O6172" t="s">
        <v>29</v>
      </c>
      <c r="P6172">
        <v>17321</v>
      </c>
      <c r="Q6172" t="s">
        <v>639</v>
      </c>
      <c r="R6172" t="s">
        <v>334</v>
      </c>
      <c r="S6172">
        <v>59001</v>
      </c>
      <c r="T6172" t="s">
        <v>336</v>
      </c>
    </row>
    <row r="6173" spans="1:20" x14ac:dyDescent="0.25">
      <c r="A6173" t="s">
        <v>1362</v>
      </c>
      <c r="B6173" t="s">
        <v>761</v>
      </c>
      <c r="D6173">
        <v>903062040</v>
      </c>
      <c r="E6173" t="s">
        <v>962</v>
      </c>
      <c r="F6173" t="s">
        <v>963</v>
      </c>
      <c r="G6173" t="s">
        <v>333</v>
      </c>
      <c r="H6173">
        <v>17321</v>
      </c>
      <c r="I6173">
        <v>1101.0999999999999</v>
      </c>
      <c r="J6173" t="s">
        <v>330</v>
      </c>
      <c r="K6173">
        <v>4</v>
      </c>
      <c r="L6173">
        <v>220.22</v>
      </c>
      <c r="M6173">
        <v>5</v>
      </c>
      <c r="O6173" t="s">
        <v>26</v>
      </c>
      <c r="P6173">
        <v>17321</v>
      </c>
      <c r="Q6173" t="s">
        <v>637</v>
      </c>
      <c r="R6173" t="s">
        <v>619</v>
      </c>
      <c r="S6173">
        <v>59001</v>
      </c>
      <c r="T6173" t="s">
        <v>336</v>
      </c>
    </row>
    <row r="6174" spans="1:20" x14ac:dyDescent="0.25">
      <c r="A6174" t="s">
        <v>961</v>
      </c>
      <c r="B6174" t="s">
        <v>761</v>
      </c>
      <c r="D6174">
        <v>903062040</v>
      </c>
      <c r="E6174" t="s">
        <v>962</v>
      </c>
      <c r="F6174" t="s">
        <v>963</v>
      </c>
      <c r="G6174" t="s">
        <v>333</v>
      </c>
      <c r="H6174">
        <v>17321</v>
      </c>
      <c r="I6174">
        <v>1101.0999999999999</v>
      </c>
      <c r="J6174" t="s">
        <v>330</v>
      </c>
      <c r="K6174">
        <v>2</v>
      </c>
      <c r="L6174">
        <v>220.22</v>
      </c>
      <c r="M6174">
        <v>5</v>
      </c>
      <c r="O6174" t="s">
        <v>26</v>
      </c>
      <c r="P6174">
        <v>17321</v>
      </c>
      <c r="Q6174" t="s">
        <v>637</v>
      </c>
      <c r="R6174" t="s">
        <v>619</v>
      </c>
      <c r="S6174">
        <v>59001</v>
      </c>
      <c r="T6174" t="s">
        <v>336</v>
      </c>
    </row>
    <row r="6175" spans="1:20" x14ac:dyDescent="0.25">
      <c r="A6175" t="s">
        <v>1275</v>
      </c>
      <c r="B6175" t="s">
        <v>887</v>
      </c>
      <c r="D6175">
        <v>903045001</v>
      </c>
      <c r="E6175" t="s">
        <v>968</v>
      </c>
      <c r="F6175" t="s">
        <v>969</v>
      </c>
      <c r="G6175" t="s">
        <v>333</v>
      </c>
      <c r="H6175">
        <v>17321</v>
      </c>
      <c r="I6175">
        <v>290.39999999999998</v>
      </c>
      <c r="J6175" t="s">
        <v>330</v>
      </c>
      <c r="K6175">
        <v>4</v>
      </c>
      <c r="L6175">
        <v>145.19999999999999</v>
      </c>
      <c r="M6175">
        <v>2</v>
      </c>
      <c r="O6175" t="s">
        <v>29</v>
      </c>
      <c r="P6175">
        <v>17321</v>
      </c>
      <c r="Q6175" t="s">
        <v>639</v>
      </c>
      <c r="R6175" t="s">
        <v>334</v>
      </c>
      <c r="S6175">
        <v>59001</v>
      </c>
      <c r="T6175" t="s">
        <v>336</v>
      </c>
    </row>
    <row r="6176" spans="1:20" x14ac:dyDescent="0.25">
      <c r="A6176" t="s">
        <v>1183</v>
      </c>
      <c r="B6176" t="s">
        <v>759</v>
      </c>
      <c r="D6176">
        <v>903045001</v>
      </c>
      <c r="E6176" t="s">
        <v>968</v>
      </c>
      <c r="F6176" t="s">
        <v>969</v>
      </c>
      <c r="G6176" t="s">
        <v>333</v>
      </c>
      <c r="H6176">
        <v>17321</v>
      </c>
      <c r="I6176">
        <v>290.39999999999998</v>
      </c>
      <c r="J6176" t="s">
        <v>330</v>
      </c>
      <c r="K6176">
        <v>2</v>
      </c>
      <c r="L6176">
        <v>145.19999999999999</v>
      </c>
      <c r="M6176">
        <v>2</v>
      </c>
      <c r="O6176" t="s">
        <v>29</v>
      </c>
      <c r="P6176">
        <v>17321</v>
      </c>
      <c r="Q6176" t="s">
        <v>639</v>
      </c>
      <c r="R6176" t="s">
        <v>334</v>
      </c>
      <c r="S6176">
        <v>59001</v>
      </c>
      <c r="T6176" t="s">
        <v>336</v>
      </c>
    </row>
    <row r="6177" spans="1:20" x14ac:dyDescent="0.25">
      <c r="A6177" t="s">
        <v>1534</v>
      </c>
      <c r="B6177" t="s">
        <v>413</v>
      </c>
      <c r="D6177">
        <v>903045001</v>
      </c>
      <c r="E6177" t="s">
        <v>968</v>
      </c>
      <c r="F6177" t="s">
        <v>969</v>
      </c>
      <c r="G6177" t="s">
        <v>333</v>
      </c>
      <c r="H6177">
        <v>17321</v>
      </c>
      <c r="I6177">
        <v>1452</v>
      </c>
      <c r="J6177" t="s">
        <v>330</v>
      </c>
      <c r="K6177">
        <v>1</v>
      </c>
      <c r="L6177">
        <v>145.19999999999999</v>
      </c>
      <c r="M6177">
        <v>10</v>
      </c>
      <c r="O6177" t="s">
        <v>29</v>
      </c>
      <c r="P6177">
        <v>17321</v>
      </c>
      <c r="Q6177" t="s">
        <v>639</v>
      </c>
      <c r="R6177" t="s">
        <v>334</v>
      </c>
      <c r="S6177">
        <v>59001</v>
      </c>
      <c r="T6177" t="s">
        <v>336</v>
      </c>
    </row>
    <row r="6178" spans="1:20" x14ac:dyDescent="0.25">
      <c r="A6178" t="s">
        <v>776</v>
      </c>
      <c r="B6178" t="s">
        <v>755</v>
      </c>
      <c r="D6178">
        <v>908090050</v>
      </c>
      <c r="E6178" t="s">
        <v>777</v>
      </c>
      <c r="F6178" t="s">
        <v>778</v>
      </c>
      <c r="G6178" t="s">
        <v>333</v>
      </c>
      <c r="H6178">
        <v>17321</v>
      </c>
      <c r="I6178">
        <v>220.22</v>
      </c>
      <c r="J6178" t="s">
        <v>330</v>
      </c>
      <c r="K6178">
        <v>25</v>
      </c>
      <c r="L6178">
        <v>220.22</v>
      </c>
      <c r="M6178">
        <v>1</v>
      </c>
      <c r="O6178" t="s">
        <v>26</v>
      </c>
      <c r="P6178">
        <v>17321</v>
      </c>
      <c r="Q6178" t="s">
        <v>637</v>
      </c>
      <c r="R6178" t="s">
        <v>619</v>
      </c>
      <c r="S6178">
        <v>59001</v>
      </c>
      <c r="T6178" t="s">
        <v>336</v>
      </c>
    </row>
    <row r="6179" spans="1:20" x14ac:dyDescent="0.25">
      <c r="A6179" t="s">
        <v>1313</v>
      </c>
      <c r="B6179" t="s">
        <v>769</v>
      </c>
      <c r="D6179">
        <v>905000000</v>
      </c>
      <c r="E6179" t="s">
        <v>1066</v>
      </c>
      <c r="F6179" t="s">
        <v>1067</v>
      </c>
      <c r="G6179" t="s">
        <v>333</v>
      </c>
      <c r="H6179">
        <v>17321</v>
      </c>
      <c r="I6179">
        <v>726</v>
      </c>
      <c r="J6179" t="s">
        <v>330</v>
      </c>
      <c r="K6179">
        <v>11</v>
      </c>
      <c r="L6179">
        <v>145.19999999999999</v>
      </c>
      <c r="M6179">
        <v>5</v>
      </c>
      <c r="O6179" t="s">
        <v>29</v>
      </c>
      <c r="P6179">
        <v>17321</v>
      </c>
      <c r="Q6179" t="s">
        <v>639</v>
      </c>
      <c r="R6179" t="s">
        <v>334</v>
      </c>
      <c r="S6179">
        <v>59001</v>
      </c>
      <c r="T6179" t="s">
        <v>336</v>
      </c>
    </row>
    <row r="6180" spans="1:20" x14ac:dyDescent="0.25">
      <c r="A6180" t="s">
        <v>977</v>
      </c>
      <c r="B6180" t="s">
        <v>792</v>
      </c>
      <c r="D6180">
        <v>909059001</v>
      </c>
      <c r="E6180" t="s">
        <v>978</v>
      </c>
      <c r="F6180" t="s">
        <v>979</v>
      </c>
      <c r="G6180" t="s">
        <v>333</v>
      </c>
      <c r="H6180">
        <v>17321</v>
      </c>
      <c r="I6180">
        <v>145.19999999999999</v>
      </c>
      <c r="J6180" t="s">
        <v>330</v>
      </c>
      <c r="K6180">
        <v>22</v>
      </c>
      <c r="L6180">
        <v>145.19999999999999</v>
      </c>
      <c r="M6180">
        <v>1</v>
      </c>
      <c r="O6180" t="s">
        <v>29</v>
      </c>
      <c r="P6180">
        <v>17321</v>
      </c>
      <c r="Q6180" t="s">
        <v>639</v>
      </c>
      <c r="R6180" t="s">
        <v>334</v>
      </c>
      <c r="S6180">
        <v>59001</v>
      </c>
      <c r="T6180" t="s">
        <v>336</v>
      </c>
    </row>
    <row r="6181" spans="1:20" x14ac:dyDescent="0.25">
      <c r="A6181" t="s">
        <v>980</v>
      </c>
      <c r="B6181" t="s">
        <v>407</v>
      </c>
      <c r="D6181">
        <v>908066020</v>
      </c>
      <c r="E6181" t="s">
        <v>981</v>
      </c>
      <c r="F6181" t="s">
        <v>982</v>
      </c>
      <c r="G6181" t="s">
        <v>333</v>
      </c>
      <c r="H6181">
        <v>17321</v>
      </c>
      <c r="I6181">
        <v>290.39999999999998</v>
      </c>
      <c r="J6181" t="s">
        <v>330</v>
      </c>
      <c r="K6181">
        <v>14</v>
      </c>
      <c r="L6181">
        <v>145.19999999999999</v>
      </c>
      <c r="M6181">
        <v>2</v>
      </c>
      <c r="O6181" t="s">
        <v>29</v>
      </c>
      <c r="P6181">
        <v>17321</v>
      </c>
      <c r="Q6181" t="s">
        <v>639</v>
      </c>
      <c r="R6181" t="s">
        <v>334</v>
      </c>
      <c r="S6181">
        <v>59001</v>
      </c>
      <c r="T6181" t="s">
        <v>336</v>
      </c>
    </row>
    <row r="6182" spans="1:20" x14ac:dyDescent="0.25">
      <c r="A6182" t="s">
        <v>1413</v>
      </c>
      <c r="B6182" t="s">
        <v>356</v>
      </c>
      <c r="D6182">
        <v>904017001</v>
      </c>
      <c r="E6182" t="s">
        <v>857</v>
      </c>
      <c r="F6182" t="s">
        <v>858</v>
      </c>
      <c r="G6182" t="s">
        <v>333</v>
      </c>
      <c r="H6182">
        <v>17321</v>
      </c>
      <c r="I6182">
        <v>435.6</v>
      </c>
      <c r="J6182" t="s">
        <v>330</v>
      </c>
      <c r="K6182">
        <v>2</v>
      </c>
      <c r="L6182">
        <v>145.19999999999999</v>
      </c>
      <c r="M6182">
        <v>3</v>
      </c>
      <c r="O6182" t="s">
        <v>29</v>
      </c>
      <c r="P6182">
        <v>17321</v>
      </c>
      <c r="Q6182" t="s">
        <v>639</v>
      </c>
      <c r="R6182" t="s">
        <v>334</v>
      </c>
      <c r="S6182">
        <v>59001</v>
      </c>
      <c r="T6182" t="s">
        <v>336</v>
      </c>
    </row>
    <row r="6183" spans="1:20" x14ac:dyDescent="0.25">
      <c r="A6183" t="s">
        <v>1315</v>
      </c>
      <c r="B6183" t="s">
        <v>568</v>
      </c>
      <c r="D6183">
        <v>904017001</v>
      </c>
      <c r="E6183" t="s">
        <v>857</v>
      </c>
      <c r="F6183" t="s">
        <v>858</v>
      </c>
      <c r="G6183" t="s">
        <v>333</v>
      </c>
      <c r="H6183">
        <v>17321</v>
      </c>
      <c r="I6183">
        <v>145.19999999999999</v>
      </c>
      <c r="J6183" t="s">
        <v>330</v>
      </c>
      <c r="K6183">
        <v>1</v>
      </c>
      <c r="L6183">
        <v>145.19999999999999</v>
      </c>
      <c r="M6183">
        <v>1</v>
      </c>
      <c r="O6183" t="s">
        <v>29</v>
      </c>
      <c r="P6183">
        <v>17321</v>
      </c>
      <c r="Q6183" t="s">
        <v>639</v>
      </c>
      <c r="R6183" t="s">
        <v>334</v>
      </c>
      <c r="S6183">
        <v>59001</v>
      </c>
      <c r="T6183" t="s">
        <v>336</v>
      </c>
    </row>
    <row r="6184" spans="1:20" x14ac:dyDescent="0.25">
      <c r="A6184" t="s">
        <v>861</v>
      </c>
      <c r="B6184" t="s">
        <v>849</v>
      </c>
      <c r="D6184">
        <v>909038000</v>
      </c>
      <c r="E6184" t="s">
        <v>862</v>
      </c>
      <c r="F6184" t="s">
        <v>863</v>
      </c>
      <c r="G6184" t="s">
        <v>333</v>
      </c>
      <c r="H6184">
        <v>17321</v>
      </c>
      <c r="I6184">
        <v>145.19999999999999</v>
      </c>
      <c r="J6184" t="s">
        <v>330</v>
      </c>
      <c r="K6184">
        <v>20</v>
      </c>
      <c r="L6184">
        <v>145.19999999999999</v>
      </c>
      <c r="M6184">
        <v>1</v>
      </c>
      <c r="O6184" t="s">
        <v>29</v>
      </c>
      <c r="P6184">
        <v>17321</v>
      </c>
      <c r="Q6184" t="s">
        <v>639</v>
      </c>
      <c r="R6184" t="s">
        <v>334</v>
      </c>
      <c r="S6184">
        <v>59001</v>
      </c>
      <c r="T6184" t="s">
        <v>336</v>
      </c>
    </row>
    <row r="6185" spans="1:20" x14ac:dyDescent="0.25">
      <c r="A6185" t="s">
        <v>790</v>
      </c>
      <c r="B6185" t="s">
        <v>356</v>
      </c>
      <c r="D6185">
        <v>908030080</v>
      </c>
      <c r="E6185" t="s">
        <v>785</v>
      </c>
      <c r="F6185" t="s">
        <v>786</v>
      </c>
      <c r="G6185" t="s">
        <v>333</v>
      </c>
      <c r="H6185">
        <v>17321</v>
      </c>
      <c r="I6185">
        <v>145.19999999999999</v>
      </c>
      <c r="J6185" t="s">
        <v>330</v>
      </c>
      <c r="K6185">
        <v>11</v>
      </c>
      <c r="L6185">
        <v>145.19999999999999</v>
      </c>
      <c r="M6185">
        <v>1</v>
      </c>
      <c r="O6185" t="s">
        <v>29</v>
      </c>
      <c r="P6185">
        <v>17321</v>
      </c>
      <c r="Q6185" t="s">
        <v>639</v>
      </c>
      <c r="R6185" t="s">
        <v>334</v>
      </c>
      <c r="S6185">
        <v>59001</v>
      </c>
      <c r="T6185" t="s">
        <v>336</v>
      </c>
    </row>
    <row r="6186" spans="1:20" x14ac:dyDescent="0.25">
      <c r="A6186" t="s">
        <v>1537</v>
      </c>
      <c r="B6186" t="s">
        <v>608</v>
      </c>
      <c r="D6186">
        <v>901056001</v>
      </c>
      <c r="E6186" t="s">
        <v>865</v>
      </c>
      <c r="F6186" t="s">
        <v>866</v>
      </c>
      <c r="G6186" t="s">
        <v>333</v>
      </c>
      <c r="H6186">
        <v>17321</v>
      </c>
      <c r="I6186">
        <v>435.6</v>
      </c>
      <c r="J6186" t="s">
        <v>330</v>
      </c>
      <c r="K6186">
        <v>2</v>
      </c>
      <c r="L6186">
        <v>145.19999999999999</v>
      </c>
      <c r="M6186">
        <v>3</v>
      </c>
      <c r="O6186" t="s">
        <v>29</v>
      </c>
      <c r="P6186">
        <v>17321</v>
      </c>
      <c r="Q6186" t="s">
        <v>639</v>
      </c>
      <c r="R6186" t="s">
        <v>334</v>
      </c>
      <c r="S6186">
        <v>59001</v>
      </c>
      <c r="T6186" t="s">
        <v>336</v>
      </c>
    </row>
    <row r="6187" spans="1:20" x14ac:dyDescent="0.25">
      <c r="A6187" t="s">
        <v>1537</v>
      </c>
      <c r="B6187" t="s">
        <v>608</v>
      </c>
      <c r="D6187">
        <v>901056001</v>
      </c>
      <c r="E6187" t="s">
        <v>865</v>
      </c>
      <c r="F6187" t="s">
        <v>866</v>
      </c>
      <c r="G6187" t="s">
        <v>333</v>
      </c>
      <c r="H6187">
        <v>17321</v>
      </c>
      <c r="I6187">
        <v>290.39999999999998</v>
      </c>
      <c r="J6187" t="s">
        <v>330</v>
      </c>
      <c r="K6187">
        <v>3</v>
      </c>
      <c r="L6187">
        <v>145.19999999999999</v>
      </c>
      <c r="M6187">
        <v>2</v>
      </c>
      <c r="O6187" t="s">
        <v>29</v>
      </c>
      <c r="P6187">
        <v>17321</v>
      </c>
      <c r="Q6187" t="s">
        <v>639</v>
      </c>
      <c r="R6187" t="s">
        <v>334</v>
      </c>
      <c r="S6187">
        <v>59001</v>
      </c>
      <c r="T6187" t="s">
        <v>336</v>
      </c>
    </row>
    <row r="6188" spans="1:20" x14ac:dyDescent="0.25">
      <c r="A6188" t="s">
        <v>1343</v>
      </c>
      <c r="B6188" t="s">
        <v>769</v>
      </c>
      <c r="D6188">
        <v>901056001</v>
      </c>
      <c r="E6188" t="s">
        <v>865</v>
      </c>
      <c r="F6188" t="s">
        <v>866</v>
      </c>
      <c r="G6188" t="s">
        <v>333</v>
      </c>
      <c r="H6188">
        <v>17321</v>
      </c>
      <c r="I6188">
        <v>726</v>
      </c>
      <c r="J6188" t="s">
        <v>330</v>
      </c>
      <c r="K6188">
        <v>2</v>
      </c>
      <c r="L6188">
        <v>145.19999999999999</v>
      </c>
      <c r="M6188">
        <v>5</v>
      </c>
      <c r="O6188" t="s">
        <v>29</v>
      </c>
      <c r="P6188">
        <v>17321</v>
      </c>
      <c r="Q6188" t="s">
        <v>639</v>
      </c>
      <c r="R6188" t="s">
        <v>334</v>
      </c>
      <c r="S6188">
        <v>59001</v>
      </c>
      <c r="T6188" t="s">
        <v>336</v>
      </c>
    </row>
    <row r="6189" spans="1:20" x14ac:dyDescent="0.25">
      <c r="A6189" t="s">
        <v>986</v>
      </c>
      <c r="B6189" t="s">
        <v>441</v>
      </c>
      <c r="D6189">
        <v>902065010</v>
      </c>
      <c r="E6189" t="s">
        <v>987</v>
      </c>
      <c r="F6189" t="s">
        <v>988</v>
      </c>
      <c r="G6189" t="s">
        <v>333</v>
      </c>
      <c r="H6189">
        <v>17321</v>
      </c>
      <c r="I6189">
        <v>726</v>
      </c>
      <c r="J6189" t="s">
        <v>330</v>
      </c>
      <c r="K6189">
        <v>10</v>
      </c>
      <c r="L6189">
        <v>145.19999999999999</v>
      </c>
      <c r="M6189">
        <v>5</v>
      </c>
      <c r="O6189" t="s">
        <v>29</v>
      </c>
      <c r="P6189">
        <v>17321</v>
      </c>
      <c r="Q6189" t="s">
        <v>639</v>
      </c>
      <c r="R6189" t="s">
        <v>334</v>
      </c>
      <c r="S6189">
        <v>59001</v>
      </c>
      <c r="T6189" t="s">
        <v>336</v>
      </c>
    </row>
    <row r="6190" spans="1:20" x14ac:dyDescent="0.25">
      <c r="A6190" t="s">
        <v>1193</v>
      </c>
      <c r="B6190" t="s">
        <v>351</v>
      </c>
      <c r="D6190">
        <v>902065010</v>
      </c>
      <c r="E6190" t="s">
        <v>987</v>
      </c>
      <c r="F6190" t="s">
        <v>988</v>
      </c>
      <c r="G6190" t="s">
        <v>333</v>
      </c>
      <c r="H6190">
        <v>17321</v>
      </c>
      <c r="I6190">
        <v>665.5</v>
      </c>
      <c r="J6190" t="s">
        <v>330</v>
      </c>
      <c r="K6190">
        <v>2</v>
      </c>
      <c r="L6190">
        <v>133.1</v>
      </c>
      <c r="M6190">
        <v>5</v>
      </c>
      <c r="O6190" t="s">
        <v>29</v>
      </c>
      <c r="P6190">
        <v>17321</v>
      </c>
      <c r="Q6190" t="s">
        <v>639</v>
      </c>
      <c r="R6190" t="s">
        <v>334</v>
      </c>
      <c r="S6190">
        <v>59001</v>
      </c>
      <c r="T6190" t="s">
        <v>336</v>
      </c>
    </row>
    <row r="6191" spans="1:20" x14ac:dyDescent="0.25">
      <c r="A6191" t="s">
        <v>1194</v>
      </c>
      <c r="B6191" t="s">
        <v>924</v>
      </c>
      <c r="D6191">
        <v>908030001</v>
      </c>
      <c r="E6191" t="s">
        <v>793</v>
      </c>
      <c r="F6191" t="s">
        <v>794</v>
      </c>
      <c r="G6191" t="s">
        <v>333</v>
      </c>
      <c r="H6191">
        <v>17321</v>
      </c>
      <c r="I6191">
        <v>1452</v>
      </c>
      <c r="J6191" t="s">
        <v>330</v>
      </c>
      <c r="K6191">
        <v>10</v>
      </c>
      <c r="L6191">
        <v>145.19999999999999</v>
      </c>
      <c r="M6191">
        <v>10</v>
      </c>
      <c r="O6191" t="s">
        <v>29</v>
      </c>
      <c r="P6191">
        <v>17321</v>
      </c>
      <c r="Q6191" t="s">
        <v>639</v>
      </c>
      <c r="R6191" t="s">
        <v>334</v>
      </c>
      <c r="S6191">
        <v>59001</v>
      </c>
      <c r="T6191" t="s">
        <v>336</v>
      </c>
    </row>
    <row r="6192" spans="1:20" x14ac:dyDescent="0.25">
      <c r="A6192" t="s">
        <v>1153</v>
      </c>
      <c r="B6192" t="s">
        <v>358</v>
      </c>
      <c r="D6192">
        <v>908030001</v>
      </c>
      <c r="E6192" t="s">
        <v>793</v>
      </c>
      <c r="F6192" t="s">
        <v>794</v>
      </c>
      <c r="G6192" t="s">
        <v>333</v>
      </c>
      <c r="H6192">
        <v>17321</v>
      </c>
      <c r="I6192">
        <v>1452</v>
      </c>
      <c r="J6192" t="s">
        <v>330</v>
      </c>
      <c r="K6192">
        <v>2</v>
      </c>
      <c r="L6192">
        <v>145.19999999999999</v>
      </c>
      <c r="M6192">
        <v>10</v>
      </c>
      <c r="O6192" t="s">
        <v>29</v>
      </c>
      <c r="P6192">
        <v>17321</v>
      </c>
      <c r="Q6192" t="s">
        <v>639</v>
      </c>
      <c r="R6192" t="s">
        <v>334</v>
      </c>
      <c r="S6192">
        <v>59001</v>
      </c>
      <c r="T6192" t="s">
        <v>336</v>
      </c>
    </row>
    <row r="6193" spans="1:20" x14ac:dyDescent="0.25">
      <c r="A6193" t="s">
        <v>798</v>
      </c>
      <c r="B6193" t="s">
        <v>358</v>
      </c>
      <c r="D6193">
        <v>908030020</v>
      </c>
      <c r="E6193" t="s">
        <v>799</v>
      </c>
      <c r="F6193" t="s">
        <v>797</v>
      </c>
      <c r="G6193" t="s">
        <v>333</v>
      </c>
      <c r="H6193">
        <v>17321</v>
      </c>
      <c r="I6193">
        <v>290.39999999999998</v>
      </c>
      <c r="J6193" t="s">
        <v>330</v>
      </c>
      <c r="K6193">
        <v>3</v>
      </c>
      <c r="L6193">
        <v>145.19999999999999</v>
      </c>
      <c r="M6193">
        <v>2</v>
      </c>
      <c r="O6193" t="s">
        <v>29</v>
      </c>
      <c r="P6193">
        <v>17321</v>
      </c>
      <c r="Q6193" t="s">
        <v>639</v>
      </c>
      <c r="R6193" t="s">
        <v>334</v>
      </c>
      <c r="S6193">
        <v>59001</v>
      </c>
      <c r="T6193" t="s">
        <v>336</v>
      </c>
    </row>
    <row r="6194" spans="1:20" x14ac:dyDescent="0.25">
      <c r="A6194" t="s">
        <v>1496</v>
      </c>
      <c r="B6194" t="s">
        <v>788</v>
      </c>
      <c r="D6194">
        <v>906012001</v>
      </c>
      <c r="E6194" t="s">
        <v>780</v>
      </c>
      <c r="F6194" t="s">
        <v>801</v>
      </c>
      <c r="G6194" t="s">
        <v>333</v>
      </c>
      <c r="H6194">
        <v>17321</v>
      </c>
      <c r="I6194">
        <v>290.39999999999998</v>
      </c>
      <c r="J6194" t="s">
        <v>330</v>
      </c>
      <c r="K6194">
        <v>7</v>
      </c>
      <c r="L6194">
        <v>145.19999999999999</v>
      </c>
      <c r="M6194">
        <v>2</v>
      </c>
      <c r="O6194" t="s">
        <v>29</v>
      </c>
      <c r="P6194">
        <v>17321</v>
      </c>
      <c r="Q6194" t="s">
        <v>639</v>
      </c>
      <c r="R6194" t="s">
        <v>334</v>
      </c>
      <c r="S6194">
        <v>59001</v>
      </c>
      <c r="T6194" t="s">
        <v>336</v>
      </c>
    </row>
    <row r="6195" spans="1:20" x14ac:dyDescent="0.25">
      <c r="A6195" t="s">
        <v>1126</v>
      </c>
      <c r="B6195" t="s">
        <v>765</v>
      </c>
      <c r="D6195">
        <v>907058001</v>
      </c>
      <c r="E6195" t="s">
        <v>804</v>
      </c>
      <c r="F6195" t="s">
        <v>805</v>
      </c>
      <c r="G6195" t="s">
        <v>333</v>
      </c>
      <c r="H6195">
        <v>17321</v>
      </c>
      <c r="I6195">
        <v>290.39999999999998</v>
      </c>
      <c r="J6195" t="s">
        <v>330</v>
      </c>
      <c r="K6195">
        <v>6</v>
      </c>
      <c r="L6195">
        <v>145.19999999999999</v>
      </c>
      <c r="M6195">
        <v>2</v>
      </c>
      <c r="O6195" t="s">
        <v>29</v>
      </c>
      <c r="P6195">
        <v>17321</v>
      </c>
      <c r="Q6195" t="s">
        <v>639</v>
      </c>
      <c r="R6195" t="s">
        <v>334</v>
      </c>
      <c r="S6195">
        <v>59001</v>
      </c>
      <c r="T6195" t="s">
        <v>336</v>
      </c>
    </row>
    <row r="6196" spans="1:20" x14ac:dyDescent="0.25">
      <c r="A6196" t="s">
        <v>1516</v>
      </c>
      <c r="B6196" t="s">
        <v>611</v>
      </c>
      <c r="D6196">
        <v>907058001</v>
      </c>
      <c r="E6196" t="s">
        <v>804</v>
      </c>
      <c r="F6196" t="s">
        <v>805</v>
      </c>
      <c r="G6196" t="s">
        <v>333</v>
      </c>
      <c r="H6196">
        <v>17321</v>
      </c>
      <c r="I6196">
        <v>145.19999999999999</v>
      </c>
      <c r="J6196" t="s">
        <v>330</v>
      </c>
      <c r="K6196">
        <v>2</v>
      </c>
      <c r="L6196">
        <v>145.19999999999999</v>
      </c>
      <c r="M6196">
        <v>1</v>
      </c>
      <c r="O6196" t="s">
        <v>29</v>
      </c>
      <c r="P6196">
        <v>17321</v>
      </c>
      <c r="Q6196" t="s">
        <v>639</v>
      </c>
      <c r="R6196" t="s">
        <v>334</v>
      </c>
      <c r="S6196">
        <v>59001</v>
      </c>
      <c r="T6196" t="s">
        <v>336</v>
      </c>
    </row>
    <row r="6197" spans="1:20" x14ac:dyDescent="0.25">
      <c r="A6197" t="s">
        <v>806</v>
      </c>
      <c r="B6197" t="s">
        <v>347</v>
      </c>
      <c r="D6197">
        <v>907058001</v>
      </c>
      <c r="E6197" t="s">
        <v>804</v>
      </c>
      <c r="F6197" t="s">
        <v>805</v>
      </c>
      <c r="G6197" t="s">
        <v>333</v>
      </c>
      <c r="H6197">
        <v>17321</v>
      </c>
      <c r="I6197">
        <v>726</v>
      </c>
      <c r="J6197" t="s">
        <v>330</v>
      </c>
      <c r="K6197">
        <v>21</v>
      </c>
      <c r="L6197">
        <v>145.19999999999999</v>
      </c>
      <c r="M6197">
        <v>5</v>
      </c>
      <c r="O6197" t="s">
        <v>29</v>
      </c>
      <c r="P6197">
        <v>17321</v>
      </c>
      <c r="Q6197" t="s">
        <v>639</v>
      </c>
      <c r="R6197" t="s">
        <v>334</v>
      </c>
      <c r="S6197">
        <v>59001</v>
      </c>
      <c r="T6197" t="s">
        <v>336</v>
      </c>
    </row>
    <row r="6198" spans="1:20" x14ac:dyDescent="0.25">
      <c r="A6198" t="s">
        <v>1415</v>
      </c>
      <c r="B6198" t="s">
        <v>580</v>
      </c>
      <c r="D6198">
        <v>907058001</v>
      </c>
      <c r="E6198" t="s">
        <v>804</v>
      </c>
      <c r="F6198" t="s">
        <v>805</v>
      </c>
      <c r="G6198" t="s">
        <v>333</v>
      </c>
      <c r="H6198">
        <v>17321</v>
      </c>
      <c r="I6198">
        <v>580.79999999999995</v>
      </c>
      <c r="J6198" t="s">
        <v>330</v>
      </c>
      <c r="K6198">
        <v>2</v>
      </c>
      <c r="L6198">
        <v>145.19999999999999</v>
      </c>
      <c r="M6198">
        <v>4</v>
      </c>
      <c r="O6198" t="s">
        <v>29</v>
      </c>
      <c r="P6198">
        <v>17321</v>
      </c>
      <c r="Q6198" t="s">
        <v>639</v>
      </c>
      <c r="R6198" t="s">
        <v>334</v>
      </c>
      <c r="S6198">
        <v>59001</v>
      </c>
      <c r="T6198" t="s">
        <v>336</v>
      </c>
    </row>
    <row r="6199" spans="1:20" x14ac:dyDescent="0.25">
      <c r="A6199" t="s">
        <v>1566</v>
      </c>
      <c r="B6199" t="s">
        <v>580</v>
      </c>
      <c r="D6199">
        <v>907058001</v>
      </c>
      <c r="E6199" t="s">
        <v>804</v>
      </c>
      <c r="F6199" t="s">
        <v>805</v>
      </c>
      <c r="G6199" t="s">
        <v>333</v>
      </c>
      <c r="H6199">
        <v>17321</v>
      </c>
      <c r="I6199">
        <v>290.39999999999998</v>
      </c>
      <c r="J6199" t="s">
        <v>330</v>
      </c>
      <c r="K6199">
        <v>6</v>
      </c>
      <c r="L6199">
        <v>145.19999999999999</v>
      </c>
      <c r="M6199">
        <v>2</v>
      </c>
      <c r="O6199" t="s">
        <v>29</v>
      </c>
      <c r="P6199">
        <v>17321</v>
      </c>
      <c r="Q6199" t="s">
        <v>639</v>
      </c>
      <c r="R6199" t="s">
        <v>334</v>
      </c>
      <c r="S6199">
        <v>59001</v>
      </c>
      <c r="T6199" t="s">
        <v>336</v>
      </c>
    </row>
    <row r="6200" spans="1:20" x14ac:dyDescent="0.25">
      <c r="A6200" t="s">
        <v>1200</v>
      </c>
      <c r="B6200" t="s">
        <v>441</v>
      </c>
      <c r="D6200">
        <v>907058001</v>
      </c>
      <c r="E6200" t="s">
        <v>804</v>
      </c>
      <c r="F6200" t="s">
        <v>805</v>
      </c>
      <c r="G6200" t="s">
        <v>333</v>
      </c>
      <c r="H6200">
        <v>17321</v>
      </c>
      <c r="I6200">
        <v>580.79999999999995</v>
      </c>
      <c r="J6200" t="s">
        <v>330</v>
      </c>
      <c r="K6200">
        <v>4</v>
      </c>
      <c r="L6200">
        <v>145.19999999999999</v>
      </c>
      <c r="M6200">
        <v>4</v>
      </c>
      <c r="O6200" t="s">
        <v>29</v>
      </c>
      <c r="P6200">
        <v>17321</v>
      </c>
      <c r="Q6200" t="s">
        <v>639</v>
      </c>
      <c r="R6200" t="s">
        <v>334</v>
      </c>
      <c r="S6200">
        <v>59001</v>
      </c>
      <c r="T6200" t="s">
        <v>336</v>
      </c>
    </row>
    <row r="6201" spans="1:20" x14ac:dyDescent="0.25">
      <c r="A6201" t="s">
        <v>1206</v>
      </c>
      <c r="B6201" t="s">
        <v>1000</v>
      </c>
      <c r="D6201">
        <v>906019001</v>
      </c>
      <c r="E6201" t="s">
        <v>877</v>
      </c>
      <c r="F6201" t="s">
        <v>878</v>
      </c>
      <c r="G6201" t="s">
        <v>333</v>
      </c>
      <c r="H6201">
        <v>17321</v>
      </c>
      <c r="I6201">
        <v>726</v>
      </c>
      <c r="J6201" t="s">
        <v>330</v>
      </c>
      <c r="K6201">
        <v>3</v>
      </c>
      <c r="L6201">
        <v>145.19999999999999</v>
      </c>
      <c r="M6201">
        <v>5</v>
      </c>
      <c r="O6201" t="s">
        <v>29</v>
      </c>
      <c r="P6201">
        <v>17321</v>
      </c>
      <c r="Q6201" t="s">
        <v>639</v>
      </c>
      <c r="R6201" t="s">
        <v>334</v>
      </c>
      <c r="S6201">
        <v>59001</v>
      </c>
      <c r="T6201" t="s">
        <v>336</v>
      </c>
    </row>
    <row r="6202" spans="1:20" x14ac:dyDescent="0.25">
      <c r="A6202" t="s">
        <v>1207</v>
      </c>
      <c r="B6202" t="s">
        <v>351</v>
      </c>
      <c r="D6202">
        <v>906019001</v>
      </c>
      <c r="E6202" t="s">
        <v>877</v>
      </c>
      <c r="F6202" t="s">
        <v>878</v>
      </c>
      <c r="G6202" t="s">
        <v>333</v>
      </c>
      <c r="H6202">
        <v>17321</v>
      </c>
      <c r="I6202">
        <v>798.6</v>
      </c>
      <c r="J6202" t="s">
        <v>330</v>
      </c>
      <c r="K6202">
        <v>3</v>
      </c>
      <c r="L6202">
        <v>133.1</v>
      </c>
      <c r="M6202">
        <v>6</v>
      </c>
      <c r="O6202" t="s">
        <v>29</v>
      </c>
      <c r="P6202">
        <v>17321</v>
      </c>
      <c r="Q6202" t="s">
        <v>639</v>
      </c>
      <c r="R6202" t="s">
        <v>334</v>
      </c>
      <c r="S6202">
        <v>59001</v>
      </c>
      <c r="T6202" t="s">
        <v>336</v>
      </c>
    </row>
    <row r="6203" spans="1:20" x14ac:dyDescent="0.25">
      <c r="A6203" t="s">
        <v>1258</v>
      </c>
      <c r="B6203" t="s">
        <v>593</v>
      </c>
      <c r="D6203">
        <v>906019001</v>
      </c>
      <c r="E6203" t="s">
        <v>877</v>
      </c>
      <c r="F6203" t="s">
        <v>878</v>
      </c>
      <c r="G6203" t="s">
        <v>333</v>
      </c>
      <c r="H6203">
        <v>17321</v>
      </c>
      <c r="I6203">
        <v>290.39999999999998</v>
      </c>
      <c r="J6203" t="s">
        <v>330</v>
      </c>
      <c r="K6203">
        <v>3</v>
      </c>
      <c r="L6203">
        <v>145.19999999999999</v>
      </c>
      <c r="M6203">
        <v>2</v>
      </c>
      <c r="O6203" t="s">
        <v>29</v>
      </c>
      <c r="P6203">
        <v>17321</v>
      </c>
      <c r="Q6203" t="s">
        <v>639</v>
      </c>
      <c r="R6203" t="s">
        <v>334</v>
      </c>
      <c r="S6203">
        <v>59001</v>
      </c>
      <c r="T6203" t="s">
        <v>336</v>
      </c>
    </row>
    <row r="6204" spans="1:20" x14ac:dyDescent="0.25">
      <c r="A6204" t="s">
        <v>1258</v>
      </c>
      <c r="B6204" t="s">
        <v>593</v>
      </c>
      <c r="D6204">
        <v>906019001</v>
      </c>
      <c r="E6204" t="s">
        <v>877</v>
      </c>
      <c r="F6204" t="s">
        <v>878</v>
      </c>
      <c r="G6204" t="s">
        <v>333</v>
      </c>
      <c r="H6204">
        <v>17321</v>
      </c>
      <c r="I6204">
        <v>726</v>
      </c>
      <c r="J6204" t="s">
        <v>330</v>
      </c>
      <c r="K6204">
        <v>4</v>
      </c>
      <c r="L6204">
        <v>145.19999999999999</v>
      </c>
      <c r="M6204">
        <v>5</v>
      </c>
      <c r="O6204" t="s">
        <v>29</v>
      </c>
      <c r="P6204">
        <v>17321</v>
      </c>
      <c r="Q6204" t="s">
        <v>639</v>
      </c>
      <c r="R6204" t="s">
        <v>334</v>
      </c>
      <c r="S6204">
        <v>59001</v>
      </c>
      <c r="T6204" t="s">
        <v>336</v>
      </c>
    </row>
    <row r="6205" spans="1:20" x14ac:dyDescent="0.25">
      <c r="A6205" t="s">
        <v>1002</v>
      </c>
      <c r="B6205" t="s">
        <v>358</v>
      </c>
      <c r="D6205">
        <v>907053010</v>
      </c>
      <c r="E6205" t="s">
        <v>997</v>
      </c>
      <c r="F6205" t="s">
        <v>1003</v>
      </c>
      <c r="G6205" t="s">
        <v>333</v>
      </c>
      <c r="H6205">
        <v>17321</v>
      </c>
      <c r="I6205">
        <v>726</v>
      </c>
      <c r="J6205" t="s">
        <v>330</v>
      </c>
      <c r="K6205">
        <v>13</v>
      </c>
      <c r="L6205">
        <v>145.19999999999999</v>
      </c>
      <c r="M6205">
        <v>5</v>
      </c>
      <c r="O6205" t="s">
        <v>29</v>
      </c>
      <c r="P6205">
        <v>17321</v>
      </c>
      <c r="Q6205" t="s">
        <v>639</v>
      </c>
      <c r="R6205" t="s">
        <v>334</v>
      </c>
      <c r="S6205">
        <v>59001</v>
      </c>
      <c r="T6205" t="s">
        <v>336</v>
      </c>
    </row>
    <row r="6206" spans="1:20" x14ac:dyDescent="0.25">
      <c r="A6206" t="s">
        <v>1161</v>
      </c>
      <c r="B6206" t="s">
        <v>611</v>
      </c>
      <c r="D6206">
        <v>905026001</v>
      </c>
      <c r="E6206" t="s">
        <v>884</v>
      </c>
      <c r="F6206" t="s">
        <v>885</v>
      </c>
      <c r="G6206" t="s">
        <v>333</v>
      </c>
      <c r="H6206">
        <v>17321</v>
      </c>
      <c r="I6206">
        <v>145.19999999999999</v>
      </c>
      <c r="J6206" t="s">
        <v>330</v>
      </c>
      <c r="K6206">
        <v>3</v>
      </c>
      <c r="L6206">
        <v>145.19999999999999</v>
      </c>
      <c r="M6206">
        <v>1</v>
      </c>
      <c r="O6206" t="s">
        <v>29</v>
      </c>
      <c r="P6206">
        <v>17321</v>
      </c>
      <c r="Q6206" t="s">
        <v>639</v>
      </c>
      <c r="R6206" t="s">
        <v>334</v>
      </c>
      <c r="S6206">
        <v>59001</v>
      </c>
      <c r="T6206" t="s">
        <v>336</v>
      </c>
    </row>
    <row r="6207" spans="1:20" x14ac:dyDescent="0.25">
      <c r="A6207" t="s">
        <v>1287</v>
      </c>
      <c r="B6207" t="s">
        <v>358</v>
      </c>
      <c r="D6207">
        <v>901090070</v>
      </c>
      <c r="E6207" t="s">
        <v>945</v>
      </c>
      <c r="F6207" t="s">
        <v>1021</v>
      </c>
      <c r="G6207" t="s">
        <v>333</v>
      </c>
      <c r="H6207">
        <v>17321</v>
      </c>
      <c r="I6207">
        <v>726</v>
      </c>
      <c r="J6207" t="s">
        <v>330</v>
      </c>
      <c r="K6207">
        <v>5</v>
      </c>
      <c r="L6207">
        <v>145.19999999999999</v>
      </c>
      <c r="M6207">
        <v>5</v>
      </c>
      <c r="O6207" t="s">
        <v>29</v>
      </c>
      <c r="P6207">
        <v>17321</v>
      </c>
      <c r="Q6207" t="s">
        <v>639</v>
      </c>
      <c r="R6207" t="s">
        <v>334</v>
      </c>
      <c r="S6207">
        <v>59001</v>
      </c>
      <c r="T6207" t="s">
        <v>336</v>
      </c>
    </row>
    <row r="6208" spans="1:20" x14ac:dyDescent="0.25">
      <c r="A6208" t="s">
        <v>1287</v>
      </c>
      <c r="B6208" t="s">
        <v>358</v>
      </c>
      <c r="D6208">
        <v>901090070</v>
      </c>
      <c r="E6208" t="s">
        <v>945</v>
      </c>
      <c r="F6208" t="s">
        <v>1021</v>
      </c>
      <c r="G6208" t="s">
        <v>333</v>
      </c>
      <c r="H6208">
        <v>17321</v>
      </c>
      <c r="I6208">
        <v>726</v>
      </c>
      <c r="J6208" t="s">
        <v>330</v>
      </c>
      <c r="K6208">
        <v>6</v>
      </c>
      <c r="L6208">
        <v>145.19999999999999</v>
      </c>
      <c r="M6208">
        <v>5</v>
      </c>
      <c r="O6208" t="s">
        <v>29</v>
      </c>
      <c r="P6208">
        <v>17321</v>
      </c>
      <c r="Q6208" t="s">
        <v>639</v>
      </c>
      <c r="R6208" t="s">
        <v>334</v>
      </c>
      <c r="S6208">
        <v>59001</v>
      </c>
      <c r="T6208" t="s">
        <v>336</v>
      </c>
    </row>
    <row r="6209" spans="1:20" x14ac:dyDescent="0.25">
      <c r="A6209" t="s">
        <v>1132</v>
      </c>
      <c r="B6209" t="s">
        <v>407</v>
      </c>
      <c r="D6209">
        <v>901090070</v>
      </c>
      <c r="E6209" t="s">
        <v>945</v>
      </c>
      <c r="F6209" t="s">
        <v>1021</v>
      </c>
      <c r="G6209" t="s">
        <v>333</v>
      </c>
      <c r="H6209">
        <v>17321</v>
      </c>
      <c r="I6209">
        <v>290.39999999999998</v>
      </c>
      <c r="J6209" t="s">
        <v>330</v>
      </c>
      <c r="K6209">
        <v>13</v>
      </c>
      <c r="L6209">
        <v>145.19999999999999</v>
      </c>
      <c r="M6209">
        <v>2</v>
      </c>
      <c r="O6209" t="s">
        <v>29</v>
      </c>
      <c r="P6209">
        <v>17321</v>
      </c>
      <c r="Q6209" t="s">
        <v>639</v>
      </c>
      <c r="R6209" t="s">
        <v>334</v>
      </c>
      <c r="S6209">
        <v>59001</v>
      </c>
      <c r="T6209" t="s">
        <v>336</v>
      </c>
    </row>
    <row r="6210" spans="1:20" x14ac:dyDescent="0.25">
      <c r="A6210" t="s">
        <v>1132</v>
      </c>
      <c r="B6210" t="s">
        <v>407</v>
      </c>
      <c r="D6210">
        <v>901090070</v>
      </c>
      <c r="E6210" t="s">
        <v>945</v>
      </c>
      <c r="F6210" t="s">
        <v>1021</v>
      </c>
      <c r="G6210" t="s">
        <v>333</v>
      </c>
      <c r="H6210">
        <v>17321</v>
      </c>
      <c r="I6210">
        <v>1161.5999999999999</v>
      </c>
      <c r="J6210" t="s">
        <v>330</v>
      </c>
      <c r="K6210">
        <v>14</v>
      </c>
      <c r="L6210">
        <v>145.19999999999999</v>
      </c>
      <c r="M6210">
        <v>8</v>
      </c>
      <c r="O6210" t="s">
        <v>29</v>
      </c>
      <c r="P6210">
        <v>17321</v>
      </c>
      <c r="Q6210" t="s">
        <v>639</v>
      </c>
      <c r="R6210" t="s">
        <v>334</v>
      </c>
      <c r="S6210">
        <v>59001</v>
      </c>
      <c r="T6210" t="s">
        <v>336</v>
      </c>
    </row>
    <row r="6211" spans="1:20" x14ac:dyDescent="0.25">
      <c r="A6211" t="s">
        <v>888</v>
      </c>
      <c r="B6211" t="s">
        <v>568</v>
      </c>
      <c r="D6211">
        <v>904017050</v>
      </c>
      <c r="E6211" t="s">
        <v>889</v>
      </c>
      <c r="F6211" t="s">
        <v>890</v>
      </c>
      <c r="G6211" t="s">
        <v>333</v>
      </c>
      <c r="H6211">
        <v>17321</v>
      </c>
      <c r="I6211">
        <v>1452</v>
      </c>
      <c r="J6211" t="s">
        <v>330</v>
      </c>
      <c r="K6211">
        <v>47</v>
      </c>
      <c r="L6211">
        <v>145.19999999999999</v>
      </c>
      <c r="M6211">
        <v>10</v>
      </c>
      <c r="O6211" t="s">
        <v>29</v>
      </c>
      <c r="P6211">
        <v>17321</v>
      </c>
      <c r="Q6211" t="s">
        <v>639</v>
      </c>
      <c r="R6211" t="s">
        <v>334</v>
      </c>
      <c r="S6211">
        <v>59001</v>
      </c>
      <c r="T6211" t="s">
        <v>336</v>
      </c>
    </row>
    <row r="6212" spans="1:20" x14ac:dyDescent="0.25">
      <c r="A6212" t="s">
        <v>1360</v>
      </c>
      <c r="B6212" t="s">
        <v>358</v>
      </c>
      <c r="D6212">
        <v>909000000</v>
      </c>
      <c r="E6212" t="s">
        <v>1074</v>
      </c>
      <c r="F6212" t="s">
        <v>1028</v>
      </c>
      <c r="G6212" t="s">
        <v>333</v>
      </c>
      <c r="H6212">
        <v>17321</v>
      </c>
      <c r="I6212">
        <v>145.19999999999999</v>
      </c>
      <c r="J6212" t="s">
        <v>330</v>
      </c>
      <c r="K6212">
        <v>2</v>
      </c>
      <c r="L6212">
        <v>145.19999999999999</v>
      </c>
      <c r="M6212">
        <v>1</v>
      </c>
      <c r="O6212" t="s">
        <v>29</v>
      </c>
      <c r="P6212">
        <v>17321</v>
      </c>
      <c r="Q6212" t="s">
        <v>639</v>
      </c>
      <c r="R6212" t="s">
        <v>334</v>
      </c>
      <c r="S6212">
        <v>59001</v>
      </c>
      <c r="T6212" t="s">
        <v>336</v>
      </c>
    </row>
    <row r="6213" spans="1:20" x14ac:dyDescent="0.25">
      <c r="A6213" t="s">
        <v>1026</v>
      </c>
      <c r="B6213" t="s">
        <v>773</v>
      </c>
      <c r="D6213">
        <v>904033001</v>
      </c>
      <c r="E6213" t="s">
        <v>1027</v>
      </c>
      <c r="F6213" t="s">
        <v>1028</v>
      </c>
      <c r="G6213" t="s">
        <v>333</v>
      </c>
      <c r="H6213">
        <v>17321</v>
      </c>
      <c r="I6213">
        <v>133.1</v>
      </c>
      <c r="J6213" t="s">
        <v>330</v>
      </c>
      <c r="K6213">
        <v>2</v>
      </c>
      <c r="L6213">
        <v>133.1</v>
      </c>
      <c r="M6213">
        <v>1</v>
      </c>
      <c r="O6213" t="s">
        <v>29</v>
      </c>
      <c r="P6213">
        <v>17321</v>
      </c>
      <c r="Q6213" t="s">
        <v>639</v>
      </c>
      <c r="R6213" t="s">
        <v>334</v>
      </c>
      <c r="S6213">
        <v>59001</v>
      </c>
      <c r="T6213" t="s">
        <v>336</v>
      </c>
    </row>
    <row r="6214" spans="1:20" x14ac:dyDescent="0.25">
      <c r="A6214" t="s">
        <v>1073</v>
      </c>
      <c r="B6214" t="s">
        <v>358</v>
      </c>
      <c r="D6214">
        <v>909000000</v>
      </c>
      <c r="E6214" t="s">
        <v>1074</v>
      </c>
      <c r="F6214" t="s">
        <v>1028</v>
      </c>
      <c r="G6214" t="s">
        <v>333</v>
      </c>
      <c r="H6214">
        <v>17321</v>
      </c>
      <c r="I6214">
        <v>290.39999999999998</v>
      </c>
      <c r="J6214" t="s">
        <v>330</v>
      </c>
      <c r="K6214">
        <v>2</v>
      </c>
      <c r="L6214">
        <v>145.19999999999999</v>
      </c>
      <c r="M6214">
        <v>2</v>
      </c>
      <c r="O6214" t="s">
        <v>29</v>
      </c>
      <c r="P6214">
        <v>17321</v>
      </c>
      <c r="Q6214" t="s">
        <v>639</v>
      </c>
      <c r="R6214" t="s">
        <v>334</v>
      </c>
      <c r="S6214">
        <v>59001</v>
      </c>
      <c r="T6214" t="s">
        <v>336</v>
      </c>
    </row>
    <row r="6215" spans="1:20" x14ac:dyDescent="0.25">
      <c r="A6215" t="s">
        <v>1349</v>
      </c>
      <c r="B6215" t="s">
        <v>568</v>
      </c>
      <c r="D6215">
        <v>901033001</v>
      </c>
      <c r="E6215" t="s">
        <v>1027</v>
      </c>
      <c r="F6215" t="s">
        <v>1028</v>
      </c>
      <c r="G6215" t="s">
        <v>333</v>
      </c>
      <c r="H6215">
        <v>17321</v>
      </c>
      <c r="I6215">
        <v>290.39999999999998</v>
      </c>
      <c r="J6215" t="s">
        <v>330</v>
      </c>
      <c r="K6215">
        <v>1</v>
      </c>
      <c r="L6215">
        <v>145.19999999999999</v>
      </c>
      <c r="M6215">
        <v>2</v>
      </c>
      <c r="O6215" t="s">
        <v>29</v>
      </c>
      <c r="P6215">
        <v>17321</v>
      </c>
      <c r="Q6215" t="s">
        <v>639</v>
      </c>
      <c r="R6215" t="s">
        <v>334</v>
      </c>
      <c r="S6215">
        <v>59001</v>
      </c>
      <c r="T6215" t="s">
        <v>336</v>
      </c>
    </row>
    <row r="6216" spans="1:20" x14ac:dyDescent="0.25">
      <c r="A6216" t="s">
        <v>1475</v>
      </c>
      <c r="B6216" t="s">
        <v>887</v>
      </c>
      <c r="D6216">
        <v>909090030</v>
      </c>
      <c r="E6216" t="s">
        <v>896</v>
      </c>
      <c r="F6216" t="s">
        <v>897</v>
      </c>
      <c r="G6216" t="s">
        <v>333</v>
      </c>
      <c r="H6216">
        <v>17321</v>
      </c>
      <c r="I6216">
        <v>290.39999999999998</v>
      </c>
      <c r="J6216" t="s">
        <v>330</v>
      </c>
      <c r="K6216">
        <v>2</v>
      </c>
      <c r="L6216">
        <v>145.19999999999999</v>
      </c>
      <c r="M6216">
        <v>2</v>
      </c>
      <c r="O6216" t="s">
        <v>26</v>
      </c>
      <c r="P6216">
        <v>17321</v>
      </c>
      <c r="Q6216" t="s">
        <v>637</v>
      </c>
      <c r="R6216" t="s">
        <v>619</v>
      </c>
      <c r="S6216">
        <v>59001</v>
      </c>
      <c r="T6216" t="s">
        <v>336</v>
      </c>
    </row>
    <row r="6217" spans="1:20" x14ac:dyDescent="0.25">
      <c r="A6217" t="s">
        <v>1624</v>
      </c>
      <c r="B6217" t="s">
        <v>796</v>
      </c>
      <c r="D6217">
        <v>905024001</v>
      </c>
      <c r="E6217" t="s">
        <v>1030</v>
      </c>
      <c r="F6217" t="s">
        <v>1031</v>
      </c>
      <c r="G6217" t="s">
        <v>333</v>
      </c>
      <c r="H6217">
        <v>17321</v>
      </c>
      <c r="I6217">
        <v>726</v>
      </c>
      <c r="J6217" t="s">
        <v>330</v>
      </c>
      <c r="K6217">
        <v>2</v>
      </c>
      <c r="L6217">
        <v>145.19999999999999</v>
      </c>
      <c r="M6217">
        <v>5</v>
      </c>
      <c r="O6217" t="s">
        <v>29</v>
      </c>
      <c r="P6217">
        <v>17321</v>
      </c>
      <c r="Q6217" t="s">
        <v>639</v>
      </c>
      <c r="R6217" t="s">
        <v>334</v>
      </c>
      <c r="S6217">
        <v>59001</v>
      </c>
      <c r="T6217" t="s">
        <v>336</v>
      </c>
    </row>
    <row r="6218" spans="1:20" x14ac:dyDescent="0.25">
      <c r="A6218" t="s">
        <v>1625</v>
      </c>
      <c r="B6218" t="s">
        <v>838</v>
      </c>
      <c r="D6218">
        <v>905024001</v>
      </c>
      <c r="E6218" t="s">
        <v>1030</v>
      </c>
      <c r="F6218" t="s">
        <v>1031</v>
      </c>
      <c r="G6218" t="s">
        <v>333</v>
      </c>
      <c r="H6218">
        <v>17321</v>
      </c>
      <c r="I6218">
        <v>1452</v>
      </c>
      <c r="J6218" t="s">
        <v>330</v>
      </c>
      <c r="K6218">
        <v>3</v>
      </c>
      <c r="L6218">
        <v>145.19999999999999</v>
      </c>
      <c r="M6218">
        <v>10</v>
      </c>
      <c r="O6218" t="s">
        <v>29</v>
      </c>
      <c r="P6218">
        <v>17321</v>
      </c>
      <c r="Q6218" t="s">
        <v>639</v>
      </c>
      <c r="R6218" t="s">
        <v>334</v>
      </c>
      <c r="S6218">
        <v>59001</v>
      </c>
      <c r="T6218" t="s">
        <v>336</v>
      </c>
    </row>
    <row r="6219" spans="1:20" x14ac:dyDescent="0.25">
      <c r="A6219" t="s">
        <v>1408</v>
      </c>
      <c r="B6219" t="s">
        <v>788</v>
      </c>
      <c r="D6219">
        <v>903034001</v>
      </c>
      <c r="E6219" t="s">
        <v>892</v>
      </c>
      <c r="F6219" t="s">
        <v>893</v>
      </c>
      <c r="G6219" t="s">
        <v>333</v>
      </c>
      <c r="H6219">
        <v>17321</v>
      </c>
      <c r="I6219">
        <v>726</v>
      </c>
      <c r="J6219" t="s">
        <v>330</v>
      </c>
      <c r="K6219">
        <v>14</v>
      </c>
      <c r="L6219">
        <v>145.19999999999999</v>
      </c>
      <c r="M6219">
        <v>5</v>
      </c>
      <c r="O6219" t="s">
        <v>29</v>
      </c>
      <c r="P6219">
        <v>17321</v>
      </c>
      <c r="Q6219" t="s">
        <v>639</v>
      </c>
      <c r="R6219" t="s">
        <v>334</v>
      </c>
      <c r="S6219">
        <v>59001</v>
      </c>
      <c r="T6219" t="s">
        <v>336</v>
      </c>
    </row>
    <row r="6220" spans="1:20" x14ac:dyDescent="0.25">
      <c r="A6220" t="s">
        <v>1626</v>
      </c>
      <c r="B6220" t="s">
        <v>413</v>
      </c>
      <c r="D6220">
        <v>908013030</v>
      </c>
      <c r="E6220" t="s">
        <v>1039</v>
      </c>
      <c r="F6220" t="s">
        <v>1040</v>
      </c>
      <c r="G6220" t="s">
        <v>333</v>
      </c>
      <c r="H6220">
        <v>17321</v>
      </c>
      <c r="I6220">
        <v>580.79999999999995</v>
      </c>
      <c r="J6220" t="s">
        <v>330</v>
      </c>
      <c r="K6220">
        <v>4</v>
      </c>
      <c r="L6220">
        <v>145.19999999999999</v>
      </c>
      <c r="M6220">
        <v>4</v>
      </c>
      <c r="O6220" t="s">
        <v>29</v>
      </c>
      <c r="P6220">
        <v>17321</v>
      </c>
      <c r="Q6220" t="s">
        <v>639</v>
      </c>
      <c r="R6220" t="s">
        <v>334</v>
      </c>
      <c r="S6220">
        <v>59001</v>
      </c>
      <c r="T6220" t="s">
        <v>336</v>
      </c>
    </row>
    <row r="6221" spans="1:20" x14ac:dyDescent="0.25">
      <c r="A6221" t="s">
        <v>1626</v>
      </c>
      <c r="B6221" t="s">
        <v>413</v>
      </c>
      <c r="D6221">
        <v>908013030</v>
      </c>
      <c r="E6221" t="s">
        <v>1039</v>
      </c>
      <c r="F6221" t="s">
        <v>1040</v>
      </c>
      <c r="G6221" t="s">
        <v>333</v>
      </c>
      <c r="H6221">
        <v>17321</v>
      </c>
      <c r="I6221">
        <v>146.19999999999999</v>
      </c>
      <c r="J6221" t="s">
        <v>330</v>
      </c>
      <c r="K6221">
        <v>5</v>
      </c>
      <c r="L6221">
        <v>146.19999999999999</v>
      </c>
      <c r="M6221">
        <v>1</v>
      </c>
      <c r="O6221" t="s">
        <v>29</v>
      </c>
      <c r="P6221">
        <v>17321</v>
      </c>
      <c r="Q6221" t="s">
        <v>639</v>
      </c>
      <c r="R6221" t="s">
        <v>334</v>
      </c>
      <c r="S6221">
        <v>59001</v>
      </c>
      <c r="T6221" t="s">
        <v>336</v>
      </c>
    </row>
    <row r="6222" spans="1:20" x14ac:dyDescent="0.25">
      <c r="A6222" t="s">
        <v>1626</v>
      </c>
      <c r="B6222" t="s">
        <v>413</v>
      </c>
      <c r="D6222">
        <v>908013030</v>
      </c>
      <c r="E6222" t="s">
        <v>1039</v>
      </c>
      <c r="F6222" t="s">
        <v>1040</v>
      </c>
      <c r="G6222" t="s">
        <v>333</v>
      </c>
      <c r="H6222">
        <v>17321</v>
      </c>
      <c r="I6222">
        <v>1306.8</v>
      </c>
      <c r="J6222" t="s">
        <v>330</v>
      </c>
      <c r="K6222">
        <v>6</v>
      </c>
      <c r="L6222">
        <v>145.19999999999999</v>
      </c>
      <c r="M6222">
        <v>9</v>
      </c>
      <c r="O6222" t="s">
        <v>29</v>
      </c>
      <c r="P6222">
        <v>17321</v>
      </c>
      <c r="Q6222" t="s">
        <v>639</v>
      </c>
      <c r="R6222" t="s">
        <v>334</v>
      </c>
      <c r="S6222">
        <v>59001</v>
      </c>
      <c r="T6222" t="s">
        <v>336</v>
      </c>
    </row>
    <row r="6223" spans="1:20" x14ac:dyDescent="0.25">
      <c r="A6223" t="s">
        <v>1626</v>
      </c>
      <c r="B6223" t="s">
        <v>413</v>
      </c>
      <c r="D6223">
        <v>908013030</v>
      </c>
      <c r="E6223" t="s">
        <v>1039</v>
      </c>
      <c r="F6223" t="s">
        <v>1040</v>
      </c>
      <c r="G6223" t="s">
        <v>333</v>
      </c>
      <c r="H6223">
        <v>17321</v>
      </c>
      <c r="I6223">
        <v>145</v>
      </c>
      <c r="J6223" t="s">
        <v>330</v>
      </c>
      <c r="K6223">
        <v>7</v>
      </c>
      <c r="L6223">
        <v>145</v>
      </c>
      <c r="M6223">
        <v>1</v>
      </c>
      <c r="O6223" t="s">
        <v>29</v>
      </c>
      <c r="P6223">
        <v>17321</v>
      </c>
      <c r="Q6223" t="s">
        <v>639</v>
      </c>
      <c r="R6223" t="s">
        <v>334</v>
      </c>
      <c r="S6223">
        <v>59001</v>
      </c>
      <c r="T6223" t="s">
        <v>336</v>
      </c>
    </row>
    <row r="6224" spans="1:20" x14ac:dyDescent="0.25">
      <c r="A6224" t="s">
        <v>1626</v>
      </c>
      <c r="B6224" t="s">
        <v>413</v>
      </c>
      <c r="D6224">
        <v>908013030</v>
      </c>
      <c r="E6224" t="s">
        <v>1039</v>
      </c>
      <c r="F6224" t="s">
        <v>1040</v>
      </c>
      <c r="G6224" t="s">
        <v>333</v>
      </c>
      <c r="H6224">
        <v>17321</v>
      </c>
      <c r="I6224">
        <v>5082</v>
      </c>
      <c r="J6224" t="s">
        <v>330</v>
      </c>
      <c r="K6224">
        <v>8</v>
      </c>
      <c r="L6224">
        <v>145.19999999999999</v>
      </c>
      <c r="M6224">
        <v>35</v>
      </c>
      <c r="O6224" t="s">
        <v>29</v>
      </c>
      <c r="P6224">
        <v>17321</v>
      </c>
      <c r="Q6224" t="s">
        <v>639</v>
      </c>
      <c r="R6224" t="s">
        <v>334</v>
      </c>
      <c r="S6224">
        <v>59001</v>
      </c>
      <c r="T6224" t="s">
        <v>336</v>
      </c>
    </row>
    <row r="6225" spans="1:20" x14ac:dyDescent="0.25">
      <c r="A6225" t="s">
        <v>1539</v>
      </c>
      <c r="B6225" t="s">
        <v>792</v>
      </c>
      <c r="D6225">
        <v>908023010</v>
      </c>
      <c r="E6225" t="s">
        <v>820</v>
      </c>
      <c r="F6225" t="s">
        <v>821</v>
      </c>
      <c r="G6225" t="s">
        <v>333</v>
      </c>
      <c r="H6225">
        <v>17321</v>
      </c>
      <c r="I6225">
        <v>1452</v>
      </c>
      <c r="J6225" t="s">
        <v>330</v>
      </c>
      <c r="K6225">
        <v>1</v>
      </c>
      <c r="L6225">
        <v>145.19999999999999</v>
      </c>
      <c r="M6225">
        <v>10</v>
      </c>
      <c r="O6225" t="s">
        <v>29</v>
      </c>
      <c r="P6225">
        <v>17321</v>
      </c>
      <c r="Q6225" t="s">
        <v>639</v>
      </c>
      <c r="R6225" t="s">
        <v>334</v>
      </c>
      <c r="S6225">
        <v>59001</v>
      </c>
      <c r="T6225" t="s">
        <v>336</v>
      </c>
    </row>
    <row r="6226" spans="1:20" x14ac:dyDescent="0.25">
      <c r="A6226" t="s">
        <v>908</v>
      </c>
      <c r="B6226" t="s">
        <v>503</v>
      </c>
      <c r="D6226">
        <v>905025001</v>
      </c>
      <c r="E6226" t="s">
        <v>909</v>
      </c>
      <c r="F6226" t="s">
        <v>910</v>
      </c>
      <c r="G6226" t="s">
        <v>333</v>
      </c>
      <c r="H6226">
        <v>17321</v>
      </c>
      <c r="I6226">
        <v>145.19999999999999</v>
      </c>
      <c r="J6226" t="s">
        <v>330</v>
      </c>
      <c r="K6226">
        <v>21</v>
      </c>
      <c r="L6226">
        <v>145.19999999999999</v>
      </c>
      <c r="M6226">
        <v>1</v>
      </c>
      <c r="O6226" t="s">
        <v>29</v>
      </c>
      <c r="P6226">
        <v>17321</v>
      </c>
      <c r="Q6226" t="s">
        <v>639</v>
      </c>
      <c r="R6226" t="s">
        <v>334</v>
      </c>
      <c r="S6226">
        <v>59001</v>
      </c>
      <c r="T6226" t="s">
        <v>336</v>
      </c>
    </row>
    <row r="6227" spans="1:20" x14ac:dyDescent="0.25">
      <c r="A6227" t="s">
        <v>1421</v>
      </c>
      <c r="B6227" t="s">
        <v>792</v>
      </c>
      <c r="D6227">
        <v>905025001</v>
      </c>
      <c r="E6227" t="s">
        <v>909</v>
      </c>
      <c r="F6227" t="s">
        <v>910</v>
      </c>
      <c r="G6227" t="s">
        <v>333</v>
      </c>
      <c r="H6227">
        <v>17321</v>
      </c>
      <c r="I6227">
        <v>726</v>
      </c>
      <c r="J6227" t="s">
        <v>330</v>
      </c>
      <c r="K6227">
        <v>4</v>
      </c>
      <c r="L6227">
        <v>145.19999999999999</v>
      </c>
      <c r="M6227">
        <v>5</v>
      </c>
      <c r="O6227" t="s">
        <v>29</v>
      </c>
      <c r="P6227">
        <v>17321</v>
      </c>
      <c r="Q6227" t="s">
        <v>639</v>
      </c>
      <c r="R6227" t="s">
        <v>334</v>
      </c>
      <c r="S6227">
        <v>59001</v>
      </c>
      <c r="T6227" t="s">
        <v>336</v>
      </c>
    </row>
    <row r="6228" spans="1:20" x14ac:dyDescent="0.25">
      <c r="A6228" t="s">
        <v>1048</v>
      </c>
      <c r="B6228" t="s">
        <v>838</v>
      </c>
      <c r="D6228">
        <v>906055001</v>
      </c>
      <c r="E6228" t="s">
        <v>868</v>
      </c>
      <c r="F6228" t="s">
        <v>917</v>
      </c>
      <c r="G6228" t="s">
        <v>333</v>
      </c>
      <c r="H6228">
        <v>17321</v>
      </c>
      <c r="I6228">
        <v>290.39999999999998</v>
      </c>
      <c r="J6228" t="s">
        <v>330</v>
      </c>
      <c r="K6228">
        <v>12</v>
      </c>
      <c r="L6228">
        <v>145.19999999999999</v>
      </c>
      <c r="M6228">
        <v>2</v>
      </c>
      <c r="O6228" t="s">
        <v>29</v>
      </c>
      <c r="P6228">
        <v>17321</v>
      </c>
      <c r="Q6228" t="s">
        <v>639</v>
      </c>
      <c r="R6228" t="s">
        <v>334</v>
      </c>
      <c r="S6228">
        <v>59001</v>
      </c>
      <c r="T6228" t="s">
        <v>336</v>
      </c>
    </row>
    <row r="6229" spans="1:20" x14ac:dyDescent="0.25">
      <c r="A6229" t="s">
        <v>1138</v>
      </c>
      <c r="B6229" t="s">
        <v>773</v>
      </c>
      <c r="D6229">
        <v>906055001</v>
      </c>
      <c r="E6229" t="s">
        <v>868</v>
      </c>
      <c r="F6229" t="s">
        <v>917</v>
      </c>
      <c r="G6229" t="s">
        <v>333</v>
      </c>
      <c r="H6229">
        <v>17321</v>
      </c>
      <c r="I6229">
        <v>399.3</v>
      </c>
      <c r="J6229" t="s">
        <v>330</v>
      </c>
      <c r="K6229">
        <v>19</v>
      </c>
      <c r="L6229">
        <v>133.1</v>
      </c>
      <c r="M6229">
        <v>3</v>
      </c>
      <c r="O6229" t="s">
        <v>29</v>
      </c>
      <c r="P6229">
        <v>17321</v>
      </c>
      <c r="Q6229" t="s">
        <v>639</v>
      </c>
      <c r="R6229" t="s">
        <v>334</v>
      </c>
      <c r="S6229">
        <v>59001</v>
      </c>
      <c r="T6229" t="s">
        <v>336</v>
      </c>
    </row>
    <row r="6230" spans="1:20" x14ac:dyDescent="0.25">
      <c r="A6230" t="s">
        <v>1050</v>
      </c>
      <c r="B6230" t="s">
        <v>608</v>
      </c>
      <c r="D6230">
        <v>905018010</v>
      </c>
      <c r="E6230" t="s">
        <v>1051</v>
      </c>
      <c r="F6230" t="s">
        <v>1052</v>
      </c>
      <c r="G6230" t="s">
        <v>333</v>
      </c>
      <c r="H6230">
        <v>17321</v>
      </c>
      <c r="I6230">
        <v>726</v>
      </c>
      <c r="J6230" t="s">
        <v>330</v>
      </c>
      <c r="K6230">
        <v>20</v>
      </c>
      <c r="L6230">
        <v>145.19999999999999</v>
      </c>
      <c r="M6230">
        <v>5</v>
      </c>
      <c r="O6230" t="s">
        <v>29</v>
      </c>
      <c r="P6230">
        <v>17321</v>
      </c>
      <c r="Q6230" t="s">
        <v>639</v>
      </c>
      <c r="R6230" t="s">
        <v>334</v>
      </c>
      <c r="S6230">
        <v>59001</v>
      </c>
      <c r="T6230" t="s">
        <v>336</v>
      </c>
    </row>
    <row r="6231" spans="1:20" x14ac:dyDescent="0.25">
      <c r="A6231" t="s">
        <v>1163</v>
      </c>
      <c r="B6231" t="s">
        <v>611</v>
      </c>
      <c r="D6231">
        <v>905015001</v>
      </c>
      <c r="E6231" t="s">
        <v>823</v>
      </c>
      <c r="F6231" t="s">
        <v>824</v>
      </c>
      <c r="G6231" t="s">
        <v>333</v>
      </c>
      <c r="H6231">
        <v>17321</v>
      </c>
      <c r="I6231">
        <v>145.19999999999999</v>
      </c>
      <c r="J6231" t="s">
        <v>330</v>
      </c>
      <c r="K6231">
        <v>2</v>
      </c>
      <c r="L6231">
        <v>145.19999999999999</v>
      </c>
      <c r="M6231">
        <v>1</v>
      </c>
      <c r="O6231" t="s">
        <v>29</v>
      </c>
      <c r="P6231">
        <v>17321</v>
      </c>
      <c r="Q6231" t="s">
        <v>639</v>
      </c>
      <c r="R6231" t="s">
        <v>334</v>
      </c>
      <c r="S6231">
        <v>59001</v>
      </c>
      <c r="T6231" t="s">
        <v>336</v>
      </c>
    </row>
    <row r="6232" spans="1:20" x14ac:dyDescent="0.25">
      <c r="A6232" t="s">
        <v>1331</v>
      </c>
      <c r="B6232" t="s">
        <v>769</v>
      </c>
      <c r="D6232">
        <v>905015001</v>
      </c>
      <c r="E6232" t="s">
        <v>823</v>
      </c>
      <c r="F6232" t="s">
        <v>824</v>
      </c>
      <c r="G6232" t="s">
        <v>333</v>
      </c>
      <c r="H6232">
        <v>17321</v>
      </c>
      <c r="I6232">
        <v>145.19999999999999</v>
      </c>
      <c r="J6232" t="s">
        <v>330</v>
      </c>
      <c r="K6232">
        <v>2</v>
      </c>
      <c r="L6232">
        <v>145.19999999999999</v>
      </c>
      <c r="M6232">
        <v>1</v>
      </c>
      <c r="O6232" t="s">
        <v>29</v>
      </c>
      <c r="P6232">
        <v>17321</v>
      </c>
      <c r="Q6232" t="s">
        <v>639</v>
      </c>
      <c r="R6232" t="s">
        <v>334</v>
      </c>
      <c r="S6232">
        <v>59001</v>
      </c>
      <c r="T6232" t="s">
        <v>336</v>
      </c>
    </row>
    <row r="6233" spans="1:20" x14ac:dyDescent="0.25">
      <c r="A6233" t="s">
        <v>1083</v>
      </c>
      <c r="B6233" t="s">
        <v>765</v>
      </c>
      <c r="D6233">
        <v>905032001</v>
      </c>
      <c r="E6233" t="s">
        <v>1084</v>
      </c>
      <c r="F6233" t="s">
        <v>1085</v>
      </c>
      <c r="G6233" t="s">
        <v>333</v>
      </c>
      <c r="H6233">
        <v>17321</v>
      </c>
      <c r="I6233">
        <v>145.19999999999999</v>
      </c>
      <c r="J6233" t="s">
        <v>330</v>
      </c>
      <c r="K6233">
        <v>10</v>
      </c>
      <c r="L6233">
        <v>145.19999999999999</v>
      </c>
      <c r="M6233">
        <v>1</v>
      </c>
      <c r="O6233" t="s">
        <v>29</v>
      </c>
      <c r="P6233">
        <v>17321</v>
      </c>
      <c r="Q6233" t="s">
        <v>639</v>
      </c>
      <c r="R6233" t="s">
        <v>334</v>
      </c>
      <c r="S6233">
        <v>59001</v>
      </c>
      <c r="T6233" t="s">
        <v>336</v>
      </c>
    </row>
    <row r="6234" spans="1:20" x14ac:dyDescent="0.25">
      <c r="A6234" t="s">
        <v>1227</v>
      </c>
      <c r="B6234" t="s">
        <v>769</v>
      </c>
      <c r="D6234">
        <v>908000000</v>
      </c>
      <c r="E6234" t="s">
        <v>1102</v>
      </c>
      <c r="F6234" t="s">
        <v>1103</v>
      </c>
      <c r="G6234" t="s">
        <v>333</v>
      </c>
      <c r="H6234">
        <v>17321</v>
      </c>
      <c r="I6234">
        <v>290.39999999999998</v>
      </c>
      <c r="J6234" t="s">
        <v>330</v>
      </c>
      <c r="K6234">
        <v>2</v>
      </c>
      <c r="L6234">
        <v>145.19999999999999</v>
      </c>
      <c r="M6234">
        <v>2</v>
      </c>
      <c r="O6234" t="s">
        <v>29</v>
      </c>
      <c r="P6234">
        <v>17321</v>
      </c>
      <c r="Q6234" t="s">
        <v>639</v>
      </c>
      <c r="R6234" t="s">
        <v>334</v>
      </c>
      <c r="S6234">
        <v>59001</v>
      </c>
      <c r="T6234" t="s">
        <v>336</v>
      </c>
    </row>
    <row r="6235" spans="1:20" x14ac:dyDescent="0.25">
      <c r="A6235" t="s">
        <v>1101</v>
      </c>
      <c r="B6235" t="s">
        <v>887</v>
      </c>
      <c r="D6235">
        <v>908000000</v>
      </c>
      <c r="E6235" t="s">
        <v>1102</v>
      </c>
      <c r="F6235" t="s">
        <v>1103</v>
      </c>
      <c r="G6235" t="s">
        <v>333</v>
      </c>
      <c r="H6235">
        <v>17321</v>
      </c>
      <c r="I6235">
        <v>435.6</v>
      </c>
      <c r="J6235" t="s">
        <v>330</v>
      </c>
      <c r="K6235">
        <v>6</v>
      </c>
      <c r="L6235">
        <v>145.19999999999999</v>
      </c>
      <c r="M6235">
        <v>3</v>
      </c>
      <c r="O6235" t="s">
        <v>29</v>
      </c>
      <c r="P6235">
        <v>17321</v>
      </c>
      <c r="Q6235" t="s">
        <v>639</v>
      </c>
      <c r="R6235" t="s">
        <v>334</v>
      </c>
      <c r="S6235">
        <v>59001</v>
      </c>
      <c r="T6235" t="s">
        <v>336</v>
      </c>
    </row>
    <row r="6236" spans="1:20" x14ac:dyDescent="0.25">
      <c r="A6236" t="s">
        <v>1461</v>
      </c>
      <c r="B6236" t="s">
        <v>796</v>
      </c>
      <c r="D6236">
        <v>904054001</v>
      </c>
      <c r="E6236" t="s">
        <v>832</v>
      </c>
      <c r="F6236" t="s">
        <v>833</v>
      </c>
      <c r="G6236" t="s">
        <v>333</v>
      </c>
      <c r="H6236">
        <v>17322</v>
      </c>
      <c r="I6236">
        <v>1181.8800000000001</v>
      </c>
      <c r="J6236" t="s">
        <v>330</v>
      </c>
      <c r="K6236">
        <v>3</v>
      </c>
      <c r="L6236">
        <v>98.49</v>
      </c>
      <c r="M6236">
        <v>12</v>
      </c>
      <c r="O6236" t="s">
        <v>26</v>
      </c>
      <c r="P6236">
        <v>17322</v>
      </c>
      <c r="Q6236" t="s">
        <v>644</v>
      </c>
      <c r="R6236" t="s">
        <v>334</v>
      </c>
      <c r="S6236">
        <v>59001</v>
      </c>
      <c r="T6236" t="s">
        <v>336</v>
      </c>
    </row>
    <row r="6237" spans="1:20" x14ac:dyDescent="0.25">
      <c r="A6237" t="s">
        <v>1461</v>
      </c>
      <c r="B6237" t="s">
        <v>796</v>
      </c>
      <c r="D6237">
        <v>904054001</v>
      </c>
      <c r="E6237" t="s">
        <v>832</v>
      </c>
      <c r="F6237" t="s">
        <v>833</v>
      </c>
      <c r="G6237" t="s">
        <v>333</v>
      </c>
      <c r="H6237">
        <v>17322</v>
      </c>
      <c r="I6237">
        <v>267</v>
      </c>
      <c r="J6237" t="s">
        <v>330</v>
      </c>
      <c r="K6237">
        <v>4</v>
      </c>
      <c r="L6237">
        <v>89</v>
      </c>
      <c r="M6237">
        <v>3</v>
      </c>
      <c r="O6237" t="s">
        <v>26</v>
      </c>
      <c r="P6237">
        <v>17322</v>
      </c>
      <c r="Q6237" t="s">
        <v>644</v>
      </c>
      <c r="R6237" t="s">
        <v>334</v>
      </c>
      <c r="S6237">
        <v>59001</v>
      </c>
      <c r="T6237" t="s">
        <v>336</v>
      </c>
    </row>
    <row r="6238" spans="1:20" x14ac:dyDescent="0.25">
      <c r="A6238" t="s">
        <v>1490</v>
      </c>
      <c r="B6238" t="s">
        <v>611</v>
      </c>
      <c r="D6238">
        <v>907000000</v>
      </c>
      <c r="E6238" t="s">
        <v>925</v>
      </c>
      <c r="F6238" t="s">
        <v>926</v>
      </c>
      <c r="G6238" t="s">
        <v>333</v>
      </c>
      <c r="H6238">
        <v>17322</v>
      </c>
      <c r="I6238">
        <v>178</v>
      </c>
      <c r="J6238" t="s">
        <v>330</v>
      </c>
      <c r="K6238">
        <v>4</v>
      </c>
      <c r="L6238">
        <v>89</v>
      </c>
      <c r="M6238">
        <v>2</v>
      </c>
      <c r="O6238" t="s">
        <v>26</v>
      </c>
      <c r="P6238">
        <v>17322</v>
      </c>
      <c r="Q6238" t="s">
        <v>644</v>
      </c>
      <c r="R6238" t="s">
        <v>334</v>
      </c>
      <c r="S6238">
        <v>59001</v>
      </c>
      <c r="T6238" t="s">
        <v>336</v>
      </c>
    </row>
    <row r="6239" spans="1:20" x14ac:dyDescent="0.25">
      <c r="A6239" t="s">
        <v>1059</v>
      </c>
      <c r="B6239" t="s">
        <v>769</v>
      </c>
      <c r="D6239">
        <v>909090030</v>
      </c>
      <c r="E6239" t="s">
        <v>896</v>
      </c>
      <c r="F6239" t="s">
        <v>1060</v>
      </c>
      <c r="G6239" t="s">
        <v>333</v>
      </c>
      <c r="H6239">
        <v>17322</v>
      </c>
      <c r="I6239">
        <v>447.5</v>
      </c>
      <c r="J6239" t="s">
        <v>330</v>
      </c>
      <c r="K6239">
        <v>5</v>
      </c>
      <c r="L6239">
        <v>89.5</v>
      </c>
      <c r="M6239">
        <v>5</v>
      </c>
      <c r="O6239" t="s">
        <v>26</v>
      </c>
      <c r="P6239">
        <v>17322</v>
      </c>
      <c r="Q6239" t="s">
        <v>644</v>
      </c>
      <c r="R6239" t="s">
        <v>334</v>
      </c>
      <c r="S6239">
        <v>59001</v>
      </c>
      <c r="T6239" t="s">
        <v>336</v>
      </c>
    </row>
    <row r="6240" spans="1:20" x14ac:dyDescent="0.25">
      <c r="A6240" t="s">
        <v>984</v>
      </c>
      <c r="B6240" t="s">
        <v>611</v>
      </c>
      <c r="D6240">
        <v>901056001</v>
      </c>
      <c r="E6240" t="s">
        <v>865</v>
      </c>
      <c r="F6240" t="s">
        <v>866</v>
      </c>
      <c r="G6240" t="s">
        <v>333</v>
      </c>
      <c r="H6240">
        <v>17322</v>
      </c>
      <c r="I6240">
        <v>89</v>
      </c>
      <c r="J6240" t="s">
        <v>330</v>
      </c>
      <c r="K6240">
        <v>5</v>
      </c>
      <c r="L6240">
        <v>89</v>
      </c>
      <c r="M6240">
        <v>1</v>
      </c>
      <c r="O6240" t="s">
        <v>26</v>
      </c>
      <c r="P6240">
        <v>17322</v>
      </c>
      <c r="Q6240" t="s">
        <v>644</v>
      </c>
      <c r="R6240" t="s">
        <v>334</v>
      </c>
      <c r="S6240">
        <v>59001</v>
      </c>
      <c r="T6240" t="s">
        <v>336</v>
      </c>
    </row>
    <row r="6241" spans="1:20" x14ac:dyDescent="0.25">
      <c r="A6241" t="s">
        <v>1123</v>
      </c>
      <c r="B6241" t="s">
        <v>1000</v>
      </c>
      <c r="D6241">
        <v>909038000</v>
      </c>
      <c r="E6241" t="s">
        <v>862</v>
      </c>
      <c r="F6241" t="s">
        <v>863</v>
      </c>
      <c r="G6241" t="s">
        <v>333</v>
      </c>
      <c r="H6241">
        <v>17322</v>
      </c>
      <c r="I6241">
        <v>445</v>
      </c>
      <c r="J6241" t="s">
        <v>330</v>
      </c>
      <c r="K6241">
        <v>19</v>
      </c>
      <c r="L6241">
        <v>89</v>
      </c>
      <c r="M6241">
        <v>5</v>
      </c>
      <c r="O6241" t="s">
        <v>26</v>
      </c>
      <c r="P6241">
        <v>17322</v>
      </c>
      <c r="Q6241" t="s">
        <v>644</v>
      </c>
      <c r="R6241" t="s">
        <v>334</v>
      </c>
      <c r="S6241">
        <v>59001</v>
      </c>
      <c r="T6241" t="s">
        <v>336</v>
      </c>
    </row>
    <row r="6242" spans="1:20" x14ac:dyDescent="0.25">
      <c r="A6242" t="s">
        <v>1343</v>
      </c>
      <c r="B6242" t="s">
        <v>769</v>
      </c>
      <c r="D6242">
        <v>901056001</v>
      </c>
      <c r="E6242" t="s">
        <v>865</v>
      </c>
      <c r="F6242" t="s">
        <v>866</v>
      </c>
      <c r="G6242" t="s">
        <v>333</v>
      </c>
      <c r="H6242">
        <v>17322</v>
      </c>
      <c r="I6242">
        <v>447.5</v>
      </c>
      <c r="J6242" t="s">
        <v>330</v>
      </c>
      <c r="K6242">
        <v>8</v>
      </c>
      <c r="L6242">
        <v>89.5</v>
      </c>
      <c r="M6242">
        <v>5</v>
      </c>
      <c r="O6242" t="s">
        <v>26</v>
      </c>
      <c r="P6242">
        <v>17322</v>
      </c>
      <c r="Q6242" t="s">
        <v>644</v>
      </c>
      <c r="R6242" t="s">
        <v>334</v>
      </c>
      <c r="S6242">
        <v>59001</v>
      </c>
      <c r="T6242" t="s">
        <v>336</v>
      </c>
    </row>
    <row r="6243" spans="1:20" x14ac:dyDescent="0.25">
      <c r="A6243" t="s">
        <v>1229</v>
      </c>
      <c r="B6243" t="s">
        <v>769</v>
      </c>
      <c r="D6243">
        <v>908030001</v>
      </c>
      <c r="E6243" t="s">
        <v>793</v>
      </c>
      <c r="F6243" t="s">
        <v>794</v>
      </c>
      <c r="G6243" t="s">
        <v>333</v>
      </c>
      <c r="H6243">
        <v>17322</v>
      </c>
      <c r="I6243">
        <v>178</v>
      </c>
      <c r="J6243" t="s">
        <v>330</v>
      </c>
      <c r="K6243">
        <v>7</v>
      </c>
      <c r="L6243">
        <v>89</v>
      </c>
      <c r="M6243">
        <v>2</v>
      </c>
      <c r="O6243" t="s">
        <v>26</v>
      </c>
      <c r="P6243">
        <v>17322</v>
      </c>
      <c r="Q6243" t="s">
        <v>644</v>
      </c>
      <c r="R6243" t="s">
        <v>334</v>
      </c>
      <c r="S6243">
        <v>59001</v>
      </c>
      <c r="T6243" t="s">
        <v>336</v>
      </c>
    </row>
    <row r="6244" spans="1:20" x14ac:dyDescent="0.25">
      <c r="A6244" t="s">
        <v>1229</v>
      </c>
      <c r="B6244" t="s">
        <v>769</v>
      </c>
      <c r="D6244">
        <v>908030001</v>
      </c>
      <c r="E6244" t="s">
        <v>793</v>
      </c>
      <c r="F6244" t="s">
        <v>794</v>
      </c>
      <c r="G6244" t="s">
        <v>333</v>
      </c>
      <c r="H6244">
        <v>17322</v>
      </c>
      <c r="I6244">
        <v>268.5</v>
      </c>
      <c r="J6244" t="s">
        <v>330</v>
      </c>
      <c r="K6244">
        <v>8</v>
      </c>
      <c r="L6244">
        <v>89.5</v>
      </c>
      <c r="M6244">
        <v>3</v>
      </c>
      <c r="O6244" t="s">
        <v>26</v>
      </c>
      <c r="P6244">
        <v>17322</v>
      </c>
      <c r="Q6244" t="s">
        <v>644</v>
      </c>
      <c r="R6244" t="s">
        <v>334</v>
      </c>
      <c r="S6244">
        <v>59001</v>
      </c>
      <c r="T6244" t="s">
        <v>336</v>
      </c>
    </row>
    <row r="6245" spans="1:20" x14ac:dyDescent="0.25">
      <c r="A6245" t="s">
        <v>1566</v>
      </c>
      <c r="B6245" t="s">
        <v>580</v>
      </c>
      <c r="D6245">
        <v>907058001</v>
      </c>
      <c r="E6245" t="s">
        <v>804</v>
      </c>
      <c r="F6245" t="s">
        <v>805</v>
      </c>
      <c r="G6245" t="s">
        <v>333</v>
      </c>
      <c r="H6245">
        <v>17322</v>
      </c>
      <c r="I6245">
        <v>89</v>
      </c>
      <c r="J6245" t="s">
        <v>330</v>
      </c>
      <c r="K6245">
        <v>1</v>
      </c>
      <c r="L6245">
        <v>89</v>
      </c>
      <c r="M6245">
        <v>1</v>
      </c>
      <c r="O6245" t="s">
        <v>26</v>
      </c>
      <c r="P6245">
        <v>17322</v>
      </c>
      <c r="Q6245" t="s">
        <v>644</v>
      </c>
      <c r="R6245" t="s">
        <v>334</v>
      </c>
      <c r="S6245">
        <v>59001</v>
      </c>
      <c r="T6245" t="s">
        <v>336</v>
      </c>
    </row>
    <row r="6246" spans="1:20" x14ac:dyDescent="0.25">
      <c r="A6246" t="s">
        <v>1202</v>
      </c>
      <c r="B6246" t="s">
        <v>570</v>
      </c>
      <c r="D6246">
        <v>909038020</v>
      </c>
      <c r="E6246" t="s">
        <v>1203</v>
      </c>
      <c r="F6246" t="s">
        <v>1204</v>
      </c>
      <c r="G6246" t="s">
        <v>333</v>
      </c>
      <c r="H6246">
        <v>17322</v>
      </c>
      <c r="I6246">
        <v>445</v>
      </c>
      <c r="J6246" t="s">
        <v>330</v>
      </c>
      <c r="K6246">
        <v>12</v>
      </c>
      <c r="L6246">
        <v>89</v>
      </c>
      <c r="M6246">
        <v>5</v>
      </c>
      <c r="O6246" t="s">
        <v>26</v>
      </c>
      <c r="P6246">
        <v>17322</v>
      </c>
      <c r="Q6246" t="s">
        <v>644</v>
      </c>
      <c r="R6246" t="s">
        <v>334</v>
      </c>
      <c r="S6246">
        <v>59001</v>
      </c>
      <c r="T6246" t="s">
        <v>336</v>
      </c>
    </row>
    <row r="6247" spans="1:20" x14ac:dyDescent="0.25">
      <c r="A6247" t="s">
        <v>1360</v>
      </c>
      <c r="B6247" t="s">
        <v>358</v>
      </c>
      <c r="D6247">
        <v>909000000</v>
      </c>
      <c r="E6247" t="s">
        <v>1074</v>
      </c>
      <c r="F6247" t="s">
        <v>1028</v>
      </c>
      <c r="G6247" t="s">
        <v>333</v>
      </c>
      <c r="H6247">
        <v>17322</v>
      </c>
      <c r="I6247">
        <v>89</v>
      </c>
      <c r="J6247" t="s">
        <v>330</v>
      </c>
      <c r="K6247">
        <v>12</v>
      </c>
      <c r="L6247">
        <v>89</v>
      </c>
      <c r="M6247">
        <v>1</v>
      </c>
      <c r="O6247" t="s">
        <v>26</v>
      </c>
      <c r="P6247">
        <v>17322</v>
      </c>
      <c r="Q6247" t="s">
        <v>644</v>
      </c>
      <c r="R6247" t="s">
        <v>334</v>
      </c>
      <c r="S6247">
        <v>59001</v>
      </c>
      <c r="T6247" t="s">
        <v>336</v>
      </c>
    </row>
    <row r="6248" spans="1:20" x14ac:dyDescent="0.25">
      <c r="A6248" t="s">
        <v>1026</v>
      </c>
      <c r="B6248" t="s">
        <v>773</v>
      </c>
      <c r="D6248">
        <v>904033001</v>
      </c>
      <c r="E6248" t="s">
        <v>1027</v>
      </c>
      <c r="F6248" t="s">
        <v>1028</v>
      </c>
      <c r="G6248" t="s">
        <v>333</v>
      </c>
      <c r="H6248">
        <v>17322</v>
      </c>
      <c r="I6248">
        <v>98.49</v>
      </c>
      <c r="J6248" t="s">
        <v>330</v>
      </c>
      <c r="K6248">
        <v>3</v>
      </c>
      <c r="L6248">
        <v>98.49</v>
      </c>
      <c r="M6248">
        <v>1</v>
      </c>
      <c r="O6248" t="s">
        <v>26</v>
      </c>
      <c r="P6248">
        <v>17322</v>
      </c>
      <c r="Q6248" t="s">
        <v>644</v>
      </c>
      <c r="R6248" t="s">
        <v>334</v>
      </c>
      <c r="S6248">
        <v>59001</v>
      </c>
      <c r="T6248" t="s">
        <v>336</v>
      </c>
    </row>
    <row r="6249" spans="1:20" x14ac:dyDescent="0.25">
      <c r="A6249" t="s">
        <v>1075</v>
      </c>
      <c r="B6249" t="s">
        <v>765</v>
      </c>
      <c r="D6249">
        <v>901010001</v>
      </c>
      <c r="E6249" t="s">
        <v>900</v>
      </c>
      <c r="F6249" t="s">
        <v>901</v>
      </c>
      <c r="G6249" t="s">
        <v>333</v>
      </c>
      <c r="H6249">
        <v>17322</v>
      </c>
      <c r="I6249">
        <v>447.5</v>
      </c>
      <c r="J6249" t="s">
        <v>330</v>
      </c>
      <c r="K6249">
        <v>10</v>
      </c>
      <c r="L6249">
        <v>89.5</v>
      </c>
      <c r="M6249">
        <v>5</v>
      </c>
      <c r="O6249" t="s">
        <v>26</v>
      </c>
      <c r="P6249">
        <v>17322</v>
      </c>
      <c r="Q6249" t="s">
        <v>644</v>
      </c>
      <c r="R6249" t="s">
        <v>334</v>
      </c>
      <c r="S6249">
        <v>59001</v>
      </c>
      <c r="T6249" t="s">
        <v>336</v>
      </c>
    </row>
    <row r="6250" spans="1:20" x14ac:dyDescent="0.25">
      <c r="A6250" t="s">
        <v>1076</v>
      </c>
      <c r="B6250" t="s">
        <v>358</v>
      </c>
      <c r="D6250">
        <v>904069010</v>
      </c>
      <c r="E6250" t="s">
        <v>1077</v>
      </c>
      <c r="F6250" t="s">
        <v>1078</v>
      </c>
      <c r="G6250" t="s">
        <v>333</v>
      </c>
      <c r="H6250">
        <v>17322</v>
      </c>
      <c r="I6250">
        <v>267</v>
      </c>
      <c r="J6250" t="s">
        <v>330</v>
      </c>
      <c r="K6250">
        <v>1</v>
      </c>
      <c r="L6250">
        <v>89</v>
      </c>
      <c r="M6250">
        <v>3</v>
      </c>
      <c r="O6250" t="s">
        <v>26</v>
      </c>
      <c r="P6250">
        <v>17322</v>
      </c>
      <c r="Q6250" t="s">
        <v>644</v>
      </c>
      <c r="R6250" t="s">
        <v>334</v>
      </c>
      <c r="S6250">
        <v>59001</v>
      </c>
      <c r="T6250" t="s">
        <v>336</v>
      </c>
    </row>
    <row r="6251" spans="1:20" x14ac:dyDescent="0.25">
      <c r="A6251" t="s">
        <v>908</v>
      </c>
      <c r="B6251" t="s">
        <v>503</v>
      </c>
      <c r="D6251">
        <v>905025001</v>
      </c>
      <c r="E6251" t="s">
        <v>909</v>
      </c>
      <c r="F6251" t="s">
        <v>910</v>
      </c>
      <c r="G6251" t="s">
        <v>333</v>
      </c>
      <c r="H6251">
        <v>17322</v>
      </c>
      <c r="I6251">
        <v>445</v>
      </c>
      <c r="J6251" t="s">
        <v>330</v>
      </c>
      <c r="K6251">
        <v>27</v>
      </c>
      <c r="L6251">
        <v>89</v>
      </c>
      <c r="M6251">
        <v>5</v>
      </c>
      <c r="O6251" t="s">
        <v>26</v>
      </c>
      <c r="P6251">
        <v>17322</v>
      </c>
      <c r="Q6251" t="s">
        <v>644</v>
      </c>
      <c r="R6251" t="s">
        <v>334</v>
      </c>
      <c r="S6251">
        <v>59001</v>
      </c>
      <c r="T6251" t="s">
        <v>336</v>
      </c>
    </row>
    <row r="6252" spans="1:20" x14ac:dyDescent="0.25">
      <c r="A6252" t="s">
        <v>1083</v>
      </c>
      <c r="B6252" t="s">
        <v>765</v>
      </c>
      <c r="D6252">
        <v>905032001</v>
      </c>
      <c r="E6252" t="s">
        <v>1084</v>
      </c>
      <c r="F6252" t="s">
        <v>1085</v>
      </c>
      <c r="G6252" t="s">
        <v>333</v>
      </c>
      <c r="H6252">
        <v>17322</v>
      </c>
      <c r="I6252">
        <v>179</v>
      </c>
      <c r="J6252" t="s">
        <v>330</v>
      </c>
      <c r="K6252">
        <v>2</v>
      </c>
      <c r="L6252">
        <v>89.5</v>
      </c>
      <c r="M6252">
        <v>2</v>
      </c>
      <c r="O6252" t="s">
        <v>26</v>
      </c>
      <c r="P6252">
        <v>17322</v>
      </c>
      <c r="Q6252" t="s">
        <v>644</v>
      </c>
      <c r="R6252" t="s">
        <v>334</v>
      </c>
      <c r="S6252">
        <v>59001</v>
      </c>
      <c r="T6252" t="s">
        <v>336</v>
      </c>
    </row>
    <row r="6253" spans="1:20" x14ac:dyDescent="0.25">
      <c r="A6253" t="s">
        <v>1387</v>
      </c>
      <c r="B6253" t="s">
        <v>933</v>
      </c>
      <c r="D6253">
        <v>905018001</v>
      </c>
      <c r="E6253" t="s">
        <v>1388</v>
      </c>
      <c r="F6253" t="s">
        <v>1389</v>
      </c>
      <c r="G6253" t="s">
        <v>333</v>
      </c>
      <c r="H6253">
        <v>17322</v>
      </c>
      <c r="I6253">
        <v>178</v>
      </c>
      <c r="J6253" t="s">
        <v>330</v>
      </c>
      <c r="K6253">
        <v>13</v>
      </c>
      <c r="L6253">
        <v>89</v>
      </c>
      <c r="M6253">
        <v>2</v>
      </c>
      <c r="O6253" t="s">
        <v>26</v>
      </c>
      <c r="P6253">
        <v>17322</v>
      </c>
      <c r="Q6253" t="s">
        <v>644</v>
      </c>
      <c r="R6253" t="s">
        <v>334</v>
      </c>
      <c r="S6253">
        <v>59001</v>
      </c>
      <c r="T6253" t="s">
        <v>336</v>
      </c>
    </row>
    <row r="6254" spans="1:20" x14ac:dyDescent="0.25">
      <c r="A6254" t="s">
        <v>1314</v>
      </c>
      <c r="B6254" t="s">
        <v>358</v>
      </c>
      <c r="D6254">
        <v>909059030</v>
      </c>
      <c r="E6254" t="s">
        <v>854</v>
      </c>
      <c r="F6254" t="s">
        <v>855</v>
      </c>
      <c r="G6254" t="s">
        <v>333</v>
      </c>
      <c r="H6254">
        <v>17323</v>
      </c>
      <c r="I6254">
        <v>94.4</v>
      </c>
      <c r="J6254" t="s">
        <v>330</v>
      </c>
      <c r="K6254">
        <v>17</v>
      </c>
      <c r="L6254">
        <v>4.72</v>
      </c>
      <c r="M6254">
        <v>20</v>
      </c>
      <c r="O6254" t="s">
        <v>29</v>
      </c>
      <c r="P6254">
        <v>17323</v>
      </c>
      <c r="Q6254" t="s">
        <v>645</v>
      </c>
      <c r="R6254" t="s">
        <v>334</v>
      </c>
      <c r="S6254">
        <v>59001</v>
      </c>
      <c r="T6254" t="s">
        <v>336</v>
      </c>
    </row>
    <row r="6255" spans="1:20" x14ac:dyDescent="0.25">
      <c r="A6255" t="s">
        <v>1369</v>
      </c>
      <c r="B6255" t="s">
        <v>358</v>
      </c>
      <c r="D6255">
        <v>907058001</v>
      </c>
      <c r="E6255" t="s">
        <v>804</v>
      </c>
      <c r="F6255" t="s">
        <v>805</v>
      </c>
      <c r="G6255" t="s">
        <v>333</v>
      </c>
      <c r="H6255">
        <v>17323</v>
      </c>
      <c r="I6255">
        <v>33.04</v>
      </c>
      <c r="J6255" t="s">
        <v>330</v>
      </c>
      <c r="K6255">
        <v>5</v>
      </c>
      <c r="L6255">
        <v>4.72</v>
      </c>
      <c r="M6255">
        <v>7</v>
      </c>
      <c r="O6255" t="s">
        <v>29</v>
      </c>
      <c r="P6255">
        <v>17323</v>
      </c>
      <c r="Q6255" t="s">
        <v>645</v>
      </c>
      <c r="R6255" t="s">
        <v>334</v>
      </c>
      <c r="S6255">
        <v>59001</v>
      </c>
      <c r="T6255" t="s">
        <v>336</v>
      </c>
    </row>
    <row r="6256" spans="1:20" x14ac:dyDescent="0.25">
      <c r="A6256" t="s">
        <v>1369</v>
      </c>
      <c r="B6256" t="s">
        <v>358</v>
      </c>
      <c r="D6256">
        <v>907058001</v>
      </c>
      <c r="E6256" t="s">
        <v>804</v>
      </c>
      <c r="F6256" t="s">
        <v>805</v>
      </c>
      <c r="G6256" t="s">
        <v>333</v>
      </c>
      <c r="H6256">
        <v>17323</v>
      </c>
      <c r="I6256">
        <v>338.84</v>
      </c>
      <c r="J6256" t="s">
        <v>330</v>
      </c>
      <c r="K6256">
        <v>6</v>
      </c>
      <c r="L6256">
        <v>7.88</v>
      </c>
      <c r="M6256">
        <v>43</v>
      </c>
      <c r="O6256" t="s">
        <v>29</v>
      </c>
      <c r="P6256">
        <v>17323</v>
      </c>
      <c r="Q6256" t="s">
        <v>645</v>
      </c>
      <c r="R6256" t="s">
        <v>334</v>
      </c>
      <c r="S6256">
        <v>59001</v>
      </c>
      <c r="T6256" t="s">
        <v>336</v>
      </c>
    </row>
    <row r="6257" spans="1:20" x14ac:dyDescent="0.25">
      <c r="A6257" t="s">
        <v>871</v>
      </c>
      <c r="B6257" t="s">
        <v>407</v>
      </c>
      <c r="D6257">
        <v>907058001</v>
      </c>
      <c r="E6257" t="s">
        <v>804</v>
      </c>
      <c r="F6257" t="s">
        <v>805</v>
      </c>
      <c r="G6257" t="s">
        <v>333</v>
      </c>
      <c r="H6257">
        <v>17323</v>
      </c>
      <c r="I6257">
        <v>806.4</v>
      </c>
      <c r="J6257" t="s">
        <v>330</v>
      </c>
      <c r="K6257">
        <v>4</v>
      </c>
      <c r="L6257">
        <v>5.76</v>
      </c>
      <c r="M6257">
        <v>140</v>
      </c>
      <c r="O6257" t="s">
        <v>26</v>
      </c>
      <c r="P6257">
        <v>17323</v>
      </c>
      <c r="Q6257" t="s">
        <v>1639</v>
      </c>
      <c r="R6257" t="s">
        <v>334</v>
      </c>
      <c r="S6257">
        <v>59001</v>
      </c>
      <c r="T6257" t="s">
        <v>336</v>
      </c>
    </row>
    <row r="6258" spans="1:20" x14ac:dyDescent="0.25">
      <c r="A6258" t="s">
        <v>871</v>
      </c>
      <c r="B6258" t="s">
        <v>407</v>
      </c>
      <c r="D6258">
        <v>907058001</v>
      </c>
      <c r="E6258" t="s">
        <v>804</v>
      </c>
      <c r="F6258" t="s">
        <v>805</v>
      </c>
      <c r="G6258" t="s">
        <v>333</v>
      </c>
      <c r="H6258">
        <v>17323</v>
      </c>
      <c r="I6258">
        <v>370.36</v>
      </c>
      <c r="J6258" t="s">
        <v>330</v>
      </c>
      <c r="K6258">
        <v>5</v>
      </c>
      <c r="L6258">
        <v>7.88</v>
      </c>
      <c r="M6258">
        <v>47</v>
      </c>
      <c r="O6258" t="s">
        <v>29</v>
      </c>
      <c r="P6258">
        <v>17323</v>
      </c>
      <c r="Q6258" t="s">
        <v>645</v>
      </c>
      <c r="R6258" t="s">
        <v>334</v>
      </c>
      <c r="S6258">
        <v>59001</v>
      </c>
      <c r="T6258" t="s">
        <v>336</v>
      </c>
    </row>
    <row r="6259" spans="1:20" x14ac:dyDescent="0.25">
      <c r="A6259" t="s">
        <v>871</v>
      </c>
      <c r="B6259" t="s">
        <v>407</v>
      </c>
      <c r="D6259">
        <v>907058001</v>
      </c>
      <c r="E6259" t="s">
        <v>804</v>
      </c>
      <c r="F6259" t="s">
        <v>805</v>
      </c>
      <c r="G6259" t="s">
        <v>333</v>
      </c>
      <c r="H6259">
        <v>17323</v>
      </c>
      <c r="I6259">
        <v>740</v>
      </c>
      <c r="J6259" t="s">
        <v>330</v>
      </c>
      <c r="K6259">
        <v>6</v>
      </c>
      <c r="L6259">
        <v>3.7</v>
      </c>
      <c r="M6259">
        <v>200</v>
      </c>
      <c r="O6259" t="s">
        <v>29</v>
      </c>
      <c r="P6259">
        <v>17323</v>
      </c>
      <c r="Q6259" t="s">
        <v>645</v>
      </c>
      <c r="R6259" t="s">
        <v>334</v>
      </c>
      <c r="S6259">
        <v>59001</v>
      </c>
      <c r="T6259" t="s">
        <v>336</v>
      </c>
    </row>
    <row r="6260" spans="1:20" x14ac:dyDescent="0.25">
      <c r="A6260" t="s">
        <v>871</v>
      </c>
      <c r="B6260" t="s">
        <v>407</v>
      </c>
      <c r="D6260">
        <v>907058001</v>
      </c>
      <c r="E6260" t="s">
        <v>804</v>
      </c>
      <c r="F6260" t="s">
        <v>805</v>
      </c>
      <c r="G6260" t="s">
        <v>333</v>
      </c>
      <c r="H6260">
        <v>17323</v>
      </c>
      <c r="I6260">
        <v>892.7</v>
      </c>
      <c r="J6260" t="s">
        <v>330</v>
      </c>
      <c r="K6260">
        <v>7</v>
      </c>
      <c r="L6260">
        <v>7.9</v>
      </c>
      <c r="M6260">
        <v>113</v>
      </c>
      <c r="O6260" t="s">
        <v>29</v>
      </c>
      <c r="P6260">
        <v>17323</v>
      </c>
      <c r="Q6260" t="s">
        <v>645</v>
      </c>
      <c r="R6260" t="s">
        <v>334</v>
      </c>
      <c r="S6260">
        <v>59001</v>
      </c>
      <c r="T6260" t="s">
        <v>336</v>
      </c>
    </row>
    <row r="6261" spans="1:20" x14ac:dyDescent="0.25">
      <c r="A6261" t="s">
        <v>999</v>
      </c>
      <c r="B6261" t="s">
        <v>1000</v>
      </c>
      <c r="D6261">
        <v>906019001</v>
      </c>
      <c r="E6261" t="s">
        <v>877</v>
      </c>
      <c r="F6261" t="s">
        <v>878</v>
      </c>
      <c r="G6261" t="s">
        <v>333</v>
      </c>
      <c r="H6261">
        <v>17323</v>
      </c>
      <c r="I6261">
        <v>78.8</v>
      </c>
      <c r="J6261" t="s">
        <v>330</v>
      </c>
      <c r="K6261">
        <v>20</v>
      </c>
      <c r="L6261">
        <v>7.88</v>
      </c>
      <c r="M6261">
        <v>10</v>
      </c>
      <c r="O6261" t="s">
        <v>29</v>
      </c>
      <c r="P6261">
        <v>17323</v>
      </c>
      <c r="Q6261" t="s">
        <v>645</v>
      </c>
      <c r="R6261" t="s">
        <v>334</v>
      </c>
      <c r="S6261">
        <v>59001</v>
      </c>
      <c r="T6261" t="s">
        <v>336</v>
      </c>
    </row>
    <row r="6262" spans="1:20" x14ac:dyDescent="0.25">
      <c r="A6262" t="s">
        <v>1287</v>
      </c>
      <c r="B6262" t="s">
        <v>358</v>
      </c>
      <c r="D6262">
        <v>901090070</v>
      </c>
      <c r="E6262" t="s">
        <v>945</v>
      </c>
      <c r="F6262" t="s">
        <v>1021</v>
      </c>
      <c r="G6262" t="s">
        <v>333</v>
      </c>
      <c r="H6262">
        <v>17323</v>
      </c>
      <c r="I6262">
        <v>188.8</v>
      </c>
      <c r="J6262" t="s">
        <v>330</v>
      </c>
      <c r="K6262">
        <v>20</v>
      </c>
      <c r="L6262">
        <v>4.72</v>
      </c>
      <c r="M6262">
        <v>40</v>
      </c>
      <c r="O6262" t="s">
        <v>29</v>
      </c>
      <c r="P6262">
        <v>17323</v>
      </c>
      <c r="Q6262" t="s">
        <v>645</v>
      </c>
      <c r="R6262" t="s">
        <v>334</v>
      </c>
      <c r="S6262">
        <v>59001</v>
      </c>
      <c r="T6262" t="s">
        <v>336</v>
      </c>
    </row>
    <row r="6263" spans="1:20" x14ac:dyDescent="0.25">
      <c r="A6263" t="s">
        <v>1019</v>
      </c>
      <c r="B6263" t="s">
        <v>351</v>
      </c>
      <c r="D6263">
        <v>901037001</v>
      </c>
      <c r="E6263" t="s">
        <v>1020</v>
      </c>
      <c r="F6263" t="s">
        <v>1021</v>
      </c>
      <c r="G6263" t="s">
        <v>333</v>
      </c>
      <c r="H6263">
        <v>17323</v>
      </c>
      <c r="I6263">
        <v>93.6</v>
      </c>
      <c r="J6263" t="s">
        <v>330</v>
      </c>
      <c r="K6263">
        <v>4</v>
      </c>
      <c r="L6263">
        <v>4.68</v>
      </c>
      <c r="M6263">
        <v>20</v>
      </c>
      <c r="O6263" t="s">
        <v>29</v>
      </c>
      <c r="P6263">
        <v>17323</v>
      </c>
      <c r="Q6263" t="s">
        <v>645</v>
      </c>
      <c r="R6263" t="s">
        <v>334</v>
      </c>
      <c r="S6263">
        <v>59001</v>
      </c>
      <c r="T6263" t="s">
        <v>336</v>
      </c>
    </row>
    <row r="6264" spans="1:20" x14ac:dyDescent="0.25">
      <c r="A6264" t="s">
        <v>1133</v>
      </c>
      <c r="B6264" t="s">
        <v>788</v>
      </c>
      <c r="D6264">
        <v>903034001</v>
      </c>
      <c r="E6264" t="s">
        <v>892</v>
      </c>
      <c r="F6264" t="s">
        <v>893</v>
      </c>
      <c r="G6264" t="s">
        <v>333</v>
      </c>
      <c r="H6264">
        <v>17323</v>
      </c>
      <c r="I6264">
        <v>149.76</v>
      </c>
      <c r="J6264" t="s">
        <v>330</v>
      </c>
      <c r="K6264">
        <v>8</v>
      </c>
      <c r="L6264">
        <v>4.68</v>
      </c>
      <c r="M6264">
        <v>32</v>
      </c>
      <c r="O6264" t="s">
        <v>29</v>
      </c>
      <c r="P6264">
        <v>17323</v>
      </c>
      <c r="Q6264" t="s">
        <v>645</v>
      </c>
      <c r="R6264" t="s">
        <v>334</v>
      </c>
      <c r="S6264">
        <v>59001</v>
      </c>
      <c r="T6264" t="s">
        <v>336</v>
      </c>
    </row>
    <row r="6265" spans="1:20" x14ac:dyDescent="0.25">
      <c r="A6265" t="s">
        <v>1133</v>
      </c>
      <c r="B6265" t="s">
        <v>788</v>
      </c>
      <c r="D6265">
        <v>903034001</v>
      </c>
      <c r="E6265" t="s">
        <v>892</v>
      </c>
      <c r="F6265" t="s">
        <v>893</v>
      </c>
      <c r="G6265" t="s">
        <v>333</v>
      </c>
      <c r="H6265">
        <v>17323</v>
      </c>
      <c r="I6265">
        <v>84.96</v>
      </c>
      <c r="J6265" t="s">
        <v>330</v>
      </c>
      <c r="K6265">
        <v>9</v>
      </c>
      <c r="L6265">
        <v>4.72</v>
      </c>
      <c r="M6265">
        <v>18</v>
      </c>
      <c r="O6265" t="s">
        <v>29</v>
      </c>
      <c r="P6265">
        <v>17323</v>
      </c>
      <c r="Q6265" t="s">
        <v>645</v>
      </c>
      <c r="R6265" t="s">
        <v>334</v>
      </c>
      <c r="S6265">
        <v>59001</v>
      </c>
      <c r="T6265" t="s">
        <v>336</v>
      </c>
    </row>
    <row r="6266" spans="1:20" x14ac:dyDescent="0.25">
      <c r="A6266" t="s">
        <v>1222</v>
      </c>
      <c r="B6266" t="s">
        <v>358</v>
      </c>
      <c r="D6266">
        <v>908023010</v>
      </c>
      <c r="E6266" t="s">
        <v>820</v>
      </c>
      <c r="F6266" t="s">
        <v>821</v>
      </c>
      <c r="G6266" t="s">
        <v>333</v>
      </c>
      <c r="H6266">
        <v>17323</v>
      </c>
      <c r="I6266">
        <v>70.8</v>
      </c>
      <c r="J6266" t="s">
        <v>330</v>
      </c>
      <c r="K6266">
        <v>4</v>
      </c>
      <c r="L6266">
        <v>4.72</v>
      </c>
      <c r="M6266">
        <v>15</v>
      </c>
      <c r="O6266" t="s">
        <v>29</v>
      </c>
      <c r="P6266">
        <v>17323</v>
      </c>
      <c r="Q6266" t="s">
        <v>645</v>
      </c>
      <c r="R6266" t="s">
        <v>334</v>
      </c>
      <c r="S6266">
        <v>59001</v>
      </c>
      <c r="T6266" t="s">
        <v>336</v>
      </c>
    </row>
    <row r="6267" spans="1:20" x14ac:dyDescent="0.25">
      <c r="A6267" t="s">
        <v>1410</v>
      </c>
      <c r="B6267" t="s">
        <v>796</v>
      </c>
      <c r="D6267">
        <v>908023010</v>
      </c>
      <c r="E6267" t="s">
        <v>820</v>
      </c>
      <c r="F6267" t="s">
        <v>821</v>
      </c>
      <c r="G6267" t="s">
        <v>333</v>
      </c>
      <c r="H6267">
        <v>17323</v>
      </c>
      <c r="I6267">
        <v>46.8</v>
      </c>
      <c r="J6267" t="s">
        <v>330</v>
      </c>
      <c r="K6267">
        <v>5</v>
      </c>
      <c r="L6267">
        <v>4.68</v>
      </c>
      <c r="M6267">
        <v>10</v>
      </c>
      <c r="O6267" t="s">
        <v>29</v>
      </c>
      <c r="P6267">
        <v>17323</v>
      </c>
      <c r="Q6267" t="s">
        <v>645</v>
      </c>
      <c r="R6267" t="s">
        <v>334</v>
      </c>
      <c r="S6267">
        <v>59001</v>
      </c>
      <c r="T6267" t="s">
        <v>336</v>
      </c>
    </row>
    <row r="6268" spans="1:20" x14ac:dyDescent="0.25">
      <c r="A6268" t="s">
        <v>908</v>
      </c>
      <c r="B6268" t="s">
        <v>503</v>
      </c>
      <c r="D6268">
        <v>905025001</v>
      </c>
      <c r="E6268" t="s">
        <v>909</v>
      </c>
      <c r="F6268" t="s">
        <v>910</v>
      </c>
      <c r="G6268" t="s">
        <v>333</v>
      </c>
      <c r="H6268">
        <v>17323</v>
      </c>
      <c r="I6268">
        <v>140.4</v>
      </c>
      <c r="J6268" t="s">
        <v>330</v>
      </c>
      <c r="K6268">
        <v>17</v>
      </c>
      <c r="L6268">
        <v>4.68</v>
      </c>
      <c r="M6268">
        <v>30</v>
      </c>
      <c r="O6268" t="s">
        <v>29</v>
      </c>
      <c r="P6268">
        <v>17323</v>
      </c>
      <c r="Q6268" t="s">
        <v>645</v>
      </c>
      <c r="R6268" t="s">
        <v>334</v>
      </c>
      <c r="S6268">
        <v>59001</v>
      </c>
      <c r="T6268" t="s">
        <v>336</v>
      </c>
    </row>
    <row r="6269" spans="1:20" x14ac:dyDescent="0.25">
      <c r="A6269" t="s">
        <v>1171</v>
      </c>
      <c r="B6269" t="s">
        <v>849</v>
      </c>
      <c r="D6269">
        <v>904054010</v>
      </c>
      <c r="E6269" t="s">
        <v>751</v>
      </c>
      <c r="F6269" t="s">
        <v>752</v>
      </c>
      <c r="G6269" t="s">
        <v>333</v>
      </c>
      <c r="H6269">
        <v>17348</v>
      </c>
      <c r="I6269">
        <v>282</v>
      </c>
      <c r="J6269" t="s">
        <v>330</v>
      </c>
      <c r="K6269">
        <v>34</v>
      </c>
      <c r="L6269">
        <v>56.4</v>
      </c>
      <c r="M6269">
        <v>5</v>
      </c>
      <c r="O6269" t="s">
        <v>26</v>
      </c>
      <c r="P6269">
        <v>17348</v>
      </c>
      <c r="Q6269" t="s">
        <v>646</v>
      </c>
      <c r="R6269" t="s">
        <v>334</v>
      </c>
      <c r="S6269">
        <v>59001</v>
      </c>
      <c r="T6269" t="s">
        <v>336</v>
      </c>
    </row>
    <row r="6270" spans="1:20" x14ac:dyDescent="0.25">
      <c r="A6270" t="s">
        <v>1322</v>
      </c>
      <c r="B6270" t="s">
        <v>887</v>
      </c>
      <c r="D6270">
        <v>901010010</v>
      </c>
      <c r="E6270" t="s">
        <v>975</v>
      </c>
      <c r="F6270" t="s">
        <v>946</v>
      </c>
      <c r="G6270" t="s">
        <v>333</v>
      </c>
      <c r="H6270">
        <v>17348</v>
      </c>
      <c r="I6270">
        <v>56.4</v>
      </c>
      <c r="J6270" t="s">
        <v>330</v>
      </c>
      <c r="K6270">
        <v>11</v>
      </c>
      <c r="L6270">
        <v>56.4</v>
      </c>
      <c r="M6270">
        <v>1</v>
      </c>
      <c r="O6270" t="s">
        <v>26</v>
      </c>
      <c r="P6270">
        <v>17348</v>
      </c>
      <c r="Q6270" t="s">
        <v>646</v>
      </c>
      <c r="R6270" t="s">
        <v>334</v>
      </c>
      <c r="S6270">
        <v>59001</v>
      </c>
      <c r="T6270" t="s">
        <v>336</v>
      </c>
    </row>
    <row r="6271" spans="1:20" x14ac:dyDescent="0.25">
      <c r="A6271" t="s">
        <v>1093</v>
      </c>
      <c r="B6271" t="s">
        <v>816</v>
      </c>
      <c r="D6271">
        <v>909059001</v>
      </c>
      <c r="E6271" t="s">
        <v>978</v>
      </c>
      <c r="F6271" t="s">
        <v>979</v>
      </c>
      <c r="G6271" t="s">
        <v>333</v>
      </c>
      <c r="H6271">
        <v>17348</v>
      </c>
      <c r="I6271">
        <v>234</v>
      </c>
      <c r="J6271" t="s">
        <v>330</v>
      </c>
      <c r="K6271">
        <v>3</v>
      </c>
      <c r="L6271">
        <v>39</v>
      </c>
      <c r="M6271">
        <v>6</v>
      </c>
      <c r="O6271" t="s">
        <v>26</v>
      </c>
      <c r="P6271">
        <v>17348</v>
      </c>
      <c r="Q6271" t="s">
        <v>646</v>
      </c>
      <c r="R6271" t="s">
        <v>334</v>
      </c>
      <c r="S6271">
        <v>59001</v>
      </c>
      <c r="T6271" t="s">
        <v>336</v>
      </c>
    </row>
    <row r="6272" spans="1:20" x14ac:dyDescent="0.25">
      <c r="A6272" t="s">
        <v>787</v>
      </c>
      <c r="B6272" t="s">
        <v>788</v>
      </c>
      <c r="D6272">
        <v>901090040</v>
      </c>
      <c r="E6272" t="s">
        <v>789</v>
      </c>
      <c r="F6272" t="s">
        <v>786</v>
      </c>
      <c r="G6272" t="s">
        <v>333</v>
      </c>
      <c r="H6272">
        <v>17348</v>
      </c>
      <c r="I6272">
        <v>39</v>
      </c>
      <c r="J6272" t="s">
        <v>330</v>
      </c>
      <c r="K6272">
        <v>14</v>
      </c>
      <c r="L6272">
        <v>39</v>
      </c>
      <c r="M6272">
        <v>1</v>
      </c>
      <c r="O6272" t="s">
        <v>26</v>
      </c>
      <c r="P6272">
        <v>17348</v>
      </c>
      <c r="Q6272" t="s">
        <v>646</v>
      </c>
      <c r="R6272" t="s">
        <v>334</v>
      </c>
      <c r="S6272">
        <v>59001</v>
      </c>
      <c r="T6272" t="s">
        <v>336</v>
      </c>
    </row>
    <row r="6273" spans="1:20" x14ac:dyDescent="0.25">
      <c r="A6273" t="s">
        <v>1344</v>
      </c>
      <c r="B6273" t="s">
        <v>358</v>
      </c>
      <c r="D6273">
        <v>901056001</v>
      </c>
      <c r="E6273" t="s">
        <v>865</v>
      </c>
      <c r="F6273" t="s">
        <v>866</v>
      </c>
      <c r="G6273" t="s">
        <v>333</v>
      </c>
      <c r="H6273">
        <v>17348</v>
      </c>
      <c r="I6273">
        <v>195</v>
      </c>
      <c r="J6273" t="s">
        <v>330</v>
      </c>
      <c r="K6273">
        <v>6</v>
      </c>
      <c r="L6273">
        <v>39</v>
      </c>
      <c r="M6273">
        <v>5</v>
      </c>
      <c r="O6273" t="s">
        <v>26</v>
      </c>
      <c r="P6273">
        <v>17348</v>
      </c>
      <c r="Q6273" t="s">
        <v>646</v>
      </c>
      <c r="R6273" t="s">
        <v>334</v>
      </c>
      <c r="S6273">
        <v>59001</v>
      </c>
      <c r="T6273" t="s">
        <v>336</v>
      </c>
    </row>
    <row r="6274" spans="1:20" x14ac:dyDescent="0.25">
      <c r="A6274" t="s">
        <v>992</v>
      </c>
      <c r="B6274" t="s">
        <v>358</v>
      </c>
      <c r="D6274">
        <v>908030001</v>
      </c>
      <c r="E6274" t="s">
        <v>793</v>
      </c>
      <c r="F6274" t="s">
        <v>794</v>
      </c>
      <c r="G6274" t="s">
        <v>333</v>
      </c>
      <c r="H6274">
        <v>17348</v>
      </c>
      <c r="I6274">
        <v>195</v>
      </c>
      <c r="J6274" t="s">
        <v>330</v>
      </c>
      <c r="K6274">
        <v>22</v>
      </c>
      <c r="L6274">
        <v>39</v>
      </c>
      <c r="M6274">
        <v>5</v>
      </c>
      <c r="O6274" t="s">
        <v>26</v>
      </c>
      <c r="P6274">
        <v>17348</v>
      </c>
      <c r="Q6274" t="s">
        <v>646</v>
      </c>
      <c r="R6274" t="s">
        <v>334</v>
      </c>
      <c r="S6274">
        <v>59001</v>
      </c>
      <c r="T6274" t="s">
        <v>336</v>
      </c>
    </row>
    <row r="6275" spans="1:20" x14ac:dyDescent="0.25">
      <c r="A6275" t="s">
        <v>1279</v>
      </c>
      <c r="B6275" t="s">
        <v>580</v>
      </c>
      <c r="D6275">
        <v>908030001</v>
      </c>
      <c r="E6275" t="s">
        <v>793</v>
      </c>
      <c r="F6275" t="s">
        <v>794</v>
      </c>
      <c r="G6275" t="s">
        <v>333</v>
      </c>
      <c r="H6275">
        <v>17348</v>
      </c>
      <c r="I6275">
        <v>390</v>
      </c>
      <c r="J6275" t="s">
        <v>330</v>
      </c>
      <c r="K6275">
        <v>11</v>
      </c>
      <c r="L6275">
        <v>39</v>
      </c>
      <c r="M6275">
        <v>10</v>
      </c>
      <c r="O6275" t="s">
        <v>26</v>
      </c>
      <c r="P6275">
        <v>17348</v>
      </c>
      <c r="Q6275" t="s">
        <v>646</v>
      </c>
      <c r="R6275" t="s">
        <v>334</v>
      </c>
      <c r="S6275">
        <v>59001</v>
      </c>
      <c r="T6275" t="s">
        <v>336</v>
      </c>
    </row>
    <row r="6276" spans="1:20" x14ac:dyDescent="0.25">
      <c r="A6276" t="s">
        <v>1256</v>
      </c>
      <c r="B6276" t="s">
        <v>413</v>
      </c>
      <c r="D6276">
        <v>907016010</v>
      </c>
      <c r="E6276" t="s">
        <v>1254</v>
      </c>
      <c r="F6276" t="s">
        <v>1255</v>
      </c>
      <c r="G6276" t="s">
        <v>333</v>
      </c>
      <c r="H6276">
        <v>17348</v>
      </c>
      <c r="I6276">
        <v>195</v>
      </c>
      <c r="J6276" t="s">
        <v>330</v>
      </c>
      <c r="K6276">
        <v>18</v>
      </c>
      <c r="L6276">
        <v>39</v>
      </c>
      <c r="M6276">
        <v>5</v>
      </c>
      <c r="O6276" t="s">
        <v>26</v>
      </c>
      <c r="P6276">
        <v>17348</v>
      </c>
      <c r="Q6276" t="s">
        <v>646</v>
      </c>
      <c r="R6276" t="s">
        <v>334</v>
      </c>
      <c r="S6276">
        <v>59001</v>
      </c>
      <c r="T6276" t="s">
        <v>336</v>
      </c>
    </row>
    <row r="6277" spans="1:20" x14ac:dyDescent="0.25">
      <c r="A6277" t="s">
        <v>1230</v>
      </c>
      <c r="B6277" t="s">
        <v>358</v>
      </c>
      <c r="D6277">
        <v>908048001</v>
      </c>
      <c r="E6277" t="s">
        <v>881</v>
      </c>
      <c r="F6277" t="s">
        <v>882</v>
      </c>
      <c r="G6277" t="s">
        <v>333</v>
      </c>
      <c r="H6277">
        <v>17348</v>
      </c>
      <c r="I6277">
        <v>156</v>
      </c>
      <c r="J6277" t="s">
        <v>330</v>
      </c>
      <c r="K6277">
        <v>21</v>
      </c>
      <c r="L6277">
        <v>39</v>
      </c>
      <c r="M6277">
        <v>4</v>
      </c>
      <c r="O6277" t="s">
        <v>26</v>
      </c>
      <c r="P6277">
        <v>17348</v>
      </c>
      <c r="Q6277" t="s">
        <v>646</v>
      </c>
      <c r="R6277" t="s">
        <v>334</v>
      </c>
      <c r="S6277">
        <v>59001</v>
      </c>
      <c r="T6277" t="s">
        <v>336</v>
      </c>
    </row>
    <row r="6278" spans="1:20" x14ac:dyDescent="0.25">
      <c r="A6278" t="s">
        <v>1106</v>
      </c>
      <c r="B6278" t="s">
        <v>1012</v>
      </c>
      <c r="D6278">
        <v>908013021</v>
      </c>
      <c r="E6278" t="s">
        <v>971</v>
      </c>
      <c r="F6278" t="s">
        <v>1107</v>
      </c>
      <c r="G6278" t="s">
        <v>333</v>
      </c>
      <c r="H6278">
        <v>17354</v>
      </c>
      <c r="I6278">
        <v>327.9</v>
      </c>
      <c r="J6278" t="s">
        <v>330</v>
      </c>
      <c r="K6278">
        <v>5</v>
      </c>
      <c r="L6278">
        <v>327.9</v>
      </c>
      <c r="M6278">
        <v>1</v>
      </c>
      <c r="O6278" t="s">
        <v>26</v>
      </c>
      <c r="P6278">
        <v>17354</v>
      </c>
      <c r="Q6278" t="s">
        <v>647</v>
      </c>
      <c r="R6278" t="s">
        <v>334</v>
      </c>
      <c r="S6278">
        <v>59001</v>
      </c>
      <c r="T6278" t="s">
        <v>336</v>
      </c>
    </row>
    <row r="6279" spans="1:20" x14ac:dyDescent="0.25">
      <c r="A6279" t="s">
        <v>1640</v>
      </c>
      <c r="B6279" t="s">
        <v>769</v>
      </c>
      <c r="D6279">
        <v>904052050</v>
      </c>
      <c r="E6279" t="s">
        <v>839</v>
      </c>
      <c r="F6279" t="s">
        <v>840</v>
      </c>
      <c r="G6279" t="s">
        <v>333</v>
      </c>
      <c r="H6279">
        <v>17357</v>
      </c>
      <c r="I6279">
        <v>7.4</v>
      </c>
      <c r="J6279" t="s">
        <v>330</v>
      </c>
      <c r="K6279">
        <v>1</v>
      </c>
      <c r="L6279">
        <v>3.7</v>
      </c>
      <c r="M6279">
        <v>2</v>
      </c>
      <c r="O6279" t="s">
        <v>26</v>
      </c>
      <c r="P6279">
        <v>17357</v>
      </c>
      <c r="Q6279" t="s">
        <v>648</v>
      </c>
      <c r="R6279" t="s">
        <v>334</v>
      </c>
      <c r="S6279">
        <v>59001</v>
      </c>
      <c r="T6279" t="s">
        <v>336</v>
      </c>
    </row>
    <row r="6280" spans="1:20" x14ac:dyDescent="0.25">
      <c r="A6280" t="s">
        <v>927</v>
      </c>
      <c r="B6280" t="s">
        <v>761</v>
      </c>
      <c r="D6280">
        <v>903044001</v>
      </c>
      <c r="E6280" t="s">
        <v>928</v>
      </c>
      <c r="F6280" t="s">
        <v>929</v>
      </c>
      <c r="G6280" t="s">
        <v>333</v>
      </c>
      <c r="H6280">
        <v>17357</v>
      </c>
      <c r="I6280">
        <v>72.599999999999994</v>
      </c>
      <c r="J6280" t="s">
        <v>330</v>
      </c>
      <c r="K6280">
        <v>5</v>
      </c>
      <c r="L6280">
        <v>7.26</v>
      </c>
      <c r="M6280">
        <v>10</v>
      </c>
      <c r="O6280" t="s">
        <v>26</v>
      </c>
      <c r="P6280">
        <v>17357</v>
      </c>
      <c r="Q6280" t="s">
        <v>648</v>
      </c>
      <c r="R6280" t="s">
        <v>334</v>
      </c>
      <c r="S6280">
        <v>59001</v>
      </c>
      <c r="T6280" t="s">
        <v>336</v>
      </c>
    </row>
    <row r="6281" spans="1:20" x14ac:dyDescent="0.25">
      <c r="A6281" t="s">
        <v>1337</v>
      </c>
      <c r="B6281" t="s">
        <v>441</v>
      </c>
      <c r="D6281">
        <v>903044001</v>
      </c>
      <c r="E6281" t="s">
        <v>928</v>
      </c>
      <c r="F6281" t="s">
        <v>929</v>
      </c>
      <c r="G6281" t="s">
        <v>333</v>
      </c>
      <c r="H6281">
        <v>17357</v>
      </c>
      <c r="I6281">
        <v>14.52</v>
      </c>
      <c r="J6281" t="s">
        <v>330</v>
      </c>
      <c r="K6281">
        <v>9</v>
      </c>
      <c r="L6281">
        <v>7.26</v>
      </c>
      <c r="M6281">
        <v>2</v>
      </c>
      <c r="O6281" t="s">
        <v>26</v>
      </c>
      <c r="P6281">
        <v>17357</v>
      </c>
      <c r="Q6281" t="s">
        <v>648</v>
      </c>
      <c r="R6281" t="s">
        <v>334</v>
      </c>
      <c r="S6281">
        <v>59001</v>
      </c>
      <c r="T6281" t="s">
        <v>336</v>
      </c>
    </row>
    <row r="6282" spans="1:20" x14ac:dyDescent="0.25">
      <c r="A6282" t="s">
        <v>1113</v>
      </c>
      <c r="B6282" t="s">
        <v>755</v>
      </c>
      <c r="D6282">
        <v>904054010</v>
      </c>
      <c r="E6282" t="s">
        <v>751</v>
      </c>
      <c r="F6282" t="s">
        <v>752</v>
      </c>
      <c r="G6282" t="s">
        <v>333</v>
      </c>
      <c r="H6282">
        <v>17357</v>
      </c>
      <c r="I6282">
        <v>21.78</v>
      </c>
      <c r="J6282" t="s">
        <v>330</v>
      </c>
      <c r="K6282">
        <v>2</v>
      </c>
      <c r="L6282">
        <v>7.26</v>
      </c>
      <c r="M6282">
        <v>3</v>
      </c>
      <c r="O6282" t="s">
        <v>26</v>
      </c>
      <c r="P6282">
        <v>17357</v>
      </c>
      <c r="Q6282" t="s">
        <v>648</v>
      </c>
      <c r="R6282" t="s">
        <v>334</v>
      </c>
      <c r="S6282">
        <v>59001</v>
      </c>
      <c r="T6282" t="s">
        <v>336</v>
      </c>
    </row>
    <row r="6283" spans="1:20" x14ac:dyDescent="0.25">
      <c r="A6283" t="s">
        <v>1464</v>
      </c>
      <c r="B6283" t="s">
        <v>796</v>
      </c>
      <c r="D6283">
        <v>901043001</v>
      </c>
      <c r="E6283" t="s">
        <v>941</v>
      </c>
      <c r="F6283" t="s">
        <v>942</v>
      </c>
      <c r="G6283" t="s">
        <v>333</v>
      </c>
      <c r="H6283">
        <v>17357</v>
      </c>
      <c r="I6283">
        <v>72.599999999999994</v>
      </c>
      <c r="J6283" t="s">
        <v>330</v>
      </c>
      <c r="K6283">
        <v>6</v>
      </c>
      <c r="L6283">
        <v>7.26</v>
      </c>
      <c r="M6283">
        <v>10</v>
      </c>
      <c r="O6283" t="s">
        <v>26</v>
      </c>
      <c r="P6283">
        <v>17357</v>
      </c>
      <c r="Q6283" t="s">
        <v>648</v>
      </c>
      <c r="R6283" t="s">
        <v>334</v>
      </c>
      <c r="S6283">
        <v>59001</v>
      </c>
      <c r="T6283" t="s">
        <v>336</v>
      </c>
    </row>
    <row r="6284" spans="1:20" x14ac:dyDescent="0.25">
      <c r="A6284" t="s">
        <v>768</v>
      </c>
      <c r="B6284" t="s">
        <v>769</v>
      </c>
      <c r="D6284">
        <v>906014001</v>
      </c>
      <c r="E6284" t="s">
        <v>770</v>
      </c>
      <c r="F6284" t="s">
        <v>771</v>
      </c>
      <c r="G6284" t="s">
        <v>333</v>
      </c>
      <c r="H6284">
        <v>17357</v>
      </c>
      <c r="I6284">
        <v>37</v>
      </c>
      <c r="J6284" t="s">
        <v>330</v>
      </c>
      <c r="K6284">
        <v>12</v>
      </c>
      <c r="L6284">
        <v>3.7</v>
      </c>
      <c r="M6284">
        <v>10</v>
      </c>
      <c r="O6284" t="s">
        <v>26</v>
      </c>
      <c r="P6284">
        <v>17357</v>
      </c>
      <c r="Q6284" t="s">
        <v>648</v>
      </c>
      <c r="R6284" t="s">
        <v>334</v>
      </c>
      <c r="S6284">
        <v>59001</v>
      </c>
      <c r="T6284" t="s">
        <v>336</v>
      </c>
    </row>
    <row r="6285" spans="1:20" x14ac:dyDescent="0.25">
      <c r="A6285" t="s">
        <v>957</v>
      </c>
      <c r="B6285" t="s">
        <v>356</v>
      </c>
      <c r="D6285">
        <v>907035001</v>
      </c>
      <c r="E6285" t="s">
        <v>955</v>
      </c>
      <c r="F6285" t="s">
        <v>956</v>
      </c>
      <c r="G6285" t="s">
        <v>333</v>
      </c>
      <c r="H6285">
        <v>17357</v>
      </c>
      <c r="I6285">
        <v>72.599999999999994</v>
      </c>
      <c r="J6285" t="s">
        <v>330</v>
      </c>
      <c r="K6285">
        <v>24</v>
      </c>
      <c r="L6285">
        <v>7.26</v>
      </c>
      <c r="M6285">
        <v>10</v>
      </c>
      <c r="O6285" t="s">
        <v>26</v>
      </c>
      <c r="P6285">
        <v>17357</v>
      </c>
      <c r="Q6285" t="s">
        <v>648</v>
      </c>
      <c r="R6285" t="s">
        <v>334</v>
      </c>
      <c r="S6285">
        <v>59001</v>
      </c>
      <c r="T6285" t="s">
        <v>336</v>
      </c>
    </row>
    <row r="6286" spans="1:20" x14ac:dyDescent="0.25">
      <c r="A6286" t="s">
        <v>966</v>
      </c>
      <c r="B6286" t="s">
        <v>441</v>
      </c>
      <c r="D6286">
        <v>902029010</v>
      </c>
      <c r="E6286" t="s">
        <v>774</v>
      </c>
      <c r="F6286" t="s">
        <v>775</v>
      </c>
      <c r="G6286" t="s">
        <v>333</v>
      </c>
      <c r="H6286">
        <v>17357</v>
      </c>
      <c r="I6286">
        <v>36.299999999999997</v>
      </c>
      <c r="J6286" t="s">
        <v>330</v>
      </c>
      <c r="K6286">
        <v>9</v>
      </c>
      <c r="L6286">
        <v>7.26</v>
      </c>
      <c r="M6286">
        <v>5</v>
      </c>
      <c r="O6286" t="s">
        <v>26</v>
      </c>
      <c r="P6286">
        <v>17357</v>
      </c>
      <c r="Q6286" t="s">
        <v>648</v>
      </c>
      <c r="R6286" t="s">
        <v>334</v>
      </c>
      <c r="S6286">
        <v>59001</v>
      </c>
      <c r="T6286" t="s">
        <v>336</v>
      </c>
    </row>
    <row r="6287" spans="1:20" x14ac:dyDescent="0.25">
      <c r="A6287" t="s">
        <v>1063</v>
      </c>
      <c r="B6287" t="s">
        <v>849</v>
      </c>
      <c r="D6287">
        <v>901010010</v>
      </c>
      <c r="E6287" t="s">
        <v>975</v>
      </c>
      <c r="F6287" t="s">
        <v>976</v>
      </c>
      <c r="G6287" t="s">
        <v>333</v>
      </c>
      <c r="H6287">
        <v>17357</v>
      </c>
      <c r="I6287">
        <v>14.52</v>
      </c>
      <c r="J6287" t="s">
        <v>330</v>
      </c>
      <c r="K6287">
        <v>13</v>
      </c>
      <c r="L6287">
        <v>7.26</v>
      </c>
      <c r="M6287">
        <v>2</v>
      </c>
      <c r="O6287" t="s">
        <v>26</v>
      </c>
      <c r="P6287">
        <v>17357</v>
      </c>
      <c r="Q6287" t="s">
        <v>648</v>
      </c>
      <c r="R6287" t="s">
        <v>334</v>
      </c>
      <c r="S6287">
        <v>59001</v>
      </c>
      <c r="T6287" t="s">
        <v>336</v>
      </c>
    </row>
    <row r="6288" spans="1:20" x14ac:dyDescent="0.25">
      <c r="A6288" t="s">
        <v>883</v>
      </c>
      <c r="B6288" t="s">
        <v>849</v>
      </c>
      <c r="D6288">
        <v>905026001</v>
      </c>
      <c r="E6288" t="s">
        <v>884</v>
      </c>
      <c r="F6288" t="s">
        <v>885</v>
      </c>
      <c r="G6288" t="s">
        <v>333</v>
      </c>
      <c r="H6288">
        <v>17357</v>
      </c>
      <c r="I6288">
        <v>3.7</v>
      </c>
      <c r="J6288" t="s">
        <v>330</v>
      </c>
      <c r="K6288">
        <v>7</v>
      </c>
      <c r="L6288">
        <v>3.7</v>
      </c>
      <c r="M6288">
        <v>1</v>
      </c>
      <c r="O6288" t="s">
        <v>26</v>
      </c>
      <c r="P6288">
        <v>17357</v>
      </c>
      <c r="Q6288" t="s">
        <v>648</v>
      </c>
      <c r="R6288" t="s">
        <v>334</v>
      </c>
      <c r="S6288">
        <v>59001</v>
      </c>
      <c r="T6288" t="s">
        <v>336</v>
      </c>
    </row>
    <row r="6289" spans="1:20" x14ac:dyDescent="0.25">
      <c r="A6289" t="s">
        <v>883</v>
      </c>
      <c r="B6289" t="s">
        <v>849</v>
      </c>
      <c r="D6289">
        <v>905026001</v>
      </c>
      <c r="E6289" t="s">
        <v>884</v>
      </c>
      <c r="F6289" t="s">
        <v>885</v>
      </c>
      <c r="G6289" t="s">
        <v>333</v>
      </c>
      <c r="H6289">
        <v>17357</v>
      </c>
      <c r="I6289">
        <v>29.04</v>
      </c>
      <c r="J6289" t="s">
        <v>330</v>
      </c>
      <c r="K6289">
        <v>8</v>
      </c>
      <c r="L6289">
        <v>7.26</v>
      </c>
      <c r="M6289">
        <v>4</v>
      </c>
      <c r="O6289" t="s">
        <v>26</v>
      </c>
      <c r="P6289">
        <v>17357</v>
      </c>
      <c r="Q6289" t="s">
        <v>648</v>
      </c>
      <c r="R6289" t="s">
        <v>334</v>
      </c>
      <c r="S6289">
        <v>59001</v>
      </c>
      <c r="T6289" t="s">
        <v>336</v>
      </c>
    </row>
    <row r="6290" spans="1:20" x14ac:dyDescent="0.25">
      <c r="A6290" t="s">
        <v>886</v>
      </c>
      <c r="B6290" t="s">
        <v>887</v>
      </c>
      <c r="D6290">
        <v>905026001</v>
      </c>
      <c r="E6290" t="s">
        <v>884</v>
      </c>
      <c r="F6290" t="s">
        <v>885</v>
      </c>
      <c r="G6290" t="s">
        <v>333</v>
      </c>
      <c r="H6290">
        <v>17357</v>
      </c>
      <c r="I6290">
        <v>72.599999999999994</v>
      </c>
      <c r="J6290" t="s">
        <v>330</v>
      </c>
      <c r="K6290">
        <v>16</v>
      </c>
      <c r="L6290">
        <v>7.26</v>
      </c>
      <c r="M6290">
        <v>10</v>
      </c>
      <c r="O6290" t="s">
        <v>26</v>
      </c>
      <c r="P6290">
        <v>17357</v>
      </c>
      <c r="Q6290" t="s">
        <v>648</v>
      </c>
      <c r="R6290" t="s">
        <v>334</v>
      </c>
      <c r="S6290">
        <v>59001</v>
      </c>
      <c r="T6290" t="s">
        <v>336</v>
      </c>
    </row>
    <row r="6291" spans="1:20" x14ac:dyDescent="0.25">
      <c r="A6291" t="s">
        <v>1033</v>
      </c>
      <c r="B6291" t="s">
        <v>347</v>
      </c>
      <c r="D6291">
        <v>903034001</v>
      </c>
      <c r="E6291" t="s">
        <v>892</v>
      </c>
      <c r="F6291" t="s">
        <v>893</v>
      </c>
      <c r="G6291" t="s">
        <v>333</v>
      </c>
      <c r="H6291">
        <v>17357</v>
      </c>
      <c r="I6291">
        <v>11.1</v>
      </c>
      <c r="J6291" t="s">
        <v>330</v>
      </c>
      <c r="K6291">
        <v>8</v>
      </c>
      <c r="L6291">
        <v>3.7</v>
      </c>
      <c r="M6291">
        <v>3</v>
      </c>
      <c r="O6291" t="s">
        <v>26</v>
      </c>
      <c r="P6291">
        <v>17357</v>
      </c>
      <c r="Q6291" t="s">
        <v>648</v>
      </c>
      <c r="R6291" t="s">
        <v>334</v>
      </c>
      <c r="S6291">
        <v>59001</v>
      </c>
      <c r="T6291" t="s">
        <v>336</v>
      </c>
    </row>
    <row r="6292" spans="1:20" x14ac:dyDescent="0.25">
      <c r="A6292" t="s">
        <v>1400</v>
      </c>
      <c r="B6292" t="s">
        <v>356</v>
      </c>
      <c r="D6292">
        <v>905039001</v>
      </c>
      <c r="E6292" t="s">
        <v>913</v>
      </c>
      <c r="F6292" t="s">
        <v>914</v>
      </c>
      <c r="G6292" t="s">
        <v>333</v>
      </c>
      <c r="H6292">
        <v>17357</v>
      </c>
      <c r="I6292">
        <v>72.599999999999994</v>
      </c>
      <c r="J6292" t="s">
        <v>330</v>
      </c>
      <c r="K6292">
        <v>13</v>
      </c>
      <c r="L6292">
        <v>7.26</v>
      </c>
      <c r="M6292">
        <v>10</v>
      </c>
      <c r="O6292" t="s">
        <v>26</v>
      </c>
      <c r="P6292">
        <v>17357</v>
      </c>
      <c r="Q6292" t="s">
        <v>648</v>
      </c>
      <c r="R6292" t="s">
        <v>334</v>
      </c>
      <c r="S6292">
        <v>59001</v>
      </c>
      <c r="T6292" t="s">
        <v>336</v>
      </c>
    </row>
    <row r="6293" spans="1:20" x14ac:dyDescent="0.25">
      <c r="A6293" t="s">
        <v>1351</v>
      </c>
      <c r="B6293" t="s">
        <v>933</v>
      </c>
      <c r="D6293">
        <v>905039001</v>
      </c>
      <c r="E6293" t="s">
        <v>913</v>
      </c>
      <c r="F6293" t="s">
        <v>914</v>
      </c>
      <c r="G6293" t="s">
        <v>333</v>
      </c>
      <c r="H6293">
        <v>17357</v>
      </c>
      <c r="I6293">
        <v>72.599999999999994</v>
      </c>
      <c r="J6293" t="s">
        <v>330</v>
      </c>
      <c r="K6293">
        <v>13</v>
      </c>
      <c r="L6293">
        <v>7.26</v>
      </c>
      <c r="M6293">
        <v>10</v>
      </c>
      <c r="O6293" t="s">
        <v>26</v>
      </c>
      <c r="P6293">
        <v>17357</v>
      </c>
      <c r="Q6293" t="s">
        <v>648</v>
      </c>
      <c r="R6293" t="s">
        <v>334</v>
      </c>
      <c r="S6293">
        <v>59001</v>
      </c>
      <c r="T6293" t="s">
        <v>336</v>
      </c>
    </row>
    <row r="6294" spans="1:20" x14ac:dyDescent="0.25">
      <c r="A6294" t="s">
        <v>918</v>
      </c>
      <c r="B6294" t="s">
        <v>759</v>
      </c>
      <c r="D6294">
        <v>902029010</v>
      </c>
      <c r="E6294" t="s">
        <v>774</v>
      </c>
      <c r="F6294" t="s">
        <v>919</v>
      </c>
      <c r="G6294" t="s">
        <v>333</v>
      </c>
      <c r="H6294">
        <v>17357</v>
      </c>
      <c r="I6294">
        <v>145.19999999999999</v>
      </c>
      <c r="J6294" t="s">
        <v>330</v>
      </c>
      <c r="K6294">
        <v>1</v>
      </c>
      <c r="L6294">
        <v>7.26</v>
      </c>
      <c r="M6294">
        <v>20</v>
      </c>
      <c r="O6294" t="s">
        <v>26</v>
      </c>
      <c r="P6294">
        <v>17357</v>
      </c>
      <c r="Q6294" t="s">
        <v>648</v>
      </c>
      <c r="R6294" t="s">
        <v>334</v>
      </c>
      <c r="S6294">
        <v>59001</v>
      </c>
      <c r="T6294" t="s">
        <v>336</v>
      </c>
    </row>
    <row r="6295" spans="1:20" x14ac:dyDescent="0.25">
      <c r="A6295" t="s">
        <v>923</v>
      </c>
      <c r="B6295" t="s">
        <v>924</v>
      </c>
      <c r="D6295">
        <v>907000000</v>
      </c>
      <c r="E6295" t="s">
        <v>925</v>
      </c>
      <c r="F6295" t="s">
        <v>926</v>
      </c>
      <c r="G6295" t="s">
        <v>333</v>
      </c>
      <c r="H6295">
        <v>17363</v>
      </c>
      <c r="I6295">
        <v>27.5</v>
      </c>
      <c r="J6295" t="s">
        <v>330</v>
      </c>
      <c r="K6295">
        <v>2</v>
      </c>
      <c r="L6295">
        <v>0.55000000000000004</v>
      </c>
      <c r="M6295">
        <v>50</v>
      </c>
      <c r="O6295" t="s">
        <v>26</v>
      </c>
      <c r="P6295">
        <v>17363</v>
      </c>
      <c r="Q6295" t="s">
        <v>649</v>
      </c>
      <c r="R6295" t="s">
        <v>334</v>
      </c>
      <c r="S6295">
        <v>59001</v>
      </c>
      <c r="T6295" t="s">
        <v>336</v>
      </c>
    </row>
    <row r="6296" spans="1:20" x14ac:dyDescent="0.25">
      <c r="A6296" t="s">
        <v>1373</v>
      </c>
      <c r="B6296" t="s">
        <v>796</v>
      </c>
      <c r="D6296">
        <v>907000000</v>
      </c>
      <c r="E6296" t="s">
        <v>925</v>
      </c>
      <c r="F6296" t="s">
        <v>926</v>
      </c>
      <c r="G6296" t="s">
        <v>333</v>
      </c>
      <c r="H6296">
        <v>17363</v>
      </c>
      <c r="I6296">
        <v>27</v>
      </c>
      <c r="J6296" t="s">
        <v>330</v>
      </c>
      <c r="K6296">
        <v>2</v>
      </c>
      <c r="L6296">
        <v>0.54</v>
      </c>
      <c r="M6296">
        <v>50</v>
      </c>
      <c r="O6296" t="s">
        <v>26</v>
      </c>
      <c r="P6296">
        <v>17363</v>
      </c>
      <c r="Q6296" t="s">
        <v>649</v>
      </c>
      <c r="R6296" t="s">
        <v>334</v>
      </c>
      <c r="S6296">
        <v>59001</v>
      </c>
      <c r="T6296" t="s">
        <v>336</v>
      </c>
    </row>
    <row r="6297" spans="1:20" x14ac:dyDescent="0.25">
      <c r="A6297" t="s">
        <v>1523</v>
      </c>
      <c r="B6297" t="s">
        <v>761</v>
      </c>
      <c r="D6297">
        <v>907000000</v>
      </c>
      <c r="E6297" t="s">
        <v>925</v>
      </c>
      <c r="F6297" t="s">
        <v>926</v>
      </c>
      <c r="G6297" t="s">
        <v>333</v>
      </c>
      <c r="H6297">
        <v>17363</v>
      </c>
      <c r="I6297">
        <v>114</v>
      </c>
      <c r="J6297" t="s">
        <v>330</v>
      </c>
      <c r="K6297">
        <v>1</v>
      </c>
      <c r="L6297">
        <v>1.1399999999999999</v>
      </c>
      <c r="M6297">
        <v>100</v>
      </c>
      <c r="O6297" t="s">
        <v>26</v>
      </c>
      <c r="P6297">
        <v>17363</v>
      </c>
      <c r="Q6297" t="s">
        <v>649</v>
      </c>
      <c r="R6297" t="s">
        <v>334</v>
      </c>
      <c r="S6297">
        <v>59001</v>
      </c>
      <c r="T6297" t="s">
        <v>336</v>
      </c>
    </row>
    <row r="6298" spans="1:20" x14ac:dyDescent="0.25">
      <c r="A6298" t="s">
        <v>1585</v>
      </c>
      <c r="B6298" t="s">
        <v>580</v>
      </c>
      <c r="D6298">
        <v>907000000</v>
      </c>
      <c r="E6298" t="s">
        <v>925</v>
      </c>
      <c r="F6298" t="s">
        <v>926</v>
      </c>
      <c r="G6298" t="s">
        <v>333</v>
      </c>
      <c r="H6298">
        <v>17363</v>
      </c>
      <c r="I6298">
        <v>27</v>
      </c>
      <c r="J6298" t="s">
        <v>330</v>
      </c>
      <c r="K6298">
        <v>1</v>
      </c>
      <c r="L6298">
        <v>0.54</v>
      </c>
      <c r="M6298">
        <v>50</v>
      </c>
      <c r="O6298" t="s">
        <v>26</v>
      </c>
      <c r="P6298">
        <v>17363</v>
      </c>
      <c r="Q6298" t="s">
        <v>649</v>
      </c>
      <c r="R6298" t="s">
        <v>334</v>
      </c>
      <c r="S6298">
        <v>59001</v>
      </c>
      <c r="T6298" t="s">
        <v>336</v>
      </c>
    </row>
    <row r="6299" spans="1:20" x14ac:dyDescent="0.25">
      <c r="A6299" t="s">
        <v>1236</v>
      </c>
      <c r="B6299" t="s">
        <v>1000</v>
      </c>
      <c r="D6299">
        <v>907090060</v>
      </c>
      <c r="E6299" t="s">
        <v>1237</v>
      </c>
      <c r="F6299" t="s">
        <v>1238</v>
      </c>
      <c r="G6299" t="s">
        <v>333</v>
      </c>
      <c r="H6299">
        <v>17363</v>
      </c>
      <c r="I6299">
        <v>57</v>
      </c>
      <c r="J6299" t="s">
        <v>330</v>
      </c>
      <c r="K6299">
        <v>6</v>
      </c>
      <c r="L6299">
        <v>1.1399999999999999</v>
      </c>
      <c r="M6299">
        <v>50</v>
      </c>
      <c r="O6299" t="s">
        <v>26</v>
      </c>
      <c r="P6299">
        <v>17363</v>
      </c>
      <c r="Q6299" t="s">
        <v>649</v>
      </c>
      <c r="R6299" t="s">
        <v>334</v>
      </c>
      <c r="S6299">
        <v>59001</v>
      </c>
      <c r="T6299" t="s">
        <v>336</v>
      </c>
    </row>
    <row r="6300" spans="1:20" x14ac:dyDescent="0.25">
      <c r="A6300" t="s">
        <v>1174</v>
      </c>
      <c r="B6300" t="s">
        <v>413</v>
      </c>
      <c r="D6300">
        <v>901010010</v>
      </c>
      <c r="E6300" t="s">
        <v>975</v>
      </c>
      <c r="F6300" t="s">
        <v>946</v>
      </c>
      <c r="G6300" t="s">
        <v>333</v>
      </c>
      <c r="H6300">
        <v>17363</v>
      </c>
      <c r="I6300">
        <v>509</v>
      </c>
      <c r="J6300" t="s">
        <v>330</v>
      </c>
      <c r="K6300">
        <v>9</v>
      </c>
      <c r="L6300">
        <v>5.09</v>
      </c>
      <c r="M6300">
        <v>100</v>
      </c>
      <c r="O6300" t="s">
        <v>26</v>
      </c>
      <c r="P6300">
        <v>17363</v>
      </c>
      <c r="Q6300" t="s">
        <v>1641</v>
      </c>
      <c r="R6300" t="s">
        <v>334</v>
      </c>
      <c r="S6300">
        <v>59001</v>
      </c>
      <c r="T6300" t="s">
        <v>336</v>
      </c>
    </row>
    <row r="6301" spans="1:20" x14ac:dyDescent="0.25">
      <c r="A6301" t="s">
        <v>768</v>
      </c>
      <c r="B6301" t="s">
        <v>769</v>
      </c>
      <c r="D6301">
        <v>906014001</v>
      </c>
      <c r="E6301" t="s">
        <v>770</v>
      </c>
      <c r="F6301" t="s">
        <v>771</v>
      </c>
      <c r="G6301" t="s">
        <v>333</v>
      </c>
      <c r="H6301">
        <v>17363</v>
      </c>
      <c r="I6301">
        <v>228</v>
      </c>
      <c r="J6301" t="s">
        <v>330</v>
      </c>
      <c r="K6301">
        <v>19</v>
      </c>
      <c r="L6301">
        <v>1.1399999999999999</v>
      </c>
      <c r="M6301">
        <v>200</v>
      </c>
      <c r="O6301" t="s">
        <v>26</v>
      </c>
      <c r="P6301">
        <v>17363</v>
      </c>
      <c r="Q6301" t="s">
        <v>649</v>
      </c>
      <c r="R6301" t="s">
        <v>334</v>
      </c>
      <c r="S6301">
        <v>59001</v>
      </c>
      <c r="T6301" t="s">
        <v>336</v>
      </c>
    </row>
    <row r="6302" spans="1:20" x14ac:dyDescent="0.25">
      <c r="A6302" t="s">
        <v>1397</v>
      </c>
      <c r="B6302" t="s">
        <v>407</v>
      </c>
      <c r="D6302">
        <v>906011001</v>
      </c>
      <c r="E6302" t="s">
        <v>846</v>
      </c>
      <c r="F6302" t="s">
        <v>847</v>
      </c>
      <c r="G6302" t="s">
        <v>333</v>
      </c>
      <c r="H6302">
        <v>17363</v>
      </c>
      <c r="I6302">
        <v>82.5</v>
      </c>
      <c r="J6302" t="s">
        <v>330</v>
      </c>
      <c r="K6302">
        <v>7</v>
      </c>
      <c r="L6302">
        <v>0.55000000000000004</v>
      </c>
      <c r="M6302">
        <v>150</v>
      </c>
      <c r="O6302" t="s">
        <v>26</v>
      </c>
      <c r="P6302">
        <v>17363</v>
      </c>
      <c r="Q6302" t="s">
        <v>649</v>
      </c>
      <c r="R6302" t="s">
        <v>334</v>
      </c>
      <c r="S6302">
        <v>59001</v>
      </c>
      <c r="T6302" t="s">
        <v>336</v>
      </c>
    </row>
    <row r="6303" spans="1:20" x14ac:dyDescent="0.25">
      <c r="A6303" t="s">
        <v>1240</v>
      </c>
      <c r="B6303" t="s">
        <v>796</v>
      </c>
      <c r="D6303">
        <v>906011001</v>
      </c>
      <c r="E6303" t="s">
        <v>846</v>
      </c>
      <c r="F6303" t="s">
        <v>847</v>
      </c>
      <c r="G6303" t="s">
        <v>333</v>
      </c>
      <c r="H6303">
        <v>17363</v>
      </c>
      <c r="I6303">
        <v>108</v>
      </c>
      <c r="J6303" t="s">
        <v>330</v>
      </c>
      <c r="K6303">
        <v>10</v>
      </c>
      <c r="L6303">
        <v>0.54</v>
      </c>
      <c r="M6303">
        <v>200</v>
      </c>
      <c r="O6303" t="s">
        <v>26</v>
      </c>
      <c r="P6303">
        <v>17363</v>
      </c>
      <c r="Q6303" t="s">
        <v>649</v>
      </c>
      <c r="R6303" t="s">
        <v>334</v>
      </c>
      <c r="S6303">
        <v>59001</v>
      </c>
      <c r="T6303" t="s">
        <v>336</v>
      </c>
    </row>
    <row r="6304" spans="1:20" x14ac:dyDescent="0.25">
      <c r="A6304" t="s">
        <v>1241</v>
      </c>
      <c r="B6304" t="s">
        <v>456</v>
      </c>
      <c r="D6304">
        <v>907035001</v>
      </c>
      <c r="E6304" t="s">
        <v>955</v>
      </c>
      <c r="F6304" t="s">
        <v>956</v>
      </c>
      <c r="G6304" t="s">
        <v>333</v>
      </c>
      <c r="H6304">
        <v>17363</v>
      </c>
      <c r="I6304">
        <v>114</v>
      </c>
      <c r="J6304" t="s">
        <v>330</v>
      </c>
      <c r="K6304">
        <v>7</v>
      </c>
      <c r="L6304">
        <v>1.1399999999999999</v>
      </c>
      <c r="M6304">
        <v>100</v>
      </c>
      <c r="O6304" t="s">
        <v>26</v>
      </c>
      <c r="P6304">
        <v>17363</v>
      </c>
      <c r="Q6304" t="s">
        <v>649</v>
      </c>
      <c r="R6304" t="s">
        <v>334</v>
      </c>
      <c r="S6304">
        <v>59001</v>
      </c>
      <c r="T6304" t="s">
        <v>336</v>
      </c>
    </row>
    <row r="6305" spans="1:20" x14ac:dyDescent="0.25">
      <c r="A6305" t="s">
        <v>1179</v>
      </c>
      <c r="B6305" t="s">
        <v>933</v>
      </c>
      <c r="D6305">
        <v>907035001</v>
      </c>
      <c r="E6305" t="s">
        <v>955</v>
      </c>
      <c r="F6305" t="s">
        <v>956</v>
      </c>
      <c r="G6305" t="s">
        <v>333</v>
      </c>
      <c r="H6305">
        <v>17363</v>
      </c>
      <c r="I6305">
        <v>509</v>
      </c>
      <c r="J6305" t="s">
        <v>330</v>
      </c>
      <c r="K6305">
        <v>4</v>
      </c>
      <c r="L6305">
        <v>5.09</v>
      </c>
      <c r="M6305">
        <v>100</v>
      </c>
      <c r="O6305" t="s">
        <v>26</v>
      </c>
      <c r="P6305">
        <v>17363</v>
      </c>
      <c r="Q6305" t="s">
        <v>1641</v>
      </c>
      <c r="R6305" t="s">
        <v>334</v>
      </c>
      <c r="S6305">
        <v>59001</v>
      </c>
      <c r="T6305" t="s">
        <v>336</v>
      </c>
    </row>
    <row r="6306" spans="1:20" x14ac:dyDescent="0.25">
      <c r="A6306" t="s">
        <v>1308</v>
      </c>
      <c r="B6306" t="s">
        <v>773</v>
      </c>
      <c r="D6306">
        <v>906000000</v>
      </c>
      <c r="E6306" t="s">
        <v>850</v>
      </c>
      <c r="F6306" t="s">
        <v>851</v>
      </c>
      <c r="G6306" t="s">
        <v>333</v>
      </c>
      <c r="H6306">
        <v>17363</v>
      </c>
      <c r="I6306">
        <v>27</v>
      </c>
      <c r="J6306" t="s">
        <v>330</v>
      </c>
      <c r="K6306">
        <v>1</v>
      </c>
      <c r="L6306">
        <v>0.54</v>
      </c>
      <c r="M6306">
        <v>50</v>
      </c>
      <c r="O6306" t="s">
        <v>26</v>
      </c>
      <c r="P6306">
        <v>17363</v>
      </c>
      <c r="Q6306" t="s">
        <v>649</v>
      </c>
      <c r="R6306" t="s">
        <v>334</v>
      </c>
      <c r="S6306">
        <v>59001</v>
      </c>
      <c r="T6306" t="s">
        <v>336</v>
      </c>
    </row>
    <row r="6307" spans="1:20" x14ac:dyDescent="0.25">
      <c r="A6307" t="s">
        <v>1568</v>
      </c>
      <c r="B6307" t="s">
        <v>580</v>
      </c>
      <c r="D6307">
        <v>906000000</v>
      </c>
      <c r="E6307" t="s">
        <v>850</v>
      </c>
      <c r="F6307" t="s">
        <v>851</v>
      </c>
      <c r="G6307" t="s">
        <v>333</v>
      </c>
      <c r="H6307">
        <v>17363</v>
      </c>
      <c r="I6307">
        <v>54</v>
      </c>
      <c r="J6307" t="s">
        <v>330</v>
      </c>
      <c r="K6307">
        <v>6</v>
      </c>
      <c r="L6307">
        <v>0.54</v>
      </c>
      <c r="M6307">
        <v>100</v>
      </c>
      <c r="O6307" t="s">
        <v>26</v>
      </c>
      <c r="P6307">
        <v>17363</v>
      </c>
      <c r="Q6307" t="s">
        <v>649</v>
      </c>
      <c r="R6307" t="s">
        <v>334</v>
      </c>
      <c r="S6307">
        <v>59001</v>
      </c>
      <c r="T6307" t="s">
        <v>336</v>
      </c>
    </row>
    <row r="6308" spans="1:20" x14ac:dyDescent="0.25">
      <c r="A6308" t="s">
        <v>1445</v>
      </c>
      <c r="B6308" t="s">
        <v>441</v>
      </c>
      <c r="D6308">
        <v>909090090</v>
      </c>
      <c r="E6308" t="s">
        <v>1310</v>
      </c>
      <c r="F6308" t="s">
        <v>1311</v>
      </c>
      <c r="G6308" t="s">
        <v>333</v>
      </c>
      <c r="H6308">
        <v>17363</v>
      </c>
      <c r="I6308">
        <v>54</v>
      </c>
      <c r="J6308" t="s">
        <v>330</v>
      </c>
      <c r="K6308">
        <v>6</v>
      </c>
      <c r="L6308">
        <v>0.54</v>
      </c>
      <c r="M6308">
        <v>100</v>
      </c>
      <c r="O6308" t="s">
        <v>26</v>
      </c>
      <c r="P6308">
        <v>17363</v>
      </c>
      <c r="Q6308" t="s">
        <v>649</v>
      </c>
      <c r="R6308" t="s">
        <v>334</v>
      </c>
      <c r="S6308">
        <v>59001</v>
      </c>
      <c r="T6308" t="s">
        <v>336</v>
      </c>
    </row>
    <row r="6309" spans="1:20" x14ac:dyDescent="0.25">
      <c r="A6309" t="s">
        <v>1551</v>
      </c>
      <c r="B6309" t="s">
        <v>358</v>
      </c>
      <c r="D6309">
        <v>909090090</v>
      </c>
      <c r="E6309" t="s">
        <v>1310</v>
      </c>
      <c r="F6309" t="s">
        <v>1311</v>
      </c>
      <c r="G6309" t="s">
        <v>333</v>
      </c>
      <c r="H6309">
        <v>17363</v>
      </c>
      <c r="I6309">
        <v>27</v>
      </c>
      <c r="J6309" t="s">
        <v>330</v>
      </c>
      <c r="K6309">
        <v>4</v>
      </c>
      <c r="L6309">
        <v>0.54</v>
      </c>
      <c r="M6309">
        <v>50</v>
      </c>
      <c r="O6309" t="s">
        <v>26</v>
      </c>
      <c r="P6309">
        <v>17363</v>
      </c>
      <c r="Q6309" t="s">
        <v>649</v>
      </c>
      <c r="R6309" t="s">
        <v>334</v>
      </c>
      <c r="S6309">
        <v>59001</v>
      </c>
      <c r="T6309" t="s">
        <v>336</v>
      </c>
    </row>
    <row r="6310" spans="1:20" x14ac:dyDescent="0.25">
      <c r="A6310" t="s">
        <v>1390</v>
      </c>
      <c r="B6310" t="s">
        <v>761</v>
      </c>
      <c r="D6310">
        <v>901043020</v>
      </c>
      <c r="E6310" t="s">
        <v>1391</v>
      </c>
      <c r="F6310" t="s">
        <v>1392</v>
      </c>
      <c r="G6310" t="s">
        <v>333</v>
      </c>
      <c r="H6310">
        <v>17363</v>
      </c>
      <c r="I6310">
        <v>114</v>
      </c>
      <c r="J6310" t="s">
        <v>330</v>
      </c>
      <c r="K6310">
        <v>5</v>
      </c>
      <c r="L6310">
        <v>1.1399999999999999</v>
      </c>
      <c r="M6310">
        <v>100</v>
      </c>
      <c r="O6310" t="s">
        <v>26</v>
      </c>
      <c r="P6310">
        <v>17363</v>
      </c>
      <c r="Q6310" t="s">
        <v>649</v>
      </c>
      <c r="R6310" t="s">
        <v>334</v>
      </c>
      <c r="S6310">
        <v>59001</v>
      </c>
      <c r="T6310" t="s">
        <v>336</v>
      </c>
    </row>
    <row r="6311" spans="1:20" x14ac:dyDescent="0.25">
      <c r="A6311" t="s">
        <v>1411</v>
      </c>
      <c r="B6311" t="s">
        <v>349</v>
      </c>
      <c r="D6311">
        <v>908013020</v>
      </c>
      <c r="E6311" t="s">
        <v>1008</v>
      </c>
      <c r="F6311" t="s">
        <v>1243</v>
      </c>
      <c r="G6311" t="s">
        <v>333</v>
      </c>
      <c r="H6311">
        <v>17363</v>
      </c>
      <c r="I6311">
        <v>27.5</v>
      </c>
      <c r="J6311" t="s">
        <v>330</v>
      </c>
      <c r="K6311">
        <v>5</v>
      </c>
      <c r="L6311">
        <v>0.55000000000000004</v>
      </c>
      <c r="M6311">
        <v>50</v>
      </c>
      <c r="O6311" t="s">
        <v>26</v>
      </c>
      <c r="P6311">
        <v>17363</v>
      </c>
      <c r="Q6311" t="s">
        <v>649</v>
      </c>
      <c r="R6311" t="s">
        <v>334</v>
      </c>
      <c r="S6311">
        <v>59001</v>
      </c>
      <c r="T6311" t="s">
        <v>336</v>
      </c>
    </row>
    <row r="6312" spans="1:20" x14ac:dyDescent="0.25">
      <c r="A6312" t="s">
        <v>958</v>
      </c>
      <c r="B6312" t="s">
        <v>580</v>
      </c>
      <c r="D6312">
        <v>906020001</v>
      </c>
      <c r="E6312" t="s">
        <v>959</v>
      </c>
      <c r="F6312" t="s">
        <v>960</v>
      </c>
      <c r="G6312" t="s">
        <v>333</v>
      </c>
      <c r="H6312">
        <v>17363</v>
      </c>
      <c r="I6312">
        <v>27</v>
      </c>
      <c r="J6312" t="s">
        <v>330</v>
      </c>
      <c r="K6312">
        <v>18</v>
      </c>
      <c r="L6312">
        <v>0.54</v>
      </c>
      <c r="M6312">
        <v>50</v>
      </c>
      <c r="O6312" t="s">
        <v>26</v>
      </c>
      <c r="P6312">
        <v>17363</v>
      </c>
      <c r="Q6312" t="s">
        <v>649</v>
      </c>
      <c r="R6312" t="s">
        <v>334</v>
      </c>
      <c r="S6312">
        <v>59001</v>
      </c>
      <c r="T6312" t="s">
        <v>336</v>
      </c>
    </row>
    <row r="6313" spans="1:20" x14ac:dyDescent="0.25">
      <c r="A6313" t="s">
        <v>1181</v>
      </c>
      <c r="B6313" t="s">
        <v>351</v>
      </c>
      <c r="D6313">
        <v>906020001</v>
      </c>
      <c r="E6313" t="s">
        <v>959</v>
      </c>
      <c r="F6313" t="s">
        <v>960</v>
      </c>
      <c r="G6313" t="s">
        <v>333</v>
      </c>
      <c r="H6313">
        <v>17363</v>
      </c>
      <c r="I6313">
        <v>27</v>
      </c>
      <c r="J6313" t="s">
        <v>330</v>
      </c>
      <c r="K6313">
        <v>5</v>
      </c>
      <c r="L6313">
        <v>0.54</v>
      </c>
      <c r="M6313">
        <v>50</v>
      </c>
      <c r="O6313" t="s">
        <v>26</v>
      </c>
      <c r="P6313">
        <v>17363</v>
      </c>
      <c r="Q6313" t="s">
        <v>649</v>
      </c>
      <c r="R6313" t="s">
        <v>334</v>
      </c>
      <c r="S6313">
        <v>59001</v>
      </c>
      <c r="T6313" t="s">
        <v>336</v>
      </c>
    </row>
    <row r="6314" spans="1:20" x14ac:dyDescent="0.25">
      <c r="A6314" t="s">
        <v>1544</v>
      </c>
      <c r="B6314" t="s">
        <v>769</v>
      </c>
      <c r="D6314">
        <v>907036001</v>
      </c>
      <c r="E6314" t="s">
        <v>1271</v>
      </c>
      <c r="F6314" t="s">
        <v>1272</v>
      </c>
      <c r="G6314" t="s">
        <v>333</v>
      </c>
      <c r="H6314">
        <v>17363</v>
      </c>
      <c r="I6314">
        <v>110</v>
      </c>
      <c r="J6314" t="s">
        <v>330</v>
      </c>
      <c r="K6314">
        <v>1</v>
      </c>
      <c r="L6314">
        <v>0.55000000000000004</v>
      </c>
      <c r="M6314">
        <v>200</v>
      </c>
      <c r="O6314" t="s">
        <v>26</v>
      </c>
      <c r="P6314">
        <v>17363</v>
      </c>
      <c r="Q6314" t="s">
        <v>649</v>
      </c>
      <c r="R6314" t="s">
        <v>334</v>
      </c>
      <c r="S6314">
        <v>59001</v>
      </c>
      <c r="T6314" t="s">
        <v>336</v>
      </c>
    </row>
    <row r="6315" spans="1:20" x14ac:dyDescent="0.25">
      <c r="A6315" t="s">
        <v>1544</v>
      </c>
      <c r="B6315" t="s">
        <v>769</v>
      </c>
      <c r="D6315">
        <v>907036001</v>
      </c>
      <c r="E6315" t="s">
        <v>1271</v>
      </c>
      <c r="F6315" t="s">
        <v>1272</v>
      </c>
      <c r="G6315" t="s">
        <v>333</v>
      </c>
      <c r="H6315">
        <v>17363</v>
      </c>
      <c r="I6315">
        <v>254.5</v>
      </c>
      <c r="J6315" t="s">
        <v>330</v>
      </c>
      <c r="K6315">
        <v>8</v>
      </c>
      <c r="L6315">
        <v>5.09</v>
      </c>
      <c r="M6315">
        <v>50</v>
      </c>
      <c r="O6315" t="s">
        <v>26</v>
      </c>
      <c r="P6315">
        <v>17363</v>
      </c>
      <c r="Q6315" t="s">
        <v>1641</v>
      </c>
      <c r="R6315" t="s">
        <v>334</v>
      </c>
      <c r="S6315">
        <v>59001</v>
      </c>
      <c r="T6315" t="s">
        <v>336</v>
      </c>
    </row>
    <row r="6316" spans="1:20" x14ac:dyDescent="0.25">
      <c r="A6316" t="s">
        <v>964</v>
      </c>
      <c r="B6316" t="s">
        <v>580</v>
      </c>
      <c r="D6316">
        <v>902029020</v>
      </c>
      <c r="E6316" t="s">
        <v>965</v>
      </c>
      <c r="F6316" t="s">
        <v>775</v>
      </c>
      <c r="G6316" t="s">
        <v>333</v>
      </c>
      <c r="H6316">
        <v>17363</v>
      </c>
      <c r="I6316">
        <v>16.2</v>
      </c>
      <c r="J6316" t="s">
        <v>330</v>
      </c>
      <c r="K6316">
        <v>18</v>
      </c>
      <c r="L6316">
        <v>0.54</v>
      </c>
      <c r="M6316">
        <v>30</v>
      </c>
      <c r="O6316" t="s">
        <v>26</v>
      </c>
      <c r="P6316">
        <v>17363</v>
      </c>
      <c r="Q6316" t="s">
        <v>649</v>
      </c>
      <c r="R6316" t="s">
        <v>334</v>
      </c>
      <c r="S6316">
        <v>59001</v>
      </c>
      <c r="T6316" t="s">
        <v>336</v>
      </c>
    </row>
    <row r="6317" spans="1:20" x14ac:dyDescent="0.25">
      <c r="A6317" t="s">
        <v>776</v>
      </c>
      <c r="B6317" t="s">
        <v>755</v>
      </c>
      <c r="D6317">
        <v>908090050</v>
      </c>
      <c r="E6317" t="s">
        <v>777</v>
      </c>
      <c r="F6317" t="s">
        <v>778</v>
      </c>
      <c r="G6317" t="s">
        <v>333</v>
      </c>
      <c r="H6317">
        <v>17363</v>
      </c>
      <c r="I6317">
        <v>1.08</v>
      </c>
      <c r="J6317" t="s">
        <v>330</v>
      </c>
      <c r="K6317">
        <v>3</v>
      </c>
      <c r="L6317">
        <v>0.54</v>
      </c>
      <c r="M6317">
        <v>2</v>
      </c>
      <c r="O6317" t="s">
        <v>26</v>
      </c>
      <c r="P6317">
        <v>17363</v>
      </c>
      <c r="Q6317" t="s">
        <v>649</v>
      </c>
      <c r="R6317" t="s">
        <v>334</v>
      </c>
      <c r="S6317">
        <v>59001</v>
      </c>
      <c r="T6317" t="s">
        <v>336</v>
      </c>
    </row>
    <row r="6318" spans="1:20" x14ac:dyDescent="0.25">
      <c r="A6318" t="s">
        <v>1448</v>
      </c>
      <c r="B6318" t="s">
        <v>849</v>
      </c>
      <c r="D6318">
        <v>906012001</v>
      </c>
      <c r="E6318" t="s">
        <v>780</v>
      </c>
      <c r="F6318" t="s">
        <v>781</v>
      </c>
      <c r="G6318" t="s">
        <v>333</v>
      </c>
      <c r="H6318">
        <v>17363</v>
      </c>
      <c r="I6318">
        <v>55</v>
      </c>
      <c r="J6318" t="s">
        <v>330</v>
      </c>
      <c r="K6318">
        <v>3</v>
      </c>
      <c r="L6318">
        <v>0.55000000000000004</v>
      </c>
      <c r="M6318">
        <v>100</v>
      </c>
      <c r="O6318" t="s">
        <v>26</v>
      </c>
      <c r="P6318">
        <v>17363</v>
      </c>
      <c r="Q6318" t="s">
        <v>649</v>
      </c>
      <c r="R6318" t="s">
        <v>334</v>
      </c>
      <c r="S6318">
        <v>59001</v>
      </c>
      <c r="T6318" t="s">
        <v>336</v>
      </c>
    </row>
    <row r="6319" spans="1:20" x14ac:dyDescent="0.25">
      <c r="A6319" t="s">
        <v>973</v>
      </c>
      <c r="B6319" t="s">
        <v>407</v>
      </c>
      <c r="D6319">
        <v>906012001</v>
      </c>
      <c r="E6319" t="s">
        <v>780</v>
      </c>
      <c r="F6319" t="s">
        <v>781</v>
      </c>
      <c r="G6319" t="s">
        <v>333</v>
      </c>
      <c r="H6319">
        <v>17363</v>
      </c>
      <c r="I6319">
        <v>55</v>
      </c>
      <c r="J6319" t="s">
        <v>330</v>
      </c>
      <c r="K6319">
        <v>8</v>
      </c>
      <c r="L6319">
        <v>0.55000000000000004</v>
      </c>
      <c r="M6319">
        <v>100</v>
      </c>
      <c r="O6319" t="s">
        <v>26</v>
      </c>
      <c r="P6319">
        <v>17363</v>
      </c>
      <c r="Q6319" t="s">
        <v>649</v>
      </c>
      <c r="R6319" t="s">
        <v>334</v>
      </c>
      <c r="S6319">
        <v>59001</v>
      </c>
      <c r="T6319" t="s">
        <v>336</v>
      </c>
    </row>
    <row r="6320" spans="1:20" x14ac:dyDescent="0.25">
      <c r="A6320" t="s">
        <v>1119</v>
      </c>
      <c r="B6320" t="s">
        <v>759</v>
      </c>
      <c r="D6320">
        <v>909059001</v>
      </c>
      <c r="E6320" t="s">
        <v>978</v>
      </c>
      <c r="F6320" t="s">
        <v>979</v>
      </c>
      <c r="G6320" t="s">
        <v>333</v>
      </c>
      <c r="H6320">
        <v>17363</v>
      </c>
      <c r="I6320">
        <v>34.200000000000003</v>
      </c>
      <c r="J6320" t="s">
        <v>330</v>
      </c>
      <c r="K6320">
        <v>5</v>
      </c>
      <c r="L6320">
        <v>1.1399999999999999</v>
      </c>
      <c r="M6320">
        <v>30</v>
      </c>
      <c r="O6320" t="s">
        <v>26</v>
      </c>
      <c r="P6320">
        <v>17363</v>
      </c>
      <c r="Q6320" t="s">
        <v>649</v>
      </c>
      <c r="R6320" t="s">
        <v>334</v>
      </c>
      <c r="S6320">
        <v>59001</v>
      </c>
      <c r="T6320" t="s">
        <v>336</v>
      </c>
    </row>
    <row r="6321" spans="1:20" x14ac:dyDescent="0.25">
      <c r="A6321" t="s">
        <v>1140</v>
      </c>
      <c r="B6321" t="s">
        <v>1141</v>
      </c>
      <c r="D6321">
        <v>901010020</v>
      </c>
      <c r="E6321" t="s">
        <v>762</v>
      </c>
      <c r="F6321" t="s">
        <v>783</v>
      </c>
      <c r="G6321" t="s">
        <v>333</v>
      </c>
      <c r="H6321">
        <v>17363</v>
      </c>
      <c r="I6321">
        <v>155.52000000000001</v>
      </c>
      <c r="J6321" t="s">
        <v>330</v>
      </c>
      <c r="K6321">
        <v>12</v>
      </c>
      <c r="L6321">
        <v>0.54</v>
      </c>
      <c r="M6321">
        <v>288</v>
      </c>
      <c r="O6321" t="s">
        <v>26</v>
      </c>
      <c r="P6321">
        <v>17363</v>
      </c>
      <c r="Q6321" t="s">
        <v>649</v>
      </c>
      <c r="R6321" t="s">
        <v>334</v>
      </c>
      <c r="S6321">
        <v>59001</v>
      </c>
      <c r="T6321" t="s">
        <v>336</v>
      </c>
    </row>
    <row r="6322" spans="1:20" x14ac:dyDescent="0.25">
      <c r="A6322" t="s">
        <v>1140</v>
      </c>
      <c r="B6322" t="s">
        <v>1141</v>
      </c>
      <c r="D6322">
        <v>901010020</v>
      </c>
      <c r="E6322" t="s">
        <v>762</v>
      </c>
      <c r="F6322" t="s">
        <v>783</v>
      </c>
      <c r="G6322" t="s">
        <v>333</v>
      </c>
      <c r="H6322">
        <v>17363</v>
      </c>
      <c r="I6322">
        <v>13.68</v>
      </c>
      <c r="J6322" t="s">
        <v>330</v>
      </c>
      <c r="K6322">
        <v>13</v>
      </c>
      <c r="L6322">
        <v>1.1399999999999999</v>
      </c>
      <c r="M6322">
        <v>12</v>
      </c>
      <c r="O6322" t="s">
        <v>26</v>
      </c>
      <c r="P6322">
        <v>17363</v>
      </c>
      <c r="Q6322" t="s">
        <v>649</v>
      </c>
      <c r="R6322" t="s">
        <v>334</v>
      </c>
      <c r="S6322">
        <v>59001</v>
      </c>
      <c r="T6322" t="s">
        <v>336</v>
      </c>
    </row>
    <row r="6323" spans="1:20" x14ac:dyDescent="0.25">
      <c r="A6323" t="s">
        <v>1314</v>
      </c>
      <c r="B6323" t="s">
        <v>358</v>
      </c>
      <c r="D6323">
        <v>909059030</v>
      </c>
      <c r="E6323" t="s">
        <v>854</v>
      </c>
      <c r="F6323" t="s">
        <v>855</v>
      </c>
      <c r="G6323" t="s">
        <v>333</v>
      </c>
      <c r="H6323">
        <v>17363</v>
      </c>
      <c r="I6323">
        <v>27</v>
      </c>
      <c r="J6323" t="s">
        <v>330</v>
      </c>
      <c r="K6323">
        <v>5</v>
      </c>
      <c r="L6323">
        <v>0.54</v>
      </c>
      <c r="M6323">
        <v>50</v>
      </c>
      <c r="O6323" t="s">
        <v>26</v>
      </c>
      <c r="P6323">
        <v>17363</v>
      </c>
      <c r="Q6323" t="s">
        <v>649</v>
      </c>
      <c r="R6323" t="s">
        <v>334</v>
      </c>
      <c r="S6323">
        <v>59001</v>
      </c>
      <c r="T6323" t="s">
        <v>336</v>
      </c>
    </row>
    <row r="6324" spans="1:20" x14ac:dyDescent="0.25">
      <c r="A6324" t="s">
        <v>1190</v>
      </c>
      <c r="B6324" t="s">
        <v>407</v>
      </c>
      <c r="D6324">
        <v>905028001</v>
      </c>
      <c r="E6324" t="s">
        <v>1069</v>
      </c>
      <c r="F6324" t="s">
        <v>1070</v>
      </c>
      <c r="G6324" t="s">
        <v>333</v>
      </c>
      <c r="H6324">
        <v>17363</v>
      </c>
      <c r="I6324">
        <v>55</v>
      </c>
      <c r="J6324" t="s">
        <v>330</v>
      </c>
      <c r="K6324">
        <v>2</v>
      </c>
      <c r="L6324">
        <v>0.55000000000000004</v>
      </c>
      <c r="M6324">
        <v>100</v>
      </c>
      <c r="O6324" t="s">
        <v>26</v>
      </c>
      <c r="P6324">
        <v>17363</v>
      </c>
      <c r="Q6324" t="s">
        <v>649</v>
      </c>
      <c r="R6324" t="s">
        <v>334</v>
      </c>
      <c r="S6324">
        <v>59001</v>
      </c>
      <c r="T6324" t="s">
        <v>336</v>
      </c>
    </row>
    <row r="6325" spans="1:20" x14ac:dyDescent="0.25">
      <c r="A6325" t="s">
        <v>1413</v>
      </c>
      <c r="B6325" t="s">
        <v>356</v>
      </c>
      <c r="D6325">
        <v>904017001</v>
      </c>
      <c r="E6325" t="s">
        <v>857</v>
      </c>
      <c r="F6325" t="s">
        <v>858</v>
      </c>
      <c r="G6325" t="s">
        <v>333</v>
      </c>
      <c r="H6325">
        <v>17363</v>
      </c>
      <c r="I6325">
        <v>54</v>
      </c>
      <c r="J6325" t="s">
        <v>330</v>
      </c>
      <c r="K6325">
        <v>7</v>
      </c>
      <c r="L6325">
        <v>0.54</v>
      </c>
      <c r="M6325">
        <v>100</v>
      </c>
      <c r="O6325" t="s">
        <v>26</v>
      </c>
      <c r="P6325">
        <v>17363</v>
      </c>
      <c r="Q6325" t="s">
        <v>649</v>
      </c>
      <c r="R6325" t="s">
        <v>334</v>
      </c>
      <c r="S6325">
        <v>59001</v>
      </c>
      <c r="T6325" t="s">
        <v>336</v>
      </c>
    </row>
    <row r="6326" spans="1:20" x14ac:dyDescent="0.25">
      <c r="A6326" t="s">
        <v>859</v>
      </c>
      <c r="B6326" t="s">
        <v>849</v>
      </c>
      <c r="D6326">
        <v>904017001</v>
      </c>
      <c r="E6326" t="s">
        <v>857</v>
      </c>
      <c r="F6326" t="s">
        <v>858</v>
      </c>
      <c r="G6326" t="s">
        <v>333</v>
      </c>
      <c r="H6326">
        <v>17363</v>
      </c>
      <c r="I6326">
        <v>55</v>
      </c>
      <c r="J6326" t="s">
        <v>330</v>
      </c>
      <c r="K6326">
        <v>20</v>
      </c>
      <c r="L6326">
        <v>0.55000000000000004</v>
      </c>
      <c r="M6326">
        <v>100</v>
      </c>
      <c r="O6326" t="s">
        <v>26</v>
      </c>
      <c r="P6326">
        <v>17363</v>
      </c>
      <c r="Q6326" t="s">
        <v>649</v>
      </c>
      <c r="R6326" t="s">
        <v>334</v>
      </c>
      <c r="S6326">
        <v>59001</v>
      </c>
      <c r="T6326" t="s">
        <v>336</v>
      </c>
    </row>
    <row r="6327" spans="1:20" x14ac:dyDescent="0.25">
      <c r="A6327" t="s">
        <v>1277</v>
      </c>
      <c r="B6327" t="s">
        <v>769</v>
      </c>
      <c r="D6327">
        <v>904017001</v>
      </c>
      <c r="E6327" t="s">
        <v>857</v>
      </c>
      <c r="F6327" t="s">
        <v>858</v>
      </c>
      <c r="G6327" t="s">
        <v>333</v>
      </c>
      <c r="H6327">
        <v>17363</v>
      </c>
      <c r="I6327">
        <v>27.5</v>
      </c>
      <c r="J6327" t="s">
        <v>330</v>
      </c>
      <c r="K6327">
        <v>12</v>
      </c>
      <c r="L6327">
        <v>0.55000000000000004</v>
      </c>
      <c r="M6327">
        <v>50</v>
      </c>
      <c r="O6327" t="s">
        <v>26</v>
      </c>
      <c r="P6327">
        <v>17363</v>
      </c>
      <c r="Q6327" t="s">
        <v>649</v>
      </c>
      <c r="R6327" t="s">
        <v>334</v>
      </c>
      <c r="S6327">
        <v>59001</v>
      </c>
      <c r="T6327" t="s">
        <v>336</v>
      </c>
    </row>
    <row r="6328" spans="1:20" x14ac:dyDescent="0.25">
      <c r="A6328" t="s">
        <v>784</v>
      </c>
      <c r="B6328" t="s">
        <v>568</v>
      </c>
      <c r="D6328">
        <v>908030080</v>
      </c>
      <c r="E6328" t="s">
        <v>785</v>
      </c>
      <c r="F6328" t="s">
        <v>786</v>
      </c>
      <c r="G6328" t="s">
        <v>333</v>
      </c>
      <c r="H6328">
        <v>17363</v>
      </c>
      <c r="I6328">
        <v>90.72</v>
      </c>
      <c r="J6328" t="s">
        <v>330</v>
      </c>
      <c r="K6328">
        <v>5</v>
      </c>
      <c r="L6328">
        <v>0.54</v>
      </c>
      <c r="M6328">
        <v>168</v>
      </c>
      <c r="O6328" t="s">
        <v>26</v>
      </c>
      <c r="P6328">
        <v>17363</v>
      </c>
      <c r="Q6328" t="s">
        <v>649</v>
      </c>
      <c r="R6328" t="s">
        <v>334</v>
      </c>
      <c r="S6328">
        <v>59001</v>
      </c>
      <c r="T6328" t="s">
        <v>336</v>
      </c>
    </row>
    <row r="6329" spans="1:20" x14ac:dyDescent="0.25">
      <c r="A6329" t="s">
        <v>784</v>
      </c>
      <c r="B6329" t="s">
        <v>568</v>
      </c>
      <c r="D6329">
        <v>908030080</v>
      </c>
      <c r="E6329" t="s">
        <v>785</v>
      </c>
      <c r="F6329" t="s">
        <v>786</v>
      </c>
      <c r="G6329" t="s">
        <v>333</v>
      </c>
      <c r="H6329">
        <v>17363</v>
      </c>
      <c r="I6329">
        <v>17.28</v>
      </c>
      <c r="J6329" t="s">
        <v>330</v>
      </c>
      <c r="K6329">
        <v>6</v>
      </c>
      <c r="L6329">
        <v>0.54</v>
      </c>
      <c r="M6329">
        <v>32</v>
      </c>
      <c r="O6329" t="s">
        <v>26</v>
      </c>
      <c r="P6329">
        <v>17363</v>
      </c>
      <c r="Q6329" t="s">
        <v>649</v>
      </c>
      <c r="R6329" t="s">
        <v>334</v>
      </c>
      <c r="S6329">
        <v>59001</v>
      </c>
      <c r="T6329" t="s">
        <v>336</v>
      </c>
    </row>
    <row r="6330" spans="1:20" x14ac:dyDescent="0.25">
      <c r="A6330" t="s">
        <v>990</v>
      </c>
      <c r="B6330" t="s">
        <v>803</v>
      </c>
      <c r="D6330">
        <v>908030001</v>
      </c>
      <c r="E6330" t="s">
        <v>793</v>
      </c>
      <c r="F6330" t="s">
        <v>794</v>
      </c>
      <c r="G6330" t="s">
        <v>333</v>
      </c>
      <c r="H6330">
        <v>17363</v>
      </c>
      <c r="I6330">
        <v>57</v>
      </c>
      <c r="J6330" t="s">
        <v>330</v>
      </c>
      <c r="K6330">
        <v>3</v>
      </c>
      <c r="L6330">
        <v>1.1399999999999999</v>
      </c>
      <c r="M6330">
        <v>50</v>
      </c>
      <c r="O6330" t="s">
        <v>26</v>
      </c>
      <c r="P6330">
        <v>17363</v>
      </c>
      <c r="Q6330" t="s">
        <v>649</v>
      </c>
      <c r="R6330" t="s">
        <v>334</v>
      </c>
      <c r="S6330">
        <v>59001</v>
      </c>
      <c r="T6330" t="s">
        <v>336</v>
      </c>
    </row>
    <row r="6331" spans="1:20" x14ac:dyDescent="0.25">
      <c r="A6331" t="s">
        <v>1228</v>
      </c>
      <c r="B6331" t="s">
        <v>580</v>
      </c>
      <c r="D6331">
        <v>908030001</v>
      </c>
      <c r="E6331" t="s">
        <v>793</v>
      </c>
      <c r="F6331" t="s">
        <v>794</v>
      </c>
      <c r="G6331" t="s">
        <v>333</v>
      </c>
      <c r="H6331">
        <v>17363</v>
      </c>
      <c r="I6331">
        <v>1080</v>
      </c>
      <c r="J6331" t="s">
        <v>330</v>
      </c>
      <c r="K6331">
        <v>8</v>
      </c>
      <c r="L6331">
        <v>0.54</v>
      </c>
      <c r="M6331">
        <v>2000</v>
      </c>
      <c r="O6331" t="s">
        <v>26</v>
      </c>
      <c r="P6331">
        <v>17363</v>
      </c>
      <c r="Q6331" t="s">
        <v>649</v>
      </c>
      <c r="R6331" t="s">
        <v>334</v>
      </c>
      <c r="S6331">
        <v>59001</v>
      </c>
      <c r="T6331" t="s">
        <v>336</v>
      </c>
    </row>
    <row r="6332" spans="1:20" x14ac:dyDescent="0.25">
      <c r="A6332" t="s">
        <v>1555</v>
      </c>
      <c r="B6332" t="s">
        <v>503</v>
      </c>
      <c r="D6332">
        <v>903062010</v>
      </c>
      <c r="E6332" t="s">
        <v>1248</v>
      </c>
      <c r="F6332" t="s">
        <v>1249</v>
      </c>
      <c r="G6332" t="s">
        <v>333</v>
      </c>
      <c r="H6332">
        <v>17363</v>
      </c>
      <c r="I6332">
        <v>0.99</v>
      </c>
      <c r="J6332" t="s">
        <v>330</v>
      </c>
      <c r="K6332">
        <v>3</v>
      </c>
      <c r="L6332">
        <v>0.99</v>
      </c>
      <c r="M6332">
        <v>1</v>
      </c>
      <c r="O6332" t="s">
        <v>26</v>
      </c>
      <c r="P6332">
        <v>17363</v>
      </c>
      <c r="Q6332" t="s">
        <v>1641</v>
      </c>
      <c r="R6332" t="s">
        <v>334</v>
      </c>
      <c r="S6332">
        <v>59001</v>
      </c>
      <c r="T6332" t="s">
        <v>336</v>
      </c>
    </row>
    <row r="6333" spans="1:20" x14ac:dyDescent="0.25">
      <c r="A6333" t="s">
        <v>1555</v>
      </c>
      <c r="B6333" t="s">
        <v>503</v>
      </c>
      <c r="D6333">
        <v>903062010</v>
      </c>
      <c r="E6333" t="s">
        <v>1248</v>
      </c>
      <c r="F6333" t="s">
        <v>1249</v>
      </c>
      <c r="G6333" t="s">
        <v>333</v>
      </c>
      <c r="H6333">
        <v>17363</v>
      </c>
      <c r="I6333">
        <v>1012.91</v>
      </c>
      <c r="J6333" t="s">
        <v>330</v>
      </c>
      <c r="K6333">
        <v>4</v>
      </c>
      <c r="L6333">
        <v>5.09</v>
      </c>
      <c r="M6333">
        <v>199</v>
      </c>
      <c r="O6333" t="s">
        <v>26</v>
      </c>
      <c r="P6333">
        <v>17363</v>
      </c>
      <c r="Q6333" t="s">
        <v>1641</v>
      </c>
      <c r="R6333" t="s">
        <v>334</v>
      </c>
      <c r="S6333">
        <v>59001</v>
      </c>
      <c r="T6333" t="s">
        <v>336</v>
      </c>
    </row>
    <row r="6334" spans="1:20" x14ac:dyDescent="0.25">
      <c r="A6334" t="s">
        <v>867</v>
      </c>
      <c r="B6334" t="s">
        <v>769</v>
      </c>
      <c r="D6334">
        <v>906055001</v>
      </c>
      <c r="E6334" t="s">
        <v>868</v>
      </c>
      <c r="F6334" t="s">
        <v>869</v>
      </c>
      <c r="G6334" t="s">
        <v>333</v>
      </c>
      <c r="H6334">
        <v>17363</v>
      </c>
      <c r="I6334">
        <v>31.92</v>
      </c>
      <c r="J6334" t="s">
        <v>330</v>
      </c>
      <c r="K6334">
        <v>23</v>
      </c>
      <c r="L6334">
        <v>1.1399999999999999</v>
      </c>
      <c r="M6334">
        <v>28</v>
      </c>
      <c r="O6334" t="s">
        <v>26</v>
      </c>
      <c r="P6334">
        <v>17363</v>
      </c>
      <c r="Q6334" t="s">
        <v>649</v>
      </c>
      <c r="R6334" t="s">
        <v>334</v>
      </c>
      <c r="S6334">
        <v>59001</v>
      </c>
      <c r="T6334" t="s">
        <v>336</v>
      </c>
    </row>
    <row r="6335" spans="1:20" x14ac:dyDescent="0.25">
      <c r="A6335" t="s">
        <v>867</v>
      </c>
      <c r="B6335" t="s">
        <v>769</v>
      </c>
      <c r="D6335">
        <v>906055001</v>
      </c>
      <c r="E6335" t="s">
        <v>868</v>
      </c>
      <c r="F6335" t="s">
        <v>869</v>
      </c>
      <c r="G6335" t="s">
        <v>333</v>
      </c>
      <c r="H6335">
        <v>17363</v>
      </c>
      <c r="I6335">
        <v>12.1</v>
      </c>
      <c r="J6335" t="s">
        <v>330</v>
      </c>
      <c r="K6335">
        <v>24</v>
      </c>
      <c r="L6335">
        <v>0.55000000000000004</v>
      </c>
      <c r="M6335">
        <v>22</v>
      </c>
      <c r="O6335" t="s">
        <v>26</v>
      </c>
      <c r="P6335">
        <v>17363</v>
      </c>
      <c r="Q6335" t="s">
        <v>649</v>
      </c>
      <c r="R6335" t="s">
        <v>334</v>
      </c>
      <c r="S6335">
        <v>59001</v>
      </c>
      <c r="T6335" t="s">
        <v>336</v>
      </c>
    </row>
    <row r="6336" spans="1:20" x14ac:dyDescent="0.25">
      <c r="A6336" t="s">
        <v>1476</v>
      </c>
      <c r="B6336" t="s">
        <v>849</v>
      </c>
      <c r="D6336">
        <v>907058001</v>
      </c>
      <c r="E6336" t="s">
        <v>804</v>
      </c>
      <c r="F6336" t="s">
        <v>805</v>
      </c>
      <c r="G6336" t="s">
        <v>333</v>
      </c>
      <c r="H6336">
        <v>17363</v>
      </c>
      <c r="I6336">
        <v>55</v>
      </c>
      <c r="J6336" t="s">
        <v>330</v>
      </c>
      <c r="K6336">
        <v>3</v>
      </c>
      <c r="L6336">
        <v>0.55000000000000004</v>
      </c>
      <c r="M6336">
        <v>100</v>
      </c>
      <c r="O6336" t="s">
        <v>26</v>
      </c>
      <c r="P6336">
        <v>17363</v>
      </c>
      <c r="Q6336" t="s">
        <v>649</v>
      </c>
      <c r="R6336" t="s">
        <v>334</v>
      </c>
      <c r="S6336">
        <v>59001</v>
      </c>
      <c r="T6336" t="s">
        <v>336</v>
      </c>
    </row>
    <row r="6337" spans="1:20" x14ac:dyDescent="0.25">
      <c r="A6337" t="s">
        <v>1205</v>
      </c>
      <c r="B6337" t="s">
        <v>796</v>
      </c>
      <c r="D6337">
        <v>906019001</v>
      </c>
      <c r="E6337" t="s">
        <v>877</v>
      </c>
      <c r="F6337" t="s">
        <v>878</v>
      </c>
      <c r="G6337" t="s">
        <v>333</v>
      </c>
      <c r="H6337">
        <v>17363</v>
      </c>
      <c r="I6337">
        <v>27</v>
      </c>
      <c r="J6337" t="s">
        <v>330</v>
      </c>
      <c r="K6337">
        <v>6</v>
      </c>
      <c r="L6337">
        <v>0.54</v>
      </c>
      <c r="M6337">
        <v>50</v>
      </c>
      <c r="O6337" t="s">
        <v>26</v>
      </c>
      <c r="P6337">
        <v>17363</v>
      </c>
      <c r="Q6337" t="s">
        <v>649</v>
      </c>
      <c r="R6337" t="s">
        <v>334</v>
      </c>
      <c r="S6337">
        <v>59001</v>
      </c>
      <c r="T6337" t="s">
        <v>336</v>
      </c>
    </row>
    <row r="6338" spans="1:20" x14ac:dyDescent="0.25">
      <c r="A6338" t="s">
        <v>1207</v>
      </c>
      <c r="B6338" t="s">
        <v>351</v>
      </c>
      <c r="D6338">
        <v>906019001</v>
      </c>
      <c r="E6338" t="s">
        <v>877</v>
      </c>
      <c r="F6338" t="s">
        <v>878</v>
      </c>
      <c r="G6338" t="s">
        <v>333</v>
      </c>
      <c r="H6338">
        <v>17363</v>
      </c>
      <c r="I6338">
        <v>27</v>
      </c>
      <c r="J6338" t="s">
        <v>330</v>
      </c>
      <c r="K6338">
        <v>6</v>
      </c>
      <c r="L6338">
        <v>0.54</v>
      </c>
      <c r="M6338">
        <v>50</v>
      </c>
      <c r="O6338" t="s">
        <v>26</v>
      </c>
      <c r="P6338">
        <v>17363</v>
      </c>
      <c r="Q6338" t="s">
        <v>649</v>
      </c>
      <c r="R6338" t="s">
        <v>334</v>
      </c>
      <c r="S6338">
        <v>59001</v>
      </c>
      <c r="T6338" t="s">
        <v>336</v>
      </c>
    </row>
    <row r="6339" spans="1:20" x14ac:dyDescent="0.25">
      <c r="A6339" t="s">
        <v>1258</v>
      </c>
      <c r="B6339" t="s">
        <v>593</v>
      </c>
      <c r="D6339">
        <v>906019001</v>
      </c>
      <c r="E6339" t="s">
        <v>877</v>
      </c>
      <c r="F6339" t="s">
        <v>878</v>
      </c>
      <c r="G6339" t="s">
        <v>333</v>
      </c>
      <c r="H6339">
        <v>17363</v>
      </c>
      <c r="I6339">
        <v>228</v>
      </c>
      <c r="J6339" t="s">
        <v>330</v>
      </c>
      <c r="K6339">
        <v>7</v>
      </c>
      <c r="L6339">
        <v>1.1399999999999999</v>
      </c>
      <c r="M6339">
        <v>200</v>
      </c>
      <c r="O6339" t="s">
        <v>26</v>
      </c>
      <c r="P6339">
        <v>17363</v>
      </c>
      <c r="Q6339" t="s">
        <v>649</v>
      </c>
      <c r="R6339" t="s">
        <v>334</v>
      </c>
      <c r="S6339">
        <v>59001</v>
      </c>
      <c r="T6339" t="s">
        <v>336</v>
      </c>
    </row>
    <row r="6340" spans="1:20" x14ac:dyDescent="0.25">
      <c r="A6340" t="s">
        <v>1002</v>
      </c>
      <c r="B6340" t="s">
        <v>358</v>
      </c>
      <c r="D6340">
        <v>907053010</v>
      </c>
      <c r="E6340" t="s">
        <v>997</v>
      </c>
      <c r="F6340" t="s">
        <v>1003</v>
      </c>
      <c r="G6340" t="s">
        <v>333</v>
      </c>
      <c r="H6340">
        <v>17363</v>
      </c>
      <c r="I6340">
        <v>101.8</v>
      </c>
      <c r="J6340" t="s">
        <v>330</v>
      </c>
      <c r="K6340">
        <v>11</v>
      </c>
      <c r="L6340">
        <v>5.09</v>
      </c>
      <c r="M6340">
        <v>20</v>
      </c>
      <c r="O6340" t="s">
        <v>26</v>
      </c>
      <c r="P6340">
        <v>17363</v>
      </c>
      <c r="Q6340" t="s">
        <v>1641</v>
      </c>
      <c r="R6340" t="s">
        <v>334</v>
      </c>
      <c r="S6340">
        <v>59001</v>
      </c>
      <c r="T6340" t="s">
        <v>336</v>
      </c>
    </row>
    <row r="6341" spans="1:20" x14ac:dyDescent="0.25">
      <c r="A6341" t="s">
        <v>1538</v>
      </c>
      <c r="B6341" t="s">
        <v>441</v>
      </c>
      <c r="D6341">
        <v>901057001</v>
      </c>
      <c r="E6341" t="s">
        <v>813</v>
      </c>
      <c r="F6341" t="s">
        <v>814</v>
      </c>
      <c r="G6341" t="s">
        <v>333</v>
      </c>
      <c r="H6341">
        <v>17363</v>
      </c>
      <c r="I6341">
        <v>127.25</v>
      </c>
      <c r="J6341" t="s">
        <v>330</v>
      </c>
      <c r="K6341">
        <v>4</v>
      </c>
      <c r="L6341">
        <v>5.09</v>
      </c>
      <c r="M6341">
        <v>25</v>
      </c>
      <c r="O6341" t="s">
        <v>26</v>
      </c>
      <c r="P6341">
        <v>17363</v>
      </c>
      <c r="Q6341" t="s">
        <v>1641</v>
      </c>
      <c r="R6341" t="s">
        <v>334</v>
      </c>
      <c r="S6341">
        <v>59001</v>
      </c>
      <c r="T6341" t="s">
        <v>336</v>
      </c>
    </row>
    <row r="6342" spans="1:20" x14ac:dyDescent="0.25">
      <c r="A6342" t="s">
        <v>883</v>
      </c>
      <c r="B6342" t="s">
        <v>849</v>
      </c>
      <c r="D6342">
        <v>905026001</v>
      </c>
      <c r="E6342" t="s">
        <v>884</v>
      </c>
      <c r="F6342" t="s">
        <v>885</v>
      </c>
      <c r="G6342" t="s">
        <v>333</v>
      </c>
      <c r="H6342">
        <v>17363</v>
      </c>
      <c r="I6342">
        <v>27.5</v>
      </c>
      <c r="J6342" t="s">
        <v>330</v>
      </c>
      <c r="K6342">
        <v>14</v>
      </c>
      <c r="L6342">
        <v>0.55000000000000004</v>
      </c>
      <c r="M6342">
        <v>50</v>
      </c>
      <c r="O6342" t="s">
        <v>26</v>
      </c>
      <c r="P6342">
        <v>17363</v>
      </c>
      <c r="Q6342" t="s">
        <v>649</v>
      </c>
      <c r="R6342" t="s">
        <v>334</v>
      </c>
      <c r="S6342">
        <v>59001</v>
      </c>
      <c r="T6342" t="s">
        <v>336</v>
      </c>
    </row>
    <row r="6343" spans="1:20" x14ac:dyDescent="0.25">
      <c r="A6343" t="s">
        <v>1416</v>
      </c>
      <c r="B6343" t="s">
        <v>358</v>
      </c>
      <c r="D6343">
        <v>905026001</v>
      </c>
      <c r="E6343" t="s">
        <v>884</v>
      </c>
      <c r="F6343" t="s">
        <v>885</v>
      </c>
      <c r="G6343" t="s">
        <v>333</v>
      </c>
      <c r="H6343">
        <v>17363</v>
      </c>
      <c r="I6343">
        <v>54</v>
      </c>
      <c r="J6343" t="s">
        <v>330</v>
      </c>
      <c r="K6343">
        <v>1</v>
      </c>
      <c r="L6343">
        <v>0.54</v>
      </c>
      <c r="M6343">
        <v>100</v>
      </c>
      <c r="O6343" t="s">
        <v>26</v>
      </c>
      <c r="P6343">
        <v>17363</v>
      </c>
      <c r="Q6343" t="s">
        <v>649</v>
      </c>
      <c r="R6343" t="s">
        <v>334</v>
      </c>
      <c r="S6343">
        <v>59001</v>
      </c>
      <c r="T6343" t="s">
        <v>336</v>
      </c>
    </row>
    <row r="6344" spans="1:20" x14ac:dyDescent="0.25">
      <c r="A6344" t="s">
        <v>1013</v>
      </c>
      <c r="B6344" t="s">
        <v>849</v>
      </c>
      <c r="D6344">
        <v>908048001</v>
      </c>
      <c r="E6344" t="s">
        <v>881</v>
      </c>
      <c r="F6344" t="s">
        <v>882</v>
      </c>
      <c r="G6344" t="s">
        <v>333</v>
      </c>
      <c r="H6344">
        <v>17363</v>
      </c>
      <c r="I6344">
        <v>27.5</v>
      </c>
      <c r="J6344" t="s">
        <v>330</v>
      </c>
      <c r="K6344">
        <v>3</v>
      </c>
      <c r="L6344">
        <v>0.55000000000000004</v>
      </c>
      <c r="M6344">
        <v>50</v>
      </c>
      <c r="O6344" t="s">
        <v>26</v>
      </c>
      <c r="P6344">
        <v>17363</v>
      </c>
      <c r="Q6344" t="s">
        <v>649</v>
      </c>
      <c r="R6344" t="s">
        <v>334</v>
      </c>
      <c r="S6344">
        <v>59001</v>
      </c>
      <c r="T6344" t="s">
        <v>336</v>
      </c>
    </row>
    <row r="6345" spans="1:20" x14ac:dyDescent="0.25">
      <c r="A6345" t="s">
        <v>1287</v>
      </c>
      <c r="B6345" t="s">
        <v>358</v>
      </c>
      <c r="D6345">
        <v>901090070</v>
      </c>
      <c r="E6345" t="s">
        <v>945</v>
      </c>
      <c r="F6345" t="s">
        <v>1021</v>
      </c>
      <c r="G6345" t="s">
        <v>333</v>
      </c>
      <c r="H6345">
        <v>17363</v>
      </c>
      <c r="I6345">
        <v>540</v>
      </c>
      <c r="J6345" t="s">
        <v>330</v>
      </c>
      <c r="K6345">
        <v>19</v>
      </c>
      <c r="L6345">
        <v>0.54</v>
      </c>
      <c r="M6345">
        <v>1000</v>
      </c>
      <c r="O6345" t="s">
        <v>26</v>
      </c>
      <c r="P6345">
        <v>17363</v>
      </c>
      <c r="Q6345" t="s">
        <v>649</v>
      </c>
      <c r="R6345" t="s">
        <v>334</v>
      </c>
      <c r="S6345">
        <v>59001</v>
      </c>
      <c r="T6345" t="s">
        <v>336</v>
      </c>
    </row>
    <row r="6346" spans="1:20" x14ac:dyDescent="0.25">
      <c r="A6346" t="s">
        <v>1019</v>
      </c>
      <c r="B6346" t="s">
        <v>351</v>
      </c>
      <c r="D6346">
        <v>901037001</v>
      </c>
      <c r="E6346" t="s">
        <v>1020</v>
      </c>
      <c r="F6346" t="s">
        <v>1021</v>
      </c>
      <c r="G6346" t="s">
        <v>333</v>
      </c>
      <c r="H6346">
        <v>17363</v>
      </c>
      <c r="I6346">
        <v>270</v>
      </c>
      <c r="J6346" t="s">
        <v>330</v>
      </c>
      <c r="K6346">
        <v>10</v>
      </c>
      <c r="L6346">
        <v>0.54</v>
      </c>
      <c r="M6346">
        <v>500</v>
      </c>
      <c r="O6346" t="s">
        <v>26</v>
      </c>
      <c r="P6346">
        <v>17363</v>
      </c>
      <c r="Q6346" t="s">
        <v>649</v>
      </c>
      <c r="R6346" t="s">
        <v>334</v>
      </c>
      <c r="S6346">
        <v>59001</v>
      </c>
      <c r="T6346" t="s">
        <v>336</v>
      </c>
    </row>
    <row r="6347" spans="1:20" x14ac:dyDescent="0.25">
      <c r="A6347" t="s">
        <v>1418</v>
      </c>
      <c r="B6347" t="s">
        <v>887</v>
      </c>
      <c r="D6347">
        <v>908013030</v>
      </c>
      <c r="E6347" t="s">
        <v>1039</v>
      </c>
      <c r="F6347" t="s">
        <v>1419</v>
      </c>
      <c r="G6347" t="s">
        <v>333</v>
      </c>
      <c r="H6347">
        <v>17363</v>
      </c>
      <c r="I6347">
        <v>16.5</v>
      </c>
      <c r="J6347" t="s">
        <v>330</v>
      </c>
      <c r="K6347">
        <v>6</v>
      </c>
      <c r="L6347">
        <v>0.55000000000000004</v>
      </c>
      <c r="M6347">
        <v>30</v>
      </c>
      <c r="O6347" t="s">
        <v>26</v>
      </c>
      <c r="P6347">
        <v>17363</v>
      </c>
      <c r="Q6347" t="s">
        <v>649</v>
      </c>
      <c r="R6347" t="s">
        <v>334</v>
      </c>
      <c r="S6347">
        <v>59001</v>
      </c>
      <c r="T6347" t="s">
        <v>336</v>
      </c>
    </row>
    <row r="6348" spans="1:20" x14ac:dyDescent="0.25">
      <c r="A6348" t="s">
        <v>1456</v>
      </c>
      <c r="B6348" t="s">
        <v>849</v>
      </c>
      <c r="D6348">
        <v>901010001</v>
      </c>
      <c r="E6348" t="s">
        <v>900</v>
      </c>
      <c r="F6348" t="s">
        <v>901</v>
      </c>
      <c r="G6348" t="s">
        <v>333</v>
      </c>
      <c r="H6348">
        <v>17363</v>
      </c>
      <c r="I6348">
        <v>275</v>
      </c>
      <c r="J6348" t="s">
        <v>330</v>
      </c>
      <c r="K6348">
        <v>1</v>
      </c>
      <c r="L6348">
        <v>0.55000000000000004</v>
      </c>
      <c r="M6348">
        <v>500</v>
      </c>
      <c r="O6348" t="s">
        <v>26</v>
      </c>
      <c r="P6348">
        <v>17363</v>
      </c>
      <c r="Q6348" t="s">
        <v>649</v>
      </c>
      <c r="R6348" t="s">
        <v>334</v>
      </c>
      <c r="S6348">
        <v>59001</v>
      </c>
      <c r="T6348" t="s">
        <v>336</v>
      </c>
    </row>
    <row r="6349" spans="1:20" x14ac:dyDescent="0.25">
      <c r="A6349" t="s">
        <v>1025</v>
      </c>
      <c r="B6349" t="s">
        <v>765</v>
      </c>
      <c r="D6349">
        <v>903034001</v>
      </c>
      <c r="E6349" t="s">
        <v>892</v>
      </c>
      <c r="F6349" t="s">
        <v>893</v>
      </c>
      <c r="G6349" t="s">
        <v>333</v>
      </c>
      <c r="H6349">
        <v>17363</v>
      </c>
      <c r="I6349">
        <v>27.5</v>
      </c>
      <c r="J6349" t="s">
        <v>330</v>
      </c>
      <c r="K6349">
        <v>6</v>
      </c>
      <c r="L6349">
        <v>0.55000000000000004</v>
      </c>
      <c r="M6349">
        <v>50</v>
      </c>
      <c r="O6349" t="s">
        <v>26</v>
      </c>
      <c r="P6349">
        <v>17363</v>
      </c>
      <c r="Q6349" t="s">
        <v>649</v>
      </c>
      <c r="R6349" t="s">
        <v>334</v>
      </c>
      <c r="S6349">
        <v>59001</v>
      </c>
      <c r="T6349" t="s">
        <v>336</v>
      </c>
    </row>
    <row r="6350" spans="1:20" x14ac:dyDescent="0.25">
      <c r="A6350" t="s">
        <v>1214</v>
      </c>
      <c r="B6350" t="s">
        <v>769</v>
      </c>
      <c r="D6350">
        <v>909000000</v>
      </c>
      <c r="E6350" t="s">
        <v>1074</v>
      </c>
      <c r="F6350" t="s">
        <v>1028</v>
      </c>
      <c r="G6350" t="s">
        <v>333</v>
      </c>
      <c r="H6350">
        <v>17363</v>
      </c>
      <c r="I6350">
        <v>55</v>
      </c>
      <c r="J6350" t="s">
        <v>330</v>
      </c>
      <c r="K6350">
        <v>7</v>
      </c>
      <c r="L6350">
        <v>0.55000000000000004</v>
      </c>
      <c r="M6350">
        <v>100</v>
      </c>
      <c r="O6350" t="s">
        <v>26</v>
      </c>
      <c r="P6350">
        <v>17363</v>
      </c>
      <c r="Q6350" t="s">
        <v>649</v>
      </c>
      <c r="R6350" t="s">
        <v>334</v>
      </c>
      <c r="S6350">
        <v>59001</v>
      </c>
      <c r="T6350" t="s">
        <v>336</v>
      </c>
    </row>
    <row r="6351" spans="1:20" x14ac:dyDescent="0.25">
      <c r="A6351" t="s">
        <v>1289</v>
      </c>
      <c r="B6351" t="s">
        <v>887</v>
      </c>
      <c r="D6351">
        <v>903034001</v>
      </c>
      <c r="E6351" t="s">
        <v>892</v>
      </c>
      <c r="F6351" t="s">
        <v>893</v>
      </c>
      <c r="G6351" t="s">
        <v>333</v>
      </c>
      <c r="H6351">
        <v>17363</v>
      </c>
      <c r="I6351">
        <v>509</v>
      </c>
      <c r="J6351" t="s">
        <v>330</v>
      </c>
      <c r="K6351">
        <v>16</v>
      </c>
      <c r="L6351">
        <v>5.09</v>
      </c>
      <c r="M6351">
        <v>100</v>
      </c>
      <c r="O6351" t="s">
        <v>26</v>
      </c>
      <c r="P6351">
        <v>17363</v>
      </c>
      <c r="Q6351" t="s">
        <v>1641</v>
      </c>
      <c r="R6351" t="s">
        <v>334</v>
      </c>
      <c r="S6351">
        <v>59001</v>
      </c>
      <c r="T6351" t="s">
        <v>336</v>
      </c>
    </row>
    <row r="6352" spans="1:20" x14ac:dyDescent="0.25">
      <c r="A6352" t="s">
        <v>1289</v>
      </c>
      <c r="B6352" t="s">
        <v>887</v>
      </c>
      <c r="D6352">
        <v>903034001</v>
      </c>
      <c r="E6352" t="s">
        <v>892</v>
      </c>
      <c r="F6352" t="s">
        <v>893</v>
      </c>
      <c r="G6352" t="s">
        <v>333</v>
      </c>
      <c r="H6352">
        <v>17363</v>
      </c>
      <c r="I6352">
        <v>55</v>
      </c>
      <c r="J6352" t="s">
        <v>330</v>
      </c>
      <c r="K6352">
        <v>21</v>
      </c>
      <c r="L6352">
        <v>0.55000000000000004</v>
      </c>
      <c r="M6352">
        <v>100</v>
      </c>
      <c r="O6352" t="s">
        <v>26</v>
      </c>
      <c r="P6352">
        <v>17363</v>
      </c>
      <c r="Q6352" t="s">
        <v>649</v>
      </c>
      <c r="R6352" t="s">
        <v>334</v>
      </c>
      <c r="S6352">
        <v>59001</v>
      </c>
      <c r="T6352" t="s">
        <v>336</v>
      </c>
    </row>
    <row r="6353" spans="1:20" x14ac:dyDescent="0.25">
      <c r="A6353" t="s">
        <v>899</v>
      </c>
      <c r="B6353" t="s">
        <v>887</v>
      </c>
      <c r="D6353">
        <v>901010001</v>
      </c>
      <c r="E6353" t="s">
        <v>900</v>
      </c>
      <c r="F6353" t="s">
        <v>901</v>
      </c>
      <c r="G6353" t="s">
        <v>333</v>
      </c>
      <c r="H6353">
        <v>17363</v>
      </c>
      <c r="I6353">
        <v>27.5</v>
      </c>
      <c r="J6353" t="s">
        <v>330</v>
      </c>
      <c r="K6353">
        <v>2</v>
      </c>
      <c r="L6353">
        <v>0.55000000000000004</v>
      </c>
      <c r="M6353">
        <v>50</v>
      </c>
      <c r="O6353" t="s">
        <v>26</v>
      </c>
      <c r="P6353">
        <v>17363</v>
      </c>
      <c r="Q6353" t="s">
        <v>649</v>
      </c>
      <c r="R6353" t="s">
        <v>334</v>
      </c>
      <c r="S6353">
        <v>59001</v>
      </c>
      <c r="T6353" t="s">
        <v>336</v>
      </c>
    </row>
    <row r="6354" spans="1:20" x14ac:dyDescent="0.25">
      <c r="A6354" t="s">
        <v>899</v>
      </c>
      <c r="B6354" t="s">
        <v>887</v>
      </c>
      <c r="D6354">
        <v>901010001</v>
      </c>
      <c r="E6354" t="s">
        <v>900</v>
      </c>
      <c r="F6354" t="s">
        <v>901</v>
      </c>
      <c r="G6354" t="s">
        <v>333</v>
      </c>
      <c r="H6354">
        <v>17363</v>
      </c>
      <c r="I6354">
        <v>254.5</v>
      </c>
      <c r="J6354" t="s">
        <v>330</v>
      </c>
      <c r="K6354">
        <v>4</v>
      </c>
      <c r="L6354">
        <v>5.09</v>
      </c>
      <c r="M6354">
        <v>50</v>
      </c>
      <c r="O6354" t="s">
        <v>26</v>
      </c>
      <c r="P6354">
        <v>17363</v>
      </c>
      <c r="Q6354" t="s">
        <v>1641</v>
      </c>
      <c r="R6354" t="s">
        <v>334</v>
      </c>
      <c r="S6354">
        <v>59001</v>
      </c>
      <c r="T6354" t="s">
        <v>336</v>
      </c>
    </row>
    <row r="6355" spans="1:20" x14ac:dyDescent="0.25">
      <c r="A6355" t="s">
        <v>902</v>
      </c>
      <c r="B6355" t="s">
        <v>903</v>
      </c>
      <c r="D6355">
        <v>901010001</v>
      </c>
      <c r="E6355" t="s">
        <v>900</v>
      </c>
      <c r="F6355" t="s">
        <v>901</v>
      </c>
      <c r="G6355" t="s">
        <v>333</v>
      </c>
      <c r="H6355">
        <v>17363</v>
      </c>
      <c r="I6355">
        <v>57</v>
      </c>
      <c r="J6355" t="s">
        <v>330</v>
      </c>
      <c r="K6355">
        <v>2</v>
      </c>
      <c r="L6355">
        <v>1.1399999999999999</v>
      </c>
      <c r="M6355">
        <v>50</v>
      </c>
      <c r="O6355" t="s">
        <v>26</v>
      </c>
      <c r="P6355">
        <v>17363</v>
      </c>
      <c r="Q6355" t="s">
        <v>649</v>
      </c>
      <c r="R6355" t="s">
        <v>334</v>
      </c>
      <c r="S6355">
        <v>59001</v>
      </c>
      <c r="T6355" t="s">
        <v>336</v>
      </c>
    </row>
    <row r="6356" spans="1:20" x14ac:dyDescent="0.25">
      <c r="A6356" t="s">
        <v>902</v>
      </c>
      <c r="B6356" t="s">
        <v>903</v>
      </c>
      <c r="D6356">
        <v>901010001</v>
      </c>
      <c r="E6356" t="s">
        <v>900</v>
      </c>
      <c r="F6356" t="s">
        <v>901</v>
      </c>
      <c r="G6356" t="s">
        <v>333</v>
      </c>
      <c r="H6356">
        <v>17363</v>
      </c>
      <c r="I6356">
        <v>254.5</v>
      </c>
      <c r="J6356" t="s">
        <v>330</v>
      </c>
      <c r="K6356">
        <v>4</v>
      </c>
      <c r="L6356">
        <v>5.09</v>
      </c>
      <c r="M6356">
        <v>50</v>
      </c>
      <c r="O6356" t="s">
        <v>26</v>
      </c>
      <c r="P6356">
        <v>17363</v>
      </c>
      <c r="Q6356" t="s">
        <v>1641</v>
      </c>
      <c r="R6356" t="s">
        <v>334</v>
      </c>
      <c r="S6356">
        <v>59001</v>
      </c>
      <c r="T6356" t="s">
        <v>336</v>
      </c>
    </row>
    <row r="6357" spans="1:20" x14ac:dyDescent="0.25">
      <c r="A6357" t="s">
        <v>1035</v>
      </c>
      <c r="B6357" t="s">
        <v>924</v>
      </c>
      <c r="D6357">
        <v>901010001</v>
      </c>
      <c r="E6357" t="s">
        <v>900</v>
      </c>
      <c r="F6357" t="s">
        <v>901</v>
      </c>
      <c r="G6357" t="s">
        <v>333</v>
      </c>
      <c r="H6357">
        <v>17363</v>
      </c>
      <c r="I6357">
        <v>165</v>
      </c>
      <c r="J6357" t="s">
        <v>330</v>
      </c>
      <c r="K6357">
        <v>4</v>
      </c>
      <c r="L6357">
        <v>0.55000000000000004</v>
      </c>
      <c r="M6357">
        <v>300</v>
      </c>
      <c r="O6357" t="s">
        <v>26</v>
      </c>
      <c r="P6357">
        <v>17363</v>
      </c>
      <c r="Q6357" t="s">
        <v>649</v>
      </c>
      <c r="R6357" t="s">
        <v>334</v>
      </c>
      <c r="S6357">
        <v>59001</v>
      </c>
      <c r="T6357" t="s">
        <v>336</v>
      </c>
    </row>
    <row r="6358" spans="1:20" x14ac:dyDescent="0.25">
      <c r="A6358" t="s">
        <v>1035</v>
      </c>
      <c r="B6358" t="s">
        <v>924</v>
      </c>
      <c r="D6358">
        <v>901010001</v>
      </c>
      <c r="E6358" t="s">
        <v>900</v>
      </c>
      <c r="F6358" t="s">
        <v>901</v>
      </c>
      <c r="G6358" t="s">
        <v>333</v>
      </c>
      <c r="H6358">
        <v>17363</v>
      </c>
      <c r="I6358">
        <v>1018</v>
      </c>
      <c r="J6358" t="s">
        <v>330</v>
      </c>
      <c r="K6358">
        <v>26</v>
      </c>
      <c r="L6358">
        <v>5.09</v>
      </c>
      <c r="M6358">
        <v>200</v>
      </c>
      <c r="O6358" t="s">
        <v>26</v>
      </c>
      <c r="P6358">
        <v>17363</v>
      </c>
      <c r="Q6358" t="s">
        <v>1641</v>
      </c>
      <c r="R6358" t="s">
        <v>334</v>
      </c>
      <c r="S6358">
        <v>59001</v>
      </c>
      <c r="T6358" t="s">
        <v>336</v>
      </c>
    </row>
    <row r="6359" spans="1:20" x14ac:dyDescent="0.25">
      <c r="A6359" t="s">
        <v>1219</v>
      </c>
      <c r="B6359" t="s">
        <v>407</v>
      </c>
      <c r="D6359">
        <v>908023001</v>
      </c>
      <c r="E6359" t="s">
        <v>905</v>
      </c>
      <c r="F6359" t="s">
        <v>906</v>
      </c>
      <c r="G6359" t="s">
        <v>333</v>
      </c>
      <c r="H6359">
        <v>17363</v>
      </c>
      <c r="I6359">
        <v>110</v>
      </c>
      <c r="J6359" t="s">
        <v>330</v>
      </c>
      <c r="K6359">
        <v>13</v>
      </c>
      <c r="L6359">
        <v>0.55000000000000004</v>
      </c>
      <c r="M6359">
        <v>200</v>
      </c>
      <c r="O6359" t="s">
        <v>26</v>
      </c>
      <c r="P6359">
        <v>17363</v>
      </c>
      <c r="Q6359" t="s">
        <v>649</v>
      </c>
      <c r="R6359" t="s">
        <v>334</v>
      </c>
      <c r="S6359">
        <v>59001</v>
      </c>
      <c r="T6359" t="s">
        <v>336</v>
      </c>
    </row>
    <row r="6360" spans="1:20" x14ac:dyDescent="0.25">
      <c r="A6360" t="s">
        <v>1105</v>
      </c>
      <c r="B6360" t="s">
        <v>456</v>
      </c>
      <c r="D6360">
        <v>905025001</v>
      </c>
      <c r="E6360" t="s">
        <v>909</v>
      </c>
      <c r="F6360" t="s">
        <v>910</v>
      </c>
      <c r="G6360" t="s">
        <v>333</v>
      </c>
      <c r="H6360">
        <v>17363</v>
      </c>
      <c r="I6360">
        <v>57</v>
      </c>
      <c r="J6360" t="s">
        <v>330</v>
      </c>
      <c r="K6360">
        <v>13</v>
      </c>
      <c r="L6360">
        <v>1.1399999999999999</v>
      </c>
      <c r="M6360">
        <v>50</v>
      </c>
      <c r="O6360" t="s">
        <v>26</v>
      </c>
      <c r="P6360">
        <v>17363</v>
      </c>
      <c r="Q6360" t="s">
        <v>649</v>
      </c>
      <c r="R6360" t="s">
        <v>334</v>
      </c>
      <c r="S6360">
        <v>59001</v>
      </c>
      <c r="T6360" t="s">
        <v>336</v>
      </c>
    </row>
    <row r="6361" spans="1:20" x14ac:dyDescent="0.25">
      <c r="A6361" t="s">
        <v>1497</v>
      </c>
      <c r="B6361" t="s">
        <v>580</v>
      </c>
      <c r="D6361">
        <v>905025001</v>
      </c>
      <c r="E6361" t="s">
        <v>909</v>
      </c>
      <c r="F6361" t="s">
        <v>910</v>
      </c>
      <c r="G6361" t="s">
        <v>333</v>
      </c>
      <c r="H6361">
        <v>17363</v>
      </c>
      <c r="I6361">
        <v>27</v>
      </c>
      <c r="J6361" t="s">
        <v>330</v>
      </c>
      <c r="K6361">
        <v>9</v>
      </c>
      <c r="L6361">
        <v>0.54</v>
      </c>
      <c r="M6361">
        <v>50</v>
      </c>
      <c r="O6361" t="s">
        <v>26</v>
      </c>
      <c r="P6361">
        <v>17363</v>
      </c>
      <c r="Q6361" t="s">
        <v>649</v>
      </c>
      <c r="R6361" t="s">
        <v>334</v>
      </c>
      <c r="S6361">
        <v>59001</v>
      </c>
      <c r="T6361" t="s">
        <v>336</v>
      </c>
    </row>
    <row r="6362" spans="1:20" x14ac:dyDescent="0.25">
      <c r="A6362" t="s">
        <v>912</v>
      </c>
      <c r="B6362" t="s">
        <v>413</v>
      </c>
      <c r="D6362">
        <v>905039001</v>
      </c>
      <c r="E6362" t="s">
        <v>913</v>
      </c>
      <c r="F6362" t="s">
        <v>914</v>
      </c>
      <c r="G6362" t="s">
        <v>333</v>
      </c>
      <c r="H6362">
        <v>17363</v>
      </c>
      <c r="I6362">
        <v>55</v>
      </c>
      <c r="J6362" t="s">
        <v>330</v>
      </c>
      <c r="K6362">
        <v>11</v>
      </c>
      <c r="L6362">
        <v>0.55000000000000004</v>
      </c>
      <c r="M6362">
        <v>100</v>
      </c>
      <c r="O6362" t="s">
        <v>26</v>
      </c>
      <c r="P6362">
        <v>17363</v>
      </c>
      <c r="Q6362" t="s">
        <v>649</v>
      </c>
      <c r="R6362" t="s">
        <v>334</v>
      </c>
      <c r="S6362">
        <v>59001</v>
      </c>
      <c r="T6362" t="s">
        <v>336</v>
      </c>
    </row>
    <row r="6363" spans="1:20" x14ac:dyDescent="0.25">
      <c r="A6363" t="s">
        <v>915</v>
      </c>
      <c r="B6363" t="s">
        <v>849</v>
      </c>
      <c r="D6363">
        <v>905039001</v>
      </c>
      <c r="E6363" t="s">
        <v>913</v>
      </c>
      <c r="F6363" t="s">
        <v>914</v>
      </c>
      <c r="G6363" t="s">
        <v>333</v>
      </c>
      <c r="H6363">
        <v>17363</v>
      </c>
      <c r="I6363">
        <v>55</v>
      </c>
      <c r="J6363" t="s">
        <v>330</v>
      </c>
      <c r="K6363">
        <v>16</v>
      </c>
      <c r="L6363">
        <v>0.55000000000000004</v>
      </c>
      <c r="M6363">
        <v>100</v>
      </c>
      <c r="O6363" t="s">
        <v>26</v>
      </c>
      <c r="P6363">
        <v>17363</v>
      </c>
      <c r="Q6363" t="s">
        <v>649</v>
      </c>
      <c r="R6363" t="s">
        <v>334</v>
      </c>
      <c r="S6363">
        <v>59001</v>
      </c>
      <c r="T6363" t="s">
        <v>336</v>
      </c>
    </row>
    <row r="6364" spans="1:20" x14ac:dyDescent="0.25">
      <c r="A6364" t="s">
        <v>1111</v>
      </c>
      <c r="B6364" t="s">
        <v>1065</v>
      </c>
      <c r="D6364">
        <v>905039001</v>
      </c>
      <c r="E6364" t="s">
        <v>913</v>
      </c>
      <c r="F6364" t="s">
        <v>914</v>
      </c>
      <c r="G6364" t="s">
        <v>333</v>
      </c>
      <c r="H6364">
        <v>17363</v>
      </c>
      <c r="I6364">
        <v>162</v>
      </c>
      <c r="J6364" t="s">
        <v>330</v>
      </c>
      <c r="K6364">
        <v>5</v>
      </c>
      <c r="L6364">
        <v>0.54</v>
      </c>
      <c r="M6364">
        <v>300</v>
      </c>
      <c r="O6364" t="s">
        <v>26</v>
      </c>
      <c r="P6364">
        <v>17363</v>
      </c>
      <c r="Q6364" t="s">
        <v>649</v>
      </c>
      <c r="R6364" t="s">
        <v>334</v>
      </c>
      <c r="S6364">
        <v>59001</v>
      </c>
      <c r="T6364" t="s">
        <v>336</v>
      </c>
    </row>
    <row r="6365" spans="1:20" x14ac:dyDescent="0.25">
      <c r="A6365" t="s">
        <v>1044</v>
      </c>
      <c r="B6365" t="s">
        <v>849</v>
      </c>
      <c r="D6365">
        <v>902029001</v>
      </c>
      <c r="E6365" t="s">
        <v>1045</v>
      </c>
      <c r="F6365" t="s">
        <v>1046</v>
      </c>
      <c r="G6365" t="s">
        <v>333</v>
      </c>
      <c r="H6365">
        <v>17363</v>
      </c>
      <c r="I6365">
        <v>55</v>
      </c>
      <c r="J6365" t="s">
        <v>330</v>
      </c>
      <c r="K6365">
        <v>6</v>
      </c>
      <c r="L6365">
        <v>0.55000000000000004</v>
      </c>
      <c r="M6365">
        <v>100</v>
      </c>
      <c r="O6365" t="s">
        <v>26</v>
      </c>
      <c r="P6365">
        <v>17363</v>
      </c>
      <c r="Q6365" t="s">
        <v>649</v>
      </c>
      <c r="R6365" t="s">
        <v>334</v>
      </c>
      <c r="S6365">
        <v>59001</v>
      </c>
      <c r="T6365" t="s">
        <v>336</v>
      </c>
    </row>
    <row r="6366" spans="1:20" x14ac:dyDescent="0.25">
      <c r="A6366" t="s">
        <v>1163</v>
      </c>
      <c r="B6366" t="s">
        <v>611</v>
      </c>
      <c r="D6366">
        <v>905015001</v>
      </c>
      <c r="E6366" t="s">
        <v>823</v>
      </c>
      <c r="F6366" t="s">
        <v>824</v>
      </c>
      <c r="G6366" t="s">
        <v>333</v>
      </c>
      <c r="H6366">
        <v>17363</v>
      </c>
      <c r="I6366">
        <v>16.2</v>
      </c>
      <c r="J6366" t="s">
        <v>330</v>
      </c>
      <c r="K6366">
        <v>3</v>
      </c>
      <c r="L6366">
        <v>0.54</v>
      </c>
      <c r="M6366">
        <v>30</v>
      </c>
      <c r="O6366" t="s">
        <v>26</v>
      </c>
      <c r="P6366">
        <v>17363</v>
      </c>
      <c r="Q6366" t="s">
        <v>649</v>
      </c>
      <c r="R6366" t="s">
        <v>334</v>
      </c>
      <c r="S6366">
        <v>59001</v>
      </c>
      <c r="T6366" t="s">
        <v>336</v>
      </c>
    </row>
    <row r="6367" spans="1:20" x14ac:dyDescent="0.25">
      <c r="A6367" t="s">
        <v>1332</v>
      </c>
      <c r="B6367" t="s">
        <v>849</v>
      </c>
      <c r="D6367">
        <v>905015001</v>
      </c>
      <c r="E6367" t="s">
        <v>823</v>
      </c>
      <c r="F6367" t="s">
        <v>824</v>
      </c>
      <c r="G6367" t="s">
        <v>333</v>
      </c>
      <c r="H6367">
        <v>17363</v>
      </c>
      <c r="I6367">
        <v>16.5</v>
      </c>
      <c r="J6367" t="s">
        <v>330</v>
      </c>
      <c r="K6367">
        <v>2</v>
      </c>
      <c r="L6367">
        <v>0.55000000000000004</v>
      </c>
      <c r="M6367">
        <v>30</v>
      </c>
      <c r="O6367" t="s">
        <v>26</v>
      </c>
      <c r="P6367">
        <v>17363</v>
      </c>
      <c r="Q6367" t="s">
        <v>649</v>
      </c>
      <c r="R6367" t="s">
        <v>334</v>
      </c>
      <c r="S6367">
        <v>59001</v>
      </c>
      <c r="T6367" t="s">
        <v>336</v>
      </c>
    </row>
    <row r="6368" spans="1:20" x14ac:dyDescent="0.25">
      <c r="A6368" t="s">
        <v>1087</v>
      </c>
      <c r="B6368" t="s">
        <v>849</v>
      </c>
      <c r="D6368">
        <v>905032001</v>
      </c>
      <c r="E6368" t="s">
        <v>1084</v>
      </c>
      <c r="F6368" t="s">
        <v>1085</v>
      </c>
      <c r="G6368" t="s">
        <v>333</v>
      </c>
      <c r="H6368">
        <v>17363</v>
      </c>
      <c r="I6368">
        <v>16.5</v>
      </c>
      <c r="J6368" t="s">
        <v>330</v>
      </c>
      <c r="K6368">
        <v>8</v>
      </c>
      <c r="L6368">
        <v>0.55000000000000004</v>
      </c>
      <c r="M6368">
        <v>30</v>
      </c>
      <c r="O6368" t="s">
        <v>26</v>
      </c>
      <c r="P6368">
        <v>17363</v>
      </c>
      <c r="Q6368" t="s">
        <v>649</v>
      </c>
      <c r="R6368" t="s">
        <v>334</v>
      </c>
      <c r="S6368">
        <v>59001</v>
      </c>
      <c r="T6368" t="s">
        <v>336</v>
      </c>
    </row>
    <row r="6369" spans="1:20" x14ac:dyDescent="0.25">
      <c r="A6369" t="s">
        <v>1227</v>
      </c>
      <c r="B6369" t="s">
        <v>769</v>
      </c>
      <c r="D6369">
        <v>908000000</v>
      </c>
      <c r="E6369" t="s">
        <v>1102</v>
      </c>
      <c r="F6369" t="s">
        <v>1103</v>
      </c>
      <c r="G6369" t="s">
        <v>333</v>
      </c>
      <c r="H6369">
        <v>17363</v>
      </c>
      <c r="I6369">
        <v>34.200000000000003</v>
      </c>
      <c r="J6369" t="s">
        <v>330</v>
      </c>
      <c r="K6369">
        <v>7</v>
      </c>
      <c r="L6369">
        <v>1.1399999999999999</v>
      </c>
      <c r="M6369">
        <v>30</v>
      </c>
      <c r="O6369" t="s">
        <v>26</v>
      </c>
      <c r="P6369">
        <v>17363</v>
      </c>
      <c r="Q6369" t="s">
        <v>649</v>
      </c>
      <c r="R6369" t="s">
        <v>334</v>
      </c>
      <c r="S6369">
        <v>59001</v>
      </c>
      <c r="T6369" t="s">
        <v>336</v>
      </c>
    </row>
    <row r="6370" spans="1:20" x14ac:dyDescent="0.25">
      <c r="A6370" t="s">
        <v>1101</v>
      </c>
      <c r="B6370" t="s">
        <v>887</v>
      </c>
      <c r="D6370">
        <v>908000000</v>
      </c>
      <c r="E6370" t="s">
        <v>1102</v>
      </c>
      <c r="F6370" t="s">
        <v>1103</v>
      </c>
      <c r="G6370" t="s">
        <v>333</v>
      </c>
      <c r="H6370">
        <v>17363</v>
      </c>
      <c r="I6370">
        <v>16.5</v>
      </c>
      <c r="J6370" t="s">
        <v>330</v>
      </c>
      <c r="K6370">
        <v>11</v>
      </c>
      <c r="L6370">
        <v>0.55000000000000004</v>
      </c>
      <c r="M6370">
        <v>30</v>
      </c>
      <c r="O6370" t="s">
        <v>26</v>
      </c>
      <c r="P6370">
        <v>17363</v>
      </c>
      <c r="Q6370" t="s">
        <v>649</v>
      </c>
      <c r="R6370" t="s">
        <v>334</v>
      </c>
      <c r="S6370">
        <v>59001</v>
      </c>
      <c r="T6370" t="s">
        <v>336</v>
      </c>
    </row>
    <row r="6371" spans="1:20" x14ac:dyDescent="0.25">
      <c r="A6371" t="s">
        <v>920</v>
      </c>
      <c r="B6371" t="s">
        <v>570</v>
      </c>
      <c r="D6371">
        <v>904069020</v>
      </c>
      <c r="E6371" t="s">
        <v>921</v>
      </c>
      <c r="F6371" t="s">
        <v>922</v>
      </c>
      <c r="G6371" t="s">
        <v>333</v>
      </c>
      <c r="H6371">
        <v>17373</v>
      </c>
      <c r="I6371">
        <v>14.5</v>
      </c>
      <c r="J6371" t="s">
        <v>330</v>
      </c>
      <c r="K6371">
        <v>18</v>
      </c>
      <c r="L6371">
        <v>14.5</v>
      </c>
      <c r="M6371">
        <v>1</v>
      </c>
      <c r="O6371" t="s">
        <v>26</v>
      </c>
      <c r="P6371">
        <v>17373</v>
      </c>
      <c r="Q6371" t="s">
        <v>1642</v>
      </c>
      <c r="R6371" t="s">
        <v>334</v>
      </c>
      <c r="S6371">
        <v>59001</v>
      </c>
      <c r="T6371" t="s">
        <v>336</v>
      </c>
    </row>
    <row r="6372" spans="1:20" x14ac:dyDescent="0.25">
      <c r="A6372" t="s">
        <v>1401</v>
      </c>
      <c r="B6372" t="s">
        <v>769</v>
      </c>
      <c r="D6372">
        <v>908013040</v>
      </c>
      <c r="E6372" t="s">
        <v>829</v>
      </c>
      <c r="F6372" t="s">
        <v>830</v>
      </c>
      <c r="G6372" t="s">
        <v>333</v>
      </c>
      <c r="H6372">
        <v>17373</v>
      </c>
      <c r="I6372">
        <v>60</v>
      </c>
      <c r="J6372" t="s">
        <v>330</v>
      </c>
      <c r="K6372">
        <v>3</v>
      </c>
      <c r="L6372">
        <v>12</v>
      </c>
      <c r="M6372">
        <v>5</v>
      </c>
      <c r="O6372" t="s">
        <v>26</v>
      </c>
      <c r="P6372">
        <v>17373</v>
      </c>
      <c r="Q6372" t="s">
        <v>1642</v>
      </c>
      <c r="R6372" t="s">
        <v>334</v>
      </c>
      <c r="S6372">
        <v>59001</v>
      </c>
      <c r="T6372" t="s">
        <v>336</v>
      </c>
    </row>
    <row r="6373" spans="1:20" x14ac:dyDescent="0.25">
      <c r="A6373" t="s">
        <v>831</v>
      </c>
      <c r="B6373" t="s">
        <v>358</v>
      </c>
      <c r="D6373">
        <v>904054001</v>
      </c>
      <c r="E6373" t="s">
        <v>832</v>
      </c>
      <c r="F6373" t="s">
        <v>833</v>
      </c>
      <c r="G6373" t="s">
        <v>333</v>
      </c>
      <c r="H6373">
        <v>17373</v>
      </c>
      <c r="I6373">
        <v>24</v>
      </c>
      <c r="J6373" t="s">
        <v>330</v>
      </c>
      <c r="K6373">
        <v>3</v>
      </c>
      <c r="L6373">
        <v>12</v>
      </c>
      <c r="M6373">
        <v>2</v>
      </c>
      <c r="O6373" t="s">
        <v>26</v>
      </c>
      <c r="P6373">
        <v>17373</v>
      </c>
      <c r="Q6373" t="s">
        <v>1642</v>
      </c>
      <c r="R6373" t="s">
        <v>334</v>
      </c>
      <c r="S6373">
        <v>59001</v>
      </c>
      <c r="T6373" t="s">
        <v>336</v>
      </c>
    </row>
    <row r="6374" spans="1:20" x14ac:dyDescent="0.25">
      <c r="A6374" t="s">
        <v>1144</v>
      </c>
      <c r="B6374" t="s">
        <v>358</v>
      </c>
      <c r="D6374">
        <v>904054001</v>
      </c>
      <c r="E6374" t="s">
        <v>832</v>
      </c>
      <c r="F6374" t="s">
        <v>833</v>
      </c>
      <c r="G6374" t="s">
        <v>333</v>
      </c>
      <c r="H6374">
        <v>17373</v>
      </c>
      <c r="I6374">
        <v>24</v>
      </c>
      <c r="J6374" t="s">
        <v>330</v>
      </c>
      <c r="K6374">
        <v>8</v>
      </c>
      <c r="L6374">
        <v>12</v>
      </c>
      <c r="M6374">
        <v>2</v>
      </c>
      <c r="O6374" t="s">
        <v>26</v>
      </c>
      <c r="P6374">
        <v>17373</v>
      </c>
      <c r="Q6374" t="s">
        <v>1642</v>
      </c>
      <c r="R6374" t="s">
        <v>334</v>
      </c>
      <c r="S6374">
        <v>59001</v>
      </c>
      <c r="T6374" t="s">
        <v>336</v>
      </c>
    </row>
    <row r="6375" spans="1:20" x14ac:dyDescent="0.25">
      <c r="A6375" t="s">
        <v>1166</v>
      </c>
      <c r="B6375" t="s">
        <v>626</v>
      </c>
      <c r="D6375">
        <v>904017020</v>
      </c>
      <c r="E6375" t="s">
        <v>1167</v>
      </c>
      <c r="F6375" t="s">
        <v>1168</v>
      </c>
      <c r="G6375" t="s">
        <v>333</v>
      </c>
      <c r="H6375">
        <v>17373</v>
      </c>
      <c r="I6375">
        <v>29</v>
      </c>
      <c r="J6375" t="s">
        <v>330</v>
      </c>
      <c r="K6375">
        <v>9</v>
      </c>
      <c r="L6375">
        <v>14.5</v>
      </c>
      <c r="M6375">
        <v>2</v>
      </c>
      <c r="O6375" t="s">
        <v>26</v>
      </c>
      <c r="P6375">
        <v>17373</v>
      </c>
      <c r="Q6375" t="s">
        <v>1642</v>
      </c>
      <c r="R6375" t="s">
        <v>334</v>
      </c>
      <c r="S6375">
        <v>59001</v>
      </c>
      <c r="T6375" t="s">
        <v>336</v>
      </c>
    </row>
    <row r="6376" spans="1:20" x14ac:dyDescent="0.25">
      <c r="A6376" t="s">
        <v>834</v>
      </c>
      <c r="B6376" t="s">
        <v>580</v>
      </c>
      <c r="D6376">
        <v>904017030</v>
      </c>
      <c r="E6376" t="s">
        <v>835</v>
      </c>
      <c r="F6376" t="s">
        <v>836</v>
      </c>
      <c r="G6376" t="s">
        <v>333</v>
      </c>
      <c r="H6376">
        <v>17373</v>
      </c>
      <c r="I6376">
        <v>36</v>
      </c>
      <c r="J6376" t="s">
        <v>330</v>
      </c>
      <c r="K6376">
        <v>4</v>
      </c>
      <c r="L6376">
        <v>12</v>
      </c>
      <c r="M6376">
        <v>3</v>
      </c>
      <c r="O6376" t="s">
        <v>26</v>
      </c>
      <c r="P6376">
        <v>17373</v>
      </c>
      <c r="Q6376" t="s">
        <v>1642</v>
      </c>
      <c r="R6376" t="s">
        <v>334</v>
      </c>
      <c r="S6376">
        <v>59001</v>
      </c>
      <c r="T6376" t="s">
        <v>336</v>
      </c>
    </row>
    <row r="6377" spans="1:20" x14ac:dyDescent="0.25">
      <c r="A6377" t="s">
        <v>937</v>
      </c>
      <c r="B6377" t="s">
        <v>441</v>
      </c>
      <c r="D6377">
        <v>904054010</v>
      </c>
      <c r="E6377" t="s">
        <v>751</v>
      </c>
      <c r="F6377" t="s">
        <v>752</v>
      </c>
      <c r="G6377" t="s">
        <v>333</v>
      </c>
      <c r="H6377">
        <v>17373</v>
      </c>
      <c r="I6377">
        <v>14.5</v>
      </c>
      <c r="J6377" t="s">
        <v>330</v>
      </c>
      <c r="K6377">
        <v>14</v>
      </c>
      <c r="L6377">
        <v>14.5</v>
      </c>
      <c r="M6377">
        <v>1</v>
      </c>
      <c r="O6377" t="s">
        <v>26</v>
      </c>
      <c r="P6377">
        <v>17373</v>
      </c>
      <c r="Q6377" t="s">
        <v>1642</v>
      </c>
      <c r="R6377" t="s">
        <v>334</v>
      </c>
      <c r="S6377">
        <v>59001</v>
      </c>
      <c r="T6377" t="s">
        <v>336</v>
      </c>
    </row>
    <row r="6378" spans="1:20" x14ac:dyDescent="0.25">
      <c r="A6378" t="s">
        <v>758</v>
      </c>
      <c r="B6378" t="s">
        <v>759</v>
      </c>
      <c r="D6378">
        <v>904054010</v>
      </c>
      <c r="E6378" t="s">
        <v>751</v>
      </c>
      <c r="F6378" t="s">
        <v>752</v>
      </c>
      <c r="G6378" t="s">
        <v>333</v>
      </c>
      <c r="H6378">
        <v>17373</v>
      </c>
      <c r="I6378">
        <v>36</v>
      </c>
      <c r="J6378" t="s">
        <v>330</v>
      </c>
      <c r="K6378">
        <v>15</v>
      </c>
      <c r="L6378">
        <v>12</v>
      </c>
      <c r="M6378">
        <v>3</v>
      </c>
      <c r="O6378" t="s">
        <v>26</v>
      </c>
      <c r="P6378">
        <v>17373</v>
      </c>
      <c r="Q6378" t="s">
        <v>1642</v>
      </c>
      <c r="R6378" t="s">
        <v>334</v>
      </c>
      <c r="S6378">
        <v>59001</v>
      </c>
      <c r="T6378" t="s">
        <v>336</v>
      </c>
    </row>
    <row r="6379" spans="1:20" x14ac:dyDescent="0.25">
      <c r="A6379" t="s">
        <v>750</v>
      </c>
      <c r="B6379" t="s">
        <v>580</v>
      </c>
      <c r="D6379">
        <v>904054010</v>
      </c>
      <c r="E6379" t="s">
        <v>751</v>
      </c>
      <c r="F6379" t="s">
        <v>752</v>
      </c>
      <c r="G6379" t="s">
        <v>333</v>
      </c>
      <c r="H6379">
        <v>17373</v>
      </c>
      <c r="I6379">
        <v>24</v>
      </c>
      <c r="J6379" t="s">
        <v>330</v>
      </c>
      <c r="K6379">
        <v>18</v>
      </c>
      <c r="L6379">
        <v>12</v>
      </c>
      <c r="M6379">
        <v>2</v>
      </c>
      <c r="O6379" t="s">
        <v>26</v>
      </c>
      <c r="P6379">
        <v>17373</v>
      </c>
      <c r="Q6379" t="s">
        <v>1642</v>
      </c>
      <c r="R6379" t="s">
        <v>334</v>
      </c>
      <c r="S6379">
        <v>59001</v>
      </c>
      <c r="T6379" t="s">
        <v>336</v>
      </c>
    </row>
    <row r="6380" spans="1:20" x14ac:dyDescent="0.25">
      <c r="A6380" t="s">
        <v>938</v>
      </c>
      <c r="B6380" t="s">
        <v>611</v>
      </c>
      <c r="D6380">
        <v>904054010</v>
      </c>
      <c r="E6380" t="s">
        <v>751</v>
      </c>
      <c r="F6380" t="s">
        <v>752</v>
      </c>
      <c r="G6380" t="s">
        <v>333</v>
      </c>
      <c r="H6380">
        <v>17373</v>
      </c>
      <c r="I6380">
        <v>14.5</v>
      </c>
      <c r="J6380" t="s">
        <v>330</v>
      </c>
      <c r="K6380">
        <v>12</v>
      </c>
      <c r="L6380">
        <v>14.5</v>
      </c>
      <c r="M6380">
        <v>1</v>
      </c>
      <c r="O6380" t="s">
        <v>26</v>
      </c>
      <c r="P6380">
        <v>17373</v>
      </c>
      <c r="Q6380" t="s">
        <v>1642</v>
      </c>
      <c r="R6380" t="s">
        <v>334</v>
      </c>
      <c r="S6380">
        <v>59001</v>
      </c>
      <c r="T6380" t="s">
        <v>336</v>
      </c>
    </row>
    <row r="6381" spans="1:20" x14ac:dyDescent="0.25">
      <c r="A6381" t="s">
        <v>837</v>
      </c>
      <c r="B6381" t="s">
        <v>838</v>
      </c>
      <c r="D6381">
        <v>904052050</v>
      </c>
      <c r="E6381" t="s">
        <v>839</v>
      </c>
      <c r="F6381" t="s">
        <v>840</v>
      </c>
      <c r="G6381" t="s">
        <v>333</v>
      </c>
      <c r="H6381">
        <v>17373</v>
      </c>
      <c r="I6381">
        <v>145</v>
      </c>
      <c r="J6381" t="s">
        <v>330</v>
      </c>
      <c r="K6381">
        <v>21</v>
      </c>
      <c r="L6381">
        <v>14.5</v>
      </c>
      <c r="M6381">
        <v>10</v>
      </c>
      <c r="O6381" t="s">
        <v>26</v>
      </c>
      <c r="P6381">
        <v>17373</v>
      </c>
      <c r="Q6381" t="s">
        <v>1642</v>
      </c>
      <c r="R6381" t="s">
        <v>334</v>
      </c>
      <c r="S6381">
        <v>59001</v>
      </c>
      <c r="T6381" t="s">
        <v>336</v>
      </c>
    </row>
    <row r="6382" spans="1:20" x14ac:dyDescent="0.25">
      <c r="A6382" t="s">
        <v>1296</v>
      </c>
      <c r="B6382" t="s">
        <v>580</v>
      </c>
      <c r="D6382">
        <v>901043001</v>
      </c>
      <c r="E6382" t="s">
        <v>941</v>
      </c>
      <c r="F6382" t="s">
        <v>942</v>
      </c>
      <c r="G6382" t="s">
        <v>333</v>
      </c>
      <c r="H6382">
        <v>17373</v>
      </c>
      <c r="I6382">
        <v>24</v>
      </c>
      <c r="J6382" t="s">
        <v>330</v>
      </c>
      <c r="K6382">
        <v>1</v>
      </c>
      <c r="L6382">
        <v>12</v>
      </c>
      <c r="M6382">
        <v>2</v>
      </c>
      <c r="O6382" t="s">
        <v>26</v>
      </c>
      <c r="P6382">
        <v>17373</v>
      </c>
      <c r="Q6382" t="s">
        <v>1642</v>
      </c>
      <c r="R6382" t="s">
        <v>334</v>
      </c>
      <c r="S6382">
        <v>59001</v>
      </c>
      <c r="T6382" t="s">
        <v>336</v>
      </c>
    </row>
    <row r="6383" spans="1:20" x14ac:dyDescent="0.25">
      <c r="A6383" t="s">
        <v>1115</v>
      </c>
      <c r="B6383" t="s">
        <v>568</v>
      </c>
      <c r="D6383">
        <v>901043001</v>
      </c>
      <c r="E6383" t="s">
        <v>941</v>
      </c>
      <c r="F6383" t="s">
        <v>942</v>
      </c>
      <c r="G6383" t="s">
        <v>333</v>
      </c>
      <c r="H6383">
        <v>17373</v>
      </c>
      <c r="I6383">
        <v>14.5</v>
      </c>
      <c r="J6383" t="s">
        <v>330</v>
      </c>
      <c r="K6383">
        <v>5</v>
      </c>
      <c r="L6383">
        <v>14.5</v>
      </c>
      <c r="M6383">
        <v>1</v>
      </c>
      <c r="O6383" t="s">
        <v>26</v>
      </c>
      <c r="P6383">
        <v>17373</v>
      </c>
      <c r="Q6383" t="s">
        <v>1642</v>
      </c>
      <c r="R6383" t="s">
        <v>334</v>
      </c>
      <c r="S6383">
        <v>59001</v>
      </c>
      <c r="T6383" t="s">
        <v>336</v>
      </c>
    </row>
    <row r="6384" spans="1:20" x14ac:dyDescent="0.25">
      <c r="A6384" t="s">
        <v>1465</v>
      </c>
      <c r="B6384" t="s">
        <v>580</v>
      </c>
      <c r="D6384">
        <v>901043001</v>
      </c>
      <c r="E6384" t="s">
        <v>941</v>
      </c>
      <c r="F6384" t="s">
        <v>942</v>
      </c>
      <c r="G6384" t="s">
        <v>333</v>
      </c>
      <c r="H6384">
        <v>17373</v>
      </c>
      <c r="I6384">
        <v>36</v>
      </c>
      <c r="J6384" t="s">
        <v>330</v>
      </c>
      <c r="K6384">
        <v>5</v>
      </c>
      <c r="L6384">
        <v>12</v>
      </c>
      <c r="M6384">
        <v>3</v>
      </c>
      <c r="O6384" t="s">
        <v>26</v>
      </c>
      <c r="P6384">
        <v>17373</v>
      </c>
      <c r="Q6384" t="s">
        <v>1642</v>
      </c>
      <c r="R6384" t="s">
        <v>334</v>
      </c>
      <c r="S6384">
        <v>59001</v>
      </c>
      <c r="T6384" t="s">
        <v>336</v>
      </c>
    </row>
    <row r="6385" spans="1:20" x14ac:dyDescent="0.25">
      <c r="A6385" t="s">
        <v>1172</v>
      </c>
      <c r="B6385" t="s">
        <v>792</v>
      </c>
      <c r="D6385">
        <v>904069001</v>
      </c>
      <c r="E6385" t="s">
        <v>842</v>
      </c>
      <c r="F6385" t="s">
        <v>843</v>
      </c>
      <c r="G6385" t="s">
        <v>333</v>
      </c>
      <c r="H6385">
        <v>17373</v>
      </c>
      <c r="I6385">
        <v>12</v>
      </c>
      <c r="J6385" t="s">
        <v>330</v>
      </c>
      <c r="K6385">
        <v>9</v>
      </c>
      <c r="L6385">
        <v>12</v>
      </c>
      <c r="M6385">
        <v>1</v>
      </c>
      <c r="O6385" t="s">
        <v>26</v>
      </c>
      <c r="P6385">
        <v>17373</v>
      </c>
      <c r="Q6385" t="s">
        <v>1642</v>
      </c>
      <c r="R6385" t="s">
        <v>334</v>
      </c>
      <c r="S6385">
        <v>59001</v>
      </c>
      <c r="T6385" t="s">
        <v>336</v>
      </c>
    </row>
    <row r="6386" spans="1:20" x14ac:dyDescent="0.25">
      <c r="A6386" t="s">
        <v>943</v>
      </c>
      <c r="B6386" t="s">
        <v>441</v>
      </c>
      <c r="D6386">
        <v>904069001</v>
      </c>
      <c r="E6386" t="s">
        <v>842</v>
      </c>
      <c r="F6386" t="s">
        <v>843</v>
      </c>
      <c r="G6386" t="s">
        <v>333</v>
      </c>
      <c r="H6386">
        <v>17373</v>
      </c>
      <c r="I6386">
        <v>43.5</v>
      </c>
      <c r="J6386" t="s">
        <v>330</v>
      </c>
      <c r="K6386">
        <v>21</v>
      </c>
      <c r="L6386">
        <v>14.5</v>
      </c>
      <c r="M6386">
        <v>3</v>
      </c>
      <c r="O6386" t="s">
        <v>26</v>
      </c>
      <c r="P6386">
        <v>17373</v>
      </c>
      <c r="Q6386" t="s">
        <v>1642</v>
      </c>
      <c r="R6386" t="s">
        <v>334</v>
      </c>
      <c r="S6386">
        <v>59001</v>
      </c>
      <c r="T6386" t="s">
        <v>336</v>
      </c>
    </row>
    <row r="6387" spans="1:20" x14ac:dyDescent="0.25">
      <c r="A6387" t="s">
        <v>943</v>
      </c>
      <c r="B6387" t="s">
        <v>441</v>
      </c>
      <c r="D6387">
        <v>904069001</v>
      </c>
      <c r="E6387" t="s">
        <v>842</v>
      </c>
      <c r="F6387" t="s">
        <v>843</v>
      </c>
      <c r="G6387" t="s">
        <v>333</v>
      </c>
      <c r="H6387">
        <v>17373</v>
      </c>
      <c r="I6387">
        <v>10.199999999999999</v>
      </c>
      <c r="J6387" t="s">
        <v>330</v>
      </c>
      <c r="K6387">
        <v>22</v>
      </c>
      <c r="L6387">
        <v>10.199999999999999</v>
      </c>
      <c r="M6387">
        <v>1</v>
      </c>
      <c r="O6387" t="s">
        <v>26</v>
      </c>
      <c r="P6387">
        <v>17373</v>
      </c>
      <c r="Q6387" t="s">
        <v>1642</v>
      </c>
      <c r="R6387" t="s">
        <v>334</v>
      </c>
      <c r="S6387">
        <v>59001</v>
      </c>
      <c r="T6387" t="s">
        <v>336</v>
      </c>
    </row>
    <row r="6388" spans="1:20" x14ac:dyDescent="0.25">
      <c r="A6388" t="s">
        <v>1458</v>
      </c>
      <c r="B6388" t="s">
        <v>796</v>
      </c>
      <c r="D6388">
        <v>901090070</v>
      </c>
      <c r="E6388" t="s">
        <v>945</v>
      </c>
      <c r="F6388" t="s">
        <v>946</v>
      </c>
      <c r="G6388" t="s">
        <v>333</v>
      </c>
      <c r="H6388">
        <v>17373</v>
      </c>
      <c r="I6388">
        <v>58</v>
      </c>
      <c r="J6388" t="s">
        <v>330</v>
      </c>
      <c r="K6388">
        <v>5</v>
      </c>
      <c r="L6388">
        <v>14.5</v>
      </c>
      <c r="M6388">
        <v>4</v>
      </c>
      <c r="O6388" t="s">
        <v>26</v>
      </c>
      <c r="P6388">
        <v>17373</v>
      </c>
      <c r="Q6388" t="s">
        <v>1642</v>
      </c>
      <c r="R6388" t="s">
        <v>334</v>
      </c>
      <c r="S6388">
        <v>59001</v>
      </c>
      <c r="T6388" t="s">
        <v>336</v>
      </c>
    </row>
    <row r="6389" spans="1:20" x14ac:dyDescent="0.25">
      <c r="A6389" t="s">
        <v>1173</v>
      </c>
      <c r="B6389" t="s">
        <v>761</v>
      </c>
      <c r="D6389">
        <v>901010010</v>
      </c>
      <c r="E6389" t="s">
        <v>975</v>
      </c>
      <c r="F6389" t="s">
        <v>946</v>
      </c>
      <c r="G6389" t="s">
        <v>333</v>
      </c>
      <c r="H6389">
        <v>17373</v>
      </c>
      <c r="I6389">
        <v>72</v>
      </c>
      <c r="J6389" t="s">
        <v>330</v>
      </c>
      <c r="K6389">
        <v>2</v>
      </c>
      <c r="L6389">
        <v>12</v>
      </c>
      <c r="M6389">
        <v>6</v>
      </c>
      <c r="O6389" t="s">
        <v>26</v>
      </c>
      <c r="P6389">
        <v>17373</v>
      </c>
      <c r="Q6389" t="s">
        <v>1642</v>
      </c>
      <c r="R6389" t="s">
        <v>334</v>
      </c>
      <c r="S6389">
        <v>59001</v>
      </c>
      <c r="T6389" t="s">
        <v>336</v>
      </c>
    </row>
    <row r="6390" spans="1:20" x14ac:dyDescent="0.25">
      <c r="A6390" t="s">
        <v>1179</v>
      </c>
      <c r="B6390" t="s">
        <v>933</v>
      </c>
      <c r="D6390">
        <v>907035001</v>
      </c>
      <c r="E6390" t="s">
        <v>955</v>
      </c>
      <c r="F6390" t="s">
        <v>956</v>
      </c>
      <c r="G6390" t="s">
        <v>333</v>
      </c>
      <c r="H6390">
        <v>17373</v>
      </c>
      <c r="I6390">
        <v>72.5</v>
      </c>
      <c r="J6390" t="s">
        <v>330</v>
      </c>
      <c r="K6390">
        <v>21</v>
      </c>
      <c r="L6390">
        <v>14.5</v>
      </c>
      <c r="M6390">
        <v>5</v>
      </c>
      <c r="O6390" t="s">
        <v>26</v>
      </c>
      <c r="P6390">
        <v>17373</v>
      </c>
      <c r="Q6390" t="s">
        <v>1642</v>
      </c>
      <c r="R6390" t="s">
        <v>334</v>
      </c>
      <c r="S6390">
        <v>59001</v>
      </c>
      <c r="T6390" t="s">
        <v>336</v>
      </c>
    </row>
    <row r="6391" spans="1:20" x14ac:dyDescent="0.25">
      <c r="A6391" t="s">
        <v>1374</v>
      </c>
      <c r="B6391" t="s">
        <v>792</v>
      </c>
      <c r="D6391">
        <v>909090090</v>
      </c>
      <c r="E6391" t="s">
        <v>1310</v>
      </c>
      <c r="F6391" t="s">
        <v>1311</v>
      </c>
      <c r="G6391" t="s">
        <v>333</v>
      </c>
      <c r="H6391">
        <v>17373</v>
      </c>
      <c r="I6391">
        <v>24</v>
      </c>
      <c r="J6391" t="s">
        <v>330</v>
      </c>
      <c r="K6391">
        <v>3</v>
      </c>
      <c r="L6391">
        <v>12</v>
      </c>
      <c r="M6391">
        <v>2</v>
      </c>
      <c r="O6391" t="s">
        <v>26</v>
      </c>
      <c r="P6391">
        <v>17373</v>
      </c>
      <c r="Q6391" t="s">
        <v>1642</v>
      </c>
      <c r="R6391" t="s">
        <v>334</v>
      </c>
      <c r="S6391">
        <v>59001</v>
      </c>
      <c r="T6391" t="s">
        <v>336</v>
      </c>
    </row>
    <row r="6392" spans="1:20" x14ac:dyDescent="0.25">
      <c r="A6392" t="s">
        <v>1550</v>
      </c>
      <c r="B6392" t="s">
        <v>849</v>
      </c>
      <c r="D6392">
        <v>909090090</v>
      </c>
      <c r="E6392" t="s">
        <v>1310</v>
      </c>
      <c r="F6392" t="s">
        <v>1311</v>
      </c>
      <c r="G6392" t="s">
        <v>333</v>
      </c>
      <c r="H6392">
        <v>17373</v>
      </c>
      <c r="I6392">
        <v>12</v>
      </c>
      <c r="J6392" t="s">
        <v>330</v>
      </c>
      <c r="K6392">
        <v>2</v>
      </c>
      <c r="L6392">
        <v>12</v>
      </c>
      <c r="M6392">
        <v>1</v>
      </c>
      <c r="O6392" t="s">
        <v>26</v>
      </c>
      <c r="P6392">
        <v>17373</v>
      </c>
      <c r="Q6392" t="s">
        <v>1642</v>
      </c>
      <c r="R6392" t="s">
        <v>334</v>
      </c>
      <c r="S6392">
        <v>59001</v>
      </c>
      <c r="T6392" t="s">
        <v>336</v>
      </c>
    </row>
    <row r="6393" spans="1:20" x14ac:dyDescent="0.25">
      <c r="A6393" t="s">
        <v>1362</v>
      </c>
      <c r="B6393" t="s">
        <v>761</v>
      </c>
      <c r="D6393">
        <v>903062040</v>
      </c>
      <c r="E6393" t="s">
        <v>962</v>
      </c>
      <c r="F6393" t="s">
        <v>963</v>
      </c>
      <c r="G6393" t="s">
        <v>333</v>
      </c>
      <c r="H6393">
        <v>17373</v>
      </c>
      <c r="I6393">
        <v>120</v>
      </c>
      <c r="J6393" t="s">
        <v>330</v>
      </c>
      <c r="K6393">
        <v>10</v>
      </c>
      <c r="L6393">
        <v>12</v>
      </c>
      <c r="M6393">
        <v>10</v>
      </c>
      <c r="O6393" t="s">
        <v>26</v>
      </c>
      <c r="P6393">
        <v>17373</v>
      </c>
      <c r="Q6393" t="s">
        <v>1642</v>
      </c>
      <c r="R6393" t="s">
        <v>334</v>
      </c>
      <c r="S6393">
        <v>59001</v>
      </c>
      <c r="T6393" t="s">
        <v>336</v>
      </c>
    </row>
    <row r="6394" spans="1:20" x14ac:dyDescent="0.25">
      <c r="A6394" t="s">
        <v>967</v>
      </c>
      <c r="B6394" t="s">
        <v>796</v>
      </c>
      <c r="D6394">
        <v>903045001</v>
      </c>
      <c r="E6394" t="s">
        <v>968</v>
      </c>
      <c r="F6394" t="s">
        <v>969</v>
      </c>
      <c r="G6394" t="s">
        <v>333</v>
      </c>
      <c r="H6394">
        <v>17373</v>
      </c>
      <c r="I6394">
        <v>14.5</v>
      </c>
      <c r="J6394" t="s">
        <v>330</v>
      </c>
      <c r="K6394">
        <v>12</v>
      </c>
      <c r="L6394">
        <v>14.5</v>
      </c>
      <c r="M6394">
        <v>1</v>
      </c>
      <c r="O6394" t="s">
        <v>26</v>
      </c>
      <c r="P6394">
        <v>17373</v>
      </c>
      <c r="Q6394" t="s">
        <v>1642</v>
      </c>
      <c r="R6394" t="s">
        <v>334</v>
      </c>
      <c r="S6394">
        <v>59001</v>
      </c>
      <c r="T6394" t="s">
        <v>336</v>
      </c>
    </row>
    <row r="6395" spans="1:20" x14ac:dyDescent="0.25">
      <c r="A6395" t="s">
        <v>1189</v>
      </c>
      <c r="B6395" t="s">
        <v>580</v>
      </c>
      <c r="D6395">
        <v>901010010</v>
      </c>
      <c r="E6395" t="s">
        <v>975</v>
      </c>
      <c r="F6395" t="s">
        <v>976</v>
      </c>
      <c r="G6395" t="s">
        <v>333</v>
      </c>
      <c r="H6395">
        <v>17373</v>
      </c>
      <c r="I6395">
        <v>12</v>
      </c>
      <c r="J6395" t="s">
        <v>330</v>
      </c>
      <c r="K6395">
        <v>4</v>
      </c>
      <c r="L6395">
        <v>12</v>
      </c>
      <c r="M6395">
        <v>1</v>
      </c>
      <c r="O6395" t="s">
        <v>26</v>
      </c>
      <c r="P6395">
        <v>17373</v>
      </c>
      <c r="Q6395" t="s">
        <v>1642</v>
      </c>
      <c r="R6395" t="s">
        <v>334</v>
      </c>
      <c r="S6395">
        <v>59001</v>
      </c>
      <c r="T6395" t="s">
        <v>336</v>
      </c>
    </row>
    <row r="6396" spans="1:20" x14ac:dyDescent="0.25">
      <c r="A6396" t="s">
        <v>1063</v>
      </c>
      <c r="B6396" t="s">
        <v>849</v>
      </c>
      <c r="D6396">
        <v>901010010</v>
      </c>
      <c r="E6396" t="s">
        <v>975</v>
      </c>
      <c r="F6396" t="s">
        <v>976</v>
      </c>
      <c r="G6396" t="s">
        <v>333</v>
      </c>
      <c r="H6396">
        <v>17373</v>
      </c>
      <c r="I6396">
        <v>12</v>
      </c>
      <c r="J6396" t="s">
        <v>330</v>
      </c>
      <c r="K6396">
        <v>3</v>
      </c>
      <c r="L6396">
        <v>12</v>
      </c>
      <c r="M6396">
        <v>1</v>
      </c>
      <c r="O6396" t="s">
        <v>26</v>
      </c>
      <c r="P6396">
        <v>17373</v>
      </c>
      <c r="Q6396" t="s">
        <v>1642</v>
      </c>
      <c r="R6396" t="s">
        <v>334</v>
      </c>
      <c r="S6396">
        <v>59001</v>
      </c>
      <c r="T6396" t="s">
        <v>336</v>
      </c>
    </row>
    <row r="6397" spans="1:20" x14ac:dyDescent="0.25">
      <c r="A6397" t="s">
        <v>1378</v>
      </c>
      <c r="B6397" t="s">
        <v>769</v>
      </c>
      <c r="D6397">
        <v>905000000</v>
      </c>
      <c r="E6397" t="s">
        <v>1066</v>
      </c>
      <c r="F6397" t="s">
        <v>1067</v>
      </c>
      <c r="G6397" t="s">
        <v>333</v>
      </c>
      <c r="H6397">
        <v>17373</v>
      </c>
      <c r="I6397">
        <v>12</v>
      </c>
      <c r="J6397" t="s">
        <v>330</v>
      </c>
      <c r="K6397">
        <v>2</v>
      </c>
      <c r="L6397">
        <v>12</v>
      </c>
      <c r="M6397">
        <v>1</v>
      </c>
      <c r="O6397" t="s">
        <v>26</v>
      </c>
      <c r="P6397">
        <v>17373</v>
      </c>
      <c r="Q6397" t="s">
        <v>1642</v>
      </c>
      <c r="R6397" t="s">
        <v>334</v>
      </c>
      <c r="S6397">
        <v>59001</v>
      </c>
      <c r="T6397" t="s">
        <v>336</v>
      </c>
    </row>
    <row r="6398" spans="1:20" x14ac:dyDescent="0.25">
      <c r="A6398" t="s">
        <v>1148</v>
      </c>
      <c r="B6398" t="s">
        <v>358</v>
      </c>
      <c r="D6398">
        <v>908037010</v>
      </c>
      <c r="E6398" t="s">
        <v>1149</v>
      </c>
      <c r="F6398" t="s">
        <v>1150</v>
      </c>
      <c r="G6398" t="s">
        <v>333</v>
      </c>
      <c r="H6398">
        <v>17373</v>
      </c>
      <c r="I6398">
        <v>12</v>
      </c>
      <c r="J6398" t="s">
        <v>330</v>
      </c>
      <c r="K6398">
        <v>7</v>
      </c>
      <c r="L6398">
        <v>12</v>
      </c>
      <c r="M6398">
        <v>1</v>
      </c>
      <c r="O6398" t="s">
        <v>26</v>
      </c>
      <c r="P6398">
        <v>17373</v>
      </c>
      <c r="Q6398" t="s">
        <v>1642</v>
      </c>
      <c r="R6398" t="s">
        <v>334</v>
      </c>
      <c r="S6398">
        <v>59001</v>
      </c>
      <c r="T6398" t="s">
        <v>336</v>
      </c>
    </row>
    <row r="6399" spans="1:20" x14ac:dyDescent="0.25">
      <c r="A6399" t="s">
        <v>1151</v>
      </c>
      <c r="B6399" t="s">
        <v>580</v>
      </c>
      <c r="D6399">
        <v>908066020</v>
      </c>
      <c r="E6399" t="s">
        <v>981</v>
      </c>
      <c r="F6399" t="s">
        <v>982</v>
      </c>
      <c r="G6399" t="s">
        <v>333</v>
      </c>
      <c r="H6399">
        <v>17373</v>
      </c>
      <c r="I6399">
        <v>72</v>
      </c>
      <c r="J6399" t="s">
        <v>330</v>
      </c>
      <c r="K6399">
        <v>16</v>
      </c>
      <c r="L6399">
        <v>12</v>
      </c>
      <c r="M6399">
        <v>6</v>
      </c>
      <c r="O6399" t="s">
        <v>26</v>
      </c>
      <c r="P6399">
        <v>17373</v>
      </c>
      <c r="Q6399" t="s">
        <v>1642</v>
      </c>
      <c r="R6399" t="s">
        <v>334</v>
      </c>
      <c r="S6399">
        <v>59001</v>
      </c>
      <c r="T6399" t="s">
        <v>336</v>
      </c>
    </row>
    <row r="6400" spans="1:20" x14ac:dyDescent="0.25">
      <c r="A6400" t="s">
        <v>1093</v>
      </c>
      <c r="B6400" t="s">
        <v>816</v>
      </c>
      <c r="D6400">
        <v>909059001</v>
      </c>
      <c r="E6400" t="s">
        <v>978</v>
      </c>
      <c r="F6400" t="s">
        <v>979</v>
      </c>
      <c r="G6400" t="s">
        <v>333</v>
      </c>
      <c r="H6400">
        <v>17373</v>
      </c>
      <c r="I6400">
        <v>12</v>
      </c>
      <c r="J6400" t="s">
        <v>330</v>
      </c>
      <c r="K6400">
        <v>9</v>
      </c>
      <c r="L6400">
        <v>12</v>
      </c>
      <c r="M6400">
        <v>1</v>
      </c>
      <c r="O6400" t="s">
        <v>26</v>
      </c>
      <c r="P6400">
        <v>17373</v>
      </c>
      <c r="Q6400" t="s">
        <v>1642</v>
      </c>
      <c r="R6400" t="s">
        <v>334</v>
      </c>
      <c r="S6400">
        <v>59001</v>
      </c>
      <c r="T6400" t="s">
        <v>336</v>
      </c>
    </row>
    <row r="6401" spans="1:20" x14ac:dyDescent="0.25">
      <c r="A6401" t="s">
        <v>1450</v>
      </c>
      <c r="B6401" t="s">
        <v>769</v>
      </c>
      <c r="D6401">
        <v>901010010</v>
      </c>
      <c r="E6401" t="s">
        <v>975</v>
      </c>
      <c r="F6401" t="s">
        <v>783</v>
      </c>
      <c r="G6401" t="s">
        <v>333</v>
      </c>
      <c r="H6401">
        <v>17373</v>
      </c>
      <c r="I6401">
        <v>24</v>
      </c>
      <c r="J6401" t="s">
        <v>330</v>
      </c>
      <c r="K6401">
        <v>2</v>
      </c>
      <c r="L6401">
        <v>12</v>
      </c>
      <c r="M6401">
        <v>2</v>
      </c>
      <c r="O6401" t="s">
        <v>26</v>
      </c>
      <c r="P6401">
        <v>17373</v>
      </c>
      <c r="Q6401" t="s">
        <v>1642</v>
      </c>
      <c r="R6401" t="s">
        <v>334</v>
      </c>
      <c r="S6401">
        <v>59001</v>
      </c>
      <c r="T6401" t="s">
        <v>336</v>
      </c>
    </row>
    <row r="6402" spans="1:20" x14ac:dyDescent="0.25">
      <c r="A6402" t="s">
        <v>1068</v>
      </c>
      <c r="B6402" t="s">
        <v>796</v>
      </c>
      <c r="D6402">
        <v>905028001</v>
      </c>
      <c r="E6402" t="s">
        <v>1069</v>
      </c>
      <c r="F6402" t="s">
        <v>1070</v>
      </c>
      <c r="G6402" t="s">
        <v>333</v>
      </c>
      <c r="H6402">
        <v>17373</v>
      </c>
      <c r="I6402">
        <v>14.5</v>
      </c>
      <c r="J6402" t="s">
        <v>330</v>
      </c>
      <c r="K6402">
        <v>1</v>
      </c>
      <c r="L6402">
        <v>14.5</v>
      </c>
      <c r="M6402">
        <v>1</v>
      </c>
      <c r="O6402" t="s">
        <v>26</v>
      </c>
      <c r="P6402">
        <v>17373</v>
      </c>
      <c r="Q6402" t="s">
        <v>1642</v>
      </c>
      <c r="R6402" t="s">
        <v>334</v>
      </c>
      <c r="S6402">
        <v>59001</v>
      </c>
      <c r="T6402" t="s">
        <v>336</v>
      </c>
    </row>
    <row r="6403" spans="1:20" x14ac:dyDescent="0.25">
      <c r="A6403" t="s">
        <v>1190</v>
      </c>
      <c r="B6403" t="s">
        <v>407</v>
      </c>
      <c r="D6403">
        <v>905028001</v>
      </c>
      <c r="E6403" t="s">
        <v>1069</v>
      </c>
      <c r="F6403" t="s">
        <v>1070</v>
      </c>
      <c r="G6403" t="s">
        <v>333</v>
      </c>
      <c r="H6403">
        <v>17373</v>
      </c>
      <c r="I6403">
        <v>12</v>
      </c>
      <c r="J6403" t="s">
        <v>330</v>
      </c>
      <c r="K6403">
        <v>1</v>
      </c>
      <c r="L6403">
        <v>12</v>
      </c>
      <c r="M6403">
        <v>1</v>
      </c>
      <c r="O6403" t="s">
        <v>26</v>
      </c>
      <c r="P6403">
        <v>17373</v>
      </c>
      <c r="Q6403" t="s">
        <v>1642</v>
      </c>
      <c r="R6403" t="s">
        <v>334</v>
      </c>
      <c r="S6403">
        <v>59001</v>
      </c>
      <c r="T6403" t="s">
        <v>336</v>
      </c>
    </row>
    <row r="6404" spans="1:20" x14ac:dyDescent="0.25">
      <c r="A6404" t="s">
        <v>983</v>
      </c>
      <c r="B6404" t="s">
        <v>796</v>
      </c>
      <c r="D6404">
        <v>901056001</v>
      </c>
      <c r="E6404" t="s">
        <v>865</v>
      </c>
      <c r="F6404" t="s">
        <v>866</v>
      </c>
      <c r="G6404" t="s">
        <v>333</v>
      </c>
      <c r="H6404">
        <v>17373</v>
      </c>
      <c r="I6404">
        <v>72.5</v>
      </c>
      <c r="J6404" t="s">
        <v>330</v>
      </c>
      <c r="K6404">
        <v>10</v>
      </c>
      <c r="L6404">
        <v>14.5</v>
      </c>
      <c r="M6404">
        <v>5</v>
      </c>
      <c r="O6404" t="s">
        <v>26</v>
      </c>
      <c r="P6404">
        <v>17373</v>
      </c>
      <c r="Q6404" t="s">
        <v>1642</v>
      </c>
      <c r="R6404" t="s">
        <v>334</v>
      </c>
      <c r="S6404">
        <v>59001</v>
      </c>
      <c r="T6404" t="s">
        <v>336</v>
      </c>
    </row>
    <row r="6405" spans="1:20" x14ac:dyDescent="0.25">
      <c r="A6405" t="s">
        <v>1277</v>
      </c>
      <c r="B6405" t="s">
        <v>769</v>
      </c>
      <c r="D6405">
        <v>904017001</v>
      </c>
      <c r="E6405" t="s">
        <v>857</v>
      </c>
      <c r="F6405" t="s">
        <v>858</v>
      </c>
      <c r="G6405" t="s">
        <v>333</v>
      </c>
      <c r="H6405">
        <v>17373</v>
      </c>
      <c r="I6405">
        <v>24</v>
      </c>
      <c r="J6405" t="s">
        <v>330</v>
      </c>
      <c r="K6405">
        <v>4</v>
      </c>
      <c r="L6405">
        <v>12</v>
      </c>
      <c r="M6405">
        <v>2</v>
      </c>
      <c r="O6405" t="s">
        <v>26</v>
      </c>
      <c r="P6405">
        <v>17373</v>
      </c>
      <c r="Q6405" t="s">
        <v>1642</v>
      </c>
      <c r="R6405" t="s">
        <v>334</v>
      </c>
      <c r="S6405">
        <v>59001</v>
      </c>
      <c r="T6405" t="s">
        <v>336</v>
      </c>
    </row>
    <row r="6406" spans="1:20" x14ac:dyDescent="0.25">
      <c r="A6406" t="s">
        <v>860</v>
      </c>
      <c r="B6406" t="s">
        <v>356</v>
      </c>
      <c r="D6406">
        <v>904017001</v>
      </c>
      <c r="E6406" t="s">
        <v>857</v>
      </c>
      <c r="F6406" t="s">
        <v>858</v>
      </c>
      <c r="G6406" t="s">
        <v>333</v>
      </c>
      <c r="H6406">
        <v>17373</v>
      </c>
      <c r="I6406">
        <v>180</v>
      </c>
      <c r="J6406" t="s">
        <v>330</v>
      </c>
      <c r="K6406">
        <v>31</v>
      </c>
      <c r="L6406">
        <v>12</v>
      </c>
      <c r="M6406">
        <v>15</v>
      </c>
      <c r="O6406" t="s">
        <v>26</v>
      </c>
      <c r="P6406">
        <v>17373</v>
      </c>
      <c r="Q6406" t="s">
        <v>1642</v>
      </c>
      <c r="R6406" t="s">
        <v>334</v>
      </c>
      <c r="S6406">
        <v>59001</v>
      </c>
      <c r="T6406" t="s">
        <v>336</v>
      </c>
    </row>
    <row r="6407" spans="1:20" x14ac:dyDescent="0.25">
      <c r="A6407" t="s">
        <v>985</v>
      </c>
      <c r="B6407" t="s">
        <v>358</v>
      </c>
      <c r="D6407">
        <v>909038000</v>
      </c>
      <c r="E6407" t="s">
        <v>862</v>
      </c>
      <c r="F6407" t="s">
        <v>863</v>
      </c>
      <c r="G6407" t="s">
        <v>333</v>
      </c>
      <c r="H6407">
        <v>17373</v>
      </c>
      <c r="I6407">
        <v>24</v>
      </c>
      <c r="J6407" t="s">
        <v>330</v>
      </c>
      <c r="K6407">
        <v>10</v>
      </c>
      <c r="L6407">
        <v>12</v>
      </c>
      <c r="M6407">
        <v>2</v>
      </c>
      <c r="O6407" t="s">
        <v>26</v>
      </c>
      <c r="P6407">
        <v>17373</v>
      </c>
      <c r="Q6407" t="s">
        <v>1642</v>
      </c>
      <c r="R6407" t="s">
        <v>334</v>
      </c>
      <c r="S6407">
        <v>59001</v>
      </c>
      <c r="T6407" t="s">
        <v>336</v>
      </c>
    </row>
    <row r="6408" spans="1:20" x14ac:dyDescent="0.25">
      <c r="A6408" t="s">
        <v>1278</v>
      </c>
      <c r="B6408" t="s">
        <v>441</v>
      </c>
      <c r="D6408">
        <v>909038000</v>
      </c>
      <c r="E6408" t="s">
        <v>862</v>
      </c>
      <c r="F6408" t="s">
        <v>863</v>
      </c>
      <c r="G6408" t="s">
        <v>333</v>
      </c>
      <c r="H6408">
        <v>17373</v>
      </c>
      <c r="I6408">
        <v>14.5</v>
      </c>
      <c r="J6408" t="s">
        <v>330</v>
      </c>
      <c r="K6408">
        <v>10</v>
      </c>
      <c r="L6408">
        <v>14.5</v>
      </c>
      <c r="M6408">
        <v>1</v>
      </c>
      <c r="O6408" t="s">
        <v>26</v>
      </c>
      <c r="P6408">
        <v>17373</v>
      </c>
      <c r="Q6408" t="s">
        <v>1642</v>
      </c>
      <c r="R6408" t="s">
        <v>334</v>
      </c>
      <c r="S6408">
        <v>59001</v>
      </c>
      <c r="T6408" t="s">
        <v>336</v>
      </c>
    </row>
    <row r="6409" spans="1:20" x14ac:dyDescent="0.25">
      <c r="A6409" t="s">
        <v>1366</v>
      </c>
      <c r="B6409" t="s">
        <v>903</v>
      </c>
      <c r="D6409">
        <v>909038000</v>
      </c>
      <c r="E6409" t="s">
        <v>862</v>
      </c>
      <c r="F6409" t="s">
        <v>863</v>
      </c>
      <c r="G6409" t="s">
        <v>333</v>
      </c>
      <c r="H6409">
        <v>17373</v>
      </c>
      <c r="I6409">
        <v>12</v>
      </c>
      <c r="J6409" t="s">
        <v>330</v>
      </c>
      <c r="K6409">
        <v>2</v>
      </c>
      <c r="L6409">
        <v>12</v>
      </c>
      <c r="M6409">
        <v>1</v>
      </c>
      <c r="O6409" t="s">
        <v>26</v>
      </c>
      <c r="P6409">
        <v>17373</v>
      </c>
      <c r="Q6409" t="s">
        <v>1642</v>
      </c>
      <c r="R6409" t="s">
        <v>334</v>
      </c>
      <c r="S6409">
        <v>59001</v>
      </c>
      <c r="T6409" t="s">
        <v>336</v>
      </c>
    </row>
    <row r="6410" spans="1:20" x14ac:dyDescent="0.25">
      <c r="A6410" t="s">
        <v>1228</v>
      </c>
      <c r="B6410" t="s">
        <v>580</v>
      </c>
      <c r="D6410">
        <v>908030001</v>
      </c>
      <c r="E6410" t="s">
        <v>793</v>
      </c>
      <c r="F6410" t="s">
        <v>794</v>
      </c>
      <c r="G6410" t="s">
        <v>333</v>
      </c>
      <c r="H6410">
        <v>17373</v>
      </c>
      <c r="I6410">
        <v>36</v>
      </c>
      <c r="J6410" t="s">
        <v>330</v>
      </c>
      <c r="K6410">
        <v>13</v>
      </c>
      <c r="L6410">
        <v>12</v>
      </c>
      <c r="M6410">
        <v>3</v>
      </c>
      <c r="O6410" t="s">
        <v>26</v>
      </c>
      <c r="P6410">
        <v>17373</v>
      </c>
      <c r="Q6410" t="s">
        <v>1642</v>
      </c>
      <c r="R6410" t="s">
        <v>334</v>
      </c>
      <c r="S6410">
        <v>59001</v>
      </c>
      <c r="T6410" t="s">
        <v>336</v>
      </c>
    </row>
    <row r="6411" spans="1:20" x14ac:dyDescent="0.25">
      <c r="A6411" t="s">
        <v>1152</v>
      </c>
      <c r="B6411" t="s">
        <v>924</v>
      </c>
      <c r="D6411">
        <v>908030001</v>
      </c>
      <c r="E6411" t="s">
        <v>793</v>
      </c>
      <c r="F6411" t="s">
        <v>794</v>
      </c>
      <c r="G6411" t="s">
        <v>333</v>
      </c>
      <c r="H6411">
        <v>17373</v>
      </c>
      <c r="I6411">
        <v>60</v>
      </c>
      <c r="J6411" t="s">
        <v>330</v>
      </c>
      <c r="K6411">
        <v>9</v>
      </c>
      <c r="L6411">
        <v>12</v>
      </c>
      <c r="M6411">
        <v>5</v>
      </c>
      <c r="O6411" t="s">
        <v>26</v>
      </c>
      <c r="P6411">
        <v>17373</v>
      </c>
      <c r="Q6411" t="s">
        <v>1642</v>
      </c>
      <c r="R6411" t="s">
        <v>334</v>
      </c>
      <c r="S6411">
        <v>59001</v>
      </c>
      <c r="T6411" t="s">
        <v>336</v>
      </c>
    </row>
    <row r="6412" spans="1:20" x14ac:dyDescent="0.25">
      <c r="A6412" t="s">
        <v>806</v>
      </c>
      <c r="B6412" t="s">
        <v>347</v>
      </c>
      <c r="D6412">
        <v>907058001</v>
      </c>
      <c r="E6412" t="s">
        <v>804</v>
      </c>
      <c r="F6412" t="s">
        <v>805</v>
      </c>
      <c r="G6412" t="s">
        <v>333</v>
      </c>
      <c r="H6412">
        <v>17373</v>
      </c>
      <c r="I6412">
        <v>36</v>
      </c>
      <c r="J6412" t="s">
        <v>330</v>
      </c>
      <c r="K6412">
        <v>8</v>
      </c>
      <c r="L6412">
        <v>12</v>
      </c>
      <c r="M6412">
        <v>3</v>
      </c>
      <c r="O6412" t="s">
        <v>26</v>
      </c>
      <c r="P6412">
        <v>17373</v>
      </c>
      <c r="Q6412" t="s">
        <v>1642</v>
      </c>
      <c r="R6412" t="s">
        <v>334</v>
      </c>
      <c r="S6412">
        <v>59001</v>
      </c>
      <c r="T6412" t="s">
        <v>336</v>
      </c>
    </row>
    <row r="6413" spans="1:20" x14ac:dyDescent="0.25">
      <c r="A6413" t="s">
        <v>1566</v>
      </c>
      <c r="B6413" t="s">
        <v>580</v>
      </c>
      <c r="D6413">
        <v>907058001</v>
      </c>
      <c r="E6413" t="s">
        <v>804</v>
      </c>
      <c r="F6413" t="s">
        <v>805</v>
      </c>
      <c r="G6413" t="s">
        <v>333</v>
      </c>
      <c r="H6413">
        <v>17373</v>
      </c>
      <c r="I6413">
        <v>24</v>
      </c>
      <c r="J6413" t="s">
        <v>330</v>
      </c>
      <c r="K6413">
        <v>7</v>
      </c>
      <c r="L6413">
        <v>12</v>
      </c>
      <c r="M6413">
        <v>2</v>
      </c>
      <c r="O6413" t="s">
        <v>26</v>
      </c>
      <c r="P6413">
        <v>17373</v>
      </c>
      <c r="Q6413" t="s">
        <v>1642</v>
      </c>
      <c r="R6413" t="s">
        <v>334</v>
      </c>
      <c r="S6413">
        <v>59001</v>
      </c>
      <c r="T6413" t="s">
        <v>336</v>
      </c>
    </row>
    <row r="6414" spans="1:20" x14ac:dyDescent="0.25">
      <c r="A6414" t="s">
        <v>1426</v>
      </c>
      <c r="B6414" t="s">
        <v>351</v>
      </c>
      <c r="D6414">
        <v>907058001</v>
      </c>
      <c r="E6414" t="s">
        <v>804</v>
      </c>
      <c r="F6414" t="s">
        <v>805</v>
      </c>
      <c r="G6414" t="s">
        <v>333</v>
      </c>
      <c r="H6414">
        <v>17373</v>
      </c>
      <c r="I6414">
        <v>72.5</v>
      </c>
      <c r="J6414" t="s">
        <v>330</v>
      </c>
      <c r="K6414">
        <v>9</v>
      </c>
      <c r="L6414">
        <v>14.5</v>
      </c>
      <c r="M6414">
        <v>5</v>
      </c>
      <c r="O6414" t="s">
        <v>26</v>
      </c>
      <c r="P6414">
        <v>17373</v>
      </c>
      <c r="Q6414" t="s">
        <v>1642</v>
      </c>
      <c r="R6414" t="s">
        <v>334</v>
      </c>
      <c r="S6414">
        <v>59001</v>
      </c>
      <c r="T6414" t="s">
        <v>336</v>
      </c>
    </row>
    <row r="6415" spans="1:20" x14ac:dyDescent="0.25">
      <c r="A6415" t="s">
        <v>1131</v>
      </c>
      <c r="B6415" t="s">
        <v>611</v>
      </c>
      <c r="D6415">
        <v>907058001</v>
      </c>
      <c r="E6415" t="s">
        <v>804</v>
      </c>
      <c r="F6415" t="s">
        <v>805</v>
      </c>
      <c r="G6415" t="s">
        <v>333</v>
      </c>
      <c r="H6415">
        <v>17373</v>
      </c>
      <c r="I6415">
        <v>43.5</v>
      </c>
      <c r="J6415" t="s">
        <v>330</v>
      </c>
      <c r="K6415">
        <v>15</v>
      </c>
      <c r="L6415">
        <v>14.5</v>
      </c>
      <c r="M6415">
        <v>3</v>
      </c>
      <c r="O6415" t="s">
        <v>26</v>
      </c>
      <c r="P6415">
        <v>17373</v>
      </c>
      <c r="Q6415" t="s">
        <v>1642</v>
      </c>
      <c r="R6415" t="s">
        <v>334</v>
      </c>
      <c r="S6415">
        <v>59001</v>
      </c>
      <c r="T6415" t="s">
        <v>336</v>
      </c>
    </row>
    <row r="6416" spans="1:20" x14ac:dyDescent="0.25">
      <c r="A6416" t="s">
        <v>996</v>
      </c>
      <c r="B6416" t="s">
        <v>849</v>
      </c>
      <c r="D6416">
        <v>907053010</v>
      </c>
      <c r="E6416" t="s">
        <v>997</v>
      </c>
      <c r="F6416" t="s">
        <v>998</v>
      </c>
      <c r="G6416" t="s">
        <v>333</v>
      </c>
      <c r="H6416">
        <v>17373</v>
      </c>
      <c r="I6416">
        <v>12</v>
      </c>
      <c r="J6416" t="s">
        <v>330</v>
      </c>
      <c r="K6416">
        <v>13</v>
      </c>
      <c r="L6416">
        <v>12</v>
      </c>
      <c r="M6416">
        <v>1</v>
      </c>
      <c r="O6416" t="s">
        <v>26</v>
      </c>
      <c r="P6416">
        <v>17373</v>
      </c>
      <c r="Q6416" t="s">
        <v>1642</v>
      </c>
      <c r="R6416" t="s">
        <v>334</v>
      </c>
      <c r="S6416">
        <v>59001</v>
      </c>
      <c r="T6416" t="s">
        <v>336</v>
      </c>
    </row>
    <row r="6417" spans="1:20" x14ac:dyDescent="0.25">
      <c r="A6417" t="s">
        <v>1383</v>
      </c>
      <c r="B6417" t="s">
        <v>773</v>
      </c>
      <c r="D6417">
        <v>902064001</v>
      </c>
      <c r="E6417" t="s">
        <v>873</v>
      </c>
      <c r="F6417" t="s">
        <v>874</v>
      </c>
      <c r="G6417" t="s">
        <v>333</v>
      </c>
      <c r="H6417">
        <v>17373</v>
      </c>
      <c r="I6417">
        <v>43.5</v>
      </c>
      <c r="J6417" t="s">
        <v>330</v>
      </c>
      <c r="K6417">
        <v>9</v>
      </c>
      <c r="L6417">
        <v>14.5</v>
      </c>
      <c r="M6417">
        <v>3</v>
      </c>
      <c r="O6417" t="s">
        <v>26</v>
      </c>
      <c r="P6417">
        <v>17373</v>
      </c>
      <c r="Q6417" t="s">
        <v>1642</v>
      </c>
      <c r="R6417" t="s">
        <v>334</v>
      </c>
      <c r="S6417">
        <v>59001</v>
      </c>
      <c r="T6417" t="s">
        <v>336</v>
      </c>
    </row>
    <row r="6418" spans="1:20" x14ac:dyDescent="0.25">
      <c r="A6418" t="s">
        <v>1154</v>
      </c>
      <c r="B6418" t="s">
        <v>796</v>
      </c>
      <c r="D6418">
        <v>908013033</v>
      </c>
      <c r="E6418" t="s">
        <v>1155</v>
      </c>
      <c r="F6418" t="s">
        <v>1156</v>
      </c>
      <c r="G6418" t="s">
        <v>333</v>
      </c>
      <c r="H6418">
        <v>17373</v>
      </c>
      <c r="I6418">
        <v>29</v>
      </c>
      <c r="J6418" t="s">
        <v>330</v>
      </c>
      <c r="K6418">
        <v>3</v>
      </c>
      <c r="L6418">
        <v>14.5</v>
      </c>
      <c r="M6418">
        <v>2</v>
      </c>
      <c r="O6418" t="s">
        <v>26</v>
      </c>
      <c r="P6418">
        <v>17373</v>
      </c>
      <c r="Q6418" t="s">
        <v>1642</v>
      </c>
      <c r="R6418" t="s">
        <v>334</v>
      </c>
      <c r="S6418">
        <v>59001</v>
      </c>
      <c r="T6418" t="s">
        <v>336</v>
      </c>
    </row>
    <row r="6419" spans="1:20" x14ac:dyDescent="0.25">
      <c r="A6419" t="s">
        <v>880</v>
      </c>
      <c r="B6419" t="s">
        <v>358</v>
      </c>
      <c r="D6419">
        <v>908048001</v>
      </c>
      <c r="E6419" t="s">
        <v>881</v>
      </c>
      <c r="F6419" t="s">
        <v>882</v>
      </c>
      <c r="G6419" t="s">
        <v>333</v>
      </c>
      <c r="H6419">
        <v>17373</v>
      </c>
      <c r="I6419">
        <v>72</v>
      </c>
      <c r="J6419" t="s">
        <v>330</v>
      </c>
      <c r="K6419">
        <v>9</v>
      </c>
      <c r="L6419">
        <v>12</v>
      </c>
      <c r="M6419">
        <v>6</v>
      </c>
      <c r="O6419" t="s">
        <v>26</v>
      </c>
      <c r="P6419">
        <v>17373</v>
      </c>
      <c r="Q6419" t="s">
        <v>1642</v>
      </c>
      <c r="R6419" t="s">
        <v>334</v>
      </c>
      <c r="S6419">
        <v>59001</v>
      </c>
      <c r="T6419" t="s">
        <v>336</v>
      </c>
    </row>
    <row r="6420" spans="1:20" x14ac:dyDescent="0.25">
      <c r="A6420" t="s">
        <v>807</v>
      </c>
      <c r="B6420" t="s">
        <v>413</v>
      </c>
      <c r="D6420">
        <v>904054040</v>
      </c>
      <c r="E6420" t="s">
        <v>808</v>
      </c>
      <c r="F6420" t="s">
        <v>809</v>
      </c>
      <c r="G6420" t="s">
        <v>333</v>
      </c>
      <c r="H6420">
        <v>17373</v>
      </c>
      <c r="I6420">
        <v>24</v>
      </c>
      <c r="J6420" t="s">
        <v>330</v>
      </c>
      <c r="K6420">
        <v>10</v>
      </c>
      <c r="L6420">
        <v>12</v>
      </c>
      <c r="M6420">
        <v>2</v>
      </c>
      <c r="O6420" t="s">
        <v>26</v>
      </c>
      <c r="P6420">
        <v>17373</v>
      </c>
      <c r="Q6420" t="s">
        <v>1642</v>
      </c>
      <c r="R6420" t="s">
        <v>334</v>
      </c>
      <c r="S6420">
        <v>59001</v>
      </c>
      <c r="T6420" t="s">
        <v>336</v>
      </c>
    </row>
    <row r="6421" spans="1:20" x14ac:dyDescent="0.25">
      <c r="A6421" t="s">
        <v>812</v>
      </c>
      <c r="B6421" t="s">
        <v>358</v>
      </c>
      <c r="D6421">
        <v>901057001</v>
      </c>
      <c r="E6421" t="s">
        <v>813</v>
      </c>
      <c r="F6421" t="s">
        <v>814</v>
      </c>
      <c r="G6421" t="s">
        <v>333</v>
      </c>
      <c r="H6421">
        <v>17373</v>
      </c>
      <c r="I6421">
        <v>24</v>
      </c>
      <c r="J6421" t="s">
        <v>330</v>
      </c>
      <c r="K6421">
        <v>24</v>
      </c>
      <c r="L6421">
        <v>12</v>
      </c>
      <c r="M6421">
        <v>2</v>
      </c>
      <c r="O6421" t="s">
        <v>26</v>
      </c>
      <c r="P6421">
        <v>17373</v>
      </c>
      <c r="Q6421" t="s">
        <v>1642</v>
      </c>
      <c r="R6421" t="s">
        <v>334</v>
      </c>
      <c r="S6421">
        <v>59001</v>
      </c>
      <c r="T6421" t="s">
        <v>336</v>
      </c>
    </row>
    <row r="6422" spans="1:20" x14ac:dyDescent="0.25">
      <c r="A6422" t="s">
        <v>888</v>
      </c>
      <c r="B6422" t="s">
        <v>568</v>
      </c>
      <c r="D6422">
        <v>904017050</v>
      </c>
      <c r="E6422" t="s">
        <v>889</v>
      </c>
      <c r="F6422" t="s">
        <v>890</v>
      </c>
      <c r="G6422" t="s">
        <v>333</v>
      </c>
      <c r="H6422">
        <v>17373</v>
      </c>
      <c r="I6422">
        <v>29</v>
      </c>
      <c r="J6422" t="s">
        <v>330</v>
      </c>
      <c r="K6422">
        <v>8</v>
      </c>
      <c r="L6422">
        <v>14.5</v>
      </c>
      <c r="M6422">
        <v>2</v>
      </c>
      <c r="O6422" t="s">
        <v>26</v>
      </c>
      <c r="P6422">
        <v>17373</v>
      </c>
      <c r="Q6422" t="s">
        <v>1642</v>
      </c>
      <c r="R6422" t="s">
        <v>334</v>
      </c>
      <c r="S6422">
        <v>59001</v>
      </c>
      <c r="T6422" t="s">
        <v>336</v>
      </c>
    </row>
    <row r="6423" spans="1:20" x14ac:dyDescent="0.25">
      <c r="A6423" t="s">
        <v>1024</v>
      </c>
      <c r="B6423" t="s">
        <v>413</v>
      </c>
      <c r="D6423">
        <v>903034001</v>
      </c>
      <c r="E6423" t="s">
        <v>892</v>
      </c>
      <c r="F6423" t="s">
        <v>893</v>
      </c>
      <c r="G6423" t="s">
        <v>333</v>
      </c>
      <c r="H6423">
        <v>17373</v>
      </c>
      <c r="I6423">
        <v>24</v>
      </c>
      <c r="J6423" t="s">
        <v>330</v>
      </c>
      <c r="K6423">
        <v>13</v>
      </c>
      <c r="L6423">
        <v>12</v>
      </c>
      <c r="M6423">
        <v>2</v>
      </c>
      <c r="O6423" t="s">
        <v>26</v>
      </c>
      <c r="P6423">
        <v>17373</v>
      </c>
      <c r="Q6423" t="s">
        <v>1642</v>
      </c>
      <c r="R6423" t="s">
        <v>334</v>
      </c>
      <c r="S6423">
        <v>59001</v>
      </c>
      <c r="T6423" t="s">
        <v>336</v>
      </c>
    </row>
    <row r="6424" spans="1:20" x14ac:dyDescent="0.25">
      <c r="A6424" t="s">
        <v>1294</v>
      </c>
      <c r="B6424" t="s">
        <v>356</v>
      </c>
      <c r="D6424">
        <v>903034001</v>
      </c>
      <c r="E6424" t="s">
        <v>892</v>
      </c>
      <c r="F6424" t="s">
        <v>893</v>
      </c>
      <c r="G6424" t="s">
        <v>333</v>
      </c>
      <c r="H6424">
        <v>17373</v>
      </c>
      <c r="I6424">
        <v>24</v>
      </c>
      <c r="J6424" t="s">
        <v>330</v>
      </c>
      <c r="K6424">
        <v>8</v>
      </c>
      <c r="L6424">
        <v>12</v>
      </c>
      <c r="M6424">
        <v>2</v>
      </c>
      <c r="O6424" t="s">
        <v>26</v>
      </c>
      <c r="P6424">
        <v>17373</v>
      </c>
      <c r="Q6424" t="s">
        <v>1642</v>
      </c>
      <c r="R6424" t="s">
        <v>334</v>
      </c>
      <c r="S6424">
        <v>59001</v>
      </c>
      <c r="T6424" t="s">
        <v>336</v>
      </c>
    </row>
    <row r="6425" spans="1:20" x14ac:dyDescent="0.25">
      <c r="A6425" t="s">
        <v>894</v>
      </c>
      <c r="B6425" t="s">
        <v>580</v>
      </c>
      <c r="D6425">
        <v>903034001</v>
      </c>
      <c r="E6425" t="s">
        <v>892</v>
      </c>
      <c r="F6425" t="s">
        <v>893</v>
      </c>
      <c r="G6425" t="s">
        <v>333</v>
      </c>
      <c r="H6425">
        <v>17373</v>
      </c>
      <c r="I6425">
        <v>24</v>
      </c>
      <c r="J6425" t="s">
        <v>330</v>
      </c>
      <c r="K6425">
        <v>5</v>
      </c>
      <c r="L6425">
        <v>12</v>
      </c>
      <c r="M6425">
        <v>2</v>
      </c>
      <c r="O6425" t="s">
        <v>26</v>
      </c>
      <c r="P6425">
        <v>17373</v>
      </c>
      <c r="Q6425" t="s">
        <v>1642</v>
      </c>
      <c r="R6425" t="s">
        <v>334</v>
      </c>
      <c r="S6425">
        <v>59001</v>
      </c>
      <c r="T6425" t="s">
        <v>336</v>
      </c>
    </row>
    <row r="6426" spans="1:20" x14ac:dyDescent="0.25">
      <c r="A6426" t="s">
        <v>1029</v>
      </c>
      <c r="B6426" t="s">
        <v>580</v>
      </c>
      <c r="D6426">
        <v>905024001</v>
      </c>
      <c r="E6426" t="s">
        <v>1030</v>
      </c>
      <c r="F6426" t="s">
        <v>1031</v>
      </c>
      <c r="G6426" t="s">
        <v>333</v>
      </c>
      <c r="H6426">
        <v>17373</v>
      </c>
      <c r="I6426">
        <v>24</v>
      </c>
      <c r="J6426" t="s">
        <v>330</v>
      </c>
      <c r="K6426">
        <v>13</v>
      </c>
      <c r="L6426">
        <v>12</v>
      </c>
      <c r="M6426">
        <v>2</v>
      </c>
      <c r="O6426" t="s">
        <v>26</v>
      </c>
      <c r="P6426">
        <v>17373</v>
      </c>
      <c r="Q6426" t="s">
        <v>1642</v>
      </c>
      <c r="R6426" t="s">
        <v>334</v>
      </c>
      <c r="S6426">
        <v>59001</v>
      </c>
      <c r="T6426" t="s">
        <v>336</v>
      </c>
    </row>
    <row r="6427" spans="1:20" x14ac:dyDescent="0.25">
      <c r="A6427" t="s">
        <v>1319</v>
      </c>
      <c r="B6427" t="s">
        <v>849</v>
      </c>
      <c r="D6427">
        <v>905024001</v>
      </c>
      <c r="E6427" t="s">
        <v>1030</v>
      </c>
      <c r="F6427" t="s">
        <v>1031</v>
      </c>
      <c r="G6427" t="s">
        <v>333</v>
      </c>
      <c r="H6427">
        <v>17373</v>
      </c>
      <c r="I6427">
        <v>48</v>
      </c>
      <c r="J6427" t="s">
        <v>330</v>
      </c>
      <c r="K6427">
        <v>22</v>
      </c>
      <c r="L6427">
        <v>12</v>
      </c>
      <c r="M6427">
        <v>4</v>
      </c>
      <c r="O6427" t="s">
        <v>26</v>
      </c>
      <c r="P6427">
        <v>17373</v>
      </c>
      <c r="Q6427" t="s">
        <v>1642</v>
      </c>
      <c r="R6427" t="s">
        <v>334</v>
      </c>
      <c r="S6427">
        <v>59001</v>
      </c>
      <c r="T6427" t="s">
        <v>336</v>
      </c>
    </row>
    <row r="6428" spans="1:20" x14ac:dyDescent="0.25">
      <c r="A6428" t="s">
        <v>1408</v>
      </c>
      <c r="B6428" t="s">
        <v>788</v>
      </c>
      <c r="D6428">
        <v>903034001</v>
      </c>
      <c r="E6428" t="s">
        <v>892</v>
      </c>
      <c r="F6428" t="s">
        <v>893</v>
      </c>
      <c r="G6428" t="s">
        <v>333</v>
      </c>
      <c r="H6428">
        <v>17373</v>
      </c>
      <c r="I6428">
        <v>43.5</v>
      </c>
      <c r="J6428" t="s">
        <v>330</v>
      </c>
      <c r="K6428">
        <v>6</v>
      </c>
      <c r="L6428">
        <v>14.5</v>
      </c>
      <c r="M6428">
        <v>3</v>
      </c>
      <c r="O6428" t="s">
        <v>26</v>
      </c>
      <c r="P6428">
        <v>17373</v>
      </c>
      <c r="Q6428" t="s">
        <v>1642</v>
      </c>
      <c r="R6428" t="s">
        <v>334</v>
      </c>
      <c r="S6428">
        <v>59001</v>
      </c>
      <c r="T6428" t="s">
        <v>336</v>
      </c>
    </row>
    <row r="6429" spans="1:20" x14ac:dyDescent="0.25">
      <c r="A6429" t="s">
        <v>1034</v>
      </c>
      <c r="B6429" t="s">
        <v>769</v>
      </c>
      <c r="D6429">
        <v>903034001</v>
      </c>
      <c r="E6429" t="s">
        <v>892</v>
      </c>
      <c r="F6429" t="s">
        <v>893</v>
      </c>
      <c r="G6429" t="s">
        <v>333</v>
      </c>
      <c r="H6429">
        <v>17373</v>
      </c>
      <c r="I6429">
        <v>24</v>
      </c>
      <c r="J6429" t="s">
        <v>330</v>
      </c>
      <c r="K6429">
        <v>2</v>
      </c>
      <c r="L6429">
        <v>12</v>
      </c>
      <c r="M6429">
        <v>2</v>
      </c>
      <c r="O6429" t="s">
        <v>26</v>
      </c>
      <c r="P6429">
        <v>17373</v>
      </c>
      <c r="Q6429" t="s">
        <v>1642</v>
      </c>
      <c r="R6429" t="s">
        <v>334</v>
      </c>
      <c r="S6429">
        <v>59001</v>
      </c>
      <c r="T6429" t="s">
        <v>336</v>
      </c>
    </row>
    <row r="6430" spans="1:20" x14ac:dyDescent="0.25">
      <c r="A6430" t="s">
        <v>1405</v>
      </c>
      <c r="B6430" t="s">
        <v>773</v>
      </c>
      <c r="D6430">
        <v>903034001</v>
      </c>
      <c r="E6430" t="s">
        <v>892</v>
      </c>
      <c r="F6430" t="s">
        <v>893</v>
      </c>
      <c r="G6430" t="s">
        <v>333</v>
      </c>
      <c r="H6430">
        <v>17373</v>
      </c>
      <c r="I6430">
        <v>14.5</v>
      </c>
      <c r="J6430" t="s">
        <v>330</v>
      </c>
      <c r="K6430">
        <v>13</v>
      </c>
      <c r="L6430">
        <v>14.5</v>
      </c>
      <c r="M6430">
        <v>1</v>
      </c>
      <c r="O6430" t="s">
        <v>26</v>
      </c>
      <c r="P6430">
        <v>17373</v>
      </c>
      <c r="Q6430" t="s">
        <v>1642</v>
      </c>
      <c r="R6430" t="s">
        <v>334</v>
      </c>
      <c r="S6430">
        <v>59001</v>
      </c>
      <c r="T6430" t="s">
        <v>336</v>
      </c>
    </row>
    <row r="6431" spans="1:20" x14ac:dyDescent="0.25">
      <c r="A6431" t="s">
        <v>1305</v>
      </c>
      <c r="B6431" t="s">
        <v>773</v>
      </c>
      <c r="D6431">
        <v>905000000</v>
      </c>
      <c r="E6431" t="s">
        <v>1066</v>
      </c>
      <c r="F6431" t="s">
        <v>901</v>
      </c>
      <c r="G6431" t="s">
        <v>333</v>
      </c>
      <c r="H6431">
        <v>17373</v>
      </c>
      <c r="I6431">
        <v>29</v>
      </c>
      <c r="J6431" t="s">
        <v>330</v>
      </c>
      <c r="K6431">
        <v>6</v>
      </c>
      <c r="L6431">
        <v>14.5</v>
      </c>
      <c r="M6431">
        <v>2</v>
      </c>
      <c r="O6431" t="s">
        <v>26</v>
      </c>
      <c r="P6431">
        <v>17373</v>
      </c>
      <c r="Q6431" t="s">
        <v>1642</v>
      </c>
      <c r="R6431" t="s">
        <v>334</v>
      </c>
      <c r="S6431">
        <v>59001</v>
      </c>
      <c r="T6431" t="s">
        <v>336</v>
      </c>
    </row>
    <row r="6432" spans="1:20" x14ac:dyDescent="0.25">
      <c r="A6432" t="s">
        <v>1079</v>
      </c>
      <c r="B6432" t="s">
        <v>933</v>
      </c>
      <c r="D6432">
        <v>905025001</v>
      </c>
      <c r="E6432" t="s">
        <v>909</v>
      </c>
      <c r="F6432" t="s">
        <v>910</v>
      </c>
      <c r="G6432" t="s">
        <v>333</v>
      </c>
      <c r="H6432">
        <v>17373</v>
      </c>
      <c r="I6432">
        <v>72.5</v>
      </c>
      <c r="J6432" t="s">
        <v>330</v>
      </c>
      <c r="K6432">
        <v>2</v>
      </c>
      <c r="L6432">
        <v>14.5</v>
      </c>
      <c r="M6432">
        <v>5</v>
      </c>
      <c r="O6432" t="s">
        <v>26</v>
      </c>
      <c r="P6432">
        <v>17373</v>
      </c>
      <c r="Q6432" t="s">
        <v>1642</v>
      </c>
      <c r="R6432" t="s">
        <v>334</v>
      </c>
      <c r="S6432">
        <v>59001</v>
      </c>
      <c r="T6432" t="s">
        <v>336</v>
      </c>
    </row>
    <row r="6433" spans="1:20" x14ac:dyDescent="0.25">
      <c r="A6433" t="s">
        <v>1105</v>
      </c>
      <c r="B6433" t="s">
        <v>456</v>
      </c>
      <c r="D6433">
        <v>905025001</v>
      </c>
      <c r="E6433" t="s">
        <v>909</v>
      </c>
      <c r="F6433" t="s">
        <v>910</v>
      </c>
      <c r="G6433" t="s">
        <v>333</v>
      </c>
      <c r="H6433">
        <v>17373</v>
      </c>
      <c r="I6433">
        <v>36</v>
      </c>
      <c r="J6433" t="s">
        <v>330</v>
      </c>
      <c r="K6433">
        <v>10</v>
      </c>
      <c r="L6433">
        <v>12</v>
      </c>
      <c r="M6433">
        <v>3</v>
      </c>
      <c r="O6433" t="s">
        <v>26</v>
      </c>
      <c r="P6433">
        <v>17373</v>
      </c>
      <c r="Q6433" t="s">
        <v>1642</v>
      </c>
      <c r="R6433" t="s">
        <v>334</v>
      </c>
      <c r="S6433">
        <v>59001</v>
      </c>
      <c r="T6433" t="s">
        <v>336</v>
      </c>
    </row>
    <row r="6434" spans="1:20" x14ac:dyDescent="0.25">
      <c r="A6434" t="s">
        <v>1047</v>
      </c>
      <c r="B6434" t="s">
        <v>568</v>
      </c>
      <c r="D6434">
        <v>906055001</v>
      </c>
      <c r="E6434" t="s">
        <v>868</v>
      </c>
      <c r="F6434" t="s">
        <v>917</v>
      </c>
      <c r="G6434" t="s">
        <v>333</v>
      </c>
      <c r="H6434">
        <v>17373</v>
      </c>
      <c r="I6434">
        <v>72.5</v>
      </c>
      <c r="J6434" t="s">
        <v>330</v>
      </c>
      <c r="K6434">
        <v>2</v>
      </c>
      <c r="L6434">
        <v>14.5</v>
      </c>
      <c r="M6434">
        <v>5</v>
      </c>
      <c r="O6434" t="s">
        <v>26</v>
      </c>
      <c r="P6434">
        <v>17373</v>
      </c>
      <c r="Q6434" t="s">
        <v>1642</v>
      </c>
      <c r="R6434" t="s">
        <v>334</v>
      </c>
      <c r="S6434">
        <v>59001</v>
      </c>
      <c r="T6434" t="s">
        <v>336</v>
      </c>
    </row>
    <row r="6435" spans="1:20" x14ac:dyDescent="0.25">
      <c r="A6435" t="s">
        <v>918</v>
      </c>
      <c r="B6435" t="s">
        <v>759</v>
      </c>
      <c r="D6435">
        <v>902029010</v>
      </c>
      <c r="E6435" t="s">
        <v>774</v>
      </c>
      <c r="F6435" t="s">
        <v>919</v>
      </c>
      <c r="G6435" t="s">
        <v>333</v>
      </c>
      <c r="H6435">
        <v>17373</v>
      </c>
      <c r="I6435">
        <v>36</v>
      </c>
      <c r="J6435" t="s">
        <v>330</v>
      </c>
      <c r="K6435">
        <v>13</v>
      </c>
      <c r="L6435">
        <v>12</v>
      </c>
      <c r="M6435">
        <v>3</v>
      </c>
      <c r="O6435" t="s">
        <v>26</v>
      </c>
      <c r="P6435">
        <v>17373</v>
      </c>
      <c r="Q6435" t="s">
        <v>1642</v>
      </c>
      <c r="R6435" t="s">
        <v>334</v>
      </c>
      <c r="S6435">
        <v>59001</v>
      </c>
      <c r="T6435" t="s">
        <v>336</v>
      </c>
    </row>
    <row r="6436" spans="1:20" x14ac:dyDescent="0.25">
      <c r="A6436" t="s">
        <v>1163</v>
      </c>
      <c r="B6436" t="s">
        <v>611</v>
      </c>
      <c r="D6436">
        <v>905015001</v>
      </c>
      <c r="E6436" t="s">
        <v>823</v>
      </c>
      <c r="F6436" t="s">
        <v>824</v>
      </c>
      <c r="G6436" t="s">
        <v>333</v>
      </c>
      <c r="H6436">
        <v>17373</v>
      </c>
      <c r="I6436">
        <v>29</v>
      </c>
      <c r="J6436" t="s">
        <v>330</v>
      </c>
      <c r="K6436">
        <v>7</v>
      </c>
      <c r="L6436">
        <v>14.5</v>
      </c>
      <c r="M6436">
        <v>2</v>
      </c>
      <c r="O6436" t="s">
        <v>26</v>
      </c>
      <c r="P6436">
        <v>17373</v>
      </c>
      <c r="Q6436" t="s">
        <v>1642</v>
      </c>
      <c r="R6436" t="s">
        <v>334</v>
      </c>
      <c r="S6436">
        <v>59001</v>
      </c>
      <c r="T6436" t="s">
        <v>336</v>
      </c>
    </row>
    <row r="6437" spans="1:20" x14ac:dyDescent="0.25">
      <c r="A6437" t="s">
        <v>825</v>
      </c>
      <c r="B6437" t="s">
        <v>358</v>
      </c>
      <c r="D6437">
        <v>904047001</v>
      </c>
      <c r="E6437" t="s">
        <v>826</v>
      </c>
      <c r="F6437" t="s">
        <v>827</v>
      </c>
      <c r="G6437" t="s">
        <v>333</v>
      </c>
      <c r="H6437">
        <v>17373</v>
      </c>
      <c r="I6437">
        <v>48</v>
      </c>
      <c r="J6437" t="s">
        <v>330</v>
      </c>
      <c r="K6437">
        <v>12</v>
      </c>
      <c r="L6437">
        <v>12</v>
      </c>
      <c r="M6437">
        <v>4</v>
      </c>
      <c r="O6437" t="s">
        <v>26</v>
      </c>
      <c r="P6437">
        <v>17373</v>
      </c>
      <c r="Q6437" t="s">
        <v>1642</v>
      </c>
      <c r="R6437" t="s">
        <v>334</v>
      </c>
      <c r="S6437">
        <v>59001</v>
      </c>
      <c r="T6437" t="s">
        <v>336</v>
      </c>
    </row>
    <row r="6438" spans="1:20" x14ac:dyDescent="0.25">
      <c r="A6438" t="s">
        <v>1164</v>
      </c>
      <c r="B6438" t="s">
        <v>796</v>
      </c>
      <c r="D6438">
        <v>904047001</v>
      </c>
      <c r="E6438" t="s">
        <v>826</v>
      </c>
      <c r="F6438" t="s">
        <v>827</v>
      </c>
      <c r="G6438" t="s">
        <v>333</v>
      </c>
      <c r="H6438">
        <v>17373</v>
      </c>
      <c r="I6438">
        <v>29</v>
      </c>
      <c r="J6438" t="s">
        <v>330</v>
      </c>
      <c r="K6438">
        <v>5</v>
      </c>
      <c r="L6438">
        <v>14.5</v>
      </c>
      <c r="M6438">
        <v>2</v>
      </c>
      <c r="O6438" t="s">
        <v>26</v>
      </c>
      <c r="P6438">
        <v>17373</v>
      </c>
      <c r="Q6438" t="s">
        <v>1642</v>
      </c>
      <c r="R6438" t="s">
        <v>334</v>
      </c>
      <c r="S6438">
        <v>59001</v>
      </c>
      <c r="T6438" t="s">
        <v>336</v>
      </c>
    </row>
    <row r="6439" spans="1:20" x14ac:dyDescent="0.25">
      <c r="A6439" t="s">
        <v>1227</v>
      </c>
      <c r="B6439" t="s">
        <v>769</v>
      </c>
      <c r="D6439">
        <v>908000000</v>
      </c>
      <c r="E6439" t="s">
        <v>1102</v>
      </c>
      <c r="F6439" t="s">
        <v>1103</v>
      </c>
      <c r="G6439" t="s">
        <v>333</v>
      </c>
      <c r="H6439">
        <v>17373</v>
      </c>
      <c r="I6439">
        <v>24</v>
      </c>
      <c r="J6439" t="s">
        <v>330</v>
      </c>
      <c r="K6439">
        <v>3</v>
      </c>
      <c r="L6439">
        <v>12</v>
      </c>
      <c r="M6439">
        <v>2</v>
      </c>
      <c r="O6439" t="s">
        <v>26</v>
      </c>
      <c r="P6439">
        <v>17373</v>
      </c>
      <c r="Q6439" t="s">
        <v>1642</v>
      </c>
      <c r="R6439" t="s">
        <v>334</v>
      </c>
      <c r="S6439">
        <v>59001</v>
      </c>
      <c r="T6439" t="s">
        <v>336</v>
      </c>
    </row>
    <row r="6440" spans="1:20" x14ac:dyDescent="0.25">
      <c r="A6440" t="s">
        <v>1101</v>
      </c>
      <c r="B6440" t="s">
        <v>887</v>
      </c>
      <c r="D6440">
        <v>908000000</v>
      </c>
      <c r="E6440" t="s">
        <v>1102</v>
      </c>
      <c r="F6440" t="s">
        <v>1103</v>
      </c>
      <c r="G6440" t="s">
        <v>333</v>
      </c>
      <c r="H6440">
        <v>17373</v>
      </c>
      <c r="I6440">
        <v>24</v>
      </c>
      <c r="J6440" t="s">
        <v>330</v>
      </c>
      <c r="K6440">
        <v>7</v>
      </c>
      <c r="L6440">
        <v>12</v>
      </c>
      <c r="M6440">
        <v>2</v>
      </c>
      <c r="O6440" t="s">
        <v>26</v>
      </c>
      <c r="P6440">
        <v>17373</v>
      </c>
      <c r="Q6440" t="s">
        <v>1642</v>
      </c>
      <c r="R6440" t="s">
        <v>334</v>
      </c>
      <c r="S6440">
        <v>59001</v>
      </c>
      <c r="T6440" t="s">
        <v>336</v>
      </c>
    </row>
    <row r="6441" spans="1:20" x14ac:dyDescent="0.25">
      <c r="A6441" t="s">
        <v>828</v>
      </c>
      <c r="B6441" t="s">
        <v>356</v>
      </c>
      <c r="D6441">
        <v>908013040</v>
      </c>
      <c r="E6441" t="s">
        <v>829</v>
      </c>
      <c r="F6441" t="s">
        <v>830</v>
      </c>
      <c r="G6441" t="s">
        <v>333</v>
      </c>
      <c r="H6441">
        <v>17381</v>
      </c>
      <c r="I6441">
        <v>85.36</v>
      </c>
      <c r="J6441" t="s">
        <v>330</v>
      </c>
      <c r="K6441">
        <v>14</v>
      </c>
      <c r="L6441">
        <v>42.68</v>
      </c>
      <c r="M6441">
        <v>2</v>
      </c>
      <c r="O6441" t="s">
        <v>29</v>
      </c>
      <c r="P6441">
        <v>17381</v>
      </c>
      <c r="Q6441" t="s">
        <v>650</v>
      </c>
      <c r="R6441" t="s">
        <v>334</v>
      </c>
      <c r="S6441">
        <v>59001</v>
      </c>
      <c r="T6441" t="s">
        <v>336</v>
      </c>
    </row>
    <row r="6442" spans="1:20" x14ac:dyDescent="0.25">
      <c r="A6442" t="s">
        <v>1402</v>
      </c>
      <c r="B6442" t="s">
        <v>761</v>
      </c>
      <c r="D6442">
        <v>904000000</v>
      </c>
      <c r="E6442" t="s">
        <v>756</v>
      </c>
      <c r="F6442" t="s">
        <v>757</v>
      </c>
      <c r="G6442" t="s">
        <v>333</v>
      </c>
      <c r="H6442">
        <v>17381</v>
      </c>
      <c r="I6442">
        <v>42</v>
      </c>
      <c r="J6442" t="s">
        <v>330</v>
      </c>
      <c r="K6442">
        <v>7</v>
      </c>
      <c r="L6442">
        <v>42</v>
      </c>
      <c r="M6442">
        <v>1</v>
      </c>
      <c r="O6442" t="s">
        <v>29</v>
      </c>
      <c r="P6442">
        <v>17381</v>
      </c>
      <c r="Q6442" t="s">
        <v>650</v>
      </c>
      <c r="R6442" t="s">
        <v>334</v>
      </c>
      <c r="S6442">
        <v>59001</v>
      </c>
      <c r="T6442" t="s">
        <v>336</v>
      </c>
    </row>
    <row r="6443" spans="1:20" x14ac:dyDescent="0.25">
      <c r="A6443" t="s">
        <v>1338</v>
      </c>
      <c r="B6443" t="s">
        <v>792</v>
      </c>
      <c r="D6443">
        <v>904054010</v>
      </c>
      <c r="E6443" t="s">
        <v>751</v>
      </c>
      <c r="F6443" t="s">
        <v>752</v>
      </c>
      <c r="G6443" t="s">
        <v>333</v>
      </c>
      <c r="H6443">
        <v>17381</v>
      </c>
      <c r="I6443">
        <v>210</v>
      </c>
      <c r="J6443" t="s">
        <v>330</v>
      </c>
      <c r="K6443">
        <v>24</v>
      </c>
      <c r="L6443">
        <v>42</v>
      </c>
      <c r="M6443">
        <v>5</v>
      </c>
      <c r="O6443" t="s">
        <v>29</v>
      </c>
      <c r="P6443">
        <v>17381</v>
      </c>
      <c r="Q6443" t="s">
        <v>650</v>
      </c>
      <c r="R6443" t="s">
        <v>334</v>
      </c>
      <c r="S6443">
        <v>59001</v>
      </c>
      <c r="T6443" t="s">
        <v>336</v>
      </c>
    </row>
    <row r="6444" spans="1:20" x14ac:dyDescent="0.25">
      <c r="A6444" t="s">
        <v>758</v>
      </c>
      <c r="B6444" t="s">
        <v>759</v>
      </c>
      <c r="D6444">
        <v>904054010</v>
      </c>
      <c r="E6444" t="s">
        <v>751</v>
      </c>
      <c r="F6444" t="s">
        <v>752</v>
      </c>
      <c r="G6444" t="s">
        <v>333</v>
      </c>
      <c r="H6444">
        <v>17381</v>
      </c>
      <c r="I6444">
        <v>84.7</v>
      </c>
      <c r="J6444" t="s">
        <v>330</v>
      </c>
      <c r="K6444">
        <v>26</v>
      </c>
      <c r="L6444">
        <v>42.35</v>
      </c>
      <c r="M6444">
        <v>2</v>
      </c>
      <c r="O6444" t="s">
        <v>29</v>
      </c>
      <c r="P6444">
        <v>17381</v>
      </c>
      <c r="Q6444" t="s">
        <v>650</v>
      </c>
      <c r="R6444" t="s">
        <v>334</v>
      </c>
      <c r="S6444">
        <v>59001</v>
      </c>
      <c r="T6444" t="s">
        <v>336</v>
      </c>
    </row>
    <row r="6445" spans="1:20" x14ac:dyDescent="0.25">
      <c r="A6445" t="s">
        <v>837</v>
      </c>
      <c r="B6445" t="s">
        <v>838</v>
      </c>
      <c r="D6445">
        <v>904052050</v>
      </c>
      <c r="E6445" t="s">
        <v>839</v>
      </c>
      <c r="F6445" t="s">
        <v>840</v>
      </c>
      <c r="G6445" t="s">
        <v>333</v>
      </c>
      <c r="H6445">
        <v>17381</v>
      </c>
      <c r="I6445">
        <v>213.4</v>
      </c>
      <c r="J6445" t="s">
        <v>330</v>
      </c>
      <c r="K6445">
        <v>52</v>
      </c>
      <c r="L6445">
        <v>42.68</v>
      </c>
      <c r="M6445">
        <v>5</v>
      </c>
      <c r="O6445" t="s">
        <v>29</v>
      </c>
      <c r="P6445">
        <v>17381</v>
      </c>
      <c r="Q6445" t="s">
        <v>650</v>
      </c>
      <c r="R6445" t="s">
        <v>334</v>
      </c>
      <c r="S6445">
        <v>59001</v>
      </c>
      <c r="T6445" t="s">
        <v>336</v>
      </c>
    </row>
    <row r="6446" spans="1:20" x14ac:dyDescent="0.25">
      <c r="A6446" t="s">
        <v>1269</v>
      </c>
      <c r="B6446" t="s">
        <v>769</v>
      </c>
      <c r="D6446">
        <v>904052050</v>
      </c>
      <c r="E6446" t="s">
        <v>839</v>
      </c>
      <c r="F6446" t="s">
        <v>840</v>
      </c>
      <c r="G6446" t="s">
        <v>333</v>
      </c>
      <c r="H6446">
        <v>17381</v>
      </c>
      <c r="I6446">
        <v>211.75</v>
      </c>
      <c r="J6446" t="s">
        <v>330</v>
      </c>
      <c r="K6446">
        <v>12</v>
      </c>
      <c r="L6446">
        <v>42.35</v>
      </c>
      <c r="M6446">
        <v>5</v>
      </c>
      <c r="O6446" t="s">
        <v>29</v>
      </c>
      <c r="P6446">
        <v>17381</v>
      </c>
      <c r="Q6446" t="s">
        <v>650</v>
      </c>
      <c r="R6446" t="s">
        <v>334</v>
      </c>
      <c r="S6446">
        <v>59001</v>
      </c>
      <c r="T6446" t="s">
        <v>336</v>
      </c>
    </row>
    <row r="6447" spans="1:20" x14ac:dyDescent="0.25">
      <c r="A6447" t="s">
        <v>1296</v>
      </c>
      <c r="B6447" t="s">
        <v>580</v>
      </c>
      <c r="D6447">
        <v>901043001</v>
      </c>
      <c r="E6447" t="s">
        <v>941</v>
      </c>
      <c r="F6447" t="s">
        <v>942</v>
      </c>
      <c r="G6447" t="s">
        <v>333</v>
      </c>
      <c r="H6447">
        <v>17381</v>
      </c>
      <c r="I6447">
        <v>84</v>
      </c>
      <c r="J6447" t="s">
        <v>330</v>
      </c>
      <c r="K6447">
        <v>3</v>
      </c>
      <c r="L6447">
        <v>42</v>
      </c>
      <c r="M6447">
        <v>2</v>
      </c>
      <c r="O6447" t="s">
        <v>29</v>
      </c>
      <c r="P6447">
        <v>17381</v>
      </c>
      <c r="Q6447" t="s">
        <v>650</v>
      </c>
      <c r="R6447" t="s">
        <v>334</v>
      </c>
      <c r="S6447">
        <v>59001</v>
      </c>
      <c r="T6447" t="s">
        <v>336</v>
      </c>
    </row>
    <row r="6448" spans="1:20" x14ac:dyDescent="0.25">
      <c r="A6448" t="s">
        <v>1115</v>
      </c>
      <c r="B6448" t="s">
        <v>568</v>
      </c>
      <c r="D6448">
        <v>901043001</v>
      </c>
      <c r="E6448" t="s">
        <v>941</v>
      </c>
      <c r="F6448" t="s">
        <v>942</v>
      </c>
      <c r="G6448" t="s">
        <v>333</v>
      </c>
      <c r="H6448">
        <v>17381</v>
      </c>
      <c r="I6448">
        <v>85.36</v>
      </c>
      <c r="J6448" t="s">
        <v>330</v>
      </c>
      <c r="K6448">
        <v>1</v>
      </c>
      <c r="L6448">
        <v>42.68</v>
      </c>
      <c r="M6448">
        <v>2</v>
      </c>
      <c r="O6448" t="s">
        <v>29</v>
      </c>
      <c r="P6448">
        <v>17381</v>
      </c>
      <c r="Q6448" t="s">
        <v>650</v>
      </c>
      <c r="R6448" t="s">
        <v>334</v>
      </c>
      <c r="S6448">
        <v>59001</v>
      </c>
      <c r="T6448" t="s">
        <v>336</v>
      </c>
    </row>
    <row r="6449" spans="1:20" x14ac:dyDescent="0.25">
      <c r="A6449" t="s">
        <v>1465</v>
      </c>
      <c r="B6449" t="s">
        <v>580</v>
      </c>
      <c r="D6449">
        <v>901043001</v>
      </c>
      <c r="E6449" t="s">
        <v>941</v>
      </c>
      <c r="F6449" t="s">
        <v>942</v>
      </c>
      <c r="G6449" t="s">
        <v>333</v>
      </c>
      <c r="H6449">
        <v>17381</v>
      </c>
      <c r="I6449">
        <v>168</v>
      </c>
      <c r="J6449" t="s">
        <v>330</v>
      </c>
      <c r="K6449">
        <v>3</v>
      </c>
      <c r="L6449">
        <v>42</v>
      </c>
      <c r="M6449">
        <v>4</v>
      </c>
      <c r="O6449" t="s">
        <v>29</v>
      </c>
      <c r="P6449">
        <v>17381</v>
      </c>
      <c r="Q6449" t="s">
        <v>650</v>
      </c>
      <c r="R6449" t="s">
        <v>334</v>
      </c>
      <c r="S6449">
        <v>59001</v>
      </c>
      <c r="T6449" t="s">
        <v>336</v>
      </c>
    </row>
    <row r="6450" spans="1:20" x14ac:dyDescent="0.25">
      <c r="A6450" t="s">
        <v>1322</v>
      </c>
      <c r="B6450" t="s">
        <v>887</v>
      </c>
      <c r="D6450">
        <v>901010010</v>
      </c>
      <c r="E6450" t="s">
        <v>975</v>
      </c>
      <c r="F6450" t="s">
        <v>946</v>
      </c>
      <c r="G6450" t="s">
        <v>333</v>
      </c>
      <c r="H6450">
        <v>17381</v>
      </c>
      <c r="I6450">
        <v>42.35</v>
      </c>
      <c r="J6450" t="s">
        <v>330</v>
      </c>
      <c r="K6450">
        <v>16</v>
      </c>
      <c r="L6450">
        <v>42.35</v>
      </c>
      <c r="M6450">
        <v>1</v>
      </c>
      <c r="O6450" t="s">
        <v>29</v>
      </c>
      <c r="P6450">
        <v>17381</v>
      </c>
      <c r="Q6450" t="s">
        <v>650</v>
      </c>
      <c r="R6450" t="s">
        <v>334</v>
      </c>
      <c r="S6450">
        <v>59001</v>
      </c>
      <c r="T6450" t="s">
        <v>336</v>
      </c>
    </row>
    <row r="6451" spans="1:20" x14ac:dyDescent="0.25">
      <c r="A6451" t="s">
        <v>768</v>
      </c>
      <c r="B6451" t="s">
        <v>769</v>
      </c>
      <c r="D6451">
        <v>906014001</v>
      </c>
      <c r="E6451" t="s">
        <v>770</v>
      </c>
      <c r="F6451" t="s">
        <v>771</v>
      </c>
      <c r="G6451" t="s">
        <v>333</v>
      </c>
      <c r="H6451">
        <v>17381</v>
      </c>
      <c r="I6451">
        <v>127.05</v>
      </c>
      <c r="J6451" t="s">
        <v>330</v>
      </c>
      <c r="K6451">
        <v>21</v>
      </c>
      <c r="L6451">
        <v>42.35</v>
      </c>
      <c r="M6451">
        <v>3</v>
      </c>
      <c r="O6451" t="s">
        <v>29</v>
      </c>
      <c r="P6451">
        <v>17381</v>
      </c>
      <c r="Q6451" t="s">
        <v>650</v>
      </c>
      <c r="R6451" t="s">
        <v>334</v>
      </c>
      <c r="S6451">
        <v>59001</v>
      </c>
      <c r="T6451" t="s">
        <v>336</v>
      </c>
    </row>
    <row r="6452" spans="1:20" x14ac:dyDescent="0.25">
      <c r="A6452" t="s">
        <v>1328</v>
      </c>
      <c r="B6452" t="s">
        <v>887</v>
      </c>
      <c r="D6452">
        <v>906011001</v>
      </c>
      <c r="E6452" t="s">
        <v>846</v>
      </c>
      <c r="F6452" t="s">
        <v>847</v>
      </c>
      <c r="G6452" t="s">
        <v>333</v>
      </c>
      <c r="H6452">
        <v>17381</v>
      </c>
      <c r="I6452">
        <v>42.35</v>
      </c>
      <c r="J6452" t="s">
        <v>330</v>
      </c>
      <c r="K6452">
        <v>4</v>
      </c>
      <c r="L6452">
        <v>42.35</v>
      </c>
      <c r="M6452">
        <v>1</v>
      </c>
      <c r="O6452" t="s">
        <v>29</v>
      </c>
      <c r="P6452">
        <v>17381</v>
      </c>
      <c r="Q6452" t="s">
        <v>650</v>
      </c>
      <c r="R6452" t="s">
        <v>334</v>
      </c>
      <c r="S6452">
        <v>59001</v>
      </c>
      <c r="T6452" t="s">
        <v>336</v>
      </c>
    </row>
    <row r="6453" spans="1:20" x14ac:dyDescent="0.25">
      <c r="A6453" t="s">
        <v>1466</v>
      </c>
      <c r="B6453" t="s">
        <v>803</v>
      </c>
      <c r="D6453">
        <v>906011001</v>
      </c>
      <c r="E6453" t="s">
        <v>846</v>
      </c>
      <c r="F6453" t="s">
        <v>847</v>
      </c>
      <c r="G6453" t="s">
        <v>333</v>
      </c>
      <c r="H6453">
        <v>17381</v>
      </c>
      <c r="I6453">
        <v>84.7</v>
      </c>
      <c r="J6453" t="s">
        <v>330</v>
      </c>
      <c r="K6453">
        <v>7</v>
      </c>
      <c r="L6453">
        <v>42.35</v>
      </c>
      <c r="M6453">
        <v>2</v>
      </c>
      <c r="O6453" t="s">
        <v>29</v>
      </c>
      <c r="P6453">
        <v>17381</v>
      </c>
      <c r="Q6453" t="s">
        <v>650</v>
      </c>
      <c r="R6453" t="s">
        <v>334</v>
      </c>
      <c r="S6453">
        <v>59001</v>
      </c>
      <c r="T6453" t="s">
        <v>336</v>
      </c>
    </row>
    <row r="6454" spans="1:20" x14ac:dyDescent="0.25">
      <c r="A6454" t="s">
        <v>1473</v>
      </c>
      <c r="B6454" t="s">
        <v>792</v>
      </c>
      <c r="D6454">
        <v>909038000</v>
      </c>
      <c r="E6454" t="s">
        <v>862</v>
      </c>
      <c r="F6454" t="s">
        <v>863</v>
      </c>
      <c r="G6454" t="s">
        <v>333</v>
      </c>
      <c r="H6454">
        <v>17381</v>
      </c>
      <c r="I6454">
        <v>42</v>
      </c>
      <c r="J6454" t="s">
        <v>330</v>
      </c>
      <c r="K6454">
        <v>7</v>
      </c>
      <c r="L6454">
        <v>42</v>
      </c>
      <c r="M6454">
        <v>1</v>
      </c>
      <c r="O6454" t="s">
        <v>29</v>
      </c>
      <c r="P6454">
        <v>17381</v>
      </c>
      <c r="Q6454" t="s">
        <v>650</v>
      </c>
      <c r="R6454" t="s">
        <v>334</v>
      </c>
      <c r="S6454">
        <v>59001</v>
      </c>
      <c r="T6454" t="s">
        <v>336</v>
      </c>
    </row>
    <row r="6455" spans="1:20" x14ac:dyDescent="0.25">
      <c r="A6455" t="s">
        <v>1480</v>
      </c>
      <c r="B6455" t="s">
        <v>849</v>
      </c>
      <c r="D6455">
        <v>903062040</v>
      </c>
      <c r="E6455" t="s">
        <v>962</v>
      </c>
      <c r="F6455" t="s">
        <v>963</v>
      </c>
      <c r="G6455" t="s">
        <v>333</v>
      </c>
      <c r="H6455">
        <v>17381</v>
      </c>
      <c r="I6455">
        <v>211.75</v>
      </c>
      <c r="J6455" t="s">
        <v>330</v>
      </c>
      <c r="K6455">
        <v>6</v>
      </c>
      <c r="L6455">
        <v>42.35</v>
      </c>
      <c r="M6455">
        <v>5</v>
      </c>
      <c r="O6455" t="s">
        <v>29</v>
      </c>
      <c r="P6455">
        <v>17381</v>
      </c>
      <c r="Q6455" t="s">
        <v>650</v>
      </c>
      <c r="R6455" t="s">
        <v>334</v>
      </c>
      <c r="S6455">
        <v>59001</v>
      </c>
      <c r="T6455" t="s">
        <v>336</v>
      </c>
    </row>
    <row r="6456" spans="1:20" x14ac:dyDescent="0.25">
      <c r="A6456" t="s">
        <v>970</v>
      </c>
      <c r="B6456" t="s">
        <v>349</v>
      </c>
      <c r="D6456">
        <v>908013021</v>
      </c>
      <c r="E6456" t="s">
        <v>971</v>
      </c>
      <c r="F6456" t="s">
        <v>972</v>
      </c>
      <c r="G6456" t="s">
        <v>333</v>
      </c>
      <c r="H6456">
        <v>17381</v>
      </c>
      <c r="I6456">
        <v>42.35</v>
      </c>
      <c r="J6456" t="s">
        <v>330</v>
      </c>
      <c r="K6456">
        <v>14</v>
      </c>
      <c r="L6456">
        <v>42.35</v>
      </c>
      <c r="M6456">
        <v>1</v>
      </c>
      <c r="O6456" t="s">
        <v>29</v>
      </c>
      <c r="P6456">
        <v>17381</v>
      </c>
      <c r="Q6456" t="s">
        <v>650</v>
      </c>
      <c r="R6456" t="s">
        <v>334</v>
      </c>
      <c r="S6456">
        <v>59001</v>
      </c>
      <c r="T6456" t="s">
        <v>336</v>
      </c>
    </row>
    <row r="6457" spans="1:20" x14ac:dyDescent="0.25">
      <c r="A6457" t="s">
        <v>776</v>
      </c>
      <c r="B6457" t="s">
        <v>755</v>
      </c>
      <c r="D6457">
        <v>908090050</v>
      </c>
      <c r="E6457" t="s">
        <v>777</v>
      </c>
      <c r="F6457" t="s">
        <v>778</v>
      </c>
      <c r="G6457" t="s">
        <v>333</v>
      </c>
      <c r="H6457">
        <v>17381</v>
      </c>
      <c r="I6457">
        <v>85.36</v>
      </c>
      <c r="J6457" t="s">
        <v>330</v>
      </c>
      <c r="K6457">
        <v>17</v>
      </c>
      <c r="L6457">
        <v>42.68</v>
      </c>
      <c r="M6457">
        <v>2</v>
      </c>
      <c r="O6457" t="s">
        <v>29</v>
      </c>
      <c r="P6457">
        <v>17381</v>
      </c>
      <c r="Q6457" t="s">
        <v>650</v>
      </c>
      <c r="R6457" t="s">
        <v>334</v>
      </c>
      <c r="S6457">
        <v>59001</v>
      </c>
      <c r="T6457" t="s">
        <v>336</v>
      </c>
    </row>
    <row r="6458" spans="1:20" x14ac:dyDescent="0.25">
      <c r="A6458" t="s">
        <v>1147</v>
      </c>
      <c r="B6458" t="s">
        <v>358</v>
      </c>
      <c r="D6458">
        <v>909090050</v>
      </c>
      <c r="E6458" t="s">
        <v>777</v>
      </c>
      <c r="F6458" t="s">
        <v>778</v>
      </c>
      <c r="G6458" t="s">
        <v>333</v>
      </c>
      <c r="H6458">
        <v>17381</v>
      </c>
      <c r="I6458">
        <v>42</v>
      </c>
      <c r="J6458" t="s">
        <v>330</v>
      </c>
      <c r="K6458">
        <v>4</v>
      </c>
      <c r="L6458">
        <v>42</v>
      </c>
      <c r="M6458">
        <v>1</v>
      </c>
      <c r="O6458" t="s">
        <v>29</v>
      </c>
      <c r="P6458">
        <v>17381</v>
      </c>
      <c r="Q6458" t="s">
        <v>650</v>
      </c>
      <c r="R6458" t="s">
        <v>334</v>
      </c>
      <c r="S6458">
        <v>59001</v>
      </c>
      <c r="T6458" t="s">
        <v>336</v>
      </c>
    </row>
    <row r="6459" spans="1:20" x14ac:dyDescent="0.25">
      <c r="A6459" t="s">
        <v>1313</v>
      </c>
      <c r="B6459" t="s">
        <v>769</v>
      </c>
      <c r="D6459">
        <v>905000000</v>
      </c>
      <c r="E6459" t="s">
        <v>1066</v>
      </c>
      <c r="F6459" t="s">
        <v>1067</v>
      </c>
      <c r="G6459" t="s">
        <v>333</v>
      </c>
      <c r="H6459">
        <v>17381</v>
      </c>
      <c r="I6459">
        <v>42.35</v>
      </c>
      <c r="J6459" t="s">
        <v>330</v>
      </c>
      <c r="K6459">
        <v>3</v>
      </c>
      <c r="L6459">
        <v>42.35</v>
      </c>
      <c r="M6459">
        <v>1</v>
      </c>
      <c r="O6459" t="s">
        <v>29</v>
      </c>
      <c r="P6459">
        <v>17381</v>
      </c>
      <c r="Q6459" t="s">
        <v>650</v>
      </c>
      <c r="R6459" t="s">
        <v>334</v>
      </c>
      <c r="S6459">
        <v>59001</v>
      </c>
      <c r="T6459" t="s">
        <v>336</v>
      </c>
    </row>
    <row r="6460" spans="1:20" x14ac:dyDescent="0.25">
      <c r="A6460" t="s">
        <v>1354</v>
      </c>
      <c r="B6460" t="s">
        <v>351</v>
      </c>
      <c r="D6460">
        <v>905000000</v>
      </c>
      <c r="E6460" t="s">
        <v>1066</v>
      </c>
      <c r="F6460" t="s">
        <v>1067</v>
      </c>
      <c r="G6460" t="s">
        <v>333</v>
      </c>
      <c r="H6460">
        <v>17381</v>
      </c>
      <c r="I6460">
        <v>42.68</v>
      </c>
      <c r="J6460" t="s">
        <v>330</v>
      </c>
      <c r="K6460">
        <v>6</v>
      </c>
      <c r="L6460">
        <v>42.68</v>
      </c>
      <c r="M6460">
        <v>1</v>
      </c>
      <c r="O6460" t="s">
        <v>29</v>
      </c>
      <c r="P6460">
        <v>17381</v>
      </c>
      <c r="Q6460" t="s">
        <v>650</v>
      </c>
      <c r="R6460" t="s">
        <v>334</v>
      </c>
      <c r="S6460">
        <v>59001</v>
      </c>
      <c r="T6460" t="s">
        <v>336</v>
      </c>
    </row>
    <row r="6461" spans="1:20" x14ac:dyDescent="0.25">
      <c r="A6461" t="s">
        <v>1092</v>
      </c>
      <c r="B6461" t="s">
        <v>441</v>
      </c>
      <c r="D6461">
        <v>908066020</v>
      </c>
      <c r="E6461" t="s">
        <v>981</v>
      </c>
      <c r="F6461" t="s">
        <v>982</v>
      </c>
      <c r="G6461" t="s">
        <v>333</v>
      </c>
      <c r="H6461">
        <v>17381</v>
      </c>
      <c r="I6461">
        <v>128.04</v>
      </c>
      <c r="J6461" t="s">
        <v>330</v>
      </c>
      <c r="K6461">
        <v>21</v>
      </c>
      <c r="L6461">
        <v>42.68</v>
      </c>
      <c r="M6461">
        <v>3</v>
      </c>
      <c r="O6461" t="s">
        <v>29</v>
      </c>
      <c r="P6461">
        <v>17381</v>
      </c>
      <c r="Q6461" t="s">
        <v>650</v>
      </c>
      <c r="R6461" t="s">
        <v>334</v>
      </c>
      <c r="S6461">
        <v>59001</v>
      </c>
      <c r="T6461" t="s">
        <v>336</v>
      </c>
    </row>
    <row r="6462" spans="1:20" x14ac:dyDescent="0.25">
      <c r="A6462" t="s">
        <v>1151</v>
      </c>
      <c r="B6462" t="s">
        <v>580</v>
      </c>
      <c r="D6462">
        <v>908066020</v>
      </c>
      <c r="E6462" t="s">
        <v>981</v>
      </c>
      <c r="F6462" t="s">
        <v>982</v>
      </c>
      <c r="G6462" t="s">
        <v>333</v>
      </c>
      <c r="H6462">
        <v>17381</v>
      </c>
      <c r="I6462">
        <v>126</v>
      </c>
      <c r="J6462" t="s">
        <v>330</v>
      </c>
      <c r="K6462">
        <v>9</v>
      </c>
      <c r="L6462">
        <v>42</v>
      </c>
      <c r="M6462">
        <v>3</v>
      </c>
      <c r="O6462" t="s">
        <v>29</v>
      </c>
      <c r="P6462">
        <v>17381</v>
      </c>
      <c r="Q6462" t="s">
        <v>650</v>
      </c>
      <c r="R6462" t="s">
        <v>334</v>
      </c>
      <c r="S6462">
        <v>59001</v>
      </c>
      <c r="T6462" t="s">
        <v>336</v>
      </c>
    </row>
    <row r="6463" spans="1:20" x14ac:dyDescent="0.25">
      <c r="A6463" t="s">
        <v>977</v>
      </c>
      <c r="B6463" t="s">
        <v>792</v>
      </c>
      <c r="D6463">
        <v>909059001</v>
      </c>
      <c r="E6463" t="s">
        <v>978</v>
      </c>
      <c r="F6463" t="s">
        <v>979</v>
      </c>
      <c r="G6463" t="s">
        <v>333</v>
      </c>
      <c r="H6463">
        <v>17381</v>
      </c>
      <c r="I6463">
        <v>84</v>
      </c>
      <c r="J6463" t="s">
        <v>330</v>
      </c>
      <c r="K6463">
        <v>21</v>
      </c>
      <c r="L6463">
        <v>42</v>
      </c>
      <c r="M6463">
        <v>2</v>
      </c>
      <c r="O6463" t="s">
        <v>29</v>
      </c>
      <c r="P6463">
        <v>17381</v>
      </c>
      <c r="Q6463" t="s">
        <v>650</v>
      </c>
      <c r="R6463" t="s">
        <v>334</v>
      </c>
      <c r="S6463">
        <v>59001</v>
      </c>
      <c r="T6463" t="s">
        <v>336</v>
      </c>
    </row>
    <row r="6464" spans="1:20" x14ac:dyDescent="0.25">
      <c r="A6464" t="s">
        <v>1379</v>
      </c>
      <c r="B6464" t="s">
        <v>608</v>
      </c>
      <c r="D6464">
        <v>908013020</v>
      </c>
      <c r="E6464" t="s">
        <v>1008</v>
      </c>
      <c r="F6464" t="s">
        <v>1380</v>
      </c>
      <c r="G6464" t="s">
        <v>333</v>
      </c>
      <c r="H6464">
        <v>17381</v>
      </c>
      <c r="I6464">
        <v>42.35</v>
      </c>
      <c r="J6464" t="s">
        <v>330</v>
      </c>
      <c r="K6464">
        <v>4</v>
      </c>
      <c r="L6464">
        <v>42.35</v>
      </c>
      <c r="M6464">
        <v>1</v>
      </c>
      <c r="O6464" t="s">
        <v>29</v>
      </c>
      <c r="P6464">
        <v>17381</v>
      </c>
      <c r="Q6464" t="s">
        <v>650</v>
      </c>
      <c r="R6464" t="s">
        <v>334</v>
      </c>
      <c r="S6464">
        <v>59001</v>
      </c>
      <c r="T6464" t="s">
        <v>336</v>
      </c>
    </row>
    <row r="6465" spans="1:20" x14ac:dyDescent="0.25">
      <c r="A6465" t="s">
        <v>782</v>
      </c>
      <c r="B6465" t="s">
        <v>358</v>
      </c>
      <c r="D6465">
        <v>901010020</v>
      </c>
      <c r="E6465" t="s">
        <v>762</v>
      </c>
      <c r="F6465" t="s">
        <v>783</v>
      </c>
      <c r="G6465" t="s">
        <v>333</v>
      </c>
      <c r="H6465">
        <v>17381</v>
      </c>
      <c r="I6465">
        <v>126</v>
      </c>
      <c r="J6465" t="s">
        <v>330</v>
      </c>
      <c r="K6465">
        <v>13</v>
      </c>
      <c r="L6465">
        <v>42</v>
      </c>
      <c r="M6465">
        <v>3</v>
      </c>
      <c r="O6465" t="s">
        <v>29</v>
      </c>
      <c r="P6465">
        <v>17381</v>
      </c>
      <c r="Q6465" t="s">
        <v>650</v>
      </c>
      <c r="R6465" t="s">
        <v>334</v>
      </c>
      <c r="S6465">
        <v>59001</v>
      </c>
      <c r="T6465" t="s">
        <v>336</v>
      </c>
    </row>
    <row r="6466" spans="1:20" x14ac:dyDescent="0.25">
      <c r="A6466" t="s">
        <v>1140</v>
      </c>
      <c r="B6466" t="s">
        <v>1141</v>
      </c>
      <c r="D6466">
        <v>901010020</v>
      </c>
      <c r="E6466" t="s">
        <v>762</v>
      </c>
      <c r="F6466" t="s">
        <v>783</v>
      </c>
      <c r="G6466" t="s">
        <v>333</v>
      </c>
      <c r="H6466">
        <v>17381</v>
      </c>
      <c r="I6466">
        <v>84</v>
      </c>
      <c r="J6466" t="s">
        <v>330</v>
      </c>
      <c r="K6466">
        <v>5</v>
      </c>
      <c r="L6466">
        <v>42</v>
      </c>
      <c r="M6466">
        <v>2</v>
      </c>
      <c r="O6466" t="s">
        <v>29</v>
      </c>
      <c r="P6466">
        <v>17381</v>
      </c>
      <c r="Q6466" t="s">
        <v>650</v>
      </c>
      <c r="R6466" t="s">
        <v>334</v>
      </c>
      <c r="S6466">
        <v>59001</v>
      </c>
      <c r="T6466" t="s">
        <v>336</v>
      </c>
    </row>
    <row r="6467" spans="1:20" x14ac:dyDescent="0.25">
      <c r="A6467" t="s">
        <v>984</v>
      </c>
      <c r="B6467" t="s">
        <v>611</v>
      </c>
      <c r="D6467">
        <v>901056001</v>
      </c>
      <c r="E6467" t="s">
        <v>865</v>
      </c>
      <c r="F6467" t="s">
        <v>866</v>
      </c>
      <c r="G6467" t="s">
        <v>333</v>
      </c>
      <c r="H6467">
        <v>17381</v>
      </c>
      <c r="I6467">
        <v>170.72</v>
      </c>
      <c r="J6467" t="s">
        <v>330</v>
      </c>
      <c r="K6467">
        <v>14</v>
      </c>
      <c r="L6467">
        <v>42.68</v>
      </c>
      <c r="M6467">
        <v>4</v>
      </c>
      <c r="O6467" t="s">
        <v>29</v>
      </c>
      <c r="P6467">
        <v>17381</v>
      </c>
      <c r="Q6467" t="s">
        <v>650</v>
      </c>
      <c r="R6467" t="s">
        <v>334</v>
      </c>
      <c r="S6467">
        <v>59001</v>
      </c>
      <c r="T6467" t="s">
        <v>336</v>
      </c>
    </row>
    <row r="6468" spans="1:20" x14ac:dyDescent="0.25">
      <c r="A6468" t="s">
        <v>1413</v>
      </c>
      <c r="B6468" t="s">
        <v>356</v>
      </c>
      <c r="D6468">
        <v>904017001</v>
      </c>
      <c r="E6468" t="s">
        <v>857</v>
      </c>
      <c r="F6468" t="s">
        <v>858</v>
      </c>
      <c r="G6468" t="s">
        <v>333</v>
      </c>
      <c r="H6468">
        <v>17381</v>
      </c>
      <c r="I6468">
        <v>42.68</v>
      </c>
      <c r="J6468" t="s">
        <v>330</v>
      </c>
      <c r="K6468">
        <v>17</v>
      </c>
      <c r="L6468">
        <v>42.68</v>
      </c>
      <c r="M6468">
        <v>1</v>
      </c>
      <c r="O6468" t="s">
        <v>29</v>
      </c>
      <c r="P6468">
        <v>17381</v>
      </c>
      <c r="Q6468" t="s">
        <v>650</v>
      </c>
      <c r="R6468" t="s">
        <v>334</v>
      </c>
      <c r="S6468">
        <v>59001</v>
      </c>
      <c r="T6468" t="s">
        <v>336</v>
      </c>
    </row>
    <row r="6469" spans="1:20" x14ac:dyDescent="0.25">
      <c r="A6469" t="s">
        <v>859</v>
      </c>
      <c r="B6469" t="s">
        <v>849</v>
      </c>
      <c r="D6469">
        <v>904017001</v>
      </c>
      <c r="E6469" t="s">
        <v>857</v>
      </c>
      <c r="F6469" t="s">
        <v>858</v>
      </c>
      <c r="G6469" t="s">
        <v>333</v>
      </c>
      <c r="H6469">
        <v>17381</v>
      </c>
      <c r="I6469">
        <v>211.75</v>
      </c>
      <c r="J6469" t="s">
        <v>330</v>
      </c>
      <c r="K6469">
        <v>39</v>
      </c>
      <c r="L6469">
        <v>42.35</v>
      </c>
      <c r="M6469">
        <v>5</v>
      </c>
      <c r="O6469" t="s">
        <v>29</v>
      </c>
      <c r="P6469">
        <v>17381</v>
      </c>
      <c r="Q6469" t="s">
        <v>650</v>
      </c>
      <c r="R6469" t="s">
        <v>334</v>
      </c>
      <c r="S6469">
        <v>59001</v>
      </c>
      <c r="T6469" t="s">
        <v>336</v>
      </c>
    </row>
    <row r="6470" spans="1:20" x14ac:dyDescent="0.25">
      <c r="A6470" t="s">
        <v>1301</v>
      </c>
      <c r="B6470" t="s">
        <v>769</v>
      </c>
      <c r="D6470">
        <v>904017001</v>
      </c>
      <c r="E6470" t="s">
        <v>857</v>
      </c>
      <c r="F6470" t="s">
        <v>858</v>
      </c>
      <c r="G6470" t="s">
        <v>333</v>
      </c>
      <c r="H6470">
        <v>17381</v>
      </c>
      <c r="I6470">
        <v>169.4</v>
      </c>
      <c r="J6470" t="s">
        <v>330</v>
      </c>
      <c r="K6470">
        <v>8</v>
      </c>
      <c r="L6470">
        <v>42.35</v>
      </c>
      <c r="M6470">
        <v>4</v>
      </c>
      <c r="O6470" t="s">
        <v>29</v>
      </c>
      <c r="P6470">
        <v>17381</v>
      </c>
      <c r="Q6470" t="s">
        <v>650</v>
      </c>
      <c r="R6470" t="s">
        <v>334</v>
      </c>
      <c r="S6470">
        <v>59001</v>
      </c>
      <c r="T6470" t="s">
        <v>336</v>
      </c>
    </row>
    <row r="6471" spans="1:20" x14ac:dyDescent="0.25">
      <c r="A6471" t="s">
        <v>1316</v>
      </c>
      <c r="B6471" t="s">
        <v>413</v>
      </c>
      <c r="D6471">
        <v>904017001</v>
      </c>
      <c r="E6471" t="s">
        <v>857</v>
      </c>
      <c r="F6471" t="s">
        <v>858</v>
      </c>
      <c r="G6471" t="s">
        <v>333</v>
      </c>
      <c r="H6471">
        <v>17381</v>
      </c>
      <c r="I6471">
        <v>211.75</v>
      </c>
      <c r="J6471" t="s">
        <v>330</v>
      </c>
      <c r="K6471">
        <v>14</v>
      </c>
      <c r="L6471">
        <v>42.35</v>
      </c>
      <c r="M6471">
        <v>5</v>
      </c>
      <c r="O6471" t="s">
        <v>29</v>
      </c>
      <c r="P6471">
        <v>17381</v>
      </c>
      <c r="Q6471" t="s">
        <v>650</v>
      </c>
      <c r="R6471" t="s">
        <v>334</v>
      </c>
      <c r="S6471">
        <v>59001</v>
      </c>
      <c r="T6471" t="s">
        <v>336</v>
      </c>
    </row>
    <row r="6472" spans="1:20" x14ac:dyDescent="0.25">
      <c r="A6472" t="s">
        <v>1277</v>
      </c>
      <c r="B6472" t="s">
        <v>769</v>
      </c>
      <c r="D6472">
        <v>904017001</v>
      </c>
      <c r="E6472" t="s">
        <v>857</v>
      </c>
      <c r="F6472" t="s">
        <v>858</v>
      </c>
      <c r="G6472" t="s">
        <v>333</v>
      </c>
      <c r="H6472">
        <v>17381</v>
      </c>
      <c r="I6472">
        <v>127.05</v>
      </c>
      <c r="J6472" t="s">
        <v>330</v>
      </c>
      <c r="K6472">
        <v>3</v>
      </c>
      <c r="L6472">
        <v>42.35</v>
      </c>
      <c r="M6472">
        <v>3</v>
      </c>
      <c r="O6472" t="s">
        <v>29</v>
      </c>
      <c r="P6472">
        <v>17381</v>
      </c>
      <c r="Q6472" t="s">
        <v>650</v>
      </c>
      <c r="R6472" t="s">
        <v>334</v>
      </c>
      <c r="S6472">
        <v>59001</v>
      </c>
      <c r="T6472" t="s">
        <v>336</v>
      </c>
    </row>
    <row r="6473" spans="1:20" x14ac:dyDescent="0.25">
      <c r="A6473" t="s">
        <v>860</v>
      </c>
      <c r="B6473" t="s">
        <v>356</v>
      </c>
      <c r="D6473">
        <v>904017001</v>
      </c>
      <c r="E6473" t="s">
        <v>857</v>
      </c>
      <c r="F6473" t="s">
        <v>858</v>
      </c>
      <c r="G6473" t="s">
        <v>333</v>
      </c>
      <c r="H6473">
        <v>17381</v>
      </c>
      <c r="I6473">
        <v>341.44</v>
      </c>
      <c r="J6473" t="s">
        <v>330</v>
      </c>
      <c r="K6473">
        <v>51</v>
      </c>
      <c r="L6473">
        <v>42.68</v>
      </c>
      <c r="M6473">
        <v>8</v>
      </c>
      <c r="O6473" t="s">
        <v>29</v>
      </c>
      <c r="P6473">
        <v>17381</v>
      </c>
      <c r="Q6473" t="s">
        <v>650</v>
      </c>
      <c r="R6473" t="s">
        <v>334</v>
      </c>
      <c r="S6473">
        <v>59001</v>
      </c>
      <c r="T6473" t="s">
        <v>336</v>
      </c>
    </row>
    <row r="6474" spans="1:20" x14ac:dyDescent="0.25">
      <c r="A6474" t="s">
        <v>985</v>
      </c>
      <c r="B6474" t="s">
        <v>358</v>
      </c>
      <c r="D6474">
        <v>909038000</v>
      </c>
      <c r="E6474" t="s">
        <v>862</v>
      </c>
      <c r="F6474" t="s">
        <v>863</v>
      </c>
      <c r="G6474" t="s">
        <v>333</v>
      </c>
      <c r="H6474">
        <v>17381</v>
      </c>
      <c r="I6474">
        <v>126</v>
      </c>
      <c r="J6474" t="s">
        <v>330</v>
      </c>
      <c r="K6474">
        <v>6</v>
      </c>
      <c r="L6474">
        <v>42</v>
      </c>
      <c r="M6474">
        <v>3</v>
      </c>
      <c r="O6474" t="s">
        <v>29</v>
      </c>
      <c r="P6474">
        <v>17381</v>
      </c>
      <c r="Q6474" t="s">
        <v>650</v>
      </c>
      <c r="R6474" t="s">
        <v>334</v>
      </c>
      <c r="S6474">
        <v>59001</v>
      </c>
      <c r="T6474" t="s">
        <v>336</v>
      </c>
    </row>
    <row r="6475" spans="1:20" x14ac:dyDescent="0.25">
      <c r="A6475" t="s">
        <v>1191</v>
      </c>
      <c r="B6475" t="s">
        <v>407</v>
      </c>
      <c r="D6475">
        <v>901056001</v>
      </c>
      <c r="E6475" t="s">
        <v>865</v>
      </c>
      <c r="F6475" t="s">
        <v>866</v>
      </c>
      <c r="G6475" t="s">
        <v>333</v>
      </c>
      <c r="H6475">
        <v>17381</v>
      </c>
      <c r="I6475">
        <v>42.35</v>
      </c>
      <c r="J6475" t="s">
        <v>330</v>
      </c>
      <c r="K6475">
        <v>9</v>
      </c>
      <c r="L6475">
        <v>42.35</v>
      </c>
      <c r="M6475">
        <v>1</v>
      </c>
      <c r="O6475" t="s">
        <v>29</v>
      </c>
      <c r="P6475">
        <v>17381</v>
      </c>
      <c r="Q6475" t="s">
        <v>650</v>
      </c>
      <c r="R6475" t="s">
        <v>334</v>
      </c>
      <c r="S6475">
        <v>59001</v>
      </c>
      <c r="T6475" t="s">
        <v>336</v>
      </c>
    </row>
    <row r="6476" spans="1:20" x14ac:dyDescent="0.25">
      <c r="A6476" t="s">
        <v>1343</v>
      </c>
      <c r="B6476" t="s">
        <v>769</v>
      </c>
      <c r="D6476">
        <v>901056001</v>
      </c>
      <c r="E6476" t="s">
        <v>865</v>
      </c>
      <c r="F6476" t="s">
        <v>866</v>
      </c>
      <c r="G6476" t="s">
        <v>333</v>
      </c>
      <c r="H6476">
        <v>17381</v>
      </c>
      <c r="I6476">
        <v>42.35</v>
      </c>
      <c r="J6476" t="s">
        <v>330</v>
      </c>
      <c r="K6476">
        <v>10</v>
      </c>
      <c r="L6476">
        <v>42.35</v>
      </c>
      <c r="M6476">
        <v>1</v>
      </c>
      <c r="O6476" t="s">
        <v>29</v>
      </c>
      <c r="P6476">
        <v>17381</v>
      </c>
      <c r="Q6476" t="s">
        <v>650</v>
      </c>
      <c r="R6476" t="s">
        <v>334</v>
      </c>
      <c r="S6476">
        <v>59001</v>
      </c>
      <c r="T6476" t="s">
        <v>336</v>
      </c>
    </row>
    <row r="6477" spans="1:20" x14ac:dyDescent="0.25">
      <c r="A6477" t="s">
        <v>989</v>
      </c>
      <c r="B6477" t="s">
        <v>358</v>
      </c>
      <c r="D6477">
        <v>908030001</v>
      </c>
      <c r="E6477" t="s">
        <v>793</v>
      </c>
      <c r="F6477" t="s">
        <v>794</v>
      </c>
      <c r="G6477" t="s">
        <v>333</v>
      </c>
      <c r="H6477">
        <v>17381</v>
      </c>
      <c r="I6477">
        <v>84</v>
      </c>
      <c r="J6477" t="s">
        <v>330</v>
      </c>
      <c r="K6477">
        <v>17</v>
      </c>
      <c r="L6477">
        <v>42</v>
      </c>
      <c r="M6477">
        <v>2</v>
      </c>
      <c r="O6477" t="s">
        <v>29</v>
      </c>
      <c r="P6477">
        <v>17381</v>
      </c>
      <c r="Q6477" t="s">
        <v>650</v>
      </c>
      <c r="R6477" t="s">
        <v>334</v>
      </c>
      <c r="S6477">
        <v>59001</v>
      </c>
      <c r="T6477" t="s">
        <v>336</v>
      </c>
    </row>
    <row r="6478" spans="1:20" x14ac:dyDescent="0.25">
      <c r="A6478" t="s">
        <v>990</v>
      </c>
      <c r="B6478" t="s">
        <v>803</v>
      </c>
      <c r="D6478">
        <v>908030001</v>
      </c>
      <c r="E6478" t="s">
        <v>793</v>
      </c>
      <c r="F6478" t="s">
        <v>794</v>
      </c>
      <c r="G6478" t="s">
        <v>333</v>
      </c>
      <c r="H6478">
        <v>17381</v>
      </c>
      <c r="I6478">
        <v>127.05</v>
      </c>
      <c r="J6478" t="s">
        <v>330</v>
      </c>
      <c r="K6478">
        <v>18</v>
      </c>
      <c r="L6478">
        <v>42.35</v>
      </c>
      <c r="M6478">
        <v>3</v>
      </c>
      <c r="O6478" t="s">
        <v>29</v>
      </c>
      <c r="P6478">
        <v>17381</v>
      </c>
      <c r="Q6478" t="s">
        <v>650</v>
      </c>
      <c r="R6478" t="s">
        <v>334</v>
      </c>
      <c r="S6478">
        <v>59001</v>
      </c>
      <c r="T6478" t="s">
        <v>336</v>
      </c>
    </row>
    <row r="6479" spans="1:20" x14ac:dyDescent="0.25">
      <c r="A6479" t="s">
        <v>991</v>
      </c>
      <c r="B6479" t="s">
        <v>358</v>
      </c>
      <c r="D6479">
        <v>908030001</v>
      </c>
      <c r="E6479" t="s">
        <v>793</v>
      </c>
      <c r="F6479" t="s">
        <v>794</v>
      </c>
      <c r="G6479" t="s">
        <v>333</v>
      </c>
      <c r="H6479">
        <v>17381</v>
      </c>
      <c r="I6479">
        <v>84</v>
      </c>
      <c r="J6479" t="s">
        <v>330</v>
      </c>
      <c r="K6479">
        <v>8</v>
      </c>
      <c r="L6479">
        <v>42</v>
      </c>
      <c r="M6479">
        <v>2</v>
      </c>
      <c r="O6479" t="s">
        <v>29</v>
      </c>
      <c r="P6479">
        <v>17381</v>
      </c>
      <c r="Q6479" t="s">
        <v>650</v>
      </c>
      <c r="R6479" t="s">
        <v>334</v>
      </c>
      <c r="S6479">
        <v>59001</v>
      </c>
      <c r="T6479" t="s">
        <v>336</v>
      </c>
    </row>
    <row r="6480" spans="1:20" x14ac:dyDescent="0.25">
      <c r="A6480" t="s">
        <v>1071</v>
      </c>
      <c r="B6480" t="s">
        <v>456</v>
      </c>
      <c r="D6480">
        <v>908030001</v>
      </c>
      <c r="E6480" t="s">
        <v>793</v>
      </c>
      <c r="F6480" t="s">
        <v>794</v>
      </c>
      <c r="G6480" t="s">
        <v>333</v>
      </c>
      <c r="H6480">
        <v>17381</v>
      </c>
      <c r="I6480">
        <v>169.4</v>
      </c>
      <c r="J6480" t="s">
        <v>330</v>
      </c>
      <c r="K6480">
        <v>2</v>
      </c>
      <c r="L6480">
        <v>42.35</v>
      </c>
      <c r="M6480">
        <v>4</v>
      </c>
      <c r="O6480" t="s">
        <v>29</v>
      </c>
      <c r="P6480">
        <v>17381</v>
      </c>
      <c r="Q6480" t="s">
        <v>650</v>
      </c>
      <c r="R6480" t="s">
        <v>334</v>
      </c>
      <c r="S6480">
        <v>59001</v>
      </c>
      <c r="T6480" t="s">
        <v>336</v>
      </c>
    </row>
    <row r="6481" spans="1:20" x14ac:dyDescent="0.25">
      <c r="A6481" t="s">
        <v>1153</v>
      </c>
      <c r="B6481" t="s">
        <v>358</v>
      </c>
      <c r="D6481">
        <v>908030001</v>
      </c>
      <c r="E6481" t="s">
        <v>793</v>
      </c>
      <c r="F6481" t="s">
        <v>794</v>
      </c>
      <c r="G6481" t="s">
        <v>333</v>
      </c>
      <c r="H6481">
        <v>17381</v>
      </c>
      <c r="I6481">
        <v>84</v>
      </c>
      <c r="J6481" t="s">
        <v>330</v>
      </c>
      <c r="K6481">
        <v>8</v>
      </c>
      <c r="L6481">
        <v>42</v>
      </c>
      <c r="M6481">
        <v>2</v>
      </c>
      <c r="O6481" t="s">
        <v>29</v>
      </c>
      <c r="P6481">
        <v>17381</v>
      </c>
      <c r="Q6481" t="s">
        <v>650</v>
      </c>
      <c r="R6481" t="s">
        <v>334</v>
      </c>
      <c r="S6481">
        <v>59001</v>
      </c>
      <c r="T6481" t="s">
        <v>336</v>
      </c>
    </row>
    <row r="6482" spans="1:20" x14ac:dyDescent="0.25">
      <c r="A6482" t="s">
        <v>1072</v>
      </c>
      <c r="B6482" t="s">
        <v>568</v>
      </c>
      <c r="D6482">
        <v>908030020</v>
      </c>
      <c r="E6482" t="s">
        <v>799</v>
      </c>
      <c r="F6482" t="s">
        <v>797</v>
      </c>
      <c r="G6482" t="s">
        <v>333</v>
      </c>
      <c r="H6482">
        <v>17381</v>
      </c>
      <c r="I6482">
        <v>128.04</v>
      </c>
      <c r="J6482" t="s">
        <v>330</v>
      </c>
      <c r="K6482">
        <v>12</v>
      </c>
      <c r="L6482">
        <v>42.68</v>
      </c>
      <c r="M6482">
        <v>3</v>
      </c>
      <c r="O6482" t="s">
        <v>29</v>
      </c>
      <c r="P6482">
        <v>17381</v>
      </c>
      <c r="Q6482" t="s">
        <v>650</v>
      </c>
      <c r="R6482" t="s">
        <v>334</v>
      </c>
      <c r="S6482">
        <v>59001</v>
      </c>
      <c r="T6482" t="s">
        <v>336</v>
      </c>
    </row>
    <row r="6483" spans="1:20" x14ac:dyDescent="0.25">
      <c r="A6483" t="s">
        <v>1124</v>
      </c>
      <c r="B6483" t="s">
        <v>356</v>
      </c>
      <c r="D6483">
        <v>908030020</v>
      </c>
      <c r="E6483" t="s">
        <v>799</v>
      </c>
      <c r="F6483" t="s">
        <v>797</v>
      </c>
      <c r="G6483" t="s">
        <v>333</v>
      </c>
      <c r="H6483">
        <v>17381</v>
      </c>
      <c r="I6483">
        <v>168</v>
      </c>
      <c r="J6483" t="s">
        <v>330</v>
      </c>
      <c r="K6483">
        <v>4</v>
      </c>
      <c r="L6483">
        <v>42</v>
      </c>
      <c r="M6483">
        <v>4</v>
      </c>
      <c r="O6483" t="s">
        <v>29</v>
      </c>
      <c r="P6483">
        <v>17381</v>
      </c>
      <c r="Q6483" t="s">
        <v>650</v>
      </c>
      <c r="R6483" t="s">
        <v>334</v>
      </c>
      <c r="S6483">
        <v>59001</v>
      </c>
      <c r="T6483" t="s">
        <v>336</v>
      </c>
    </row>
    <row r="6484" spans="1:20" x14ac:dyDescent="0.25">
      <c r="A6484" t="s">
        <v>795</v>
      </c>
      <c r="B6484" t="s">
        <v>796</v>
      </c>
      <c r="D6484">
        <v>908030001</v>
      </c>
      <c r="E6484" t="s">
        <v>793</v>
      </c>
      <c r="F6484" t="s">
        <v>797</v>
      </c>
      <c r="G6484" t="s">
        <v>333</v>
      </c>
      <c r="H6484">
        <v>17381</v>
      </c>
      <c r="I6484">
        <v>85.36</v>
      </c>
      <c r="J6484" t="s">
        <v>330</v>
      </c>
      <c r="K6484">
        <v>7</v>
      </c>
      <c r="L6484">
        <v>42.68</v>
      </c>
      <c r="M6484">
        <v>2</v>
      </c>
      <c r="O6484" t="s">
        <v>29</v>
      </c>
      <c r="P6484">
        <v>17381</v>
      </c>
      <c r="Q6484" t="s">
        <v>650</v>
      </c>
      <c r="R6484" t="s">
        <v>334</v>
      </c>
      <c r="S6484">
        <v>59001</v>
      </c>
      <c r="T6484" t="s">
        <v>336</v>
      </c>
    </row>
    <row r="6485" spans="1:20" x14ac:dyDescent="0.25">
      <c r="A6485" t="s">
        <v>1129</v>
      </c>
      <c r="B6485" t="s">
        <v>580</v>
      </c>
      <c r="D6485">
        <v>907058001</v>
      </c>
      <c r="E6485" t="s">
        <v>804</v>
      </c>
      <c r="F6485" t="s">
        <v>805</v>
      </c>
      <c r="G6485" t="s">
        <v>333</v>
      </c>
      <c r="H6485">
        <v>17381</v>
      </c>
      <c r="I6485">
        <v>42</v>
      </c>
      <c r="J6485" t="s">
        <v>330</v>
      </c>
      <c r="K6485">
        <v>14</v>
      </c>
      <c r="L6485">
        <v>42</v>
      </c>
      <c r="M6485">
        <v>1</v>
      </c>
      <c r="O6485" t="s">
        <v>29</v>
      </c>
      <c r="P6485">
        <v>17381</v>
      </c>
      <c r="Q6485" t="s">
        <v>650</v>
      </c>
      <c r="R6485" t="s">
        <v>334</v>
      </c>
      <c r="S6485">
        <v>59001</v>
      </c>
      <c r="T6485" t="s">
        <v>336</v>
      </c>
    </row>
    <row r="6486" spans="1:20" x14ac:dyDescent="0.25">
      <c r="A6486" t="s">
        <v>1426</v>
      </c>
      <c r="B6486" t="s">
        <v>351</v>
      </c>
      <c r="D6486">
        <v>907058001</v>
      </c>
      <c r="E6486" t="s">
        <v>804</v>
      </c>
      <c r="F6486" t="s">
        <v>805</v>
      </c>
      <c r="G6486" t="s">
        <v>333</v>
      </c>
      <c r="H6486">
        <v>17381</v>
      </c>
      <c r="I6486">
        <v>85.36</v>
      </c>
      <c r="J6486" t="s">
        <v>330</v>
      </c>
      <c r="K6486">
        <v>16</v>
      </c>
      <c r="L6486">
        <v>42.68</v>
      </c>
      <c r="M6486">
        <v>2</v>
      </c>
      <c r="O6486" t="s">
        <v>29</v>
      </c>
      <c r="P6486">
        <v>17381</v>
      </c>
      <c r="Q6486" t="s">
        <v>650</v>
      </c>
      <c r="R6486" t="s">
        <v>334</v>
      </c>
      <c r="S6486">
        <v>59001</v>
      </c>
      <c r="T6486" t="s">
        <v>336</v>
      </c>
    </row>
    <row r="6487" spans="1:20" x14ac:dyDescent="0.25">
      <c r="A6487" t="s">
        <v>1131</v>
      </c>
      <c r="B6487" t="s">
        <v>611</v>
      </c>
      <c r="D6487">
        <v>907058001</v>
      </c>
      <c r="E6487" t="s">
        <v>804</v>
      </c>
      <c r="F6487" t="s">
        <v>805</v>
      </c>
      <c r="G6487" t="s">
        <v>333</v>
      </c>
      <c r="H6487">
        <v>17381</v>
      </c>
      <c r="I6487">
        <v>128.04</v>
      </c>
      <c r="J6487" t="s">
        <v>330</v>
      </c>
      <c r="K6487">
        <v>23</v>
      </c>
      <c r="L6487">
        <v>42.68</v>
      </c>
      <c r="M6487">
        <v>3</v>
      </c>
      <c r="O6487" t="s">
        <v>29</v>
      </c>
      <c r="P6487">
        <v>17381</v>
      </c>
      <c r="Q6487" t="s">
        <v>650</v>
      </c>
      <c r="R6487" t="s">
        <v>334</v>
      </c>
      <c r="S6487">
        <v>59001</v>
      </c>
      <c r="T6487" t="s">
        <v>336</v>
      </c>
    </row>
    <row r="6488" spans="1:20" x14ac:dyDescent="0.25">
      <c r="A6488" t="s">
        <v>1283</v>
      </c>
      <c r="B6488" t="s">
        <v>593</v>
      </c>
      <c r="D6488">
        <v>906019001</v>
      </c>
      <c r="E6488" t="s">
        <v>877</v>
      </c>
      <c r="F6488" t="s">
        <v>878</v>
      </c>
      <c r="G6488" t="s">
        <v>333</v>
      </c>
      <c r="H6488">
        <v>17381</v>
      </c>
      <c r="I6488">
        <v>127.05</v>
      </c>
      <c r="J6488" t="s">
        <v>330</v>
      </c>
      <c r="K6488">
        <v>11</v>
      </c>
      <c r="L6488">
        <v>42.35</v>
      </c>
      <c r="M6488">
        <v>3</v>
      </c>
      <c r="O6488" t="s">
        <v>29</v>
      </c>
      <c r="P6488">
        <v>17381</v>
      </c>
      <c r="Q6488" t="s">
        <v>650</v>
      </c>
      <c r="R6488" t="s">
        <v>334</v>
      </c>
      <c r="S6488">
        <v>59001</v>
      </c>
      <c r="T6488" t="s">
        <v>336</v>
      </c>
    </row>
    <row r="6489" spans="1:20" x14ac:dyDescent="0.25">
      <c r="A6489" t="s">
        <v>1304</v>
      </c>
      <c r="B6489" t="s">
        <v>626</v>
      </c>
      <c r="D6489">
        <v>907053001</v>
      </c>
      <c r="E6489" t="s">
        <v>1212</v>
      </c>
      <c r="F6489" t="s">
        <v>1003</v>
      </c>
      <c r="G6489" t="s">
        <v>333</v>
      </c>
      <c r="H6489">
        <v>17381</v>
      </c>
      <c r="I6489">
        <v>42.68</v>
      </c>
      <c r="J6489" t="s">
        <v>330</v>
      </c>
      <c r="K6489">
        <v>4</v>
      </c>
      <c r="L6489">
        <v>42.68</v>
      </c>
      <c r="M6489">
        <v>1</v>
      </c>
      <c r="O6489" t="s">
        <v>29</v>
      </c>
      <c r="P6489">
        <v>17381</v>
      </c>
      <c r="Q6489" t="s">
        <v>650</v>
      </c>
      <c r="R6489" t="s">
        <v>334</v>
      </c>
      <c r="S6489">
        <v>59001</v>
      </c>
      <c r="T6489" t="s">
        <v>336</v>
      </c>
    </row>
    <row r="6490" spans="1:20" x14ac:dyDescent="0.25">
      <c r="A6490" t="s">
        <v>1230</v>
      </c>
      <c r="B6490" t="s">
        <v>358</v>
      </c>
      <c r="D6490">
        <v>908048001</v>
      </c>
      <c r="E6490" t="s">
        <v>881</v>
      </c>
      <c r="F6490" t="s">
        <v>882</v>
      </c>
      <c r="G6490" t="s">
        <v>333</v>
      </c>
      <c r="H6490">
        <v>17381</v>
      </c>
      <c r="I6490">
        <v>252</v>
      </c>
      <c r="J6490" t="s">
        <v>330</v>
      </c>
      <c r="K6490">
        <v>8</v>
      </c>
      <c r="L6490">
        <v>42</v>
      </c>
      <c r="M6490">
        <v>6</v>
      </c>
      <c r="O6490" t="s">
        <v>29</v>
      </c>
      <c r="P6490">
        <v>17381</v>
      </c>
      <c r="Q6490" t="s">
        <v>650</v>
      </c>
      <c r="R6490" t="s">
        <v>334</v>
      </c>
      <c r="S6490">
        <v>59001</v>
      </c>
      <c r="T6490" t="s">
        <v>336</v>
      </c>
    </row>
    <row r="6491" spans="1:20" x14ac:dyDescent="0.25">
      <c r="A6491" t="s">
        <v>807</v>
      </c>
      <c r="B6491" t="s">
        <v>413</v>
      </c>
      <c r="D6491">
        <v>904054040</v>
      </c>
      <c r="E6491" t="s">
        <v>808</v>
      </c>
      <c r="F6491" t="s">
        <v>809</v>
      </c>
      <c r="G6491" t="s">
        <v>333</v>
      </c>
      <c r="H6491">
        <v>17381</v>
      </c>
      <c r="I6491">
        <v>84.7</v>
      </c>
      <c r="J6491" t="s">
        <v>330</v>
      </c>
      <c r="K6491">
        <v>11</v>
      </c>
      <c r="L6491">
        <v>42.35</v>
      </c>
      <c r="M6491">
        <v>2</v>
      </c>
      <c r="O6491" t="s">
        <v>29</v>
      </c>
      <c r="P6491">
        <v>17381</v>
      </c>
      <c r="Q6491" t="s">
        <v>650</v>
      </c>
      <c r="R6491" t="s">
        <v>334</v>
      </c>
      <c r="S6491">
        <v>59001</v>
      </c>
      <c r="T6491" t="s">
        <v>336</v>
      </c>
    </row>
    <row r="6492" spans="1:20" x14ac:dyDescent="0.25">
      <c r="A6492" t="s">
        <v>1157</v>
      </c>
      <c r="B6492" t="s">
        <v>580</v>
      </c>
      <c r="D6492">
        <v>903000000</v>
      </c>
      <c r="E6492" t="s">
        <v>1158</v>
      </c>
      <c r="F6492" t="s">
        <v>1159</v>
      </c>
      <c r="G6492" t="s">
        <v>333</v>
      </c>
      <c r="H6492">
        <v>17381</v>
      </c>
      <c r="I6492">
        <v>42</v>
      </c>
      <c r="J6492" t="s">
        <v>330</v>
      </c>
      <c r="K6492">
        <v>12</v>
      </c>
      <c r="L6492">
        <v>42</v>
      </c>
      <c r="M6492">
        <v>1</v>
      </c>
      <c r="O6492" t="s">
        <v>29</v>
      </c>
      <c r="P6492">
        <v>17381</v>
      </c>
      <c r="Q6492" t="s">
        <v>650</v>
      </c>
      <c r="R6492" t="s">
        <v>334</v>
      </c>
      <c r="S6492">
        <v>59001</v>
      </c>
      <c r="T6492" t="s">
        <v>336</v>
      </c>
    </row>
    <row r="6493" spans="1:20" x14ac:dyDescent="0.25">
      <c r="A6493" t="s">
        <v>1160</v>
      </c>
      <c r="B6493" t="s">
        <v>796</v>
      </c>
      <c r="D6493">
        <v>905026001</v>
      </c>
      <c r="E6493" t="s">
        <v>884</v>
      </c>
      <c r="F6493" t="s">
        <v>885</v>
      </c>
      <c r="G6493" t="s">
        <v>333</v>
      </c>
      <c r="H6493">
        <v>17381</v>
      </c>
      <c r="I6493">
        <v>85.36</v>
      </c>
      <c r="J6493" t="s">
        <v>330</v>
      </c>
      <c r="K6493">
        <v>3</v>
      </c>
      <c r="L6493">
        <v>42.68</v>
      </c>
      <c r="M6493">
        <v>2</v>
      </c>
      <c r="O6493" t="s">
        <v>29</v>
      </c>
      <c r="P6493">
        <v>17381</v>
      </c>
      <c r="Q6493" t="s">
        <v>650</v>
      </c>
      <c r="R6493" t="s">
        <v>334</v>
      </c>
      <c r="S6493">
        <v>59001</v>
      </c>
      <c r="T6493" t="s">
        <v>336</v>
      </c>
    </row>
    <row r="6494" spans="1:20" x14ac:dyDescent="0.25">
      <c r="A6494" t="s">
        <v>1016</v>
      </c>
      <c r="B6494" t="s">
        <v>626</v>
      </c>
      <c r="D6494">
        <v>901057001</v>
      </c>
      <c r="E6494" t="s">
        <v>813</v>
      </c>
      <c r="F6494" t="s">
        <v>814</v>
      </c>
      <c r="G6494" t="s">
        <v>333</v>
      </c>
      <c r="H6494">
        <v>17381</v>
      </c>
      <c r="I6494">
        <v>85.36</v>
      </c>
      <c r="J6494" t="s">
        <v>330</v>
      </c>
      <c r="K6494">
        <v>24</v>
      </c>
      <c r="L6494">
        <v>42.68</v>
      </c>
      <c r="M6494">
        <v>2</v>
      </c>
      <c r="O6494" t="s">
        <v>29</v>
      </c>
      <c r="P6494">
        <v>17381</v>
      </c>
      <c r="Q6494" t="s">
        <v>650</v>
      </c>
      <c r="R6494" t="s">
        <v>334</v>
      </c>
      <c r="S6494">
        <v>59001</v>
      </c>
      <c r="T6494" t="s">
        <v>336</v>
      </c>
    </row>
    <row r="6495" spans="1:20" x14ac:dyDescent="0.25">
      <c r="A6495" t="s">
        <v>1358</v>
      </c>
      <c r="B6495" t="s">
        <v>769</v>
      </c>
      <c r="D6495">
        <v>908013001</v>
      </c>
      <c r="E6495" t="s">
        <v>817</v>
      </c>
      <c r="F6495" t="s">
        <v>818</v>
      </c>
      <c r="G6495" t="s">
        <v>333</v>
      </c>
      <c r="H6495">
        <v>17381</v>
      </c>
      <c r="I6495">
        <v>42.35</v>
      </c>
      <c r="J6495" t="s">
        <v>330</v>
      </c>
      <c r="K6495">
        <v>2</v>
      </c>
      <c r="L6495">
        <v>42.35</v>
      </c>
      <c r="M6495">
        <v>1</v>
      </c>
      <c r="O6495" t="s">
        <v>29</v>
      </c>
      <c r="P6495">
        <v>17381</v>
      </c>
      <c r="Q6495" t="s">
        <v>650</v>
      </c>
      <c r="R6495" t="s">
        <v>334</v>
      </c>
      <c r="S6495">
        <v>59001</v>
      </c>
      <c r="T6495" t="s">
        <v>336</v>
      </c>
    </row>
    <row r="6496" spans="1:20" x14ac:dyDescent="0.25">
      <c r="A6496" t="s">
        <v>891</v>
      </c>
      <c r="B6496" t="s">
        <v>441</v>
      </c>
      <c r="D6496">
        <v>903034001</v>
      </c>
      <c r="E6496" t="s">
        <v>892</v>
      </c>
      <c r="F6496" t="s">
        <v>893</v>
      </c>
      <c r="G6496" t="s">
        <v>333</v>
      </c>
      <c r="H6496">
        <v>17381</v>
      </c>
      <c r="I6496">
        <v>85.36</v>
      </c>
      <c r="J6496" t="s">
        <v>330</v>
      </c>
      <c r="K6496">
        <v>10</v>
      </c>
      <c r="L6496">
        <v>42.68</v>
      </c>
      <c r="M6496">
        <v>2</v>
      </c>
      <c r="O6496" t="s">
        <v>29</v>
      </c>
      <c r="P6496">
        <v>17381</v>
      </c>
      <c r="Q6496" t="s">
        <v>650</v>
      </c>
      <c r="R6496" t="s">
        <v>334</v>
      </c>
      <c r="S6496">
        <v>59001</v>
      </c>
      <c r="T6496" t="s">
        <v>336</v>
      </c>
    </row>
    <row r="6497" spans="1:20" x14ac:dyDescent="0.25">
      <c r="A6497" t="s">
        <v>1408</v>
      </c>
      <c r="B6497" t="s">
        <v>788</v>
      </c>
      <c r="D6497">
        <v>903034001</v>
      </c>
      <c r="E6497" t="s">
        <v>892</v>
      </c>
      <c r="F6497" t="s">
        <v>893</v>
      </c>
      <c r="G6497" t="s">
        <v>333</v>
      </c>
      <c r="H6497">
        <v>17381</v>
      </c>
      <c r="I6497">
        <v>85.36</v>
      </c>
      <c r="J6497" t="s">
        <v>330</v>
      </c>
      <c r="K6497">
        <v>8</v>
      </c>
      <c r="L6497">
        <v>42.68</v>
      </c>
      <c r="M6497">
        <v>2</v>
      </c>
      <c r="O6497" t="s">
        <v>29</v>
      </c>
      <c r="P6497">
        <v>17381</v>
      </c>
      <c r="Q6497" t="s">
        <v>650</v>
      </c>
      <c r="R6497" t="s">
        <v>334</v>
      </c>
      <c r="S6497">
        <v>59001</v>
      </c>
      <c r="T6497" t="s">
        <v>336</v>
      </c>
    </row>
    <row r="6498" spans="1:20" x14ac:dyDescent="0.25">
      <c r="A6498" t="s">
        <v>1033</v>
      </c>
      <c r="B6498" t="s">
        <v>347</v>
      </c>
      <c r="D6498">
        <v>903034001</v>
      </c>
      <c r="E6498" t="s">
        <v>892</v>
      </c>
      <c r="F6498" t="s">
        <v>893</v>
      </c>
      <c r="G6498" t="s">
        <v>333</v>
      </c>
      <c r="H6498">
        <v>17381</v>
      </c>
      <c r="I6498">
        <v>84.7</v>
      </c>
      <c r="J6498" t="s">
        <v>330</v>
      </c>
      <c r="K6498">
        <v>14</v>
      </c>
      <c r="L6498">
        <v>42.35</v>
      </c>
      <c r="M6498">
        <v>2</v>
      </c>
      <c r="O6498" t="s">
        <v>29</v>
      </c>
      <c r="P6498">
        <v>17381</v>
      </c>
      <c r="Q6498" t="s">
        <v>650</v>
      </c>
      <c r="R6498" t="s">
        <v>334</v>
      </c>
      <c r="S6498">
        <v>59001</v>
      </c>
      <c r="T6498" t="s">
        <v>336</v>
      </c>
    </row>
    <row r="6499" spans="1:20" x14ac:dyDescent="0.25">
      <c r="A6499" t="s">
        <v>1409</v>
      </c>
      <c r="B6499" t="s">
        <v>849</v>
      </c>
      <c r="D6499">
        <v>903034001</v>
      </c>
      <c r="E6499" t="s">
        <v>892</v>
      </c>
      <c r="F6499" t="s">
        <v>893</v>
      </c>
      <c r="G6499" t="s">
        <v>333</v>
      </c>
      <c r="H6499">
        <v>17381</v>
      </c>
      <c r="I6499">
        <v>88</v>
      </c>
      <c r="J6499" t="s">
        <v>330</v>
      </c>
      <c r="K6499">
        <v>2</v>
      </c>
      <c r="L6499">
        <v>88</v>
      </c>
      <c r="M6499">
        <v>1</v>
      </c>
      <c r="O6499" t="s">
        <v>29</v>
      </c>
      <c r="P6499">
        <v>17381</v>
      </c>
      <c r="Q6499" t="s">
        <v>650</v>
      </c>
      <c r="R6499" t="s">
        <v>334</v>
      </c>
      <c r="S6499">
        <v>59001</v>
      </c>
      <c r="T6499" t="s">
        <v>336</v>
      </c>
    </row>
    <row r="6500" spans="1:20" x14ac:dyDescent="0.25">
      <c r="A6500" t="s">
        <v>1409</v>
      </c>
      <c r="B6500" t="s">
        <v>849</v>
      </c>
      <c r="D6500">
        <v>903034001</v>
      </c>
      <c r="E6500" t="s">
        <v>892</v>
      </c>
      <c r="F6500" t="s">
        <v>893</v>
      </c>
      <c r="G6500" t="s">
        <v>333</v>
      </c>
      <c r="H6500">
        <v>17381</v>
      </c>
      <c r="I6500">
        <v>42.35</v>
      </c>
      <c r="J6500" t="s">
        <v>330</v>
      </c>
      <c r="K6500">
        <v>3</v>
      </c>
      <c r="L6500">
        <v>42.35</v>
      </c>
      <c r="M6500">
        <v>1</v>
      </c>
      <c r="O6500" t="s">
        <v>29</v>
      </c>
      <c r="P6500">
        <v>17381</v>
      </c>
      <c r="Q6500" t="s">
        <v>650</v>
      </c>
      <c r="R6500" t="s">
        <v>334</v>
      </c>
      <c r="S6500">
        <v>59001</v>
      </c>
      <c r="T6500" t="s">
        <v>336</v>
      </c>
    </row>
    <row r="6501" spans="1:20" x14ac:dyDescent="0.25">
      <c r="A6501" t="s">
        <v>1035</v>
      </c>
      <c r="B6501" t="s">
        <v>924</v>
      </c>
      <c r="D6501">
        <v>901010001</v>
      </c>
      <c r="E6501" t="s">
        <v>900</v>
      </c>
      <c r="F6501" t="s">
        <v>901</v>
      </c>
      <c r="G6501" t="s">
        <v>333</v>
      </c>
      <c r="H6501">
        <v>17381</v>
      </c>
      <c r="I6501">
        <v>42.35</v>
      </c>
      <c r="J6501" t="s">
        <v>330</v>
      </c>
      <c r="K6501">
        <v>21</v>
      </c>
      <c r="L6501">
        <v>42.35</v>
      </c>
      <c r="M6501">
        <v>1</v>
      </c>
      <c r="O6501" t="s">
        <v>29</v>
      </c>
      <c r="P6501">
        <v>17381</v>
      </c>
      <c r="Q6501" t="s">
        <v>650</v>
      </c>
      <c r="R6501" t="s">
        <v>334</v>
      </c>
      <c r="S6501">
        <v>59001</v>
      </c>
      <c r="T6501" t="s">
        <v>336</v>
      </c>
    </row>
    <row r="6502" spans="1:20" x14ac:dyDescent="0.25">
      <c r="A6502" t="s">
        <v>1036</v>
      </c>
      <c r="B6502" t="s">
        <v>792</v>
      </c>
      <c r="D6502">
        <v>901010001</v>
      </c>
      <c r="E6502" t="s">
        <v>900</v>
      </c>
      <c r="F6502" t="s">
        <v>901</v>
      </c>
      <c r="G6502" t="s">
        <v>333</v>
      </c>
      <c r="H6502">
        <v>17381</v>
      </c>
      <c r="I6502">
        <v>126</v>
      </c>
      <c r="J6502" t="s">
        <v>330</v>
      </c>
      <c r="K6502">
        <v>4</v>
      </c>
      <c r="L6502">
        <v>42</v>
      </c>
      <c r="M6502">
        <v>3</v>
      </c>
      <c r="O6502" t="s">
        <v>29</v>
      </c>
      <c r="P6502">
        <v>17381</v>
      </c>
      <c r="Q6502" t="s">
        <v>650</v>
      </c>
      <c r="R6502" t="s">
        <v>334</v>
      </c>
      <c r="S6502">
        <v>59001</v>
      </c>
      <c r="T6502" t="s">
        <v>336</v>
      </c>
    </row>
    <row r="6503" spans="1:20" x14ac:dyDescent="0.25">
      <c r="A6503" t="s">
        <v>1135</v>
      </c>
      <c r="B6503" t="s">
        <v>599</v>
      </c>
      <c r="D6503">
        <v>902029001</v>
      </c>
      <c r="E6503" t="s">
        <v>1045</v>
      </c>
      <c r="F6503" t="s">
        <v>1046</v>
      </c>
      <c r="G6503" t="s">
        <v>333</v>
      </c>
      <c r="H6503">
        <v>17381</v>
      </c>
      <c r="I6503">
        <v>84.7</v>
      </c>
      <c r="J6503" t="s">
        <v>330</v>
      </c>
      <c r="K6503">
        <v>21</v>
      </c>
      <c r="L6503">
        <v>42.35</v>
      </c>
      <c r="M6503">
        <v>2</v>
      </c>
      <c r="O6503" t="s">
        <v>29</v>
      </c>
      <c r="P6503">
        <v>17381</v>
      </c>
      <c r="Q6503" t="s">
        <v>650</v>
      </c>
      <c r="R6503" t="s">
        <v>334</v>
      </c>
      <c r="S6503">
        <v>59001</v>
      </c>
      <c r="T6503" t="s">
        <v>336</v>
      </c>
    </row>
    <row r="6504" spans="1:20" x14ac:dyDescent="0.25">
      <c r="A6504" t="s">
        <v>1410</v>
      </c>
      <c r="B6504" t="s">
        <v>796</v>
      </c>
      <c r="D6504">
        <v>908023010</v>
      </c>
      <c r="E6504" t="s">
        <v>820</v>
      </c>
      <c r="F6504" t="s">
        <v>821</v>
      </c>
      <c r="G6504" t="s">
        <v>333</v>
      </c>
      <c r="H6504">
        <v>17381</v>
      </c>
      <c r="I6504">
        <v>42.68</v>
      </c>
      <c r="J6504" t="s">
        <v>330</v>
      </c>
      <c r="K6504">
        <v>4</v>
      </c>
      <c r="L6504">
        <v>42.68</v>
      </c>
      <c r="M6504">
        <v>1</v>
      </c>
      <c r="O6504" t="s">
        <v>29</v>
      </c>
      <c r="P6504">
        <v>17381</v>
      </c>
      <c r="Q6504" t="s">
        <v>650</v>
      </c>
      <c r="R6504" t="s">
        <v>334</v>
      </c>
      <c r="S6504">
        <v>59001</v>
      </c>
      <c r="T6504" t="s">
        <v>336</v>
      </c>
    </row>
    <row r="6505" spans="1:20" x14ac:dyDescent="0.25">
      <c r="A6505" t="s">
        <v>1105</v>
      </c>
      <c r="B6505" t="s">
        <v>456</v>
      </c>
      <c r="D6505">
        <v>905025001</v>
      </c>
      <c r="E6505" t="s">
        <v>909</v>
      </c>
      <c r="F6505" t="s">
        <v>910</v>
      </c>
      <c r="G6505" t="s">
        <v>333</v>
      </c>
      <c r="H6505">
        <v>17381</v>
      </c>
      <c r="I6505">
        <v>42.35</v>
      </c>
      <c r="J6505" t="s">
        <v>330</v>
      </c>
      <c r="K6505">
        <v>6</v>
      </c>
      <c r="L6505">
        <v>42.35</v>
      </c>
      <c r="M6505">
        <v>1</v>
      </c>
      <c r="O6505" t="s">
        <v>29</v>
      </c>
      <c r="P6505">
        <v>17381</v>
      </c>
      <c r="Q6505" t="s">
        <v>650</v>
      </c>
      <c r="R6505" t="s">
        <v>334</v>
      </c>
      <c r="S6505">
        <v>59001</v>
      </c>
      <c r="T6505" t="s">
        <v>336</v>
      </c>
    </row>
    <row r="6506" spans="1:20" x14ac:dyDescent="0.25">
      <c r="A6506" t="s">
        <v>908</v>
      </c>
      <c r="B6506" t="s">
        <v>503</v>
      </c>
      <c r="D6506">
        <v>905025001</v>
      </c>
      <c r="E6506" t="s">
        <v>909</v>
      </c>
      <c r="F6506" t="s">
        <v>910</v>
      </c>
      <c r="G6506" t="s">
        <v>333</v>
      </c>
      <c r="H6506">
        <v>17381</v>
      </c>
      <c r="I6506">
        <v>128.04</v>
      </c>
      <c r="J6506" t="s">
        <v>330</v>
      </c>
      <c r="K6506">
        <v>23</v>
      </c>
      <c r="L6506">
        <v>42.68</v>
      </c>
      <c r="M6506">
        <v>3</v>
      </c>
      <c r="O6506" t="s">
        <v>29</v>
      </c>
      <c r="P6506">
        <v>17381</v>
      </c>
      <c r="Q6506" t="s">
        <v>650</v>
      </c>
      <c r="R6506" t="s">
        <v>334</v>
      </c>
      <c r="S6506">
        <v>59001</v>
      </c>
      <c r="T6506" t="s">
        <v>336</v>
      </c>
    </row>
    <row r="6507" spans="1:20" x14ac:dyDescent="0.25">
      <c r="A6507" t="s">
        <v>1162</v>
      </c>
      <c r="B6507" t="s">
        <v>358</v>
      </c>
      <c r="D6507">
        <v>905025001</v>
      </c>
      <c r="E6507" t="s">
        <v>909</v>
      </c>
      <c r="F6507" t="s">
        <v>910</v>
      </c>
      <c r="G6507" t="s">
        <v>333</v>
      </c>
      <c r="H6507">
        <v>17381</v>
      </c>
      <c r="I6507">
        <v>84</v>
      </c>
      <c r="J6507" t="s">
        <v>330</v>
      </c>
      <c r="K6507">
        <v>13</v>
      </c>
      <c r="L6507">
        <v>42</v>
      </c>
      <c r="M6507">
        <v>2</v>
      </c>
      <c r="O6507" t="s">
        <v>29</v>
      </c>
      <c r="P6507">
        <v>17381</v>
      </c>
      <c r="Q6507" t="s">
        <v>650</v>
      </c>
      <c r="R6507" t="s">
        <v>334</v>
      </c>
      <c r="S6507">
        <v>59001</v>
      </c>
      <c r="T6507" t="s">
        <v>336</v>
      </c>
    </row>
    <row r="6508" spans="1:20" x14ac:dyDescent="0.25">
      <c r="A6508" t="s">
        <v>1352</v>
      </c>
      <c r="B6508" t="s">
        <v>761</v>
      </c>
      <c r="D6508">
        <v>906055001</v>
      </c>
      <c r="E6508" t="s">
        <v>868</v>
      </c>
      <c r="F6508" t="s">
        <v>917</v>
      </c>
      <c r="G6508" t="s">
        <v>333</v>
      </c>
      <c r="H6508">
        <v>17381</v>
      </c>
      <c r="I6508">
        <v>210</v>
      </c>
      <c r="J6508" t="s">
        <v>330</v>
      </c>
      <c r="K6508">
        <v>15</v>
      </c>
      <c r="L6508">
        <v>42</v>
      </c>
      <c r="M6508">
        <v>5</v>
      </c>
      <c r="O6508" t="s">
        <v>29</v>
      </c>
      <c r="P6508">
        <v>17381</v>
      </c>
      <c r="Q6508" t="s">
        <v>650</v>
      </c>
      <c r="R6508" t="s">
        <v>334</v>
      </c>
      <c r="S6508">
        <v>59001</v>
      </c>
      <c r="T6508" t="s">
        <v>336</v>
      </c>
    </row>
    <row r="6509" spans="1:20" x14ac:dyDescent="0.25">
      <c r="A6509" t="s">
        <v>1529</v>
      </c>
      <c r="B6509" t="s">
        <v>1018</v>
      </c>
      <c r="D6509">
        <v>906055001</v>
      </c>
      <c r="E6509" t="s">
        <v>868</v>
      </c>
      <c r="F6509" t="s">
        <v>917</v>
      </c>
      <c r="G6509" t="s">
        <v>333</v>
      </c>
      <c r="H6509">
        <v>17381</v>
      </c>
      <c r="I6509">
        <v>84.7</v>
      </c>
      <c r="J6509" t="s">
        <v>330</v>
      </c>
      <c r="K6509">
        <v>9</v>
      </c>
      <c r="L6509">
        <v>42.35</v>
      </c>
      <c r="M6509">
        <v>2</v>
      </c>
      <c r="O6509" t="s">
        <v>29</v>
      </c>
      <c r="P6509">
        <v>17381</v>
      </c>
      <c r="Q6509" t="s">
        <v>650</v>
      </c>
      <c r="R6509" t="s">
        <v>334</v>
      </c>
      <c r="S6509">
        <v>59001</v>
      </c>
      <c r="T6509" t="s">
        <v>336</v>
      </c>
    </row>
    <row r="6510" spans="1:20" x14ac:dyDescent="0.25">
      <c r="A6510" t="s">
        <v>918</v>
      </c>
      <c r="B6510" t="s">
        <v>759</v>
      </c>
      <c r="D6510">
        <v>902029010</v>
      </c>
      <c r="E6510" t="s">
        <v>774</v>
      </c>
      <c r="F6510" t="s">
        <v>919</v>
      </c>
      <c r="G6510" t="s">
        <v>333</v>
      </c>
      <c r="H6510">
        <v>17381</v>
      </c>
      <c r="I6510">
        <v>84.7</v>
      </c>
      <c r="J6510" t="s">
        <v>330</v>
      </c>
      <c r="K6510">
        <v>10</v>
      </c>
      <c r="L6510">
        <v>42.35</v>
      </c>
      <c r="M6510">
        <v>2</v>
      </c>
      <c r="O6510" t="s">
        <v>29</v>
      </c>
      <c r="P6510">
        <v>17381</v>
      </c>
      <c r="Q6510" t="s">
        <v>650</v>
      </c>
      <c r="R6510" t="s">
        <v>334</v>
      </c>
      <c r="S6510">
        <v>59001</v>
      </c>
      <c r="T6510" t="s">
        <v>336</v>
      </c>
    </row>
    <row r="6511" spans="1:20" x14ac:dyDescent="0.25">
      <c r="A6511" t="s">
        <v>1226</v>
      </c>
      <c r="B6511" t="s">
        <v>358</v>
      </c>
      <c r="D6511">
        <v>905015001</v>
      </c>
      <c r="E6511" t="s">
        <v>823</v>
      </c>
      <c r="F6511" t="s">
        <v>824</v>
      </c>
      <c r="G6511" t="s">
        <v>333</v>
      </c>
      <c r="H6511">
        <v>17381</v>
      </c>
      <c r="I6511">
        <v>42</v>
      </c>
      <c r="J6511" t="s">
        <v>330</v>
      </c>
      <c r="K6511">
        <v>14</v>
      </c>
      <c r="L6511">
        <v>42</v>
      </c>
      <c r="M6511">
        <v>1</v>
      </c>
      <c r="O6511" t="s">
        <v>29</v>
      </c>
      <c r="P6511">
        <v>17381</v>
      </c>
      <c r="Q6511" t="s">
        <v>650</v>
      </c>
      <c r="R6511" t="s">
        <v>334</v>
      </c>
      <c r="S6511">
        <v>59001</v>
      </c>
      <c r="T6511" t="s">
        <v>336</v>
      </c>
    </row>
    <row r="6512" spans="1:20" x14ac:dyDescent="0.25">
      <c r="A6512" t="s">
        <v>1548</v>
      </c>
      <c r="B6512" t="s">
        <v>792</v>
      </c>
      <c r="D6512">
        <v>904047001</v>
      </c>
      <c r="E6512" t="s">
        <v>826</v>
      </c>
      <c r="F6512" t="s">
        <v>827</v>
      </c>
      <c r="G6512" t="s">
        <v>333</v>
      </c>
      <c r="H6512">
        <v>17381</v>
      </c>
      <c r="I6512">
        <v>168</v>
      </c>
      <c r="J6512" t="s">
        <v>330</v>
      </c>
      <c r="K6512">
        <v>6</v>
      </c>
      <c r="L6512">
        <v>42</v>
      </c>
      <c r="M6512">
        <v>4</v>
      </c>
      <c r="O6512" t="s">
        <v>29</v>
      </c>
      <c r="P6512">
        <v>17381</v>
      </c>
      <c r="Q6512" t="s">
        <v>650</v>
      </c>
      <c r="R6512" t="s">
        <v>334</v>
      </c>
      <c r="S6512">
        <v>59001</v>
      </c>
      <c r="T6512" t="s">
        <v>336</v>
      </c>
    </row>
    <row r="6513" spans="1:20" x14ac:dyDescent="0.25">
      <c r="A6513" t="s">
        <v>1172</v>
      </c>
      <c r="B6513" t="s">
        <v>792</v>
      </c>
      <c r="D6513">
        <v>904069001</v>
      </c>
      <c r="E6513" t="s">
        <v>842</v>
      </c>
      <c r="F6513" t="s">
        <v>843</v>
      </c>
      <c r="G6513" t="s">
        <v>333</v>
      </c>
      <c r="H6513">
        <v>17412</v>
      </c>
      <c r="I6513">
        <v>73.08</v>
      </c>
      <c r="J6513" t="s">
        <v>330</v>
      </c>
      <c r="K6513">
        <v>21</v>
      </c>
      <c r="L6513">
        <v>12.18</v>
      </c>
      <c r="M6513">
        <v>6</v>
      </c>
      <c r="O6513" t="s">
        <v>26</v>
      </c>
      <c r="P6513">
        <v>17412</v>
      </c>
      <c r="Q6513" t="s">
        <v>651</v>
      </c>
      <c r="R6513" t="s">
        <v>334</v>
      </c>
      <c r="S6513">
        <v>59001</v>
      </c>
      <c r="T6513" t="s">
        <v>336</v>
      </c>
    </row>
    <row r="6514" spans="1:20" x14ac:dyDescent="0.25">
      <c r="A6514" t="s">
        <v>1562</v>
      </c>
      <c r="B6514" t="s">
        <v>887</v>
      </c>
      <c r="D6514">
        <v>908013032</v>
      </c>
      <c r="E6514" t="s">
        <v>1532</v>
      </c>
      <c r="F6514" t="s">
        <v>1533</v>
      </c>
      <c r="G6514" t="s">
        <v>333</v>
      </c>
      <c r="H6514">
        <v>17412</v>
      </c>
      <c r="I6514">
        <v>121.8</v>
      </c>
      <c r="J6514" t="s">
        <v>330</v>
      </c>
      <c r="K6514">
        <v>1</v>
      </c>
      <c r="L6514">
        <v>12.18</v>
      </c>
      <c r="M6514">
        <v>10</v>
      </c>
      <c r="O6514" t="s">
        <v>26</v>
      </c>
      <c r="P6514">
        <v>17412</v>
      </c>
      <c r="Q6514" t="s">
        <v>651</v>
      </c>
      <c r="R6514" t="s">
        <v>334</v>
      </c>
      <c r="S6514">
        <v>59001</v>
      </c>
      <c r="T6514" t="s">
        <v>336</v>
      </c>
    </row>
    <row r="6515" spans="1:20" x14ac:dyDescent="0.25">
      <c r="A6515" t="s">
        <v>1004</v>
      </c>
      <c r="B6515" t="s">
        <v>788</v>
      </c>
      <c r="D6515">
        <v>908013031</v>
      </c>
      <c r="E6515" t="s">
        <v>1005</v>
      </c>
      <c r="F6515" t="s">
        <v>1006</v>
      </c>
      <c r="G6515" t="s">
        <v>333</v>
      </c>
      <c r="H6515">
        <v>17412</v>
      </c>
      <c r="I6515">
        <v>600</v>
      </c>
      <c r="J6515" t="s">
        <v>330</v>
      </c>
      <c r="K6515">
        <v>2</v>
      </c>
      <c r="L6515">
        <v>10</v>
      </c>
      <c r="M6515">
        <v>60</v>
      </c>
      <c r="O6515" t="s">
        <v>26</v>
      </c>
      <c r="P6515">
        <v>17412</v>
      </c>
      <c r="Q6515" t="s">
        <v>651</v>
      </c>
      <c r="R6515" t="s">
        <v>334</v>
      </c>
      <c r="S6515">
        <v>59001</v>
      </c>
      <c r="T6515" t="s">
        <v>336</v>
      </c>
    </row>
    <row r="6516" spans="1:20" x14ac:dyDescent="0.25">
      <c r="A6516" t="s">
        <v>1405</v>
      </c>
      <c r="B6516" t="s">
        <v>773</v>
      </c>
      <c r="D6516">
        <v>903034001</v>
      </c>
      <c r="E6516" t="s">
        <v>892</v>
      </c>
      <c r="F6516" t="s">
        <v>893</v>
      </c>
      <c r="G6516" t="s">
        <v>333</v>
      </c>
      <c r="H6516">
        <v>17412</v>
      </c>
      <c r="I6516">
        <v>110</v>
      </c>
      <c r="J6516" t="s">
        <v>330</v>
      </c>
      <c r="K6516">
        <v>2</v>
      </c>
      <c r="L6516">
        <v>11</v>
      </c>
      <c r="M6516">
        <v>10</v>
      </c>
      <c r="O6516" t="s">
        <v>26</v>
      </c>
      <c r="P6516">
        <v>17412</v>
      </c>
      <c r="Q6516" t="s">
        <v>651</v>
      </c>
      <c r="R6516" t="s">
        <v>334</v>
      </c>
      <c r="S6516">
        <v>59001</v>
      </c>
      <c r="T6516" t="s">
        <v>336</v>
      </c>
    </row>
    <row r="6517" spans="1:20" x14ac:dyDescent="0.25">
      <c r="A6517" t="s">
        <v>1405</v>
      </c>
      <c r="B6517" t="s">
        <v>773</v>
      </c>
      <c r="D6517">
        <v>903034001</v>
      </c>
      <c r="E6517" t="s">
        <v>892</v>
      </c>
      <c r="F6517" t="s">
        <v>893</v>
      </c>
      <c r="G6517" t="s">
        <v>333</v>
      </c>
      <c r="H6517">
        <v>17412</v>
      </c>
      <c r="I6517">
        <v>1400</v>
      </c>
      <c r="J6517" t="s">
        <v>330</v>
      </c>
      <c r="K6517">
        <v>3</v>
      </c>
      <c r="L6517">
        <v>10</v>
      </c>
      <c r="M6517">
        <v>140</v>
      </c>
      <c r="O6517" t="s">
        <v>26</v>
      </c>
      <c r="P6517">
        <v>17412</v>
      </c>
      <c r="Q6517" t="s">
        <v>651</v>
      </c>
      <c r="R6517" t="s">
        <v>334</v>
      </c>
      <c r="S6517">
        <v>59001</v>
      </c>
      <c r="T6517" t="s">
        <v>336</v>
      </c>
    </row>
    <row r="6518" spans="1:20" x14ac:dyDescent="0.25">
      <c r="A6518" t="s">
        <v>1289</v>
      </c>
      <c r="B6518" t="s">
        <v>887</v>
      </c>
      <c r="D6518">
        <v>903034001</v>
      </c>
      <c r="E6518" t="s">
        <v>892</v>
      </c>
      <c r="F6518" t="s">
        <v>893</v>
      </c>
      <c r="G6518" t="s">
        <v>333</v>
      </c>
      <c r="H6518">
        <v>17412</v>
      </c>
      <c r="I6518">
        <v>1218</v>
      </c>
      <c r="J6518" t="s">
        <v>330</v>
      </c>
      <c r="K6518">
        <v>8</v>
      </c>
      <c r="L6518">
        <v>12.18</v>
      </c>
      <c r="M6518">
        <v>100</v>
      </c>
      <c r="O6518" t="s">
        <v>26</v>
      </c>
      <c r="P6518">
        <v>17412</v>
      </c>
      <c r="Q6518" t="s">
        <v>651</v>
      </c>
      <c r="R6518" t="s">
        <v>334</v>
      </c>
      <c r="S6518">
        <v>59001</v>
      </c>
      <c r="T6518" t="s">
        <v>336</v>
      </c>
    </row>
    <row r="6519" spans="1:20" x14ac:dyDescent="0.25">
      <c r="A6519" t="s">
        <v>1049</v>
      </c>
      <c r="B6519" t="s">
        <v>608</v>
      </c>
      <c r="D6519">
        <v>906055001</v>
      </c>
      <c r="E6519" t="s">
        <v>868</v>
      </c>
      <c r="F6519" t="s">
        <v>917</v>
      </c>
      <c r="G6519" t="s">
        <v>333</v>
      </c>
      <c r="H6519">
        <v>17412</v>
      </c>
      <c r="I6519">
        <v>85.26</v>
      </c>
      <c r="J6519" t="s">
        <v>330</v>
      </c>
      <c r="K6519">
        <v>4</v>
      </c>
      <c r="L6519">
        <v>12.18</v>
      </c>
      <c r="M6519">
        <v>7</v>
      </c>
      <c r="O6519" t="s">
        <v>26</v>
      </c>
      <c r="P6519">
        <v>17412</v>
      </c>
      <c r="Q6519" t="s">
        <v>651</v>
      </c>
      <c r="R6519" t="s">
        <v>334</v>
      </c>
      <c r="S6519">
        <v>59001</v>
      </c>
      <c r="T6519" t="s">
        <v>336</v>
      </c>
    </row>
    <row r="6520" spans="1:20" x14ac:dyDescent="0.25">
      <c r="A6520" t="s">
        <v>1411</v>
      </c>
      <c r="B6520" t="s">
        <v>349</v>
      </c>
      <c r="D6520">
        <v>908013020</v>
      </c>
      <c r="E6520" t="s">
        <v>1008</v>
      </c>
      <c r="F6520" t="s">
        <v>1243</v>
      </c>
      <c r="G6520" t="s">
        <v>333</v>
      </c>
      <c r="H6520">
        <v>17417</v>
      </c>
      <c r="I6520">
        <v>822.8</v>
      </c>
      <c r="J6520" t="s">
        <v>330</v>
      </c>
      <c r="K6520">
        <v>12</v>
      </c>
      <c r="L6520">
        <v>822.8</v>
      </c>
      <c r="M6520">
        <v>1</v>
      </c>
      <c r="O6520" t="s">
        <v>26</v>
      </c>
      <c r="P6520">
        <v>17417</v>
      </c>
      <c r="Q6520" t="s">
        <v>653</v>
      </c>
      <c r="R6520" t="s">
        <v>334</v>
      </c>
      <c r="S6520">
        <v>59001</v>
      </c>
      <c r="T6520" t="s">
        <v>336</v>
      </c>
    </row>
    <row r="6521" spans="1:20" x14ac:dyDescent="0.25">
      <c r="A6521" t="s">
        <v>1411</v>
      </c>
      <c r="B6521" t="s">
        <v>349</v>
      </c>
      <c r="D6521">
        <v>908013020</v>
      </c>
      <c r="E6521" t="s">
        <v>1008</v>
      </c>
      <c r="F6521" t="s">
        <v>1243</v>
      </c>
      <c r="G6521" t="s">
        <v>333</v>
      </c>
      <c r="H6521">
        <v>17417</v>
      </c>
      <c r="I6521">
        <v>740.5</v>
      </c>
      <c r="J6521" t="s">
        <v>330</v>
      </c>
      <c r="K6521">
        <v>13</v>
      </c>
      <c r="L6521">
        <v>740.5</v>
      </c>
      <c r="M6521">
        <v>1</v>
      </c>
      <c r="O6521" t="s">
        <v>26</v>
      </c>
      <c r="P6521">
        <v>17417</v>
      </c>
      <c r="Q6521" t="s">
        <v>653</v>
      </c>
      <c r="R6521" t="s">
        <v>334</v>
      </c>
      <c r="S6521">
        <v>59001</v>
      </c>
      <c r="T6521" t="s">
        <v>336</v>
      </c>
    </row>
    <row r="6522" spans="1:20" x14ac:dyDescent="0.25">
      <c r="A6522" t="s">
        <v>1017</v>
      </c>
      <c r="B6522" t="s">
        <v>1018</v>
      </c>
      <c r="D6522">
        <v>901057001</v>
      </c>
      <c r="E6522" t="s">
        <v>813</v>
      </c>
      <c r="F6522" t="s">
        <v>814</v>
      </c>
      <c r="G6522" t="s">
        <v>333</v>
      </c>
      <c r="H6522">
        <v>17417</v>
      </c>
      <c r="I6522">
        <v>1645.6</v>
      </c>
      <c r="J6522" t="s">
        <v>330</v>
      </c>
      <c r="K6522">
        <v>22</v>
      </c>
      <c r="L6522">
        <v>822.8</v>
      </c>
      <c r="M6522">
        <v>2</v>
      </c>
      <c r="O6522" t="s">
        <v>26</v>
      </c>
      <c r="P6522">
        <v>17417</v>
      </c>
      <c r="Q6522" t="s">
        <v>653</v>
      </c>
      <c r="R6522" t="s">
        <v>334</v>
      </c>
      <c r="S6522">
        <v>59001</v>
      </c>
      <c r="T6522" t="s">
        <v>336</v>
      </c>
    </row>
    <row r="6523" spans="1:20" x14ac:dyDescent="0.25">
      <c r="A6523" t="s">
        <v>1307</v>
      </c>
      <c r="B6523" t="s">
        <v>611</v>
      </c>
      <c r="D6523">
        <v>908000000</v>
      </c>
      <c r="E6523" t="s">
        <v>1102</v>
      </c>
      <c r="F6523" t="s">
        <v>1233</v>
      </c>
      <c r="G6523" t="s">
        <v>333</v>
      </c>
      <c r="H6523">
        <v>17423</v>
      </c>
      <c r="I6523">
        <v>21.78</v>
      </c>
      <c r="J6523" t="s">
        <v>330</v>
      </c>
      <c r="K6523">
        <v>7</v>
      </c>
      <c r="L6523">
        <v>7.26</v>
      </c>
      <c r="M6523">
        <v>3</v>
      </c>
      <c r="O6523" t="s">
        <v>26</v>
      </c>
      <c r="P6523">
        <v>17423</v>
      </c>
      <c r="Q6523" t="s">
        <v>654</v>
      </c>
      <c r="R6523" t="s">
        <v>334</v>
      </c>
      <c r="S6523">
        <v>59001</v>
      </c>
      <c r="T6523" t="s">
        <v>336</v>
      </c>
    </row>
    <row r="6524" spans="1:20" x14ac:dyDescent="0.25">
      <c r="A6524" t="s">
        <v>754</v>
      </c>
      <c r="B6524" t="s">
        <v>755</v>
      </c>
      <c r="D6524">
        <v>904000000</v>
      </c>
      <c r="E6524" t="s">
        <v>756</v>
      </c>
      <c r="F6524" t="s">
        <v>757</v>
      </c>
      <c r="G6524" t="s">
        <v>333</v>
      </c>
      <c r="H6524">
        <v>17423</v>
      </c>
      <c r="I6524">
        <v>36.299999999999997</v>
      </c>
      <c r="J6524" t="s">
        <v>330</v>
      </c>
      <c r="K6524">
        <v>7</v>
      </c>
      <c r="L6524">
        <v>7.26</v>
      </c>
      <c r="M6524">
        <v>5</v>
      </c>
      <c r="O6524" t="s">
        <v>26</v>
      </c>
      <c r="P6524">
        <v>17423</v>
      </c>
      <c r="Q6524" t="s">
        <v>654</v>
      </c>
      <c r="R6524" t="s">
        <v>334</v>
      </c>
      <c r="S6524">
        <v>59001</v>
      </c>
      <c r="T6524" t="s">
        <v>336</v>
      </c>
    </row>
    <row r="6525" spans="1:20" x14ac:dyDescent="0.25">
      <c r="A6525" t="s">
        <v>1265</v>
      </c>
      <c r="B6525" t="s">
        <v>570</v>
      </c>
      <c r="D6525">
        <v>903044001</v>
      </c>
      <c r="E6525" t="s">
        <v>928</v>
      </c>
      <c r="F6525" t="s">
        <v>929</v>
      </c>
      <c r="G6525" t="s">
        <v>333</v>
      </c>
      <c r="H6525">
        <v>17423</v>
      </c>
      <c r="I6525">
        <v>72.599999999999994</v>
      </c>
      <c r="J6525" t="s">
        <v>330</v>
      </c>
      <c r="K6525">
        <v>8</v>
      </c>
      <c r="L6525">
        <v>7.26</v>
      </c>
      <c r="M6525">
        <v>10</v>
      </c>
      <c r="O6525" t="s">
        <v>26</v>
      </c>
      <c r="P6525">
        <v>17423</v>
      </c>
      <c r="Q6525" t="s">
        <v>654</v>
      </c>
      <c r="R6525" t="s">
        <v>334</v>
      </c>
      <c r="S6525">
        <v>59001</v>
      </c>
      <c r="T6525" t="s">
        <v>336</v>
      </c>
    </row>
    <row r="6526" spans="1:20" x14ac:dyDescent="0.25">
      <c r="A6526" t="s">
        <v>927</v>
      </c>
      <c r="B6526" t="s">
        <v>761</v>
      </c>
      <c r="D6526">
        <v>903044001</v>
      </c>
      <c r="E6526" t="s">
        <v>928</v>
      </c>
      <c r="F6526" t="s">
        <v>929</v>
      </c>
      <c r="G6526" t="s">
        <v>333</v>
      </c>
      <c r="H6526">
        <v>17423</v>
      </c>
      <c r="I6526">
        <v>45</v>
      </c>
      <c r="J6526" t="s">
        <v>330</v>
      </c>
      <c r="K6526">
        <v>4</v>
      </c>
      <c r="L6526">
        <v>9</v>
      </c>
      <c r="M6526">
        <v>5</v>
      </c>
      <c r="O6526" t="s">
        <v>26</v>
      </c>
      <c r="P6526">
        <v>17423</v>
      </c>
      <c r="Q6526" t="s">
        <v>654</v>
      </c>
      <c r="R6526" t="s">
        <v>334</v>
      </c>
      <c r="S6526">
        <v>59001</v>
      </c>
      <c r="T6526" t="s">
        <v>336</v>
      </c>
    </row>
    <row r="6527" spans="1:20" x14ac:dyDescent="0.25">
      <c r="A6527" t="s">
        <v>930</v>
      </c>
      <c r="B6527" t="s">
        <v>769</v>
      </c>
      <c r="D6527">
        <v>903044001</v>
      </c>
      <c r="E6527" t="s">
        <v>928</v>
      </c>
      <c r="F6527" t="s">
        <v>929</v>
      </c>
      <c r="G6527" t="s">
        <v>333</v>
      </c>
      <c r="H6527">
        <v>17423</v>
      </c>
      <c r="I6527">
        <v>90</v>
      </c>
      <c r="J6527" t="s">
        <v>330</v>
      </c>
      <c r="K6527">
        <v>10</v>
      </c>
      <c r="L6527">
        <v>9</v>
      </c>
      <c r="M6527">
        <v>10</v>
      </c>
      <c r="O6527" t="s">
        <v>26</v>
      </c>
      <c r="P6527">
        <v>17423</v>
      </c>
      <c r="Q6527" t="s">
        <v>654</v>
      </c>
      <c r="R6527" t="s">
        <v>334</v>
      </c>
      <c r="S6527">
        <v>59001</v>
      </c>
      <c r="T6527" t="s">
        <v>336</v>
      </c>
    </row>
    <row r="6528" spans="1:20" x14ac:dyDescent="0.25">
      <c r="A6528" t="s">
        <v>936</v>
      </c>
      <c r="B6528" t="s">
        <v>849</v>
      </c>
      <c r="D6528">
        <v>903044001</v>
      </c>
      <c r="E6528" t="s">
        <v>928</v>
      </c>
      <c r="F6528" t="s">
        <v>929</v>
      </c>
      <c r="G6528" t="s">
        <v>333</v>
      </c>
      <c r="H6528">
        <v>17423</v>
      </c>
      <c r="I6528">
        <v>44.75</v>
      </c>
      <c r="J6528" t="s">
        <v>330</v>
      </c>
      <c r="K6528">
        <v>14</v>
      </c>
      <c r="L6528">
        <v>8.9499999999999993</v>
      </c>
      <c r="M6528">
        <v>5</v>
      </c>
      <c r="O6528" t="s">
        <v>26</v>
      </c>
      <c r="P6528">
        <v>17423</v>
      </c>
      <c r="Q6528" t="s">
        <v>654</v>
      </c>
      <c r="R6528" t="s">
        <v>334</v>
      </c>
      <c r="S6528">
        <v>59001</v>
      </c>
      <c r="T6528" t="s">
        <v>336</v>
      </c>
    </row>
    <row r="6529" spans="1:20" x14ac:dyDescent="0.25">
      <c r="A6529" t="s">
        <v>938</v>
      </c>
      <c r="B6529" t="s">
        <v>611</v>
      </c>
      <c r="D6529">
        <v>904054010</v>
      </c>
      <c r="E6529" t="s">
        <v>751</v>
      </c>
      <c r="F6529" t="s">
        <v>752</v>
      </c>
      <c r="G6529" t="s">
        <v>333</v>
      </c>
      <c r="H6529">
        <v>17423</v>
      </c>
      <c r="I6529">
        <v>72.599999999999994</v>
      </c>
      <c r="J6529" t="s">
        <v>330</v>
      </c>
      <c r="K6529">
        <v>13</v>
      </c>
      <c r="L6529">
        <v>7.26</v>
      </c>
      <c r="M6529">
        <v>10</v>
      </c>
      <c r="O6529" t="s">
        <v>26</v>
      </c>
      <c r="P6529">
        <v>17423</v>
      </c>
      <c r="Q6529" t="s">
        <v>654</v>
      </c>
      <c r="R6529" t="s">
        <v>334</v>
      </c>
      <c r="S6529">
        <v>59001</v>
      </c>
      <c r="T6529" t="s">
        <v>336</v>
      </c>
    </row>
    <row r="6530" spans="1:20" x14ac:dyDescent="0.25">
      <c r="A6530" t="s">
        <v>764</v>
      </c>
      <c r="B6530" t="s">
        <v>765</v>
      </c>
      <c r="D6530">
        <v>908013010</v>
      </c>
      <c r="E6530" t="s">
        <v>766</v>
      </c>
      <c r="F6530" t="s">
        <v>767</v>
      </c>
      <c r="G6530" t="s">
        <v>333</v>
      </c>
      <c r="H6530">
        <v>17423</v>
      </c>
      <c r="I6530">
        <v>9</v>
      </c>
      <c r="J6530" t="s">
        <v>330</v>
      </c>
      <c r="K6530">
        <v>14</v>
      </c>
      <c r="L6530">
        <v>9</v>
      </c>
      <c r="M6530">
        <v>1</v>
      </c>
      <c r="O6530" t="s">
        <v>26</v>
      </c>
      <c r="P6530">
        <v>17423</v>
      </c>
      <c r="Q6530" t="s">
        <v>654</v>
      </c>
      <c r="R6530" t="s">
        <v>334</v>
      </c>
      <c r="S6530">
        <v>59001</v>
      </c>
      <c r="T6530" t="s">
        <v>336</v>
      </c>
    </row>
    <row r="6531" spans="1:20" x14ac:dyDescent="0.25">
      <c r="A6531" t="s">
        <v>966</v>
      </c>
      <c r="B6531" t="s">
        <v>441</v>
      </c>
      <c r="D6531">
        <v>902029010</v>
      </c>
      <c r="E6531" t="s">
        <v>774</v>
      </c>
      <c r="F6531" t="s">
        <v>775</v>
      </c>
      <c r="G6531" t="s">
        <v>333</v>
      </c>
      <c r="H6531">
        <v>17423</v>
      </c>
      <c r="I6531">
        <v>165</v>
      </c>
      <c r="J6531" t="s">
        <v>330</v>
      </c>
      <c r="K6531">
        <v>21</v>
      </c>
      <c r="L6531">
        <v>16.5</v>
      </c>
      <c r="M6531">
        <v>10</v>
      </c>
      <c r="O6531" t="s">
        <v>26</v>
      </c>
      <c r="P6531">
        <v>17423</v>
      </c>
      <c r="Q6531" t="s">
        <v>654</v>
      </c>
      <c r="R6531" t="s">
        <v>334</v>
      </c>
      <c r="S6531">
        <v>59001</v>
      </c>
      <c r="T6531" t="s">
        <v>336</v>
      </c>
    </row>
    <row r="6532" spans="1:20" x14ac:dyDescent="0.25">
      <c r="A6532" t="s">
        <v>1275</v>
      </c>
      <c r="B6532" t="s">
        <v>887</v>
      </c>
      <c r="D6532">
        <v>903045001</v>
      </c>
      <c r="E6532" t="s">
        <v>968</v>
      </c>
      <c r="F6532" t="s">
        <v>969</v>
      </c>
      <c r="G6532" t="s">
        <v>333</v>
      </c>
      <c r="H6532">
        <v>17423</v>
      </c>
      <c r="I6532">
        <v>44.75</v>
      </c>
      <c r="J6532" t="s">
        <v>330</v>
      </c>
      <c r="K6532">
        <v>5</v>
      </c>
      <c r="L6532">
        <v>8.9499999999999993</v>
      </c>
      <c r="M6532">
        <v>5</v>
      </c>
      <c r="O6532" t="s">
        <v>26</v>
      </c>
      <c r="P6532">
        <v>17423</v>
      </c>
      <c r="Q6532" t="s">
        <v>654</v>
      </c>
      <c r="R6532" t="s">
        <v>334</v>
      </c>
      <c r="S6532">
        <v>59001</v>
      </c>
      <c r="T6532" t="s">
        <v>336</v>
      </c>
    </row>
    <row r="6533" spans="1:20" x14ac:dyDescent="0.25">
      <c r="A6533" t="s">
        <v>1378</v>
      </c>
      <c r="B6533" t="s">
        <v>769</v>
      </c>
      <c r="D6533">
        <v>905000000</v>
      </c>
      <c r="E6533" t="s">
        <v>1066</v>
      </c>
      <c r="F6533" t="s">
        <v>1067</v>
      </c>
      <c r="G6533" t="s">
        <v>333</v>
      </c>
      <c r="H6533">
        <v>17423</v>
      </c>
      <c r="I6533">
        <v>90</v>
      </c>
      <c r="J6533" t="s">
        <v>330</v>
      </c>
      <c r="K6533">
        <v>15</v>
      </c>
      <c r="L6533">
        <v>9</v>
      </c>
      <c r="M6533">
        <v>10</v>
      </c>
      <c r="O6533" t="s">
        <v>26</v>
      </c>
      <c r="P6533">
        <v>17423</v>
      </c>
      <c r="Q6533" t="s">
        <v>654</v>
      </c>
      <c r="R6533" t="s">
        <v>334</v>
      </c>
      <c r="S6533">
        <v>59001</v>
      </c>
      <c r="T6533" t="s">
        <v>336</v>
      </c>
    </row>
    <row r="6534" spans="1:20" x14ac:dyDescent="0.25">
      <c r="A6534" t="s">
        <v>1108</v>
      </c>
      <c r="B6534" t="s">
        <v>792</v>
      </c>
      <c r="D6534">
        <v>908013001</v>
      </c>
      <c r="E6534" t="s">
        <v>817</v>
      </c>
      <c r="F6534" t="s">
        <v>1109</v>
      </c>
      <c r="G6534" t="s">
        <v>333</v>
      </c>
      <c r="H6534">
        <v>17423</v>
      </c>
      <c r="I6534">
        <v>90</v>
      </c>
      <c r="J6534" t="s">
        <v>330</v>
      </c>
      <c r="K6534">
        <v>10</v>
      </c>
      <c r="L6534">
        <v>9</v>
      </c>
      <c r="M6534">
        <v>10</v>
      </c>
      <c r="O6534" t="s">
        <v>26</v>
      </c>
      <c r="P6534">
        <v>17423</v>
      </c>
      <c r="Q6534" t="s">
        <v>654</v>
      </c>
      <c r="R6534" t="s">
        <v>334</v>
      </c>
      <c r="S6534">
        <v>59001</v>
      </c>
      <c r="T6534" t="s">
        <v>336</v>
      </c>
    </row>
    <row r="6535" spans="1:20" x14ac:dyDescent="0.25">
      <c r="A6535" t="s">
        <v>1450</v>
      </c>
      <c r="B6535" t="s">
        <v>769</v>
      </c>
      <c r="D6535">
        <v>901010010</v>
      </c>
      <c r="E6535" t="s">
        <v>975</v>
      </c>
      <c r="F6535" t="s">
        <v>783</v>
      </c>
      <c r="G6535" t="s">
        <v>333</v>
      </c>
      <c r="H6535">
        <v>17423</v>
      </c>
      <c r="I6535">
        <v>18</v>
      </c>
      <c r="J6535" t="s">
        <v>330</v>
      </c>
      <c r="K6535">
        <v>5</v>
      </c>
      <c r="L6535">
        <v>9</v>
      </c>
      <c r="M6535">
        <v>2</v>
      </c>
      <c r="O6535" t="s">
        <v>26</v>
      </c>
      <c r="P6535">
        <v>17423</v>
      </c>
      <c r="Q6535" t="s">
        <v>654</v>
      </c>
      <c r="R6535" t="s">
        <v>334</v>
      </c>
      <c r="S6535">
        <v>59001</v>
      </c>
      <c r="T6535" t="s">
        <v>336</v>
      </c>
    </row>
    <row r="6536" spans="1:20" x14ac:dyDescent="0.25">
      <c r="A6536" t="s">
        <v>1535</v>
      </c>
      <c r="B6536" t="s">
        <v>796</v>
      </c>
      <c r="D6536">
        <v>901021009</v>
      </c>
      <c r="E6536" t="s">
        <v>1536</v>
      </c>
      <c r="F6536" t="s">
        <v>783</v>
      </c>
      <c r="G6536" t="s">
        <v>333</v>
      </c>
      <c r="H6536">
        <v>17423</v>
      </c>
      <c r="I6536">
        <v>79.86</v>
      </c>
      <c r="J6536" t="s">
        <v>330</v>
      </c>
      <c r="K6536">
        <v>9</v>
      </c>
      <c r="L6536">
        <v>7.26</v>
      </c>
      <c r="M6536">
        <v>11</v>
      </c>
      <c r="O6536" t="s">
        <v>26</v>
      </c>
      <c r="P6536">
        <v>17423</v>
      </c>
      <c r="Q6536" t="s">
        <v>654</v>
      </c>
      <c r="R6536" t="s">
        <v>334</v>
      </c>
      <c r="S6536">
        <v>59001</v>
      </c>
      <c r="T6536" t="s">
        <v>336</v>
      </c>
    </row>
    <row r="6537" spans="1:20" x14ac:dyDescent="0.25">
      <c r="A6537" t="s">
        <v>1314</v>
      </c>
      <c r="B6537" t="s">
        <v>358</v>
      </c>
      <c r="D6537">
        <v>909059030</v>
      </c>
      <c r="E6537" t="s">
        <v>854</v>
      </c>
      <c r="F6537" t="s">
        <v>855</v>
      </c>
      <c r="G6537" t="s">
        <v>333</v>
      </c>
      <c r="H6537">
        <v>17423</v>
      </c>
      <c r="I6537">
        <v>90</v>
      </c>
      <c r="J6537" t="s">
        <v>330</v>
      </c>
      <c r="K6537">
        <v>16</v>
      </c>
      <c r="L6537">
        <v>9</v>
      </c>
      <c r="M6537">
        <v>10</v>
      </c>
      <c r="O6537" t="s">
        <v>26</v>
      </c>
      <c r="P6537">
        <v>17423</v>
      </c>
      <c r="Q6537" t="s">
        <v>654</v>
      </c>
      <c r="R6537" t="s">
        <v>334</v>
      </c>
      <c r="S6537">
        <v>59001</v>
      </c>
      <c r="T6537" t="s">
        <v>336</v>
      </c>
    </row>
    <row r="6538" spans="1:20" x14ac:dyDescent="0.25">
      <c r="A6538" t="s">
        <v>1413</v>
      </c>
      <c r="B6538" t="s">
        <v>356</v>
      </c>
      <c r="D6538">
        <v>904017001</v>
      </c>
      <c r="E6538" t="s">
        <v>857</v>
      </c>
      <c r="F6538" t="s">
        <v>858</v>
      </c>
      <c r="G6538" t="s">
        <v>333</v>
      </c>
      <c r="H6538">
        <v>17423</v>
      </c>
      <c r="I6538">
        <v>82.5</v>
      </c>
      <c r="J6538" t="s">
        <v>330</v>
      </c>
      <c r="K6538">
        <v>20</v>
      </c>
      <c r="L6538">
        <v>16.5</v>
      </c>
      <c r="M6538">
        <v>5</v>
      </c>
      <c r="O6538" t="s">
        <v>26</v>
      </c>
      <c r="P6538">
        <v>17423</v>
      </c>
      <c r="Q6538" t="s">
        <v>654</v>
      </c>
      <c r="R6538" t="s">
        <v>334</v>
      </c>
      <c r="S6538">
        <v>59001</v>
      </c>
      <c r="T6538" t="s">
        <v>336</v>
      </c>
    </row>
    <row r="6539" spans="1:20" x14ac:dyDescent="0.25">
      <c r="A6539" t="s">
        <v>1316</v>
      </c>
      <c r="B6539" t="s">
        <v>413</v>
      </c>
      <c r="D6539">
        <v>904017001</v>
      </c>
      <c r="E6539" t="s">
        <v>857</v>
      </c>
      <c r="F6539" t="s">
        <v>858</v>
      </c>
      <c r="G6539" t="s">
        <v>333</v>
      </c>
      <c r="H6539">
        <v>17423</v>
      </c>
      <c r="I6539">
        <v>27</v>
      </c>
      <c r="J6539" t="s">
        <v>330</v>
      </c>
      <c r="K6539">
        <v>10</v>
      </c>
      <c r="L6539">
        <v>9</v>
      </c>
      <c r="M6539">
        <v>3</v>
      </c>
      <c r="O6539" t="s">
        <v>26</v>
      </c>
      <c r="P6539">
        <v>17423</v>
      </c>
      <c r="Q6539" t="s">
        <v>654</v>
      </c>
      <c r="R6539" t="s">
        <v>334</v>
      </c>
      <c r="S6539">
        <v>59001</v>
      </c>
      <c r="T6539" t="s">
        <v>336</v>
      </c>
    </row>
    <row r="6540" spans="1:20" x14ac:dyDescent="0.25">
      <c r="A6540" t="s">
        <v>1316</v>
      </c>
      <c r="B6540" t="s">
        <v>413</v>
      </c>
      <c r="D6540">
        <v>904017001</v>
      </c>
      <c r="E6540" t="s">
        <v>857</v>
      </c>
      <c r="F6540" t="s">
        <v>858</v>
      </c>
      <c r="G6540" t="s">
        <v>333</v>
      </c>
      <c r="H6540">
        <v>17423</v>
      </c>
      <c r="I6540">
        <v>107.4</v>
      </c>
      <c r="J6540" t="s">
        <v>330</v>
      </c>
      <c r="K6540">
        <v>11</v>
      </c>
      <c r="L6540">
        <v>8.9499999999999993</v>
      </c>
      <c r="M6540">
        <v>12</v>
      </c>
      <c r="O6540" t="s">
        <v>26</v>
      </c>
      <c r="P6540">
        <v>17423</v>
      </c>
      <c r="Q6540" t="s">
        <v>654</v>
      </c>
      <c r="R6540" t="s">
        <v>334</v>
      </c>
      <c r="S6540">
        <v>59001</v>
      </c>
      <c r="T6540" t="s">
        <v>336</v>
      </c>
    </row>
    <row r="6541" spans="1:20" x14ac:dyDescent="0.25">
      <c r="A6541" t="s">
        <v>986</v>
      </c>
      <c r="B6541" t="s">
        <v>441</v>
      </c>
      <c r="D6541">
        <v>902065010</v>
      </c>
      <c r="E6541" t="s">
        <v>987</v>
      </c>
      <c r="F6541" t="s">
        <v>988</v>
      </c>
      <c r="G6541" t="s">
        <v>333</v>
      </c>
      <c r="H6541">
        <v>17423</v>
      </c>
      <c r="I6541">
        <v>14.52</v>
      </c>
      <c r="J6541" t="s">
        <v>330</v>
      </c>
      <c r="K6541">
        <v>22</v>
      </c>
      <c r="L6541">
        <v>7.26</v>
      </c>
      <c r="M6541">
        <v>2</v>
      </c>
      <c r="O6541" t="s">
        <v>26</v>
      </c>
      <c r="P6541">
        <v>17423</v>
      </c>
      <c r="Q6541" t="s">
        <v>654</v>
      </c>
      <c r="R6541" t="s">
        <v>334</v>
      </c>
      <c r="S6541">
        <v>59001</v>
      </c>
      <c r="T6541" t="s">
        <v>336</v>
      </c>
    </row>
    <row r="6542" spans="1:20" x14ac:dyDescent="0.25">
      <c r="A6542" t="s">
        <v>986</v>
      </c>
      <c r="B6542" t="s">
        <v>441</v>
      </c>
      <c r="D6542">
        <v>902065010</v>
      </c>
      <c r="E6542" t="s">
        <v>987</v>
      </c>
      <c r="F6542" t="s">
        <v>988</v>
      </c>
      <c r="G6542" t="s">
        <v>333</v>
      </c>
      <c r="H6542">
        <v>17423</v>
      </c>
      <c r="I6542">
        <v>132</v>
      </c>
      <c r="J6542" t="s">
        <v>330</v>
      </c>
      <c r="K6542">
        <v>23</v>
      </c>
      <c r="L6542">
        <v>16.5</v>
      </c>
      <c r="M6542">
        <v>8</v>
      </c>
      <c r="O6542" t="s">
        <v>26</v>
      </c>
      <c r="P6542">
        <v>17423</v>
      </c>
      <c r="Q6542" t="s">
        <v>654</v>
      </c>
      <c r="R6542" t="s">
        <v>334</v>
      </c>
      <c r="S6542">
        <v>59001</v>
      </c>
      <c r="T6542" t="s">
        <v>336</v>
      </c>
    </row>
    <row r="6543" spans="1:20" x14ac:dyDescent="0.25">
      <c r="A6543" t="s">
        <v>1327</v>
      </c>
      <c r="B6543" t="s">
        <v>608</v>
      </c>
      <c r="D6543">
        <v>902065010</v>
      </c>
      <c r="E6543" t="s">
        <v>987</v>
      </c>
      <c r="F6543" t="s">
        <v>988</v>
      </c>
      <c r="G6543" t="s">
        <v>333</v>
      </c>
      <c r="H6543">
        <v>17423</v>
      </c>
      <c r="I6543">
        <v>313.25</v>
      </c>
      <c r="J6543" t="s">
        <v>330</v>
      </c>
      <c r="K6543">
        <v>10</v>
      </c>
      <c r="L6543">
        <v>8.9499999999999993</v>
      </c>
      <c r="M6543">
        <v>35</v>
      </c>
      <c r="O6543" t="s">
        <v>26</v>
      </c>
      <c r="P6543">
        <v>17423</v>
      </c>
      <c r="Q6543" t="s">
        <v>654</v>
      </c>
      <c r="R6543" t="s">
        <v>334</v>
      </c>
      <c r="S6543">
        <v>59001</v>
      </c>
      <c r="T6543" t="s">
        <v>336</v>
      </c>
    </row>
    <row r="6544" spans="1:20" x14ac:dyDescent="0.25">
      <c r="A6544" t="s">
        <v>1192</v>
      </c>
      <c r="B6544" t="s">
        <v>792</v>
      </c>
      <c r="D6544">
        <v>902065010</v>
      </c>
      <c r="E6544" t="s">
        <v>987</v>
      </c>
      <c r="F6544" t="s">
        <v>988</v>
      </c>
      <c r="G6544" t="s">
        <v>333</v>
      </c>
      <c r="H6544">
        <v>17423</v>
      </c>
      <c r="I6544">
        <v>108</v>
      </c>
      <c r="J6544" t="s">
        <v>330</v>
      </c>
      <c r="K6544">
        <v>26</v>
      </c>
      <c r="L6544">
        <v>9</v>
      </c>
      <c r="M6544">
        <v>12</v>
      </c>
      <c r="O6544" t="s">
        <v>26</v>
      </c>
      <c r="P6544">
        <v>17423</v>
      </c>
      <c r="Q6544" t="s">
        <v>654</v>
      </c>
      <c r="R6544" t="s">
        <v>334</v>
      </c>
      <c r="S6544">
        <v>59001</v>
      </c>
      <c r="T6544" t="s">
        <v>336</v>
      </c>
    </row>
    <row r="6545" spans="1:20" x14ac:dyDescent="0.25">
      <c r="A6545" t="s">
        <v>1193</v>
      </c>
      <c r="B6545" t="s">
        <v>351</v>
      </c>
      <c r="D6545">
        <v>902065010</v>
      </c>
      <c r="E6545" t="s">
        <v>987</v>
      </c>
      <c r="F6545" t="s">
        <v>988</v>
      </c>
      <c r="G6545" t="s">
        <v>333</v>
      </c>
      <c r="H6545">
        <v>17423</v>
      </c>
      <c r="I6545">
        <v>72.599999999999994</v>
      </c>
      <c r="J6545" t="s">
        <v>330</v>
      </c>
      <c r="K6545">
        <v>20</v>
      </c>
      <c r="L6545">
        <v>7.26</v>
      </c>
      <c r="M6545">
        <v>10</v>
      </c>
      <c r="O6545" t="s">
        <v>26</v>
      </c>
      <c r="P6545">
        <v>17423</v>
      </c>
      <c r="Q6545" t="s">
        <v>654</v>
      </c>
      <c r="R6545" t="s">
        <v>334</v>
      </c>
      <c r="S6545">
        <v>59001</v>
      </c>
      <c r="T6545" t="s">
        <v>336</v>
      </c>
    </row>
    <row r="6546" spans="1:20" x14ac:dyDescent="0.25">
      <c r="A6546" t="s">
        <v>1094</v>
      </c>
      <c r="B6546" t="s">
        <v>838</v>
      </c>
      <c r="D6546">
        <v>908030020</v>
      </c>
      <c r="E6546" t="s">
        <v>799</v>
      </c>
      <c r="F6546" t="s">
        <v>797</v>
      </c>
      <c r="G6546" t="s">
        <v>333</v>
      </c>
      <c r="H6546">
        <v>17423</v>
      </c>
      <c r="I6546">
        <v>36.299999999999997</v>
      </c>
      <c r="J6546" t="s">
        <v>330</v>
      </c>
      <c r="K6546">
        <v>13</v>
      </c>
      <c r="L6546">
        <v>7.26</v>
      </c>
      <c r="M6546">
        <v>5</v>
      </c>
      <c r="O6546" t="s">
        <v>26</v>
      </c>
      <c r="P6546">
        <v>17423</v>
      </c>
      <c r="Q6546" t="s">
        <v>654</v>
      </c>
      <c r="R6546" t="s">
        <v>334</v>
      </c>
      <c r="S6546">
        <v>59001</v>
      </c>
      <c r="T6546" t="s">
        <v>336</v>
      </c>
    </row>
    <row r="6547" spans="1:20" x14ac:dyDescent="0.25">
      <c r="A6547" t="s">
        <v>1197</v>
      </c>
      <c r="B6547" t="s">
        <v>407</v>
      </c>
      <c r="D6547">
        <v>907058001</v>
      </c>
      <c r="E6547" t="s">
        <v>804</v>
      </c>
      <c r="F6547" t="s">
        <v>805</v>
      </c>
      <c r="G6547" t="s">
        <v>333</v>
      </c>
      <c r="H6547">
        <v>17423</v>
      </c>
      <c r="I6547">
        <v>90</v>
      </c>
      <c r="J6547" t="s">
        <v>330</v>
      </c>
      <c r="K6547">
        <v>9</v>
      </c>
      <c r="L6547">
        <v>9</v>
      </c>
      <c r="M6547">
        <v>10</v>
      </c>
      <c r="O6547" t="s">
        <v>26</v>
      </c>
      <c r="P6547">
        <v>17423</v>
      </c>
      <c r="Q6547" t="s">
        <v>654</v>
      </c>
      <c r="R6547" t="s">
        <v>334</v>
      </c>
      <c r="S6547">
        <v>59001</v>
      </c>
      <c r="T6547" t="s">
        <v>336</v>
      </c>
    </row>
    <row r="6548" spans="1:20" x14ac:dyDescent="0.25">
      <c r="A6548" t="s">
        <v>1517</v>
      </c>
      <c r="B6548" t="s">
        <v>441</v>
      </c>
      <c r="D6548">
        <v>907016010</v>
      </c>
      <c r="E6548" t="s">
        <v>1254</v>
      </c>
      <c r="F6548" t="s">
        <v>1255</v>
      </c>
      <c r="G6548" t="s">
        <v>333</v>
      </c>
      <c r="H6548">
        <v>17423</v>
      </c>
      <c r="I6548">
        <v>165</v>
      </c>
      <c r="J6548" t="s">
        <v>330</v>
      </c>
      <c r="K6548">
        <v>3</v>
      </c>
      <c r="L6548">
        <v>16.5</v>
      </c>
      <c r="M6548">
        <v>10</v>
      </c>
      <c r="O6548" t="s">
        <v>26</v>
      </c>
      <c r="P6548">
        <v>17423</v>
      </c>
      <c r="Q6548" t="s">
        <v>654</v>
      </c>
      <c r="R6548" t="s">
        <v>334</v>
      </c>
      <c r="S6548">
        <v>59001</v>
      </c>
      <c r="T6548" t="s">
        <v>336</v>
      </c>
    </row>
    <row r="6549" spans="1:20" x14ac:dyDescent="0.25">
      <c r="A6549" t="s">
        <v>1459</v>
      </c>
      <c r="B6549" t="s">
        <v>441</v>
      </c>
      <c r="D6549">
        <v>908030080</v>
      </c>
      <c r="E6549" t="s">
        <v>785</v>
      </c>
      <c r="F6549" t="s">
        <v>1460</v>
      </c>
      <c r="G6549" t="s">
        <v>333</v>
      </c>
      <c r="H6549">
        <v>17423</v>
      </c>
      <c r="I6549">
        <v>145.19999999999999</v>
      </c>
      <c r="J6549" t="s">
        <v>330</v>
      </c>
      <c r="K6549">
        <v>16</v>
      </c>
      <c r="L6549">
        <v>7.26</v>
      </c>
      <c r="M6549">
        <v>20</v>
      </c>
      <c r="O6549" t="s">
        <v>26</v>
      </c>
      <c r="P6549">
        <v>17423</v>
      </c>
      <c r="Q6549" t="s">
        <v>654</v>
      </c>
      <c r="R6549" t="s">
        <v>334</v>
      </c>
      <c r="S6549">
        <v>59001</v>
      </c>
      <c r="T6549" t="s">
        <v>336</v>
      </c>
    </row>
    <row r="6550" spans="1:20" x14ac:dyDescent="0.25">
      <c r="A6550" t="s">
        <v>1206</v>
      </c>
      <c r="B6550" t="s">
        <v>1000</v>
      </c>
      <c r="D6550">
        <v>906019001</v>
      </c>
      <c r="E6550" t="s">
        <v>877</v>
      </c>
      <c r="F6550" t="s">
        <v>878</v>
      </c>
      <c r="G6550" t="s">
        <v>333</v>
      </c>
      <c r="H6550">
        <v>17423</v>
      </c>
      <c r="I6550">
        <v>63</v>
      </c>
      <c r="J6550" t="s">
        <v>330</v>
      </c>
      <c r="K6550">
        <v>10</v>
      </c>
      <c r="L6550">
        <v>9</v>
      </c>
      <c r="M6550">
        <v>7</v>
      </c>
      <c r="O6550" t="s">
        <v>26</v>
      </c>
      <c r="P6550">
        <v>17423</v>
      </c>
      <c r="Q6550" t="s">
        <v>654</v>
      </c>
      <c r="R6550" t="s">
        <v>334</v>
      </c>
      <c r="S6550">
        <v>59001</v>
      </c>
      <c r="T6550" t="s">
        <v>336</v>
      </c>
    </row>
    <row r="6551" spans="1:20" x14ac:dyDescent="0.25">
      <c r="A6551" t="s">
        <v>1207</v>
      </c>
      <c r="B6551" t="s">
        <v>351</v>
      </c>
      <c r="D6551">
        <v>906019001</v>
      </c>
      <c r="E6551" t="s">
        <v>877</v>
      </c>
      <c r="F6551" t="s">
        <v>878</v>
      </c>
      <c r="G6551" t="s">
        <v>333</v>
      </c>
      <c r="H6551">
        <v>17423</v>
      </c>
      <c r="I6551">
        <v>164.9</v>
      </c>
      <c r="J6551" t="s">
        <v>330</v>
      </c>
      <c r="K6551">
        <v>9</v>
      </c>
      <c r="L6551">
        <v>9.6999999999999993</v>
      </c>
      <c r="M6551">
        <v>17</v>
      </c>
      <c r="O6551" t="s">
        <v>26</v>
      </c>
      <c r="P6551">
        <v>17423</v>
      </c>
      <c r="Q6551" t="s">
        <v>654</v>
      </c>
      <c r="R6551" t="s">
        <v>334</v>
      </c>
      <c r="S6551">
        <v>59001</v>
      </c>
      <c r="T6551" t="s">
        <v>336</v>
      </c>
    </row>
    <row r="6552" spans="1:20" x14ac:dyDescent="0.25">
      <c r="A6552" t="s">
        <v>1207</v>
      </c>
      <c r="B6552" t="s">
        <v>351</v>
      </c>
      <c r="D6552">
        <v>906019001</v>
      </c>
      <c r="E6552" t="s">
        <v>877</v>
      </c>
      <c r="F6552" t="s">
        <v>878</v>
      </c>
      <c r="G6552" t="s">
        <v>333</v>
      </c>
      <c r="H6552">
        <v>17423</v>
      </c>
      <c r="I6552">
        <v>29.04</v>
      </c>
      <c r="J6552" t="s">
        <v>330</v>
      </c>
      <c r="K6552">
        <v>10</v>
      </c>
      <c r="L6552">
        <v>7.26</v>
      </c>
      <c r="M6552">
        <v>4</v>
      </c>
      <c r="O6552" t="s">
        <v>26</v>
      </c>
      <c r="P6552">
        <v>17423</v>
      </c>
      <c r="Q6552" t="s">
        <v>654</v>
      </c>
      <c r="R6552" t="s">
        <v>334</v>
      </c>
      <c r="S6552">
        <v>59001</v>
      </c>
      <c r="T6552" t="s">
        <v>336</v>
      </c>
    </row>
    <row r="6553" spans="1:20" x14ac:dyDescent="0.25">
      <c r="A6553" t="s">
        <v>1258</v>
      </c>
      <c r="B6553" t="s">
        <v>593</v>
      </c>
      <c r="D6553">
        <v>906019001</v>
      </c>
      <c r="E6553" t="s">
        <v>877</v>
      </c>
      <c r="F6553" t="s">
        <v>878</v>
      </c>
      <c r="G6553" t="s">
        <v>333</v>
      </c>
      <c r="H6553">
        <v>17423</v>
      </c>
      <c r="I6553">
        <v>459</v>
      </c>
      <c r="J6553" t="s">
        <v>330</v>
      </c>
      <c r="K6553">
        <v>10</v>
      </c>
      <c r="L6553">
        <v>9</v>
      </c>
      <c r="M6553">
        <v>51</v>
      </c>
      <c r="O6553" t="s">
        <v>26</v>
      </c>
      <c r="P6553">
        <v>17423</v>
      </c>
      <c r="Q6553" t="s">
        <v>654</v>
      </c>
      <c r="R6553" t="s">
        <v>334</v>
      </c>
      <c r="S6553">
        <v>59001</v>
      </c>
      <c r="T6553" t="s">
        <v>336</v>
      </c>
    </row>
    <row r="6554" spans="1:20" x14ac:dyDescent="0.25">
      <c r="A6554" t="s">
        <v>1230</v>
      </c>
      <c r="B6554" t="s">
        <v>358</v>
      </c>
      <c r="D6554">
        <v>908048001</v>
      </c>
      <c r="E6554" t="s">
        <v>881</v>
      </c>
      <c r="F6554" t="s">
        <v>882</v>
      </c>
      <c r="G6554" t="s">
        <v>333</v>
      </c>
      <c r="H6554">
        <v>17423</v>
      </c>
      <c r="I6554">
        <v>90</v>
      </c>
      <c r="J6554" t="s">
        <v>330</v>
      </c>
      <c r="K6554">
        <v>20</v>
      </c>
      <c r="L6554">
        <v>9</v>
      </c>
      <c r="M6554">
        <v>10</v>
      </c>
      <c r="O6554" t="s">
        <v>26</v>
      </c>
      <c r="P6554">
        <v>17423</v>
      </c>
      <c r="Q6554" t="s">
        <v>654</v>
      </c>
      <c r="R6554" t="s">
        <v>334</v>
      </c>
      <c r="S6554">
        <v>59001</v>
      </c>
      <c r="T6554" t="s">
        <v>336</v>
      </c>
    </row>
    <row r="6555" spans="1:20" x14ac:dyDescent="0.25">
      <c r="A6555" t="s">
        <v>886</v>
      </c>
      <c r="B6555" t="s">
        <v>887</v>
      </c>
      <c r="D6555">
        <v>905026001</v>
      </c>
      <c r="E6555" t="s">
        <v>884</v>
      </c>
      <c r="F6555" t="s">
        <v>885</v>
      </c>
      <c r="G6555" t="s">
        <v>333</v>
      </c>
      <c r="H6555">
        <v>17423</v>
      </c>
      <c r="I6555">
        <v>53.7</v>
      </c>
      <c r="J6555" t="s">
        <v>330</v>
      </c>
      <c r="K6555">
        <v>5</v>
      </c>
      <c r="L6555">
        <v>8.9499999999999993</v>
      </c>
      <c r="M6555">
        <v>6</v>
      </c>
      <c r="O6555" t="s">
        <v>26</v>
      </c>
      <c r="P6555">
        <v>17423</v>
      </c>
      <c r="Q6555" t="s">
        <v>654</v>
      </c>
      <c r="R6555" t="s">
        <v>334</v>
      </c>
      <c r="S6555">
        <v>59001</v>
      </c>
      <c r="T6555" t="s">
        <v>336</v>
      </c>
    </row>
    <row r="6556" spans="1:20" x14ac:dyDescent="0.25">
      <c r="A6556" t="s">
        <v>888</v>
      </c>
      <c r="B6556" t="s">
        <v>568</v>
      </c>
      <c r="D6556">
        <v>904017050</v>
      </c>
      <c r="E6556" t="s">
        <v>889</v>
      </c>
      <c r="F6556" t="s">
        <v>890</v>
      </c>
      <c r="G6556" t="s">
        <v>333</v>
      </c>
      <c r="H6556">
        <v>17423</v>
      </c>
      <c r="I6556">
        <v>36.299999999999997</v>
      </c>
      <c r="J6556" t="s">
        <v>330</v>
      </c>
      <c r="K6556">
        <v>2</v>
      </c>
      <c r="L6556">
        <v>7.26</v>
      </c>
      <c r="M6556">
        <v>5</v>
      </c>
      <c r="O6556" t="s">
        <v>26</v>
      </c>
      <c r="P6556">
        <v>17423</v>
      </c>
      <c r="Q6556" t="s">
        <v>654</v>
      </c>
      <c r="R6556" t="s">
        <v>334</v>
      </c>
      <c r="S6556">
        <v>59001</v>
      </c>
      <c r="T6556" t="s">
        <v>336</v>
      </c>
    </row>
    <row r="6557" spans="1:20" x14ac:dyDescent="0.25">
      <c r="A6557" t="s">
        <v>1453</v>
      </c>
      <c r="B6557" t="s">
        <v>1141</v>
      </c>
      <c r="D6557">
        <v>908013030</v>
      </c>
      <c r="E6557" t="s">
        <v>1039</v>
      </c>
      <c r="F6557" t="s">
        <v>1419</v>
      </c>
      <c r="G6557" t="s">
        <v>333</v>
      </c>
      <c r="H6557">
        <v>17423</v>
      </c>
      <c r="I6557">
        <v>45</v>
      </c>
      <c r="J6557" t="s">
        <v>330</v>
      </c>
      <c r="K6557">
        <v>17</v>
      </c>
      <c r="L6557">
        <v>9</v>
      </c>
      <c r="M6557">
        <v>5</v>
      </c>
      <c r="O6557" t="s">
        <v>26</v>
      </c>
      <c r="P6557">
        <v>17423</v>
      </c>
      <c r="Q6557" t="s">
        <v>654</v>
      </c>
      <c r="R6557" t="s">
        <v>334</v>
      </c>
      <c r="S6557">
        <v>59001</v>
      </c>
      <c r="T6557" t="s">
        <v>336</v>
      </c>
    </row>
    <row r="6558" spans="1:20" x14ac:dyDescent="0.25">
      <c r="A6558" t="s">
        <v>1024</v>
      </c>
      <c r="B6558" t="s">
        <v>413</v>
      </c>
      <c r="D6558">
        <v>903034001</v>
      </c>
      <c r="E6558" t="s">
        <v>892</v>
      </c>
      <c r="F6558" t="s">
        <v>893</v>
      </c>
      <c r="G6558" t="s">
        <v>333</v>
      </c>
      <c r="H6558">
        <v>17423</v>
      </c>
      <c r="I6558">
        <v>45</v>
      </c>
      <c r="J6558" t="s">
        <v>330</v>
      </c>
      <c r="K6558">
        <v>15</v>
      </c>
      <c r="L6558">
        <v>9</v>
      </c>
      <c r="M6558">
        <v>5</v>
      </c>
      <c r="O6558" t="s">
        <v>26</v>
      </c>
      <c r="P6558">
        <v>17423</v>
      </c>
      <c r="Q6558" t="s">
        <v>654</v>
      </c>
      <c r="R6558" t="s">
        <v>334</v>
      </c>
      <c r="S6558">
        <v>59001</v>
      </c>
      <c r="T6558" t="s">
        <v>336</v>
      </c>
    </row>
    <row r="6559" spans="1:20" x14ac:dyDescent="0.25">
      <c r="A6559" t="s">
        <v>891</v>
      </c>
      <c r="B6559" t="s">
        <v>441</v>
      </c>
      <c r="D6559">
        <v>903034001</v>
      </c>
      <c r="E6559" t="s">
        <v>892</v>
      </c>
      <c r="F6559" t="s">
        <v>893</v>
      </c>
      <c r="G6559" t="s">
        <v>333</v>
      </c>
      <c r="H6559">
        <v>17423</v>
      </c>
      <c r="I6559">
        <v>82.5</v>
      </c>
      <c r="J6559" t="s">
        <v>330</v>
      </c>
      <c r="K6559">
        <v>3</v>
      </c>
      <c r="L6559">
        <v>16.5</v>
      </c>
      <c r="M6559">
        <v>5</v>
      </c>
      <c r="O6559" t="s">
        <v>26</v>
      </c>
      <c r="P6559">
        <v>17423</v>
      </c>
      <c r="Q6559" t="s">
        <v>654</v>
      </c>
      <c r="R6559" t="s">
        <v>334</v>
      </c>
      <c r="S6559">
        <v>59001</v>
      </c>
      <c r="T6559" t="s">
        <v>336</v>
      </c>
    </row>
    <row r="6560" spans="1:20" x14ac:dyDescent="0.25">
      <c r="A6560" t="s">
        <v>1289</v>
      </c>
      <c r="B6560" t="s">
        <v>887</v>
      </c>
      <c r="D6560">
        <v>903034001</v>
      </c>
      <c r="E6560" t="s">
        <v>892</v>
      </c>
      <c r="F6560" t="s">
        <v>893</v>
      </c>
      <c r="G6560" t="s">
        <v>333</v>
      </c>
      <c r="H6560">
        <v>17423</v>
      </c>
      <c r="I6560">
        <v>44.75</v>
      </c>
      <c r="J6560" t="s">
        <v>330</v>
      </c>
      <c r="K6560">
        <v>15</v>
      </c>
      <c r="L6560">
        <v>8.9499999999999993</v>
      </c>
      <c r="M6560">
        <v>5</v>
      </c>
      <c r="O6560" t="s">
        <v>26</v>
      </c>
      <c r="P6560">
        <v>17423</v>
      </c>
      <c r="Q6560" t="s">
        <v>654</v>
      </c>
      <c r="R6560" t="s">
        <v>334</v>
      </c>
      <c r="S6560">
        <v>59001</v>
      </c>
      <c r="T6560" t="s">
        <v>336</v>
      </c>
    </row>
    <row r="6561" spans="1:20" x14ac:dyDescent="0.25">
      <c r="A6561" t="s">
        <v>1541</v>
      </c>
      <c r="B6561" t="s">
        <v>792</v>
      </c>
      <c r="D6561">
        <v>901010001</v>
      </c>
      <c r="E6561" t="s">
        <v>900</v>
      </c>
      <c r="F6561" t="s">
        <v>901</v>
      </c>
      <c r="G6561" t="s">
        <v>333</v>
      </c>
      <c r="H6561">
        <v>17423</v>
      </c>
      <c r="I6561">
        <v>153</v>
      </c>
      <c r="J6561" t="s">
        <v>330</v>
      </c>
      <c r="K6561">
        <v>6</v>
      </c>
      <c r="L6561">
        <v>9</v>
      </c>
      <c r="M6561">
        <v>17</v>
      </c>
      <c r="O6561" t="s">
        <v>26</v>
      </c>
      <c r="P6561">
        <v>17423</v>
      </c>
      <c r="Q6561" t="s">
        <v>654</v>
      </c>
      <c r="R6561" t="s">
        <v>334</v>
      </c>
      <c r="S6561">
        <v>59001</v>
      </c>
      <c r="T6561" t="s">
        <v>336</v>
      </c>
    </row>
    <row r="6562" spans="1:20" x14ac:dyDescent="0.25">
      <c r="A6562" t="s">
        <v>1037</v>
      </c>
      <c r="B6562" t="s">
        <v>849</v>
      </c>
      <c r="D6562">
        <v>908023001</v>
      </c>
      <c r="E6562" t="s">
        <v>905</v>
      </c>
      <c r="F6562" t="s">
        <v>906</v>
      </c>
      <c r="G6562" t="s">
        <v>333</v>
      </c>
      <c r="H6562">
        <v>17423</v>
      </c>
      <c r="I6562">
        <v>53.7</v>
      </c>
      <c r="J6562" t="s">
        <v>330</v>
      </c>
      <c r="K6562">
        <v>10</v>
      </c>
      <c r="L6562">
        <v>8.9499999999999993</v>
      </c>
      <c r="M6562">
        <v>6</v>
      </c>
      <c r="O6562" t="s">
        <v>26</v>
      </c>
      <c r="P6562">
        <v>17423</v>
      </c>
      <c r="Q6562" t="s">
        <v>654</v>
      </c>
      <c r="R6562" t="s">
        <v>334</v>
      </c>
      <c r="S6562">
        <v>59001</v>
      </c>
      <c r="T6562" t="s">
        <v>336</v>
      </c>
    </row>
    <row r="6563" spans="1:20" x14ac:dyDescent="0.25">
      <c r="A6563" t="s">
        <v>1135</v>
      </c>
      <c r="B6563" t="s">
        <v>599</v>
      </c>
      <c r="D6563">
        <v>902029001</v>
      </c>
      <c r="E6563" t="s">
        <v>1045</v>
      </c>
      <c r="F6563" t="s">
        <v>1046</v>
      </c>
      <c r="G6563" t="s">
        <v>333</v>
      </c>
      <c r="H6563">
        <v>17423</v>
      </c>
      <c r="I6563">
        <v>216</v>
      </c>
      <c r="J6563" t="s">
        <v>330</v>
      </c>
      <c r="K6563">
        <v>15</v>
      </c>
      <c r="L6563">
        <v>9</v>
      </c>
      <c r="M6563">
        <v>24</v>
      </c>
      <c r="O6563" t="s">
        <v>26</v>
      </c>
      <c r="P6563">
        <v>17423</v>
      </c>
      <c r="Q6563" t="s">
        <v>654</v>
      </c>
      <c r="R6563" t="s">
        <v>334</v>
      </c>
      <c r="S6563">
        <v>59001</v>
      </c>
      <c r="T6563" t="s">
        <v>336</v>
      </c>
    </row>
    <row r="6564" spans="1:20" x14ac:dyDescent="0.25">
      <c r="A6564" t="s">
        <v>1290</v>
      </c>
      <c r="B6564" t="s">
        <v>773</v>
      </c>
      <c r="D6564">
        <v>908023010</v>
      </c>
      <c r="E6564" t="s">
        <v>820</v>
      </c>
      <c r="F6564" t="s">
        <v>821</v>
      </c>
      <c r="G6564" t="s">
        <v>333</v>
      </c>
      <c r="H6564">
        <v>17423</v>
      </c>
      <c r="I6564">
        <v>108.9</v>
      </c>
      <c r="J6564" t="s">
        <v>330</v>
      </c>
      <c r="K6564">
        <v>18</v>
      </c>
      <c r="L6564">
        <v>7.26</v>
      </c>
      <c r="M6564">
        <v>15</v>
      </c>
      <c r="O6564" t="s">
        <v>26</v>
      </c>
      <c r="P6564">
        <v>17423</v>
      </c>
      <c r="Q6564" t="s">
        <v>654</v>
      </c>
      <c r="R6564" t="s">
        <v>334</v>
      </c>
      <c r="S6564">
        <v>59001</v>
      </c>
      <c r="T6564" t="s">
        <v>336</v>
      </c>
    </row>
    <row r="6565" spans="1:20" x14ac:dyDescent="0.25">
      <c r="A6565" t="s">
        <v>1042</v>
      </c>
      <c r="B6565" t="s">
        <v>580</v>
      </c>
      <c r="D6565">
        <v>908023010</v>
      </c>
      <c r="E6565" t="s">
        <v>820</v>
      </c>
      <c r="F6565" t="s">
        <v>821</v>
      </c>
      <c r="G6565" t="s">
        <v>333</v>
      </c>
      <c r="H6565">
        <v>17423</v>
      </c>
      <c r="I6565">
        <v>82.5</v>
      </c>
      <c r="J6565" t="s">
        <v>330</v>
      </c>
      <c r="K6565">
        <v>14</v>
      </c>
      <c r="L6565">
        <v>16.5</v>
      </c>
      <c r="M6565">
        <v>5</v>
      </c>
      <c r="O6565" t="s">
        <v>26</v>
      </c>
      <c r="P6565">
        <v>17423</v>
      </c>
      <c r="Q6565" t="s">
        <v>654</v>
      </c>
      <c r="R6565" t="s">
        <v>334</v>
      </c>
      <c r="S6565">
        <v>59001</v>
      </c>
      <c r="T6565" t="s">
        <v>336</v>
      </c>
    </row>
    <row r="6566" spans="1:20" x14ac:dyDescent="0.25">
      <c r="A6566" t="s">
        <v>1497</v>
      </c>
      <c r="B6566" t="s">
        <v>580</v>
      </c>
      <c r="D6566">
        <v>905025001</v>
      </c>
      <c r="E6566" t="s">
        <v>909</v>
      </c>
      <c r="F6566" t="s">
        <v>910</v>
      </c>
      <c r="G6566" t="s">
        <v>333</v>
      </c>
      <c r="H6566">
        <v>17423</v>
      </c>
      <c r="I6566">
        <v>99</v>
      </c>
      <c r="J6566" t="s">
        <v>330</v>
      </c>
      <c r="K6566">
        <v>5</v>
      </c>
      <c r="L6566">
        <v>16.5</v>
      </c>
      <c r="M6566">
        <v>6</v>
      </c>
      <c r="O6566" t="s">
        <v>26</v>
      </c>
      <c r="P6566">
        <v>17423</v>
      </c>
      <c r="Q6566" t="s">
        <v>654</v>
      </c>
      <c r="R6566" t="s">
        <v>334</v>
      </c>
      <c r="S6566">
        <v>59001</v>
      </c>
      <c r="T6566" t="s">
        <v>336</v>
      </c>
    </row>
    <row r="6567" spans="1:20" x14ac:dyDescent="0.25">
      <c r="A6567" t="s">
        <v>1497</v>
      </c>
      <c r="B6567" t="s">
        <v>580</v>
      </c>
      <c r="D6567">
        <v>905025001</v>
      </c>
      <c r="E6567" t="s">
        <v>909</v>
      </c>
      <c r="F6567" t="s">
        <v>910</v>
      </c>
      <c r="G6567" t="s">
        <v>333</v>
      </c>
      <c r="H6567">
        <v>17423</v>
      </c>
      <c r="I6567">
        <v>18</v>
      </c>
      <c r="J6567" t="s">
        <v>330</v>
      </c>
      <c r="K6567">
        <v>6</v>
      </c>
      <c r="L6567">
        <v>18</v>
      </c>
      <c r="M6567">
        <v>1</v>
      </c>
      <c r="O6567" t="s">
        <v>26</v>
      </c>
      <c r="P6567">
        <v>17423</v>
      </c>
      <c r="Q6567" t="s">
        <v>654</v>
      </c>
      <c r="R6567" t="s">
        <v>334</v>
      </c>
      <c r="S6567">
        <v>59001</v>
      </c>
      <c r="T6567" t="s">
        <v>336</v>
      </c>
    </row>
    <row r="6568" spans="1:20" x14ac:dyDescent="0.25">
      <c r="A6568" t="s">
        <v>1497</v>
      </c>
      <c r="B6568" t="s">
        <v>580</v>
      </c>
      <c r="D6568">
        <v>905025001</v>
      </c>
      <c r="E6568" t="s">
        <v>909</v>
      </c>
      <c r="F6568" t="s">
        <v>910</v>
      </c>
      <c r="G6568" t="s">
        <v>333</v>
      </c>
      <c r="H6568">
        <v>17423</v>
      </c>
      <c r="I6568">
        <v>27</v>
      </c>
      <c r="J6568" t="s">
        <v>330</v>
      </c>
      <c r="K6568">
        <v>7</v>
      </c>
      <c r="L6568">
        <v>9</v>
      </c>
      <c r="M6568">
        <v>3</v>
      </c>
      <c r="O6568" t="s">
        <v>26</v>
      </c>
      <c r="P6568">
        <v>17423</v>
      </c>
      <c r="Q6568" t="s">
        <v>654</v>
      </c>
      <c r="R6568" t="s">
        <v>334</v>
      </c>
      <c r="S6568">
        <v>59001</v>
      </c>
      <c r="T6568" t="s">
        <v>336</v>
      </c>
    </row>
    <row r="6569" spans="1:20" x14ac:dyDescent="0.25">
      <c r="A6569" t="s">
        <v>912</v>
      </c>
      <c r="B6569" t="s">
        <v>413</v>
      </c>
      <c r="D6569">
        <v>905039001</v>
      </c>
      <c r="E6569" t="s">
        <v>913</v>
      </c>
      <c r="F6569" t="s">
        <v>914</v>
      </c>
      <c r="G6569" t="s">
        <v>333</v>
      </c>
      <c r="H6569">
        <v>17423</v>
      </c>
      <c r="I6569">
        <v>71.599999999999994</v>
      </c>
      <c r="J6569" t="s">
        <v>330</v>
      </c>
      <c r="K6569">
        <v>8</v>
      </c>
      <c r="L6569">
        <v>8.9499999999999993</v>
      </c>
      <c r="M6569">
        <v>8</v>
      </c>
      <c r="O6569" t="s">
        <v>26</v>
      </c>
      <c r="P6569">
        <v>17423</v>
      </c>
      <c r="Q6569" t="s">
        <v>654</v>
      </c>
      <c r="R6569" t="s">
        <v>334</v>
      </c>
      <c r="S6569">
        <v>59001</v>
      </c>
      <c r="T6569" t="s">
        <v>336</v>
      </c>
    </row>
    <row r="6570" spans="1:20" x14ac:dyDescent="0.25">
      <c r="A6570" t="s">
        <v>1047</v>
      </c>
      <c r="B6570" t="s">
        <v>568</v>
      </c>
      <c r="D6570">
        <v>906055001</v>
      </c>
      <c r="E6570" t="s">
        <v>868</v>
      </c>
      <c r="F6570" t="s">
        <v>917</v>
      </c>
      <c r="G6570" t="s">
        <v>333</v>
      </c>
      <c r="H6570">
        <v>17423</v>
      </c>
      <c r="I6570">
        <v>36.299999999999997</v>
      </c>
      <c r="J6570" t="s">
        <v>330</v>
      </c>
      <c r="K6570">
        <v>20</v>
      </c>
      <c r="L6570">
        <v>7.26</v>
      </c>
      <c r="M6570">
        <v>5</v>
      </c>
      <c r="O6570" t="s">
        <v>26</v>
      </c>
      <c r="P6570">
        <v>17423</v>
      </c>
      <c r="Q6570" t="s">
        <v>654</v>
      </c>
      <c r="R6570" t="s">
        <v>334</v>
      </c>
      <c r="S6570">
        <v>59001</v>
      </c>
      <c r="T6570" t="s">
        <v>336</v>
      </c>
    </row>
    <row r="6571" spans="1:20" x14ac:dyDescent="0.25">
      <c r="A6571" t="s">
        <v>916</v>
      </c>
      <c r="B6571" t="s">
        <v>358</v>
      </c>
      <c r="D6571">
        <v>906055001</v>
      </c>
      <c r="E6571" t="s">
        <v>868</v>
      </c>
      <c r="F6571" t="s">
        <v>917</v>
      </c>
      <c r="G6571" t="s">
        <v>333</v>
      </c>
      <c r="H6571">
        <v>17423</v>
      </c>
      <c r="I6571">
        <v>45</v>
      </c>
      <c r="J6571" t="s">
        <v>330</v>
      </c>
      <c r="K6571">
        <v>1</v>
      </c>
      <c r="L6571">
        <v>9</v>
      </c>
      <c r="M6571">
        <v>5</v>
      </c>
      <c r="O6571" t="s">
        <v>26</v>
      </c>
      <c r="P6571">
        <v>17423</v>
      </c>
      <c r="Q6571" t="s">
        <v>654</v>
      </c>
      <c r="R6571" t="s">
        <v>334</v>
      </c>
      <c r="S6571">
        <v>59001</v>
      </c>
      <c r="T6571" t="s">
        <v>336</v>
      </c>
    </row>
    <row r="6572" spans="1:20" x14ac:dyDescent="0.25">
      <c r="A6572" t="s">
        <v>1353</v>
      </c>
      <c r="B6572" t="s">
        <v>796</v>
      </c>
      <c r="D6572">
        <v>906055001</v>
      </c>
      <c r="E6572" t="s">
        <v>868</v>
      </c>
      <c r="F6572" t="s">
        <v>917</v>
      </c>
      <c r="G6572" t="s">
        <v>333</v>
      </c>
      <c r="H6572">
        <v>17423</v>
      </c>
      <c r="I6572">
        <v>36.299999999999997</v>
      </c>
      <c r="J6572" t="s">
        <v>330</v>
      </c>
      <c r="K6572">
        <v>5</v>
      </c>
      <c r="L6572">
        <v>7.26</v>
      </c>
      <c r="M6572">
        <v>5</v>
      </c>
      <c r="O6572" t="s">
        <v>26</v>
      </c>
      <c r="P6572">
        <v>17423</v>
      </c>
      <c r="Q6572" t="s">
        <v>654</v>
      </c>
      <c r="R6572" t="s">
        <v>334</v>
      </c>
      <c r="S6572">
        <v>59001</v>
      </c>
      <c r="T6572" t="s">
        <v>336</v>
      </c>
    </row>
    <row r="6573" spans="1:20" x14ac:dyDescent="0.25">
      <c r="A6573" t="s">
        <v>1049</v>
      </c>
      <c r="B6573" t="s">
        <v>608</v>
      </c>
      <c r="D6573">
        <v>906055001</v>
      </c>
      <c r="E6573" t="s">
        <v>868</v>
      </c>
      <c r="F6573" t="s">
        <v>917</v>
      </c>
      <c r="G6573" t="s">
        <v>333</v>
      </c>
      <c r="H6573">
        <v>17423</v>
      </c>
      <c r="I6573">
        <v>44.75</v>
      </c>
      <c r="J6573" t="s">
        <v>330</v>
      </c>
      <c r="K6573">
        <v>6</v>
      </c>
      <c r="L6573">
        <v>8.9499999999999993</v>
      </c>
      <c r="M6573">
        <v>5</v>
      </c>
      <c r="O6573" t="s">
        <v>26</v>
      </c>
      <c r="P6573">
        <v>17423</v>
      </c>
      <c r="Q6573" t="s">
        <v>654</v>
      </c>
      <c r="R6573" t="s">
        <v>334</v>
      </c>
      <c r="S6573">
        <v>59001</v>
      </c>
      <c r="T6573" t="s">
        <v>336</v>
      </c>
    </row>
    <row r="6574" spans="1:20" x14ac:dyDescent="0.25">
      <c r="A6574" t="s">
        <v>1050</v>
      </c>
      <c r="B6574" t="s">
        <v>608</v>
      </c>
      <c r="D6574">
        <v>905018010</v>
      </c>
      <c r="E6574" t="s">
        <v>1051</v>
      </c>
      <c r="F6574" t="s">
        <v>1052</v>
      </c>
      <c r="G6574" t="s">
        <v>333</v>
      </c>
      <c r="H6574">
        <v>17423</v>
      </c>
      <c r="I6574">
        <v>62.65</v>
      </c>
      <c r="J6574" t="s">
        <v>330</v>
      </c>
      <c r="K6574">
        <v>15</v>
      </c>
      <c r="L6574">
        <v>8.9499999999999993</v>
      </c>
      <c r="M6574">
        <v>7</v>
      </c>
      <c r="O6574" t="s">
        <v>26</v>
      </c>
      <c r="P6574">
        <v>17423</v>
      </c>
      <c r="Q6574" t="s">
        <v>654</v>
      </c>
      <c r="R6574" t="s">
        <v>334</v>
      </c>
      <c r="S6574">
        <v>59001</v>
      </c>
      <c r="T6574" t="s">
        <v>336</v>
      </c>
    </row>
    <row r="6575" spans="1:20" x14ac:dyDescent="0.25">
      <c r="A6575" t="s">
        <v>1387</v>
      </c>
      <c r="B6575" t="s">
        <v>933</v>
      </c>
      <c r="D6575">
        <v>905018001</v>
      </c>
      <c r="E6575" t="s">
        <v>1388</v>
      </c>
      <c r="F6575" t="s">
        <v>1389</v>
      </c>
      <c r="G6575" t="s">
        <v>333</v>
      </c>
      <c r="H6575">
        <v>17423</v>
      </c>
      <c r="I6575">
        <v>72.599999999999994</v>
      </c>
      <c r="J6575" t="s">
        <v>330</v>
      </c>
      <c r="K6575">
        <v>18</v>
      </c>
      <c r="L6575">
        <v>7.26</v>
      </c>
      <c r="M6575">
        <v>10</v>
      </c>
      <c r="O6575" t="s">
        <v>26</v>
      </c>
      <c r="P6575">
        <v>17423</v>
      </c>
      <c r="Q6575" t="s">
        <v>654</v>
      </c>
      <c r="R6575" t="s">
        <v>334</v>
      </c>
      <c r="S6575">
        <v>59001</v>
      </c>
      <c r="T6575" t="s">
        <v>336</v>
      </c>
    </row>
    <row r="6576" spans="1:20" x14ac:dyDescent="0.25">
      <c r="A6576" t="s">
        <v>973</v>
      </c>
      <c r="B6576" t="s">
        <v>407</v>
      </c>
      <c r="D6576">
        <v>906012001</v>
      </c>
      <c r="E6576" t="s">
        <v>780</v>
      </c>
      <c r="F6576" t="s">
        <v>781</v>
      </c>
      <c r="G6576" t="s">
        <v>333</v>
      </c>
      <c r="H6576">
        <v>17430</v>
      </c>
      <c r="I6576">
        <v>24.2</v>
      </c>
      <c r="J6576" t="s">
        <v>330</v>
      </c>
      <c r="K6576">
        <v>13</v>
      </c>
      <c r="L6576">
        <v>24.2</v>
      </c>
      <c r="M6576">
        <v>1</v>
      </c>
      <c r="O6576" t="s">
        <v>26</v>
      </c>
      <c r="P6576">
        <v>17430</v>
      </c>
      <c r="Q6576" t="s">
        <v>655</v>
      </c>
      <c r="R6576" t="s">
        <v>334</v>
      </c>
      <c r="S6576">
        <v>59001</v>
      </c>
      <c r="T6576" t="s">
        <v>336</v>
      </c>
    </row>
    <row r="6577" spans="1:20" x14ac:dyDescent="0.25">
      <c r="A6577" t="s">
        <v>834</v>
      </c>
      <c r="B6577" t="s">
        <v>580</v>
      </c>
      <c r="D6577">
        <v>904017030</v>
      </c>
      <c r="E6577" t="s">
        <v>835</v>
      </c>
      <c r="F6577" t="s">
        <v>836</v>
      </c>
      <c r="G6577" t="s">
        <v>333</v>
      </c>
      <c r="H6577">
        <v>17439</v>
      </c>
      <c r="I6577">
        <v>169.4</v>
      </c>
      <c r="J6577" t="s">
        <v>330</v>
      </c>
      <c r="K6577">
        <v>5</v>
      </c>
      <c r="L6577">
        <v>16.940000000000001</v>
      </c>
      <c r="M6577">
        <v>10</v>
      </c>
      <c r="O6577" t="s">
        <v>26</v>
      </c>
      <c r="P6577">
        <v>17439</v>
      </c>
      <c r="Q6577" t="s">
        <v>657</v>
      </c>
      <c r="R6577" t="s">
        <v>334</v>
      </c>
      <c r="S6577">
        <v>59001</v>
      </c>
      <c r="T6577" t="s">
        <v>336</v>
      </c>
    </row>
    <row r="6578" spans="1:20" x14ac:dyDescent="0.25">
      <c r="A6578" t="s">
        <v>932</v>
      </c>
      <c r="B6578" t="s">
        <v>933</v>
      </c>
      <c r="D6578">
        <v>903044001</v>
      </c>
      <c r="E6578" t="s">
        <v>928</v>
      </c>
      <c r="F6578" t="s">
        <v>929</v>
      </c>
      <c r="G6578" t="s">
        <v>333</v>
      </c>
      <c r="H6578">
        <v>17439</v>
      </c>
      <c r="I6578">
        <v>84.7</v>
      </c>
      <c r="J6578" t="s">
        <v>330</v>
      </c>
      <c r="K6578">
        <v>12</v>
      </c>
      <c r="L6578">
        <v>16.940000000000001</v>
      </c>
      <c r="M6578">
        <v>5</v>
      </c>
      <c r="O6578" t="s">
        <v>26</v>
      </c>
      <c r="P6578">
        <v>17439</v>
      </c>
      <c r="Q6578" t="s">
        <v>657</v>
      </c>
      <c r="R6578" t="s">
        <v>334</v>
      </c>
      <c r="S6578">
        <v>59001</v>
      </c>
      <c r="T6578" t="s">
        <v>336</v>
      </c>
    </row>
    <row r="6579" spans="1:20" x14ac:dyDescent="0.25">
      <c r="A6579" t="s">
        <v>934</v>
      </c>
      <c r="B6579" t="s">
        <v>356</v>
      </c>
      <c r="D6579">
        <v>903044001</v>
      </c>
      <c r="E6579" t="s">
        <v>928</v>
      </c>
      <c r="F6579" t="s">
        <v>929</v>
      </c>
      <c r="G6579" t="s">
        <v>333</v>
      </c>
      <c r="H6579">
        <v>17439</v>
      </c>
      <c r="I6579">
        <v>84.7</v>
      </c>
      <c r="J6579" t="s">
        <v>330</v>
      </c>
      <c r="K6579">
        <v>6</v>
      </c>
      <c r="L6579">
        <v>16.940000000000001</v>
      </c>
      <c r="M6579">
        <v>5</v>
      </c>
      <c r="O6579" t="s">
        <v>26</v>
      </c>
      <c r="P6579">
        <v>17439</v>
      </c>
      <c r="Q6579" t="s">
        <v>657</v>
      </c>
      <c r="R6579" t="s">
        <v>334</v>
      </c>
      <c r="S6579">
        <v>59001</v>
      </c>
      <c r="T6579" t="s">
        <v>336</v>
      </c>
    </row>
    <row r="6580" spans="1:20" x14ac:dyDescent="0.25">
      <c r="A6580" t="s">
        <v>1337</v>
      </c>
      <c r="B6580" t="s">
        <v>441</v>
      </c>
      <c r="D6580">
        <v>903044001</v>
      </c>
      <c r="E6580" t="s">
        <v>928</v>
      </c>
      <c r="F6580" t="s">
        <v>929</v>
      </c>
      <c r="G6580" t="s">
        <v>333</v>
      </c>
      <c r="H6580">
        <v>17439</v>
      </c>
      <c r="I6580">
        <v>84.7</v>
      </c>
      <c r="J6580" t="s">
        <v>330</v>
      </c>
      <c r="K6580">
        <v>8</v>
      </c>
      <c r="L6580">
        <v>16.940000000000001</v>
      </c>
      <c r="M6580">
        <v>5</v>
      </c>
      <c r="O6580" t="s">
        <v>26</v>
      </c>
      <c r="P6580">
        <v>17439</v>
      </c>
      <c r="Q6580" t="s">
        <v>657</v>
      </c>
      <c r="R6580" t="s">
        <v>334</v>
      </c>
      <c r="S6580">
        <v>59001</v>
      </c>
      <c r="T6580" t="s">
        <v>336</v>
      </c>
    </row>
    <row r="6581" spans="1:20" x14ac:dyDescent="0.25">
      <c r="A6581" t="s">
        <v>936</v>
      </c>
      <c r="B6581" t="s">
        <v>849</v>
      </c>
      <c r="D6581">
        <v>903044001</v>
      </c>
      <c r="E6581" t="s">
        <v>928</v>
      </c>
      <c r="F6581" t="s">
        <v>929</v>
      </c>
      <c r="G6581" t="s">
        <v>333</v>
      </c>
      <c r="H6581">
        <v>17439</v>
      </c>
      <c r="I6581">
        <v>33.880000000000003</v>
      </c>
      <c r="J6581" t="s">
        <v>330</v>
      </c>
      <c r="K6581">
        <v>17</v>
      </c>
      <c r="L6581">
        <v>16.940000000000001</v>
      </c>
      <c r="M6581">
        <v>2</v>
      </c>
      <c r="O6581" t="s">
        <v>26</v>
      </c>
      <c r="P6581">
        <v>17439</v>
      </c>
      <c r="Q6581" t="s">
        <v>657</v>
      </c>
      <c r="R6581" t="s">
        <v>334</v>
      </c>
      <c r="S6581">
        <v>59001</v>
      </c>
      <c r="T6581" t="s">
        <v>336</v>
      </c>
    </row>
    <row r="6582" spans="1:20" x14ac:dyDescent="0.25">
      <c r="A6582" t="s">
        <v>936</v>
      </c>
      <c r="B6582" t="s">
        <v>849</v>
      </c>
      <c r="D6582">
        <v>903044001</v>
      </c>
      <c r="E6582" t="s">
        <v>928</v>
      </c>
      <c r="F6582" t="s">
        <v>929</v>
      </c>
      <c r="G6582" t="s">
        <v>333</v>
      </c>
      <c r="H6582">
        <v>17439</v>
      </c>
      <c r="I6582">
        <v>78.599999999999994</v>
      </c>
      <c r="J6582" t="s">
        <v>330</v>
      </c>
      <c r="K6582">
        <v>18</v>
      </c>
      <c r="L6582">
        <v>78.599999999999994</v>
      </c>
      <c r="M6582">
        <v>1</v>
      </c>
      <c r="O6582" t="s">
        <v>26</v>
      </c>
      <c r="P6582">
        <v>17439</v>
      </c>
      <c r="Q6582" t="s">
        <v>657</v>
      </c>
      <c r="R6582" t="s">
        <v>334</v>
      </c>
      <c r="S6582">
        <v>59001</v>
      </c>
      <c r="T6582" t="s">
        <v>336</v>
      </c>
    </row>
    <row r="6583" spans="1:20" x14ac:dyDescent="0.25">
      <c r="A6583" t="s">
        <v>936</v>
      </c>
      <c r="B6583" t="s">
        <v>849</v>
      </c>
      <c r="D6583">
        <v>903044001</v>
      </c>
      <c r="E6583" t="s">
        <v>928</v>
      </c>
      <c r="F6583" t="s">
        <v>929</v>
      </c>
      <c r="G6583" t="s">
        <v>333</v>
      </c>
      <c r="H6583">
        <v>17439</v>
      </c>
      <c r="I6583">
        <v>30</v>
      </c>
      <c r="J6583" t="s">
        <v>330</v>
      </c>
      <c r="K6583">
        <v>19</v>
      </c>
      <c r="L6583">
        <v>15</v>
      </c>
      <c r="M6583">
        <v>2</v>
      </c>
      <c r="O6583" t="s">
        <v>26</v>
      </c>
      <c r="P6583">
        <v>17439</v>
      </c>
      <c r="Q6583" t="s">
        <v>657</v>
      </c>
      <c r="R6583" t="s">
        <v>334</v>
      </c>
      <c r="S6583">
        <v>59001</v>
      </c>
      <c r="T6583" t="s">
        <v>336</v>
      </c>
    </row>
    <row r="6584" spans="1:20" x14ac:dyDescent="0.25">
      <c r="A6584" t="s">
        <v>1338</v>
      </c>
      <c r="B6584" t="s">
        <v>792</v>
      </c>
      <c r="D6584">
        <v>904054010</v>
      </c>
      <c r="E6584" t="s">
        <v>751</v>
      </c>
      <c r="F6584" t="s">
        <v>752</v>
      </c>
      <c r="G6584" t="s">
        <v>333</v>
      </c>
      <c r="H6584">
        <v>17439</v>
      </c>
      <c r="I6584">
        <v>84.7</v>
      </c>
      <c r="J6584" t="s">
        <v>330</v>
      </c>
      <c r="K6584">
        <v>3</v>
      </c>
      <c r="L6584">
        <v>16.940000000000001</v>
      </c>
      <c r="M6584">
        <v>5</v>
      </c>
      <c r="O6584" t="s">
        <v>26</v>
      </c>
      <c r="P6584">
        <v>17439</v>
      </c>
      <c r="Q6584" t="s">
        <v>657</v>
      </c>
      <c r="R6584" t="s">
        <v>334</v>
      </c>
      <c r="S6584">
        <v>59001</v>
      </c>
      <c r="T6584" t="s">
        <v>336</v>
      </c>
    </row>
    <row r="6585" spans="1:20" x14ac:dyDescent="0.25">
      <c r="A6585" t="s">
        <v>1175</v>
      </c>
      <c r="B6585" t="s">
        <v>773</v>
      </c>
      <c r="D6585">
        <v>906014001</v>
      </c>
      <c r="E6585" t="s">
        <v>770</v>
      </c>
      <c r="F6585" t="s">
        <v>771</v>
      </c>
      <c r="G6585" t="s">
        <v>333</v>
      </c>
      <c r="H6585">
        <v>17439</v>
      </c>
      <c r="I6585">
        <v>169.4</v>
      </c>
      <c r="J6585" t="s">
        <v>330</v>
      </c>
      <c r="K6585">
        <v>8</v>
      </c>
      <c r="L6585">
        <v>16.940000000000001</v>
      </c>
      <c r="M6585">
        <v>10</v>
      </c>
      <c r="O6585" t="s">
        <v>26</v>
      </c>
      <c r="P6585">
        <v>17439</v>
      </c>
      <c r="Q6585" t="s">
        <v>657</v>
      </c>
      <c r="R6585" t="s">
        <v>334</v>
      </c>
      <c r="S6585">
        <v>59001</v>
      </c>
      <c r="T6585" t="s">
        <v>336</v>
      </c>
    </row>
    <row r="6586" spans="1:20" x14ac:dyDescent="0.25">
      <c r="A6586" t="s">
        <v>844</v>
      </c>
      <c r="B6586" t="s">
        <v>773</v>
      </c>
      <c r="D6586">
        <v>908013010</v>
      </c>
      <c r="E6586" t="s">
        <v>766</v>
      </c>
      <c r="F6586" t="s">
        <v>767</v>
      </c>
      <c r="G6586" t="s">
        <v>333</v>
      </c>
      <c r="H6586">
        <v>17439</v>
      </c>
      <c r="I6586">
        <v>169.4</v>
      </c>
      <c r="J6586" t="s">
        <v>330</v>
      </c>
      <c r="K6586">
        <v>11</v>
      </c>
      <c r="L6586">
        <v>16.940000000000001</v>
      </c>
      <c r="M6586">
        <v>10</v>
      </c>
      <c r="O6586" t="s">
        <v>26</v>
      </c>
      <c r="P6586">
        <v>17439</v>
      </c>
      <c r="Q6586" t="s">
        <v>657</v>
      </c>
      <c r="R6586" t="s">
        <v>334</v>
      </c>
      <c r="S6586">
        <v>59001</v>
      </c>
      <c r="T6586" t="s">
        <v>336</v>
      </c>
    </row>
    <row r="6587" spans="1:20" x14ac:dyDescent="0.25">
      <c r="A6587" t="s">
        <v>951</v>
      </c>
      <c r="B6587" t="s">
        <v>952</v>
      </c>
      <c r="D6587">
        <v>906014001</v>
      </c>
      <c r="E6587" t="s">
        <v>770</v>
      </c>
      <c r="F6587" t="s">
        <v>771</v>
      </c>
      <c r="G6587" t="s">
        <v>333</v>
      </c>
      <c r="H6587">
        <v>17439</v>
      </c>
      <c r="I6587">
        <v>75</v>
      </c>
      <c r="J6587" t="s">
        <v>330</v>
      </c>
      <c r="K6587">
        <v>8</v>
      </c>
      <c r="L6587">
        <v>15</v>
      </c>
      <c r="M6587">
        <v>5</v>
      </c>
      <c r="O6587" t="s">
        <v>26</v>
      </c>
      <c r="P6587">
        <v>17439</v>
      </c>
      <c r="Q6587" t="s">
        <v>657</v>
      </c>
      <c r="R6587" t="s">
        <v>334</v>
      </c>
      <c r="S6587">
        <v>59001</v>
      </c>
      <c r="T6587" t="s">
        <v>336</v>
      </c>
    </row>
    <row r="6588" spans="1:20" x14ac:dyDescent="0.25">
      <c r="A6588" t="s">
        <v>768</v>
      </c>
      <c r="B6588" t="s">
        <v>769</v>
      </c>
      <c r="D6588">
        <v>906014001</v>
      </c>
      <c r="E6588" t="s">
        <v>770</v>
      </c>
      <c r="F6588" t="s">
        <v>771</v>
      </c>
      <c r="G6588" t="s">
        <v>333</v>
      </c>
      <c r="H6588">
        <v>17439</v>
      </c>
      <c r="I6588">
        <v>169.4</v>
      </c>
      <c r="J6588" t="s">
        <v>330</v>
      </c>
      <c r="K6588">
        <v>10</v>
      </c>
      <c r="L6588">
        <v>16.940000000000001</v>
      </c>
      <c r="M6588">
        <v>10</v>
      </c>
      <c r="O6588" t="s">
        <v>26</v>
      </c>
      <c r="P6588">
        <v>17439</v>
      </c>
      <c r="Q6588" t="s">
        <v>657</v>
      </c>
      <c r="R6588" t="s">
        <v>334</v>
      </c>
      <c r="S6588">
        <v>59001</v>
      </c>
      <c r="T6588" t="s">
        <v>336</v>
      </c>
    </row>
    <row r="6589" spans="1:20" x14ac:dyDescent="0.25">
      <c r="A6589" t="s">
        <v>1298</v>
      </c>
      <c r="B6589" t="s">
        <v>769</v>
      </c>
      <c r="D6589">
        <v>907035001</v>
      </c>
      <c r="E6589" t="s">
        <v>955</v>
      </c>
      <c r="F6589" t="s">
        <v>956</v>
      </c>
      <c r="G6589" t="s">
        <v>333</v>
      </c>
      <c r="H6589">
        <v>17439</v>
      </c>
      <c r="I6589">
        <v>338.8</v>
      </c>
      <c r="J6589" t="s">
        <v>330</v>
      </c>
      <c r="K6589">
        <v>17</v>
      </c>
      <c r="L6589">
        <v>16.940000000000001</v>
      </c>
      <c r="M6589">
        <v>20</v>
      </c>
      <c r="O6589" t="s">
        <v>26</v>
      </c>
      <c r="P6589">
        <v>17439</v>
      </c>
      <c r="Q6589" t="s">
        <v>657</v>
      </c>
      <c r="R6589" t="s">
        <v>334</v>
      </c>
      <c r="S6589">
        <v>59001</v>
      </c>
      <c r="T6589" t="s">
        <v>336</v>
      </c>
    </row>
    <row r="6590" spans="1:20" x14ac:dyDescent="0.25">
      <c r="A6590" t="s">
        <v>957</v>
      </c>
      <c r="B6590" t="s">
        <v>356</v>
      </c>
      <c r="D6590">
        <v>907035001</v>
      </c>
      <c r="E6590" t="s">
        <v>955</v>
      </c>
      <c r="F6590" t="s">
        <v>956</v>
      </c>
      <c r="G6590" t="s">
        <v>333</v>
      </c>
      <c r="H6590">
        <v>17439</v>
      </c>
      <c r="I6590">
        <v>338.8</v>
      </c>
      <c r="J6590" t="s">
        <v>330</v>
      </c>
      <c r="K6590">
        <v>23</v>
      </c>
      <c r="L6590">
        <v>16.940000000000001</v>
      </c>
      <c r="M6590">
        <v>20</v>
      </c>
      <c r="O6590" t="s">
        <v>26</v>
      </c>
      <c r="P6590">
        <v>17439</v>
      </c>
      <c r="Q6590" t="s">
        <v>657</v>
      </c>
      <c r="R6590" t="s">
        <v>334</v>
      </c>
      <c r="S6590">
        <v>59001</v>
      </c>
      <c r="T6590" t="s">
        <v>336</v>
      </c>
    </row>
    <row r="6591" spans="1:20" x14ac:dyDescent="0.25">
      <c r="A6591" t="s">
        <v>1568</v>
      </c>
      <c r="B6591" t="s">
        <v>580</v>
      </c>
      <c r="D6591">
        <v>906000000</v>
      </c>
      <c r="E6591" t="s">
        <v>850</v>
      </c>
      <c r="F6591" t="s">
        <v>851</v>
      </c>
      <c r="G6591" t="s">
        <v>333</v>
      </c>
      <c r="H6591">
        <v>17439</v>
      </c>
      <c r="I6591">
        <v>50.82</v>
      </c>
      <c r="J6591" t="s">
        <v>330</v>
      </c>
      <c r="K6591">
        <v>2</v>
      </c>
      <c r="L6591">
        <v>16.940000000000001</v>
      </c>
      <c r="M6591">
        <v>3</v>
      </c>
      <c r="O6591" t="s">
        <v>26</v>
      </c>
      <c r="P6591">
        <v>17439</v>
      </c>
      <c r="Q6591" t="s">
        <v>657</v>
      </c>
      <c r="R6591" t="s">
        <v>334</v>
      </c>
      <c r="S6591">
        <v>59001</v>
      </c>
      <c r="T6591" t="s">
        <v>336</v>
      </c>
    </row>
    <row r="6592" spans="1:20" x14ac:dyDescent="0.25">
      <c r="A6592" t="s">
        <v>1182</v>
      </c>
      <c r="B6592" t="s">
        <v>924</v>
      </c>
      <c r="D6592">
        <v>906020001</v>
      </c>
      <c r="E6592" t="s">
        <v>959</v>
      </c>
      <c r="F6592" t="s">
        <v>960</v>
      </c>
      <c r="G6592" t="s">
        <v>333</v>
      </c>
      <c r="H6592">
        <v>17439</v>
      </c>
      <c r="I6592">
        <v>101.64</v>
      </c>
      <c r="J6592" t="s">
        <v>330</v>
      </c>
      <c r="K6592">
        <v>12</v>
      </c>
      <c r="L6592">
        <v>16.940000000000001</v>
      </c>
      <c r="M6592">
        <v>6</v>
      </c>
      <c r="O6592" t="s">
        <v>26</v>
      </c>
      <c r="P6592">
        <v>17439</v>
      </c>
      <c r="Q6592" t="s">
        <v>657</v>
      </c>
      <c r="R6592" t="s">
        <v>334</v>
      </c>
      <c r="S6592">
        <v>59001</v>
      </c>
      <c r="T6592" t="s">
        <v>336</v>
      </c>
    </row>
    <row r="6593" spans="1:20" x14ac:dyDescent="0.25">
      <c r="A6593" t="s">
        <v>970</v>
      </c>
      <c r="B6593" t="s">
        <v>349</v>
      </c>
      <c r="D6593">
        <v>908013021</v>
      </c>
      <c r="E6593" t="s">
        <v>971</v>
      </c>
      <c r="F6593" t="s">
        <v>972</v>
      </c>
      <c r="G6593" t="s">
        <v>333</v>
      </c>
      <c r="H6593">
        <v>17439</v>
      </c>
      <c r="I6593">
        <v>15</v>
      </c>
      <c r="J6593" t="s">
        <v>330</v>
      </c>
      <c r="K6593">
        <v>3</v>
      </c>
      <c r="L6593">
        <v>15</v>
      </c>
      <c r="M6593">
        <v>1</v>
      </c>
      <c r="O6593" t="s">
        <v>26</v>
      </c>
      <c r="P6593">
        <v>17439</v>
      </c>
      <c r="Q6593" t="s">
        <v>657</v>
      </c>
      <c r="R6593" t="s">
        <v>334</v>
      </c>
      <c r="S6593">
        <v>59001</v>
      </c>
      <c r="T6593" t="s">
        <v>336</v>
      </c>
    </row>
    <row r="6594" spans="1:20" x14ac:dyDescent="0.25">
      <c r="A6594" t="s">
        <v>779</v>
      </c>
      <c r="B6594" t="s">
        <v>456</v>
      </c>
      <c r="D6594">
        <v>906012001</v>
      </c>
      <c r="E6594" t="s">
        <v>780</v>
      </c>
      <c r="F6594" t="s">
        <v>781</v>
      </c>
      <c r="G6594" t="s">
        <v>333</v>
      </c>
      <c r="H6594">
        <v>17439</v>
      </c>
      <c r="I6594">
        <v>84.7</v>
      </c>
      <c r="J6594" t="s">
        <v>330</v>
      </c>
      <c r="K6594">
        <v>9</v>
      </c>
      <c r="L6594">
        <v>16.940000000000001</v>
      </c>
      <c r="M6594">
        <v>5</v>
      </c>
      <c r="O6594" t="s">
        <v>26</v>
      </c>
      <c r="P6594">
        <v>17439</v>
      </c>
      <c r="Q6594" t="s">
        <v>657</v>
      </c>
      <c r="R6594" t="s">
        <v>334</v>
      </c>
      <c r="S6594">
        <v>59001</v>
      </c>
      <c r="T6594" t="s">
        <v>336</v>
      </c>
    </row>
    <row r="6595" spans="1:20" x14ac:dyDescent="0.25">
      <c r="A6595" t="s">
        <v>1151</v>
      </c>
      <c r="B6595" t="s">
        <v>580</v>
      </c>
      <c r="D6595">
        <v>908066020</v>
      </c>
      <c r="E6595" t="s">
        <v>981</v>
      </c>
      <c r="F6595" t="s">
        <v>982</v>
      </c>
      <c r="G6595" t="s">
        <v>333</v>
      </c>
      <c r="H6595">
        <v>17439</v>
      </c>
      <c r="I6595">
        <v>84.7</v>
      </c>
      <c r="J6595" t="s">
        <v>330</v>
      </c>
      <c r="K6595">
        <v>8</v>
      </c>
      <c r="L6595">
        <v>16.940000000000001</v>
      </c>
      <c r="M6595">
        <v>5</v>
      </c>
      <c r="O6595" t="s">
        <v>26</v>
      </c>
      <c r="P6595">
        <v>17439</v>
      </c>
      <c r="Q6595" t="s">
        <v>657</v>
      </c>
      <c r="R6595" t="s">
        <v>334</v>
      </c>
      <c r="S6595">
        <v>59001</v>
      </c>
      <c r="T6595" t="s">
        <v>336</v>
      </c>
    </row>
    <row r="6596" spans="1:20" x14ac:dyDescent="0.25">
      <c r="A6596" t="s">
        <v>1064</v>
      </c>
      <c r="B6596" t="s">
        <v>1065</v>
      </c>
      <c r="D6596">
        <v>905000000</v>
      </c>
      <c r="E6596" t="s">
        <v>1066</v>
      </c>
      <c r="F6596" t="s">
        <v>1067</v>
      </c>
      <c r="G6596" t="s">
        <v>333</v>
      </c>
      <c r="H6596">
        <v>17439</v>
      </c>
      <c r="I6596">
        <v>84.7</v>
      </c>
      <c r="J6596" t="s">
        <v>330</v>
      </c>
      <c r="K6596">
        <v>10</v>
      </c>
      <c r="L6596">
        <v>16.940000000000001</v>
      </c>
      <c r="M6596">
        <v>5</v>
      </c>
      <c r="O6596" t="s">
        <v>26</v>
      </c>
      <c r="P6596">
        <v>17439</v>
      </c>
      <c r="Q6596" t="s">
        <v>657</v>
      </c>
      <c r="R6596" t="s">
        <v>334</v>
      </c>
      <c r="S6596">
        <v>59001</v>
      </c>
      <c r="T6596" t="s">
        <v>336</v>
      </c>
    </row>
    <row r="6597" spans="1:20" x14ac:dyDescent="0.25">
      <c r="A6597" t="s">
        <v>860</v>
      </c>
      <c r="B6597" t="s">
        <v>356</v>
      </c>
      <c r="D6597">
        <v>904017001</v>
      </c>
      <c r="E6597" t="s">
        <v>857</v>
      </c>
      <c r="F6597" t="s">
        <v>858</v>
      </c>
      <c r="G6597" t="s">
        <v>333</v>
      </c>
      <c r="H6597">
        <v>17439</v>
      </c>
      <c r="I6597">
        <v>508.2</v>
      </c>
      <c r="J6597" t="s">
        <v>330</v>
      </c>
      <c r="K6597">
        <v>20</v>
      </c>
      <c r="L6597">
        <v>16.940000000000001</v>
      </c>
      <c r="M6597">
        <v>30</v>
      </c>
      <c r="O6597" t="s">
        <v>26</v>
      </c>
      <c r="P6597">
        <v>17439</v>
      </c>
      <c r="Q6597" t="s">
        <v>657</v>
      </c>
      <c r="R6597" t="s">
        <v>334</v>
      </c>
      <c r="S6597">
        <v>59001</v>
      </c>
      <c r="T6597" t="s">
        <v>336</v>
      </c>
    </row>
    <row r="6598" spans="1:20" x14ac:dyDescent="0.25">
      <c r="A6598" t="s">
        <v>986</v>
      </c>
      <c r="B6598" t="s">
        <v>441</v>
      </c>
      <c r="D6598">
        <v>902065010</v>
      </c>
      <c r="E6598" t="s">
        <v>987</v>
      </c>
      <c r="F6598" t="s">
        <v>988</v>
      </c>
      <c r="G6598" t="s">
        <v>333</v>
      </c>
      <c r="H6598">
        <v>17439</v>
      </c>
      <c r="I6598">
        <v>84.7</v>
      </c>
      <c r="J6598" t="s">
        <v>330</v>
      </c>
      <c r="K6598">
        <v>17</v>
      </c>
      <c r="L6598">
        <v>16.940000000000001</v>
      </c>
      <c r="M6598">
        <v>5</v>
      </c>
      <c r="O6598" t="s">
        <v>26</v>
      </c>
      <c r="P6598">
        <v>17439</v>
      </c>
      <c r="Q6598" t="s">
        <v>657</v>
      </c>
      <c r="R6598" t="s">
        <v>334</v>
      </c>
      <c r="S6598">
        <v>59001</v>
      </c>
      <c r="T6598" t="s">
        <v>336</v>
      </c>
    </row>
    <row r="6599" spans="1:20" x14ac:dyDescent="0.25">
      <c r="A6599" t="s">
        <v>989</v>
      </c>
      <c r="B6599" t="s">
        <v>358</v>
      </c>
      <c r="D6599">
        <v>908030001</v>
      </c>
      <c r="E6599" t="s">
        <v>793</v>
      </c>
      <c r="F6599" t="s">
        <v>794</v>
      </c>
      <c r="G6599" t="s">
        <v>333</v>
      </c>
      <c r="H6599">
        <v>17439</v>
      </c>
      <c r="I6599">
        <v>84.7</v>
      </c>
      <c r="J6599" t="s">
        <v>330</v>
      </c>
      <c r="K6599">
        <v>8</v>
      </c>
      <c r="L6599">
        <v>16.940000000000001</v>
      </c>
      <c r="M6599">
        <v>5</v>
      </c>
      <c r="O6599" t="s">
        <v>26</v>
      </c>
      <c r="P6599">
        <v>17439</v>
      </c>
      <c r="Q6599" t="s">
        <v>657</v>
      </c>
      <c r="R6599" t="s">
        <v>334</v>
      </c>
      <c r="S6599">
        <v>59001</v>
      </c>
      <c r="T6599" t="s">
        <v>336</v>
      </c>
    </row>
    <row r="6600" spans="1:20" x14ac:dyDescent="0.25">
      <c r="A6600" t="s">
        <v>1367</v>
      </c>
      <c r="B6600" t="s">
        <v>413</v>
      </c>
      <c r="D6600">
        <v>908030001</v>
      </c>
      <c r="E6600" t="s">
        <v>793</v>
      </c>
      <c r="F6600" t="s">
        <v>794</v>
      </c>
      <c r="G6600" t="s">
        <v>333</v>
      </c>
      <c r="H6600">
        <v>17439</v>
      </c>
      <c r="I6600">
        <v>220.22</v>
      </c>
      <c r="J6600" t="s">
        <v>330</v>
      </c>
      <c r="K6600">
        <v>9</v>
      </c>
      <c r="L6600">
        <v>16.940000000000001</v>
      </c>
      <c r="M6600">
        <v>13</v>
      </c>
      <c r="O6600" t="s">
        <v>26</v>
      </c>
      <c r="P6600">
        <v>17439</v>
      </c>
      <c r="Q6600" t="s">
        <v>657</v>
      </c>
      <c r="R6600" t="s">
        <v>334</v>
      </c>
      <c r="S6600">
        <v>59001</v>
      </c>
      <c r="T6600" t="s">
        <v>336</v>
      </c>
    </row>
    <row r="6601" spans="1:20" x14ac:dyDescent="0.25">
      <c r="A6601" t="s">
        <v>1195</v>
      </c>
      <c r="B6601" t="s">
        <v>796</v>
      </c>
      <c r="D6601">
        <v>908030001</v>
      </c>
      <c r="E6601" t="s">
        <v>793</v>
      </c>
      <c r="F6601" t="s">
        <v>797</v>
      </c>
      <c r="G6601" t="s">
        <v>333</v>
      </c>
      <c r="H6601">
        <v>17439</v>
      </c>
      <c r="I6601">
        <v>33.880000000000003</v>
      </c>
      <c r="J6601" t="s">
        <v>330</v>
      </c>
      <c r="K6601">
        <v>7</v>
      </c>
      <c r="L6601">
        <v>16.940000000000001</v>
      </c>
      <c r="M6601">
        <v>2</v>
      </c>
      <c r="O6601" t="s">
        <v>26</v>
      </c>
      <c r="P6601">
        <v>17439</v>
      </c>
      <c r="Q6601" t="s">
        <v>657</v>
      </c>
      <c r="R6601" t="s">
        <v>334</v>
      </c>
      <c r="S6601">
        <v>59001</v>
      </c>
      <c r="T6601" t="s">
        <v>336</v>
      </c>
    </row>
    <row r="6602" spans="1:20" x14ac:dyDescent="0.25">
      <c r="A6602" t="s">
        <v>1072</v>
      </c>
      <c r="B6602" t="s">
        <v>568</v>
      </c>
      <c r="D6602">
        <v>908030020</v>
      </c>
      <c r="E6602" t="s">
        <v>799</v>
      </c>
      <c r="F6602" t="s">
        <v>797</v>
      </c>
      <c r="G6602" t="s">
        <v>333</v>
      </c>
      <c r="H6602">
        <v>17439</v>
      </c>
      <c r="I6602">
        <v>84.7</v>
      </c>
      <c r="J6602" t="s">
        <v>330</v>
      </c>
      <c r="K6602">
        <v>18</v>
      </c>
      <c r="L6602">
        <v>16.940000000000001</v>
      </c>
      <c r="M6602">
        <v>5</v>
      </c>
      <c r="O6602" t="s">
        <v>26</v>
      </c>
      <c r="P6602">
        <v>17439</v>
      </c>
      <c r="Q6602" t="s">
        <v>657</v>
      </c>
      <c r="R6602" t="s">
        <v>334</v>
      </c>
      <c r="S6602">
        <v>59001</v>
      </c>
      <c r="T6602" t="s">
        <v>336</v>
      </c>
    </row>
    <row r="6603" spans="1:20" x14ac:dyDescent="0.25">
      <c r="A6603" t="s">
        <v>1581</v>
      </c>
      <c r="B6603" t="s">
        <v>568</v>
      </c>
      <c r="D6603">
        <v>906012001</v>
      </c>
      <c r="E6603" t="s">
        <v>780</v>
      </c>
      <c r="F6603" t="s">
        <v>801</v>
      </c>
      <c r="G6603" t="s">
        <v>333</v>
      </c>
      <c r="H6603">
        <v>17439</v>
      </c>
      <c r="I6603">
        <v>169.4</v>
      </c>
      <c r="J6603" t="s">
        <v>330</v>
      </c>
      <c r="K6603">
        <v>4</v>
      </c>
      <c r="L6603">
        <v>16.940000000000001</v>
      </c>
      <c r="M6603">
        <v>10</v>
      </c>
      <c r="O6603" t="s">
        <v>26</v>
      </c>
      <c r="P6603">
        <v>17439</v>
      </c>
      <c r="Q6603" t="s">
        <v>657</v>
      </c>
      <c r="R6603" t="s">
        <v>334</v>
      </c>
      <c r="S6603">
        <v>59001</v>
      </c>
      <c r="T6603" t="s">
        <v>336</v>
      </c>
    </row>
    <row r="6604" spans="1:20" x14ac:dyDescent="0.25">
      <c r="A6604" t="s">
        <v>1002</v>
      </c>
      <c r="B6604" t="s">
        <v>358</v>
      </c>
      <c r="D6604">
        <v>907053010</v>
      </c>
      <c r="E6604" t="s">
        <v>997</v>
      </c>
      <c r="F6604" t="s">
        <v>1003</v>
      </c>
      <c r="G6604" t="s">
        <v>333</v>
      </c>
      <c r="H6604">
        <v>17439</v>
      </c>
      <c r="I6604">
        <v>169.4</v>
      </c>
      <c r="J6604" t="s">
        <v>330</v>
      </c>
      <c r="K6604">
        <v>1</v>
      </c>
      <c r="L6604">
        <v>16.940000000000001</v>
      </c>
      <c r="M6604">
        <v>10</v>
      </c>
      <c r="O6604" t="s">
        <v>26</v>
      </c>
      <c r="P6604">
        <v>17439</v>
      </c>
      <c r="Q6604" t="s">
        <v>657</v>
      </c>
      <c r="R6604" t="s">
        <v>334</v>
      </c>
      <c r="S6604">
        <v>59001</v>
      </c>
      <c r="T6604" t="s">
        <v>336</v>
      </c>
    </row>
    <row r="6605" spans="1:20" x14ac:dyDescent="0.25">
      <c r="A6605" t="s">
        <v>1160</v>
      </c>
      <c r="B6605" t="s">
        <v>796</v>
      </c>
      <c r="D6605">
        <v>905026001</v>
      </c>
      <c r="E6605" t="s">
        <v>884</v>
      </c>
      <c r="F6605" t="s">
        <v>885</v>
      </c>
      <c r="G6605" t="s">
        <v>333</v>
      </c>
      <c r="H6605">
        <v>17439</v>
      </c>
      <c r="I6605">
        <v>84.7</v>
      </c>
      <c r="J6605" t="s">
        <v>330</v>
      </c>
      <c r="K6605">
        <v>12</v>
      </c>
      <c r="L6605">
        <v>16.940000000000001</v>
      </c>
      <c r="M6605">
        <v>5</v>
      </c>
      <c r="O6605" t="s">
        <v>26</v>
      </c>
      <c r="P6605">
        <v>17439</v>
      </c>
      <c r="Q6605" t="s">
        <v>657</v>
      </c>
      <c r="R6605" t="s">
        <v>334</v>
      </c>
      <c r="S6605">
        <v>59001</v>
      </c>
      <c r="T6605" t="s">
        <v>336</v>
      </c>
    </row>
    <row r="6606" spans="1:20" x14ac:dyDescent="0.25">
      <c r="A6606" t="s">
        <v>1417</v>
      </c>
      <c r="B6606" t="s">
        <v>933</v>
      </c>
      <c r="D6606">
        <v>901057001</v>
      </c>
      <c r="E6606" t="s">
        <v>813</v>
      </c>
      <c r="F6606" t="s">
        <v>814</v>
      </c>
      <c r="G6606" t="s">
        <v>333</v>
      </c>
      <c r="H6606">
        <v>17439</v>
      </c>
      <c r="I6606">
        <v>84.7</v>
      </c>
      <c r="J6606" t="s">
        <v>330</v>
      </c>
      <c r="K6606">
        <v>9</v>
      </c>
      <c r="L6606">
        <v>16.940000000000001</v>
      </c>
      <c r="M6606">
        <v>5</v>
      </c>
      <c r="O6606" t="s">
        <v>26</v>
      </c>
      <c r="P6606">
        <v>17439</v>
      </c>
      <c r="Q6606" t="s">
        <v>657</v>
      </c>
      <c r="R6606" t="s">
        <v>334</v>
      </c>
      <c r="S6606">
        <v>59001</v>
      </c>
      <c r="T6606" t="s">
        <v>336</v>
      </c>
    </row>
    <row r="6607" spans="1:20" x14ac:dyDescent="0.25">
      <c r="A6607" t="s">
        <v>888</v>
      </c>
      <c r="B6607" t="s">
        <v>568</v>
      </c>
      <c r="D6607">
        <v>904017050</v>
      </c>
      <c r="E6607" t="s">
        <v>889</v>
      </c>
      <c r="F6607" t="s">
        <v>890</v>
      </c>
      <c r="G6607" t="s">
        <v>333</v>
      </c>
      <c r="H6607">
        <v>17439</v>
      </c>
      <c r="I6607">
        <v>135.52000000000001</v>
      </c>
      <c r="J6607" t="s">
        <v>330</v>
      </c>
      <c r="K6607">
        <v>16</v>
      </c>
      <c r="L6607">
        <v>16.940000000000001</v>
      </c>
      <c r="M6607">
        <v>8</v>
      </c>
      <c r="O6607" t="s">
        <v>26</v>
      </c>
      <c r="P6607">
        <v>17439</v>
      </c>
      <c r="Q6607" t="s">
        <v>657</v>
      </c>
      <c r="R6607" t="s">
        <v>334</v>
      </c>
      <c r="S6607">
        <v>59001</v>
      </c>
      <c r="T6607" t="s">
        <v>336</v>
      </c>
    </row>
    <row r="6608" spans="1:20" x14ac:dyDescent="0.25">
      <c r="A6608" t="s">
        <v>1024</v>
      </c>
      <c r="B6608" t="s">
        <v>413</v>
      </c>
      <c r="D6608">
        <v>903034001</v>
      </c>
      <c r="E6608" t="s">
        <v>892</v>
      </c>
      <c r="F6608" t="s">
        <v>893</v>
      </c>
      <c r="G6608" t="s">
        <v>333</v>
      </c>
      <c r="H6608">
        <v>17439</v>
      </c>
      <c r="I6608">
        <v>33.880000000000003</v>
      </c>
      <c r="J6608" t="s">
        <v>330</v>
      </c>
      <c r="K6608">
        <v>25</v>
      </c>
      <c r="L6608">
        <v>16.940000000000001</v>
      </c>
      <c r="M6608">
        <v>2</v>
      </c>
      <c r="O6608" t="s">
        <v>26</v>
      </c>
      <c r="P6608">
        <v>17439</v>
      </c>
      <c r="Q6608" t="s">
        <v>657</v>
      </c>
      <c r="R6608" t="s">
        <v>334</v>
      </c>
      <c r="S6608">
        <v>59001</v>
      </c>
      <c r="T6608" t="s">
        <v>336</v>
      </c>
    </row>
    <row r="6609" spans="1:20" x14ac:dyDescent="0.25">
      <c r="A6609" t="s">
        <v>891</v>
      </c>
      <c r="B6609" t="s">
        <v>441</v>
      </c>
      <c r="D6609">
        <v>903034001</v>
      </c>
      <c r="E6609" t="s">
        <v>892</v>
      </c>
      <c r="F6609" t="s">
        <v>893</v>
      </c>
      <c r="G6609" t="s">
        <v>333</v>
      </c>
      <c r="H6609">
        <v>17439</v>
      </c>
      <c r="I6609">
        <v>67.760000000000005</v>
      </c>
      <c r="J6609" t="s">
        <v>330</v>
      </c>
      <c r="K6609">
        <v>14</v>
      </c>
      <c r="L6609">
        <v>16.940000000000001</v>
      </c>
      <c r="M6609">
        <v>4</v>
      </c>
      <c r="O6609" t="s">
        <v>26</v>
      </c>
      <c r="P6609">
        <v>17439</v>
      </c>
      <c r="Q6609" t="s">
        <v>657</v>
      </c>
      <c r="R6609" t="s">
        <v>334</v>
      </c>
      <c r="S6609">
        <v>59001</v>
      </c>
      <c r="T6609" t="s">
        <v>336</v>
      </c>
    </row>
    <row r="6610" spans="1:20" x14ac:dyDescent="0.25">
      <c r="A6610" t="s">
        <v>1408</v>
      </c>
      <c r="B6610" t="s">
        <v>788</v>
      </c>
      <c r="D6610">
        <v>903034001</v>
      </c>
      <c r="E6610" t="s">
        <v>892</v>
      </c>
      <c r="F6610" t="s">
        <v>893</v>
      </c>
      <c r="G6610" t="s">
        <v>333</v>
      </c>
      <c r="H6610">
        <v>17439</v>
      </c>
      <c r="I6610">
        <v>135.52000000000001</v>
      </c>
      <c r="J6610" t="s">
        <v>330</v>
      </c>
      <c r="K6610">
        <v>12</v>
      </c>
      <c r="L6610">
        <v>16.940000000000001</v>
      </c>
      <c r="M6610">
        <v>8</v>
      </c>
      <c r="O6610" t="s">
        <v>26</v>
      </c>
      <c r="P6610">
        <v>17439</v>
      </c>
      <c r="Q6610" t="s">
        <v>657</v>
      </c>
      <c r="R6610" t="s">
        <v>334</v>
      </c>
      <c r="S6610">
        <v>59001</v>
      </c>
      <c r="T6610" t="s">
        <v>336</v>
      </c>
    </row>
    <row r="6611" spans="1:20" x14ac:dyDescent="0.25">
      <c r="A6611" t="s">
        <v>1289</v>
      </c>
      <c r="B6611" t="s">
        <v>887</v>
      </c>
      <c r="D6611">
        <v>903034001</v>
      </c>
      <c r="E6611" t="s">
        <v>892</v>
      </c>
      <c r="F6611" t="s">
        <v>893</v>
      </c>
      <c r="G6611" t="s">
        <v>333</v>
      </c>
      <c r="H6611">
        <v>17439</v>
      </c>
      <c r="I6611">
        <v>75</v>
      </c>
      <c r="J6611" t="s">
        <v>330</v>
      </c>
      <c r="K6611">
        <v>28</v>
      </c>
      <c r="L6611">
        <v>15</v>
      </c>
      <c r="M6611">
        <v>5</v>
      </c>
      <c r="O6611" t="s">
        <v>26</v>
      </c>
      <c r="P6611">
        <v>17439</v>
      </c>
      <c r="Q6611" t="s">
        <v>657</v>
      </c>
      <c r="R6611" t="s">
        <v>334</v>
      </c>
      <c r="S6611">
        <v>59001</v>
      </c>
      <c r="T6611" t="s">
        <v>336</v>
      </c>
    </row>
    <row r="6612" spans="1:20" x14ac:dyDescent="0.25">
      <c r="A6612" t="s">
        <v>1037</v>
      </c>
      <c r="B6612" t="s">
        <v>849</v>
      </c>
      <c r="D6612">
        <v>908023001</v>
      </c>
      <c r="E6612" t="s">
        <v>905</v>
      </c>
      <c r="F6612" t="s">
        <v>906</v>
      </c>
      <c r="G6612" t="s">
        <v>333</v>
      </c>
      <c r="H6612">
        <v>17439</v>
      </c>
      <c r="I6612">
        <v>50.82</v>
      </c>
      <c r="J6612" t="s">
        <v>330</v>
      </c>
      <c r="K6612">
        <v>7</v>
      </c>
      <c r="L6612">
        <v>16.940000000000001</v>
      </c>
      <c r="M6612">
        <v>3</v>
      </c>
      <c r="O6612" t="s">
        <v>26</v>
      </c>
      <c r="P6612">
        <v>17439</v>
      </c>
      <c r="Q6612" t="s">
        <v>657</v>
      </c>
      <c r="R6612" t="s">
        <v>334</v>
      </c>
      <c r="S6612">
        <v>59001</v>
      </c>
      <c r="T6612" t="s">
        <v>336</v>
      </c>
    </row>
    <row r="6613" spans="1:20" x14ac:dyDescent="0.25">
      <c r="A6613" t="s">
        <v>1400</v>
      </c>
      <c r="B6613" t="s">
        <v>356</v>
      </c>
      <c r="D6613">
        <v>905039001</v>
      </c>
      <c r="E6613" t="s">
        <v>913</v>
      </c>
      <c r="F6613" t="s">
        <v>914</v>
      </c>
      <c r="G6613" t="s">
        <v>333</v>
      </c>
      <c r="H6613">
        <v>17439</v>
      </c>
      <c r="I6613">
        <v>169.4</v>
      </c>
      <c r="J6613" t="s">
        <v>330</v>
      </c>
      <c r="K6613">
        <v>12</v>
      </c>
      <c r="L6613">
        <v>16.940000000000001</v>
      </c>
      <c r="M6613">
        <v>10</v>
      </c>
      <c r="O6613" t="s">
        <v>26</v>
      </c>
      <c r="P6613">
        <v>17439</v>
      </c>
      <c r="Q6613" t="s">
        <v>657</v>
      </c>
      <c r="R6613" t="s">
        <v>334</v>
      </c>
      <c r="S6613">
        <v>59001</v>
      </c>
      <c r="T6613" t="s">
        <v>336</v>
      </c>
    </row>
    <row r="6614" spans="1:20" x14ac:dyDescent="0.25">
      <c r="A6614" t="s">
        <v>908</v>
      </c>
      <c r="B6614" t="s">
        <v>503</v>
      </c>
      <c r="D6614">
        <v>905025001</v>
      </c>
      <c r="E6614" t="s">
        <v>909</v>
      </c>
      <c r="F6614" t="s">
        <v>910</v>
      </c>
      <c r="G6614" t="s">
        <v>333</v>
      </c>
      <c r="H6614">
        <v>17439</v>
      </c>
      <c r="I6614">
        <v>50.82</v>
      </c>
      <c r="J6614" t="s">
        <v>330</v>
      </c>
      <c r="K6614">
        <v>3</v>
      </c>
      <c r="L6614">
        <v>16.940000000000001</v>
      </c>
      <c r="M6614">
        <v>3</v>
      </c>
      <c r="O6614" t="s">
        <v>26</v>
      </c>
      <c r="P6614">
        <v>17439</v>
      </c>
      <c r="Q6614" t="s">
        <v>657</v>
      </c>
      <c r="R6614" t="s">
        <v>334</v>
      </c>
      <c r="S6614">
        <v>59001</v>
      </c>
      <c r="T6614" t="s">
        <v>336</v>
      </c>
    </row>
    <row r="6615" spans="1:20" x14ac:dyDescent="0.25">
      <c r="A6615" t="s">
        <v>1047</v>
      </c>
      <c r="B6615" t="s">
        <v>568</v>
      </c>
      <c r="D6615">
        <v>906055001</v>
      </c>
      <c r="E6615" t="s">
        <v>868</v>
      </c>
      <c r="F6615" t="s">
        <v>917</v>
      </c>
      <c r="G6615" t="s">
        <v>333</v>
      </c>
      <c r="H6615">
        <v>17439</v>
      </c>
      <c r="I6615">
        <v>508.2</v>
      </c>
      <c r="J6615" t="s">
        <v>330</v>
      </c>
      <c r="K6615">
        <v>22</v>
      </c>
      <c r="L6615">
        <v>16.940000000000001</v>
      </c>
      <c r="M6615">
        <v>30</v>
      </c>
      <c r="O6615" t="s">
        <v>26</v>
      </c>
      <c r="P6615">
        <v>17439</v>
      </c>
      <c r="Q6615" t="s">
        <v>657</v>
      </c>
      <c r="R6615" t="s">
        <v>334</v>
      </c>
      <c r="S6615">
        <v>59001</v>
      </c>
      <c r="T6615" t="s">
        <v>336</v>
      </c>
    </row>
    <row r="6616" spans="1:20" x14ac:dyDescent="0.25">
      <c r="A6616" t="s">
        <v>1049</v>
      </c>
      <c r="B6616" t="s">
        <v>608</v>
      </c>
      <c r="D6616">
        <v>906055001</v>
      </c>
      <c r="E6616" t="s">
        <v>868</v>
      </c>
      <c r="F6616" t="s">
        <v>917</v>
      </c>
      <c r="G6616" t="s">
        <v>333</v>
      </c>
      <c r="H6616">
        <v>17439</v>
      </c>
      <c r="I6616">
        <v>150</v>
      </c>
      <c r="J6616" t="s">
        <v>330</v>
      </c>
      <c r="K6616">
        <v>18</v>
      </c>
      <c r="L6616">
        <v>15</v>
      </c>
      <c r="M6616">
        <v>10</v>
      </c>
      <c r="O6616" t="s">
        <v>26</v>
      </c>
      <c r="P6616">
        <v>17439</v>
      </c>
      <c r="Q6616" t="s">
        <v>657</v>
      </c>
      <c r="R6616" t="s">
        <v>334</v>
      </c>
      <c r="S6616">
        <v>59001</v>
      </c>
      <c r="T6616" t="s">
        <v>336</v>
      </c>
    </row>
    <row r="6617" spans="1:20" x14ac:dyDescent="0.25">
      <c r="A6617" t="s">
        <v>828</v>
      </c>
      <c r="B6617" t="s">
        <v>356</v>
      </c>
      <c r="D6617">
        <v>908013040</v>
      </c>
      <c r="E6617" t="s">
        <v>829</v>
      </c>
      <c r="F6617" t="s">
        <v>830</v>
      </c>
      <c r="G6617" t="s">
        <v>333</v>
      </c>
      <c r="H6617">
        <v>17501</v>
      </c>
      <c r="I6617">
        <v>380</v>
      </c>
      <c r="J6617" t="s">
        <v>330</v>
      </c>
      <c r="K6617">
        <v>13</v>
      </c>
      <c r="L6617">
        <v>7.6</v>
      </c>
      <c r="M6617">
        <v>50</v>
      </c>
      <c r="O6617" t="s">
        <v>26</v>
      </c>
      <c r="P6617">
        <v>17501</v>
      </c>
      <c r="Q6617" t="s">
        <v>658</v>
      </c>
      <c r="R6617" t="s">
        <v>334</v>
      </c>
      <c r="S6617">
        <v>59001</v>
      </c>
      <c r="T6617" t="s">
        <v>336</v>
      </c>
    </row>
    <row r="6618" spans="1:20" x14ac:dyDescent="0.25">
      <c r="A6618" t="s">
        <v>1462</v>
      </c>
      <c r="B6618" t="s">
        <v>796</v>
      </c>
      <c r="D6618">
        <v>907000000</v>
      </c>
      <c r="E6618" t="s">
        <v>925</v>
      </c>
      <c r="F6618" t="s">
        <v>926</v>
      </c>
      <c r="G6618" t="s">
        <v>333</v>
      </c>
      <c r="H6618">
        <v>17501</v>
      </c>
      <c r="I6618">
        <v>388.62</v>
      </c>
      <c r="J6618" t="s">
        <v>330</v>
      </c>
      <c r="K6618">
        <v>3</v>
      </c>
      <c r="L6618">
        <v>7.62</v>
      </c>
      <c r="M6618">
        <v>51</v>
      </c>
      <c r="O6618" t="s">
        <v>26</v>
      </c>
      <c r="P6618">
        <v>17501</v>
      </c>
      <c r="Q6618" t="s">
        <v>658</v>
      </c>
      <c r="R6618" t="s">
        <v>334</v>
      </c>
      <c r="S6618">
        <v>59001</v>
      </c>
      <c r="T6618" t="s">
        <v>336</v>
      </c>
    </row>
    <row r="6619" spans="1:20" x14ac:dyDescent="0.25">
      <c r="A6619" t="s">
        <v>1462</v>
      </c>
      <c r="B6619" t="s">
        <v>796</v>
      </c>
      <c r="D6619">
        <v>907000000</v>
      </c>
      <c r="E6619" t="s">
        <v>925</v>
      </c>
      <c r="F6619" t="s">
        <v>926</v>
      </c>
      <c r="G6619" t="s">
        <v>333</v>
      </c>
      <c r="H6619">
        <v>17501</v>
      </c>
      <c r="I6619">
        <v>373.38</v>
      </c>
      <c r="J6619" t="s">
        <v>330</v>
      </c>
      <c r="K6619">
        <v>4</v>
      </c>
      <c r="L6619">
        <v>7.62</v>
      </c>
      <c r="M6619">
        <v>49</v>
      </c>
      <c r="O6619" t="s">
        <v>26</v>
      </c>
      <c r="P6619">
        <v>17501</v>
      </c>
      <c r="Q6619" t="s">
        <v>658</v>
      </c>
      <c r="R6619" t="s">
        <v>334</v>
      </c>
      <c r="S6619">
        <v>59001</v>
      </c>
      <c r="T6619" t="s">
        <v>336</v>
      </c>
    </row>
    <row r="6620" spans="1:20" x14ac:dyDescent="0.25">
      <c r="A6620" t="s">
        <v>1171</v>
      </c>
      <c r="B6620" t="s">
        <v>849</v>
      </c>
      <c r="D6620">
        <v>904054010</v>
      </c>
      <c r="E6620" t="s">
        <v>751</v>
      </c>
      <c r="F6620" t="s">
        <v>752</v>
      </c>
      <c r="G6620" t="s">
        <v>333</v>
      </c>
      <c r="H6620">
        <v>17501</v>
      </c>
      <c r="I6620">
        <v>210</v>
      </c>
      <c r="J6620" t="s">
        <v>330</v>
      </c>
      <c r="K6620">
        <v>17</v>
      </c>
      <c r="L6620">
        <v>7</v>
      </c>
      <c r="M6620">
        <v>30</v>
      </c>
      <c r="O6620" t="s">
        <v>26</v>
      </c>
      <c r="P6620">
        <v>17501</v>
      </c>
      <c r="Q6620" t="s">
        <v>658</v>
      </c>
      <c r="R6620" t="s">
        <v>334</v>
      </c>
      <c r="S6620">
        <v>59001</v>
      </c>
      <c r="T6620" t="s">
        <v>336</v>
      </c>
    </row>
    <row r="6621" spans="1:20" x14ac:dyDescent="0.25">
      <c r="A6621" t="s">
        <v>1322</v>
      </c>
      <c r="B6621" t="s">
        <v>887</v>
      </c>
      <c r="D6621">
        <v>901010010</v>
      </c>
      <c r="E6621" t="s">
        <v>975</v>
      </c>
      <c r="F6621" t="s">
        <v>946</v>
      </c>
      <c r="G6621" t="s">
        <v>333</v>
      </c>
      <c r="H6621">
        <v>17501</v>
      </c>
      <c r="I6621">
        <v>140</v>
      </c>
      <c r="J6621" t="s">
        <v>330</v>
      </c>
      <c r="K6621">
        <v>3</v>
      </c>
      <c r="L6621">
        <v>7</v>
      </c>
      <c r="M6621">
        <v>20</v>
      </c>
      <c r="O6621" t="s">
        <v>26</v>
      </c>
      <c r="P6621">
        <v>17501</v>
      </c>
      <c r="Q6621" t="s">
        <v>658</v>
      </c>
      <c r="R6621" t="s">
        <v>334</v>
      </c>
      <c r="S6621">
        <v>59001</v>
      </c>
      <c r="T6621" t="s">
        <v>336</v>
      </c>
    </row>
    <row r="6622" spans="1:20" x14ac:dyDescent="0.25">
      <c r="A6622" t="s">
        <v>1061</v>
      </c>
      <c r="B6622" t="s">
        <v>568</v>
      </c>
      <c r="D6622">
        <v>902029010</v>
      </c>
      <c r="E6622" t="s">
        <v>774</v>
      </c>
      <c r="F6622" t="s">
        <v>775</v>
      </c>
      <c r="G6622" t="s">
        <v>333</v>
      </c>
      <c r="H6622">
        <v>17501</v>
      </c>
      <c r="I6622">
        <v>83.82</v>
      </c>
      <c r="J6622" t="s">
        <v>330</v>
      </c>
      <c r="K6622">
        <v>13</v>
      </c>
      <c r="L6622">
        <v>7.62</v>
      </c>
      <c r="M6622">
        <v>11</v>
      </c>
      <c r="O6622" t="s">
        <v>26</v>
      </c>
      <c r="P6622">
        <v>17501</v>
      </c>
      <c r="Q6622" t="s">
        <v>658</v>
      </c>
      <c r="R6622" t="s">
        <v>334</v>
      </c>
      <c r="S6622">
        <v>59001</v>
      </c>
      <c r="T6622" t="s">
        <v>336</v>
      </c>
    </row>
    <row r="6623" spans="1:20" x14ac:dyDescent="0.25">
      <c r="A6623" t="s">
        <v>1061</v>
      </c>
      <c r="B6623" t="s">
        <v>568</v>
      </c>
      <c r="D6623">
        <v>902029010</v>
      </c>
      <c r="E6623" t="s">
        <v>774</v>
      </c>
      <c r="F6623" t="s">
        <v>775</v>
      </c>
      <c r="G6623" t="s">
        <v>333</v>
      </c>
      <c r="H6623">
        <v>17501</v>
      </c>
      <c r="I6623">
        <v>220.4</v>
      </c>
      <c r="J6623" t="s">
        <v>330</v>
      </c>
      <c r="K6623">
        <v>14</v>
      </c>
      <c r="L6623">
        <v>7.6</v>
      </c>
      <c r="M6623">
        <v>29</v>
      </c>
      <c r="O6623" t="s">
        <v>26</v>
      </c>
      <c r="P6623">
        <v>17501</v>
      </c>
      <c r="Q6623" t="s">
        <v>658</v>
      </c>
      <c r="R6623" t="s">
        <v>334</v>
      </c>
      <c r="S6623">
        <v>59001</v>
      </c>
      <c r="T6623" t="s">
        <v>336</v>
      </c>
    </row>
    <row r="6624" spans="1:20" x14ac:dyDescent="0.25">
      <c r="A6624" t="s">
        <v>1299</v>
      </c>
      <c r="B6624" t="s">
        <v>788</v>
      </c>
      <c r="D6624">
        <v>902029010</v>
      </c>
      <c r="E6624" t="s">
        <v>774</v>
      </c>
      <c r="F6624" t="s">
        <v>775</v>
      </c>
      <c r="G6624" t="s">
        <v>333</v>
      </c>
      <c r="H6624">
        <v>17501</v>
      </c>
      <c r="I6624">
        <v>304.8</v>
      </c>
      <c r="J6624" t="s">
        <v>330</v>
      </c>
      <c r="K6624">
        <v>1</v>
      </c>
      <c r="L6624">
        <v>7.62</v>
      </c>
      <c r="M6624">
        <v>40</v>
      </c>
      <c r="O6624" t="s">
        <v>26</v>
      </c>
      <c r="P6624">
        <v>17501</v>
      </c>
      <c r="Q6624" t="s">
        <v>658</v>
      </c>
      <c r="R6624" t="s">
        <v>334</v>
      </c>
      <c r="S6624">
        <v>59001</v>
      </c>
      <c r="T6624" t="s">
        <v>336</v>
      </c>
    </row>
    <row r="6625" spans="1:20" x14ac:dyDescent="0.25">
      <c r="A6625" t="s">
        <v>1545</v>
      </c>
      <c r="B6625" t="s">
        <v>608</v>
      </c>
      <c r="D6625">
        <v>908013032</v>
      </c>
      <c r="E6625" t="s">
        <v>1532</v>
      </c>
      <c r="F6625" t="s">
        <v>1533</v>
      </c>
      <c r="G6625" t="s">
        <v>333</v>
      </c>
      <c r="H6625">
        <v>17501</v>
      </c>
      <c r="I6625">
        <v>140</v>
      </c>
      <c r="J6625" t="s">
        <v>330</v>
      </c>
      <c r="K6625">
        <v>3</v>
      </c>
      <c r="L6625">
        <v>7</v>
      </c>
      <c r="M6625">
        <v>20</v>
      </c>
      <c r="O6625" t="s">
        <v>26</v>
      </c>
      <c r="P6625">
        <v>17501</v>
      </c>
      <c r="Q6625" t="s">
        <v>658</v>
      </c>
      <c r="R6625" t="s">
        <v>334</v>
      </c>
      <c r="S6625">
        <v>59001</v>
      </c>
      <c r="T6625" t="s">
        <v>336</v>
      </c>
    </row>
    <row r="6626" spans="1:20" x14ac:dyDescent="0.25">
      <c r="A6626" t="s">
        <v>964</v>
      </c>
      <c r="B6626" t="s">
        <v>580</v>
      </c>
      <c r="D6626">
        <v>902029020</v>
      </c>
      <c r="E6626" t="s">
        <v>965</v>
      </c>
      <c r="F6626" t="s">
        <v>775</v>
      </c>
      <c r="G6626" t="s">
        <v>333</v>
      </c>
      <c r="H6626">
        <v>17501</v>
      </c>
      <c r="I6626">
        <v>159.6</v>
      </c>
      <c r="J6626" t="s">
        <v>330</v>
      </c>
      <c r="K6626">
        <v>15</v>
      </c>
      <c r="L6626">
        <v>7.6</v>
      </c>
      <c r="M6626">
        <v>21</v>
      </c>
      <c r="O6626" t="s">
        <v>26</v>
      </c>
      <c r="P6626">
        <v>17501</v>
      </c>
      <c r="Q6626" t="s">
        <v>658</v>
      </c>
      <c r="R6626" t="s">
        <v>334</v>
      </c>
      <c r="S6626">
        <v>59001</v>
      </c>
      <c r="T6626" t="s">
        <v>336</v>
      </c>
    </row>
    <row r="6627" spans="1:20" x14ac:dyDescent="0.25">
      <c r="A6627" t="s">
        <v>964</v>
      </c>
      <c r="B6627" t="s">
        <v>580</v>
      </c>
      <c r="D6627">
        <v>902029020</v>
      </c>
      <c r="E6627" t="s">
        <v>965</v>
      </c>
      <c r="F6627" t="s">
        <v>775</v>
      </c>
      <c r="G6627" t="s">
        <v>333</v>
      </c>
      <c r="H6627">
        <v>17501</v>
      </c>
      <c r="I6627">
        <v>638</v>
      </c>
      <c r="J6627" t="s">
        <v>330</v>
      </c>
      <c r="K6627">
        <v>16</v>
      </c>
      <c r="L6627">
        <v>22</v>
      </c>
      <c r="M6627">
        <v>29</v>
      </c>
      <c r="O6627" t="s">
        <v>26</v>
      </c>
      <c r="P6627">
        <v>17501</v>
      </c>
      <c r="Q6627" t="s">
        <v>658</v>
      </c>
      <c r="R6627" t="s">
        <v>334</v>
      </c>
      <c r="S6627">
        <v>59001</v>
      </c>
      <c r="T6627" t="s">
        <v>336</v>
      </c>
    </row>
    <row r="6628" spans="1:20" x14ac:dyDescent="0.25">
      <c r="A6628" t="s">
        <v>966</v>
      </c>
      <c r="B6628" t="s">
        <v>441</v>
      </c>
      <c r="D6628">
        <v>902029010</v>
      </c>
      <c r="E6628" t="s">
        <v>774</v>
      </c>
      <c r="F6628" t="s">
        <v>775</v>
      </c>
      <c r="G6628" t="s">
        <v>333</v>
      </c>
      <c r="H6628">
        <v>17501</v>
      </c>
      <c r="I6628">
        <v>380</v>
      </c>
      <c r="J6628" t="s">
        <v>330</v>
      </c>
      <c r="K6628">
        <v>5</v>
      </c>
      <c r="L6628">
        <v>7.6</v>
      </c>
      <c r="M6628">
        <v>50</v>
      </c>
      <c r="O6628" t="s">
        <v>26</v>
      </c>
      <c r="P6628">
        <v>17501</v>
      </c>
      <c r="Q6628" t="s">
        <v>658</v>
      </c>
      <c r="R6628" t="s">
        <v>334</v>
      </c>
      <c r="S6628">
        <v>59001</v>
      </c>
      <c r="T6628" t="s">
        <v>336</v>
      </c>
    </row>
    <row r="6629" spans="1:20" x14ac:dyDescent="0.25">
      <c r="A6629" t="s">
        <v>1093</v>
      </c>
      <c r="B6629" t="s">
        <v>816</v>
      </c>
      <c r="D6629">
        <v>909059001</v>
      </c>
      <c r="E6629" t="s">
        <v>978</v>
      </c>
      <c r="F6629" t="s">
        <v>979</v>
      </c>
      <c r="G6629" t="s">
        <v>333</v>
      </c>
      <c r="H6629">
        <v>17501</v>
      </c>
      <c r="I6629">
        <v>700</v>
      </c>
      <c r="J6629" t="s">
        <v>330</v>
      </c>
      <c r="K6629">
        <v>13</v>
      </c>
      <c r="L6629">
        <v>7</v>
      </c>
      <c r="M6629">
        <v>100</v>
      </c>
      <c r="O6629" t="s">
        <v>26</v>
      </c>
      <c r="P6629">
        <v>17501</v>
      </c>
      <c r="Q6629" t="s">
        <v>658</v>
      </c>
      <c r="R6629" t="s">
        <v>334</v>
      </c>
      <c r="S6629">
        <v>59001</v>
      </c>
      <c r="T6629" t="s">
        <v>336</v>
      </c>
    </row>
    <row r="6630" spans="1:20" x14ac:dyDescent="0.25">
      <c r="A6630" t="s">
        <v>1126</v>
      </c>
      <c r="B6630" t="s">
        <v>765</v>
      </c>
      <c r="D6630">
        <v>907058001</v>
      </c>
      <c r="E6630" t="s">
        <v>804</v>
      </c>
      <c r="F6630" t="s">
        <v>805</v>
      </c>
      <c r="G6630" t="s">
        <v>333</v>
      </c>
      <c r="H6630">
        <v>17501</v>
      </c>
      <c r="I6630">
        <v>700</v>
      </c>
      <c r="J6630" t="s">
        <v>330</v>
      </c>
      <c r="K6630">
        <v>11</v>
      </c>
      <c r="L6630">
        <v>7</v>
      </c>
      <c r="M6630">
        <v>100</v>
      </c>
      <c r="O6630" t="s">
        <v>26</v>
      </c>
      <c r="P6630">
        <v>17501</v>
      </c>
      <c r="Q6630" t="s">
        <v>658</v>
      </c>
      <c r="R6630" t="s">
        <v>334</v>
      </c>
      <c r="S6630">
        <v>59001</v>
      </c>
      <c r="T6630" t="s">
        <v>336</v>
      </c>
    </row>
    <row r="6631" spans="1:20" x14ac:dyDescent="0.25">
      <c r="A6631" t="s">
        <v>1253</v>
      </c>
      <c r="B6631" t="s">
        <v>1065</v>
      </c>
      <c r="D6631">
        <v>907016010</v>
      </c>
      <c r="E6631" t="s">
        <v>1254</v>
      </c>
      <c r="F6631" t="s">
        <v>1255</v>
      </c>
      <c r="G6631" t="s">
        <v>333</v>
      </c>
      <c r="H6631">
        <v>17501</v>
      </c>
      <c r="I6631">
        <v>762</v>
      </c>
      <c r="J6631" t="s">
        <v>330</v>
      </c>
      <c r="K6631">
        <v>8</v>
      </c>
      <c r="L6631">
        <v>7.62</v>
      </c>
      <c r="M6631">
        <v>100</v>
      </c>
      <c r="O6631" t="s">
        <v>26</v>
      </c>
      <c r="P6631">
        <v>17501</v>
      </c>
      <c r="Q6631" t="s">
        <v>658</v>
      </c>
      <c r="R6631" t="s">
        <v>334</v>
      </c>
      <c r="S6631">
        <v>59001</v>
      </c>
      <c r="T6631" t="s">
        <v>336</v>
      </c>
    </row>
    <row r="6632" spans="1:20" x14ac:dyDescent="0.25">
      <c r="A6632" t="s">
        <v>1383</v>
      </c>
      <c r="B6632" t="s">
        <v>773</v>
      </c>
      <c r="D6632">
        <v>902064001</v>
      </c>
      <c r="E6632" t="s">
        <v>873</v>
      </c>
      <c r="F6632" t="s">
        <v>874</v>
      </c>
      <c r="G6632" t="s">
        <v>333</v>
      </c>
      <c r="H6632">
        <v>17501</v>
      </c>
      <c r="I6632">
        <v>381</v>
      </c>
      <c r="J6632" t="s">
        <v>330</v>
      </c>
      <c r="K6632">
        <v>14</v>
      </c>
      <c r="L6632">
        <v>7.62</v>
      </c>
      <c r="M6632">
        <v>50</v>
      </c>
      <c r="O6632" t="s">
        <v>26</v>
      </c>
      <c r="P6632">
        <v>17501</v>
      </c>
      <c r="Q6632" t="s">
        <v>658</v>
      </c>
      <c r="R6632" t="s">
        <v>334</v>
      </c>
      <c r="S6632">
        <v>59001</v>
      </c>
      <c r="T6632" t="s">
        <v>336</v>
      </c>
    </row>
    <row r="6633" spans="1:20" x14ac:dyDescent="0.25">
      <c r="A6633" t="s">
        <v>1206</v>
      </c>
      <c r="B6633" t="s">
        <v>1000</v>
      </c>
      <c r="D6633">
        <v>906019001</v>
      </c>
      <c r="E6633" t="s">
        <v>877</v>
      </c>
      <c r="F6633" t="s">
        <v>878</v>
      </c>
      <c r="G6633" t="s">
        <v>333</v>
      </c>
      <c r="H6633">
        <v>17501</v>
      </c>
      <c r="I6633">
        <v>550</v>
      </c>
      <c r="J6633" t="s">
        <v>330</v>
      </c>
      <c r="K6633">
        <v>7</v>
      </c>
      <c r="L6633">
        <v>22</v>
      </c>
      <c r="M6633">
        <v>25</v>
      </c>
      <c r="O6633" t="s">
        <v>26</v>
      </c>
      <c r="P6633">
        <v>17501</v>
      </c>
      <c r="Q6633" t="s">
        <v>658</v>
      </c>
      <c r="R6633" t="s">
        <v>334</v>
      </c>
      <c r="S6633">
        <v>59001</v>
      </c>
      <c r="T6633" t="s">
        <v>336</v>
      </c>
    </row>
    <row r="6634" spans="1:20" x14ac:dyDescent="0.25">
      <c r="A6634" t="s">
        <v>1207</v>
      </c>
      <c r="B6634" t="s">
        <v>351</v>
      </c>
      <c r="D6634">
        <v>906019001</v>
      </c>
      <c r="E6634" t="s">
        <v>877</v>
      </c>
      <c r="F6634" t="s">
        <v>878</v>
      </c>
      <c r="G6634" t="s">
        <v>333</v>
      </c>
      <c r="H6634">
        <v>17501</v>
      </c>
      <c r="I6634">
        <v>381</v>
      </c>
      <c r="J6634" t="s">
        <v>330</v>
      </c>
      <c r="K6634">
        <v>8</v>
      </c>
      <c r="L6634">
        <v>7.62</v>
      </c>
      <c r="M6634">
        <v>50</v>
      </c>
      <c r="O6634" t="s">
        <v>26</v>
      </c>
      <c r="P6634">
        <v>17501</v>
      </c>
      <c r="Q6634" t="s">
        <v>658</v>
      </c>
      <c r="R6634" t="s">
        <v>334</v>
      </c>
      <c r="S6634">
        <v>59001</v>
      </c>
      <c r="T6634" t="s">
        <v>336</v>
      </c>
    </row>
    <row r="6635" spans="1:20" x14ac:dyDescent="0.25">
      <c r="A6635" t="s">
        <v>883</v>
      </c>
      <c r="B6635" t="s">
        <v>849</v>
      </c>
      <c r="D6635">
        <v>905026001</v>
      </c>
      <c r="E6635" t="s">
        <v>884</v>
      </c>
      <c r="F6635" t="s">
        <v>885</v>
      </c>
      <c r="G6635" t="s">
        <v>333</v>
      </c>
      <c r="H6635">
        <v>17501</v>
      </c>
      <c r="I6635">
        <v>140</v>
      </c>
      <c r="J6635" t="s">
        <v>330</v>
      </c>
      <c r="K6635">
        <v>12</v>
      </c>
      <c r="L6635">
        <v>7</v>
      </c>
      <c r="M6635">
        <v>20</v>
      </c>
      <c r="O6635" t="s">
        <v>26</v>
      </c>
      <c r="P6635">
        <v>17501</v>
      </c>
      <c r="Q6635" t="s">
        <v>658</v>
      </c>
      <c r="R6635" t="s">
        <v>334</v>
      </c>
      <c r="S6635">
        <v>59001</v>
      </c>
      <c r="T6635" t="s">
        <v>336</v>
      </c>
    </row>
    <row r="6636" spans="1:20" x14ac:dyDescent="0.25">
      <c r="A6636" t="s">
        <v>1416</v>
      </c>
      <c r="B6636" t="s">
        <v>358</v>
      </c>
      <c r="D6636">
        <v>905026001</v>
      </c>
      <c r="E6636" t="s">
        <v>884</v>
      </c>
      <c r="F6636" t="s">
        <v>885</v>
      </c>
      <c r="G6636" t="s">
        <v>333</v>
      </c>
      <c r="H6636">
        <v>17501</v>
      </c>
      <c r="I6636">
        <v>1100</v>
      </c>
      <c r="J6636" t="s">
        <v>330</v>
      </c>
      <c r="K6636">
        <v>4</v>
      </c>
      <c r="L6636">
        <v>22</v>
      </c>
      <c r="M6636">
        <v>50</v>
      </c>
      <c r="O6636" t="s">
        <v>26</v>
      </c>
      <c r="P6636">
        <v>17501</v>
      </c>
      <c r="Q6636" t="s">
        <v>658</v>
      </c>
      <c r="R6636" t="s">
        <v>334</v>
      </c>
      <c r="S6636">
        <v>59001</v>
      </c>
      <c r="T6636" t="s">
        <v>336</v>
      </c>
    </row>
    <row r="6637" spans="1:20" x14ac:dyDescent="0.25">
      <c r="A6637" t="s">
        <v>1287</v>
      </c>
      <c r="B6637" t="s">
        <v>358</v>
      </c>
      <c r="D6637">
        <v>901090070</v>
      </c>
      <c r="E6637" t="s">
        <v>945</v>
      </c>
      <c r="F6637" t="s">
        <v>1021</v>
      </c>
      <c r="G6637" t="s">
        <v>333</v>
      </c>
      <c r="H6637">
        <v>17501</v>
      </c>
      <c r="I6637">
        <v>2200</v>
      </c>
      <c r="J6637" t="s">
        <v>330</v>
      </c>
      <c r="K6637">
        <v>13</v>
      </c>
      <c r="L6637">
        <v>22</v>
      </c>
      <c r="M6637">
        <v>100</v>
      </c>
      <c r="O6637" t="s">
        <v>26</v>
      </c>
      <c r="P6637">
        <v>17501</v>
      </c>
      <c r="Q6637" t="s">
        <v>658</v>
      </c>
      <c r="R6637" t="s">
        <v>334</v>
      </c>
      <c r="S6637">
        <v>59001</v>
      </c>
      <c r="T6637" t="s">
        <v>336</v>
      </c>
    </row>
    <row r="6638" spans="1:20" x14ac:dyDescent="0.25">
      <c r="A6638" t="s">
        <v>1132</v>
      </c>
      <c r="B6638" t="s">
        <v>407</v>
      </c>
      <c r="D6638">
        <v>901090070</v>
      </c>
      <c r="E6638" t="s">
        <v>945</v>
      </c>
      <c r="F6638" t="s">
        <v>1021</v>
      </c>
      <c r="G6638" t="s">
        <v>333</v>
      </c>
      <c r="H6638">
        <v>17501</v>
      </c>
      <c r="I6638">
        <v>1750</v>
      </c>
      <c r="J6638" t="s">
        <v>330</v>
      </c>
      <c r="K6638">
        <v>15</v>
      </c>
      <c r="L6638">
        <v>7</v>
      </c>
      <c r="M6638">
        <v>250</v>
      </c>
      <c r="O6638" t="s">
        <v>26</v>
      </c>
      <c r="P6638">
        <v>17501</v>
      </c>
      <c r="Q6638" t="s">
        <v>658</v>
      </c>
      <c r="R6638" t="s">
        <v>334</v>
      </c>
      <c r="S6638">
        <v>59001</v>
      </c>
      <c r="T6638" t="s">
        <v>336</v>
      </c>
    </row>
    <row r="6639" spans="1:20" x14ac:dyDescent="0.25">
      <c r="A6639" t="s">
        <v>1405</v>
      </c>
      <c r="B6639" t="s">
        <v>773</v>
      </c>
      <c r="D6639">
        <v>903034001</v>
      </c>
      <c r="E6639" t="s">
        <v>892</v>
      </c>
      <c r="F6639" t="s">
        <v>893</v>
      </c>
      <c r="G6639" t="s">
        <v>333</v>
      </c>
      <c r="H6639">
        <v>17501</v>
      </c>
      <c r="I6639">
        <v>381</v>
      </c>
      <c r="J6639" t="s">
        <v>330</v>
      </c>
      <c r="K6639">
        <v>5</v>
      </c>
      <c r="L6639">
        <v>7.62</v>
      </c>
      <c r="M6639">
        <v>50</v>
      </c>
      <c r="O6639" t="s">
        <v>26</v>
      </c>
      <c r="P6639">
        <v>17501</v>
      </c>
      <c r="Q6639" t="s">
        <v>658</v>
      </c>
      <c r="R6639" t="s">
        <v>334</v>
      </c>
      <c r="S6639">
        <v>59001</v>
      </c>
      <c r="T6639" t="s">
        <v>336</v>
      </c>
    </row>
    <row r="6640" spans="1:20" x14ac:dyDescent="0.25">
      <c r="A6640" t="s">
        <v>1400</v>
      </c>
      <c r="B6640" t="s">
        <v>356</v>
      </c>
      <c r="D6640">
        <v>905039001</v>
      </c>
      <c r="E6640" t="s">
        <v>913</v>
      </c>
      <c r="F6640" t="s">
        <v>914</v>
      </c>
      <c r="G6640" t="s">
        <v>333</v>
      </c>
      <c r="H6640">
        <v>17501</v>
      </c>
      <c r="I6640">
        <v>380</v>
      </c>
      <c r="J6640" t="s">
        <v>330</v>
      </c>
      <c r="K6640">
        <v>14</v>
      </c>
      <c r="L6640">
        <v>7.6</v>
      </c>
      <c r="M6640">
        <v>50</v>
      </c>
      <c r="O6640" t="s">
        <v>26</v>
      </c>
      <c r="P6640">
        <v>17501</v>
      </c>
      <c r="Q6640" t="s">
        <v>658</v>
      </c>
      <c r="R6640" t="s">
        <v>334</v>
      </c>
      <c r="S6640">
        <v>59001</v>
      </c>
      <c r="T6640" t="s">
        <v>336</v>
      </c>
    </row>
    <row r="6641" spans="1:20" x14ac:dyDescent="0.25">
      <c r="A6641" t="s">
        <v>1044</v>
      </c>
      <c r="B6641" t="s">
        <v>849</v>
      </c>
      <c r="D6641">
        <v>902029001</v>
      </c>
      <c r="E6641" t="s">
        <v>1045</v>
      </c>
      <c r="F6641" t="s">
        <v>1046</v>
      </c>
      <c r="G6641" t="s">
        <v>333</v>
      </c>
      <c r="H6641">
        <v>17501</v>
      </c>
      <c r="I6641">
        <v>700</v>
      </c>
      <c r="J6641" t="s">
        <v>330</v>
      </c>
      <c r="K6641">
        <v>4</v>
      </c>
      <c r="L6641">
        <v>7</v>
      </c>
      <c r="M6641">
        <v>100</v>
      </c>
      <c r="O6641" t="s">
        <v>26</v>
      </c>
      <c r="P6641">
        <v>17501</v>
      </c>
      <c r="Q6641" t="s">
        <v>658</v>
      </c>
      <c r="R6641" t="s">
        <v>334</v>
      </c>
      <c r="S6641">
        <v>59001</v>
      </c>
      <c r="T6641" t="s">
        <v>336</v>
      </c>
    </row>
    <row r="6642" spans="1:20" x14ac:dyDescent="0.25">
      <c r="A6642" t="s">
        <v>918</v>
      </c>
      <c r="B6642" t="s">
        <v>759</v>
      </c>
      <c r="D6642">
        <v>902029010</v>
      </c>
      <c r="E6642" t="s">
        <v>774</v>
      </c>
      <c r="F6642" t="s">
        <v>919</v>
      </c>
      <c r="G6642" t="s">
        <v>333</v>
      </c>
      <c r="H6642">
        <v>17501</v>
      </c>
      <c r="I6642">
        <v>2090</v>
      </c>
      <c r="J6642" t="s">
        <v>330</v>
      </c>
      <c r="K6642">
        <v>18</v>
      </c>
      <c r="L6642">
        <v>22</v>
      </c>
      <c r="M6642">
        <v>95</v>
      </c>
      <c r="O6642" t="s">
        <v>26</v>
      </c>
      <c r="P6642">
        <v>17501</v>
      </c>
      <c r="Q6642" t="s">
        <v>658</v>
      </c>
      <c r="R6642" t="s">
        <v>334</v>
      </c>
      <c r="S6642">
        <v>59001</v>
      </c>
      <c r="T6642" t="s">
        <v>336</v>
      </c>
    </row>
    <row r="6643" spans="1:20" x14ac:dyDescent="0.25">
      <c r="A6643" t="s">
        <v>918</v>
      </c>
      <c r="B6643" t="s">
        <v>759</v>
      </c>
      <c r="D6643">
        <v>902029010</v>
      </c>
      <c r="E6643" t="s">
        <v>774</v>
      </c>
      <c r="F6643" t="s">
        <v>919</v>
      </c>
      <c r="G6643" t="s">
        <v>333</v>
      </c>
      <c r="H6643">
        <v>17501</v>
      </c>
      <c r="I6643">
        <v>21.7</v>
      </c>
      <c r="J6643" t="s">
        <v>330</v>
      </c>
      <c r="K6643">
        <v>19</v>
      </c>
      <c r="L6643">
        <v>21.7</v>
      </c>
      <c r="M6643">
        <v>1</v>
      </c>
      <c r="O6643" t="s">
        <v>26</v>
      </c>
      <c r="P6643">
        <v>17501</v>
      </c>
      <c r="Q6643" t="s">
        <v>658</v>
      </c>
      <c r="R6643" t="s">
        <v>334</v>
      </c>
      <c r="S6643">
        <v>59001</v>
      </c>
      <c r="T6643" t="s">
        <v>336</v>
      </c>
    </row>
    <row r="6644" spans="1:20" x14ac:dyDescent="0.25">
      <c r="A6644" t="s">
        <v>918</v>
      </c>
      <c r="B6644" t="s">
        <v>759</v>
      </c>
      <c r="D6644">
        <v>902029010</v>
      </c>
      <c r="E6644" t="s">
        <v>774</v>
      </c>
      <c r="F6644" t="s">
        <v>919</v>
      </c>
      <c r="G6644" t="s">
        <v>333</v>
      </c>
      <c r="H6644">
        <v>17501</v>
      </c>
      <c r="I6644">
        <v>28</v>
      </c>
      <c r="J6644" t="s">
        <v>330</v>
      </c>
      <c r="K6644">
        <v>20</v>
      </c>
      <c r="L6644">
        <v>7</v>
      </c>
      <c r="M6644">
        <v>4</v>
      </c>
      <c r="O6644" t="s">
        <v>26</v>
      </c>
      <c r="P6644">
        <v>17501</v>
      </c>
      <c r="Q6644" t="s">
        <v>658</v>
      </c>
      <c r="R6644" t="s">
        <v>334</v>
      </c>
      <c r="S6644">
        <v>59001</v>
      </c>
      <c r="T6644" t="s">
        <v>336</v>
      </c>
    </row>
    <row r="6645" spans="1:20" x14ac:dyDescent="0.25">
      <c r="A6645" t="s">
        <v>1263</v>
      </c>
      <c r="B6645" t="s">
        <v>803</v>
      </c>
      <c r="D6645">
        <v>902029010</v>
      </c>
      <c r="E6645" t="s">
        <v>774</v>
      </c>
      <c r="F6645" t="s">
        <v>919</v>
      </c>
      <c r="G6645" t="s">
        <v>333</v>
      </c>
      <c r="H6645">
        <v>17501</v>
      </c>
      <c r="I6645">
        <v>350</v>
      </c>
      <c r="J6645" t="s">
        <v>330</v>
      </c>
      <c r="K6645">
        <v>15</v>
      </c>
      <c r="L6645">
        <v>7</v>
      </c>
      <c r="M6645">
        <v>50</v>
      </c>
      <c r="O6645" t="s">
        <v>26</v>
      </c>
      <c r="P6645">
        <v>17501</v>
      </c>
      <c r="Q6645" t="s">
        <v>658</v>
      </c>
      <c r="R6645" t="s">
        <v>334</v>
      </c>
      <c r="S6645">
        <v>59001</v>
      </c>
      <c r="T6645" t="s">
        <v>336</v>
      </c>
    </row>
    <row r="6646" spans="1:20" x14ac:dyDescent="0.25">
      <c r="A6646" t="s">
        <v>1504</v>
      </c>
      <c r="B6646" t="s">
        <v>838</v>
      </c>
      <c r="D6646">
        <v>908000000</v>
      </c>
      <c r="E6646" t="s">
        <v>1102</v>
      </c>
      <c r="F6646" t="s">
        <v>1233</v>
      </c>
      <c r="G6646" t="s">
        <v>333</v>
      </c>
      <c r="H6646">
        <v>17508</v>
      </c>
      <c r="I6646">
        <v>72.599999999999994</v>
      </c>
      <c r="J6646" t="s">
        <v>330</v>
      </c>
      <c r="K6646">
        <v>2</v>
      </c>
      <c r="L6646">
        <v>24.2</v>
      </c>
      <c r="M6646">
        <v>3</v>
      </c>
      <c r="O6646" t="s">
        <v>26</v>
      </c>
      <c r="P6646">
        <v>17508</v>
      </c>
      <c r="Q6646" t="s">
        <v>659</v>
      </c>
      <c r="R6646" t="s">
        <v>334</v>
      </c>
      <c r="S6646">
        <v>59001</v>
      </c>
      <c r="T6646" t="s">
        <v>336</v>
      </c>
    </row>
    <row r="6647" spans="1:20" x14ac:dyDescent="0.25">
      <c r="A6647" t="s">
        <v>1530</v>
      </c>
      <c r="B6647" t="s">
        <v>358</v>
      </c>
      <c r="D6647">
        <v>908000000</v>
      </c>
      <c r="E6647" t="s">
        <v>1102</v>
      </c>
      <c r="F6647" t="s">
        <v>1233</v>
      </c>
      <c r="G6647" t="s">
        <v>333</v>
      </c>
      <c r="H6647">
        <v>17508</v>
      </c>
      <c r="I6647">
        <v>72</v>
      </c>
      <c r="J6647" t="s">
        <v>330</v>
      </c>
      <c r="K6647">
        <v>6</v>
      </c>
      <c r="L6647">
        <v>24</v>
      </c>
      <c r="M6647">
        <v>3</v>
      </c>
      <c r="O6647" t="s">
        <v>26</v>
      </c>
      <c r="P6647">
        <v>17508</v>
      </c>
      <c r="Q6647" t="s">
        <v>659</v>
      </c>
      <c r="R6647" t="s">
        <v>334</v>
      </c>
      <c r="S6647">
        <v>59001</v>
      </c>
      <c r="T6647" t="s">
        <v>336</v>
      </c>
    </row>
    <row r="6648" spans="1:20" x14ac:dyDescent="0.25">
      <c r="A6648" t="s">
        <v>1333</v>
      </c>
      <c r="B6648" t="s">
        <v>329</v>
      </c>
      <c r="D6648">
        <v>907027001</v>
      </c>
      <c r="E6648" t="s">
        <v>1334</v>
      </c>
      <c r="F6648" t="s">
        <v>1335</v>
      </c>
      <c r="G6648" t="s">
        <v>333</v>
      </c>
      <c r="H6648">
        <v>17508</v>
      </c>
      <c r="I6648">
        <v>460</v>
      </c>
      <c r="J6648" t="s">
        <v>330</v>
      </c>
      <c r="K6648">
        <v>10</v>
      </c>
      <c r="L6648">
        <v>23</v>
      </c>
      <c r="M6648">
        <v>20</v>
      </c>
      <c r="O6648" t="s">
        <v>26</v>
      </c>
      <c r="P6648">
        <v>17508</v>
      </c>
      <c r="Q6648" t="s">
        <v>659</v>
      </c>
      <c r="R6648" t="s">
        <v>334</v>
      </c>
      <c r="S6648">
        <v>59001</v>
      </c>
      <c r="T6648" t="s">
        <v>336</v>
      </c>
    </row>
    <row r="6649" spans="1:20" x14ac:dyDescent="0.25">
      <c r="A6649" t="s">
        <v>1165</v>
      </c>
      <c r="B6649" t="s">
        <v>849</v>
      </c>
      <c r="D6649">
        <v>904069001</v>
      </c>
      <c r="E6649" t="s">
        <v>842</v>
      </c>
      <c r="F6649" t="s">
        <v>843</v>
      </c>
      <c r="G6649" t="s">
        <v>333</v>
      </c>
      <c r="H6649">
        <v>17508</v>
      </c>
      <c r="I6649">
        <v>96.8</v>
      </c>
      <c r="J6649" t="s">
        <v>330</v>
      </c>
      <c r="K6649">
        <v>8</v>
      </c>
      <c r="L6649">
        <v>24.2</v>
      </c>
      <c r="M6649">
        <v>4</v>
      </c>
      <c r="O6649" t="s">
        <v>26</v>
      </c>
      <c r="P6649">
        <v>17508</v>
      </c>
      <c r="Q6649" t="s">
        <v>659</v>
      </c>
      <c r="R6649" t="s">
        <v>334</v>
      </c>
      <c r="S6649">
        <v>59001</v>
      </c>
      <c r="T6649" t="s">
        <v>336</v>
      </c>
    </row>
    <row r="6650" spans="1:20" x14ac:dyDescent="0.25">
      <c r="A6650" t="s">
        <v>1336</v>
      </c>
      <c r="B6650" t="s">
        <v>358</v>
      </c>
      <c r="D6650">
        <v>904054001</v>
      </c>
      <c r="E6650" t="s">
        <v>832</v>
      </c>
      <c r="F6650" t="s">
        <v>833</v>
      </c>
      <c r="G6650" t="s">
        <v>333</v>
      </c>
      <c r="H6650">
        <v>17508</v>
      </c>
      <c r="I6650">
        <v>312</v>
      </c>
      <c r="J6650" t="s">
        <v>330</v>
      </c>
      <c r="K6650">
        <v>5</v>
      </c>
      <c r="L6650">
        <v>24</v>
      </c>
      <c r="M6650">
        <v>13</v>
      </c>
      <c r="O6650" t="s">
        <v>26</v>
      </c>
      <c r="P6650">
        <v>17508</v>
      </c>
      <c r="Q6650" t="s">
        <v>659</v>
      </c>
      <c r="R6650" t="s">
        <v>334</v>
      </c>
      <c r="S6650">
        <v>59001</v>
      </c>
      <c r="T6650" t="s">
        <v>336</v>
      </c>
    </row>
    <row r="6651" spans="1:20" x14ac:dyDescent="0.25">
      <c r="A6651" t="s">
        <v>1372</v>
      </c>
      <c r="B6651" t="s">
        <v>788</v>
      </c>
      <c r="D6651">
        <v>904054001</v>
      </c>
      <c r="E6651" t="s">
        <v>832</v>
      </c>
      <c r="F6651" t="s">
        <v>833</v>
      </c>
      <c r="G6651" t="s">
        <v>333</v>
      </c>
      <c r="H6651">
        <v>17508</v>
      </c>
      <c r="I6651">
        <v>230</v>
      </c>
      <c r="J6651" t="s">
        <v>330</v>
      </c>
      <c r="K6651">
        <v>2</v>
      </c>
      <c r="L6651">
        <v>23</v>
      </c>
      <c r="M6651">
        <v>10</v>
      </c>
      <c r="O6651" t="s">
        <v>26</v>
      </c>
      <c r="P6651">
        <v>17508</v>
      </c>
      <c r="Q6651" t="s">
        <v>659</v>
      </c>
      <c r="R6651" t="s">
        <v>334</v>
      </c>
      <c r="S6651">
        <v>59001</v>
      </c>
      <c r="T6651" t="s">
        <v>336</v>
      </c>
    </row>
    <row r="6652" spans="1:20" x14ac:dyDescent="0.25">
      <c r="A6652" t="s">
        <v>1112</v>
      </c>
      <c r="B6652" t="s">
        <v>769</v>
      </c>
      <c r="D6652">
        <v>907000000</v>
      </c>
      <c r="E6652" t="s">
        <v>925</v>
      </c>
      <c r="F6652" t="s">
        <v>926</v>
      </c>
      <c r="G6652" t="s">
        <v>333</v>
      </c>
      <c r="H6652">
        <v>17508</v>
      </c>
      <c r="I6652">
        <v>121</v>
      </c>
      <c r="J6652" t="s">
        <v>330</v>
      </c>
      <c r="K6652">
        <v>2</v>
      </c>
      <c r="L6652">
        <v>24.2</v>
      </c>
      <c r="M6652">
        <v>5</v>
      </c>
      <c r="O6652" t="s">
        <v>26</v>
      </c>
      <c r="P6652">
        <v>17508</v>
      </c>
      <c r="Q6652" t="s">
        <v>659</v>
      </c>
      <c r="R6652" t="s">
        <v>334</v>
      </c>
      <c r="S6652">
        <v>59001</v>
      </c>
      <c r="T6652" t="s">
        <v>336</v>
      </c>
    </row>
    <row r="6653" spans="1:20" x14ac:dyDescent="0.25">
      <c r="A6653" t="s">
        <v>1643</v>
      </c>
      <c r="B6653" t="s">
        <v>838</v>
      </c>
      <c r="D6653">
        <v>904017030</v>
      </c>
      <c r="E6653" t="s">
        <v>835</v>
      </c>
      <c r="F6653" t="s">
        <v>836</v>
      </c>
      <c r="G6653" t="s">
        <v>333</v>
      </c>
      <c r="H6653">
        <v>17508</v>
      </c>
      <c r="I6653">
        <v>363</v>
      </c>
      <c r="J6653" t="s">
        <v>330</v>
      </c>
      <c r="K6653">
        <v>1</v>
      </c>
      <c r="L6653">
        <v>24.2</v>
      </c>
      <c r="M6653">
        <v>15</v>
      </c>
      <c r="O6653" t="s">
        <v>26</v>
      </c>
      <c r="P6653">
        <v>17508</v>
      </c>
      <c r="Q6653" t="s">
        <v>659</v>
      </c>
      <c r="R6653" t="s">
        <v>334</v>
      </c>
      <c r="S6653">
        <v>59001</v>
      </c>
      <c r="T6653" t="s">
        <v>336</v>
      </c>
    </row>
    <row r="6654" spans="1:20" x14ac:dyDescent="0.25">
      <c r="A6654" t="s">
        <v>1145</v>
      </c>
      <c r="B6654" t="s">
        <v>838</v>
      </c>
      <c r="D6654">
        <v>904017030</v>
      </c>
      <c r="E6654" t="s">
        <v>835</v>
      </c>
      <c r="F6654" t="s">
        <v>836</v>
      </c>
      <c r="G6654" t="s">
        <v>333</v>
      </c>
      <c r="H6654">
        <v>17508</v>
      </c>
      <c r="I6654">
        <v>363</v>
      </c>
      <c r="J6654" t="s">
        <v>330</v>
      </c>
      <c r="K6654">
        <v>4</v>
      </c>
      <c r="L6654">
        <v>24.2</v>
      </c>
      <c r="M6654">
        <v>15</v>
      </c>
      <c r="O6654" t="s">
        <v>26</v>
      </c>
      <c r="P6654">
        <v>17508</v>
      </c>
      <c r="Q6654" t="s">
        <v>659</v>
      </c>
      <c r="R6654" t="s">
        <v>334</v>
      </c>
      <c r="S6654">
        <v>59001</v>
      </c>
      <c r="T6654" t="s">
        <v>336</v>
      </c>
    </row>
    <row r="6655" spans="1:20" x14ac:dyDescent="0.25">
      <c r="A6655" t="s">
        <v>1644</v>
      </c>
      <c r="B6655" t="s">
        <v>792</v>
      </c>
      <c r="D6655">
        <v>908037001</v>
      </c>
      <c r="E6655" t="s">
        <v>1020</v>
      </c>
      <c r="F6655" t="s">
        <v>1170</v>
      </c>
      <c r="G6655" t="s">
        <v>333</v>
      </c>
      <c r="H6655">
        <v>17508</v>
      </c>
      <c r="I6655">
        <v>145.19999999999999</v>
      </c>
      <c r="J6655" t="s">
        <v>330</v>
      </c>
      <c r="K6655">
        <v>1</v>
      </c>
      <c r="L6655">
        <v>24.2</v>
      </c>
      <c r="M6655">
        <v>6</v>
      </c>
      <c r="O6655" t="s">
        <v>26</v>
      </c>
      <c r="P6655">
        <v>17508</v>
      </c>
      <c r="Q6655" t="s">
        <v>659</v>
      </c>
      <c r="R6655" t="s">
        <v>334</v>
      </c>
      <c r="S6655">
        <v>59001</v>
      </c>
      <c r="T6655" t="s">
        <v>336</v>
      </c>
    </row>
    <row r="6656" spans="1:20" x14ac:dyDescent="0.25">
      <c r="A6656" t="s">
        <v>1338</v>
      </c>
      <c r="B6656" t="s">
        <v>792</v>
      </c>
      <c r="D6656">
        <v>904054010</v>
      </c>
      <c r="E6656" t="s">
        <v>751</v>
      </c>
      <c r="F6656" t="s">
        <v>752</v>
      </c>
      <c r="G6656" t="s">
        <v>333</v>
      </c>
      <c r="H6656">
        <v>17508</v>
      </c>
      <c r="I6656">
        <v>96.8</v>
      </c>
      <c r="J6656" t="s">
        <v>330</v>
      </c>
      <c r="K6656">
        <v>19</v>
      </c>
      <c r="L6656">
        <v>24.2</v>
      </c>
      <c r="M6656">
        <v>4</v>
      </c>
      <c r="O6656" t="s">
        <v>26</v>
      </c>
      <c r="P6656">
        <v>17508</v>
      </c>
      <c r="Q6656" t="s">
        <v>659</v>
      </c>
      <c r="R6656" t="s">
        <v>334</v>
      </c>
      <c r="S6656">
        <v>59001</v>
      </c>
      <c r="T6656" t="s">
        <v>336</v>
      </c>
    </row>
    <row r="6657" spans="1:20" x14ac:dyDescent="0.25">
      <c r="A6657" t="s">
        <v>937</v>
      </c>
      <c r="B6657" t="s">
        <v>441</v>
      </c>
      <c r="D6657">
        <v>904054010</v>
      </c>
      <c r="E6657" t="s">
        <v>751</v>
      </c>
      <c r="F6657" t="s">
        <v>752</v>
      </c>
      <c r="G6657" t="s">
        <v>333</v>
      </c>
      <c r="H6657">
        <v>17508</v>
      </c>
      <c r="I6657">
        <v>169.4</v>
      </c>
      <c r="J6657" t="s">
        <v>330</v>
      </c>
      <c r="K6657">
        <v>21</v>
      </c>
      <c r="L6657">
        <v>24.2</v>
      </c>
      <c r="M6657">
        <v>7</v>
      </c>
      <c r="O6657" t="s">
        <v>26</v>
      </c>
      <c r="P6657">
        <v>17508</v>
      </c>
      <c r="Q6657" t="s">
        <v>659</v>
      </c>
      <c r="R6657" t="s">
        <v>334</v>
      </c>
      <c r="S6657">
        <v>59001</v>
      </c>
      <c r="T6657" t="s">
        <v>336</v>
      </c>
    </row>
    <row r="6658" spans="1:20" x14ac:dyDescent="0.25">
      <c r="A6658" t="s">
        <v>758</v>
      </c>
      <c r="B6658" t="s">
        <v>759</v>
      </c>
      <c r="D6658">
        <v>904054010</v>
      </c>
      <c r="E6658" t="s">
        <v>751</v>
      </c>
      <c r="F6658" t="s">
        <v>752</v>
      </c>
      <c r="G6658" t="s">
        <v>333</v>
      </c>
      <c r="H6658">
        <v>17508</v>
      </c>
      <c r="I6658">
        <v>96.8</v>
      </c>
      <c r="J6658" t="s">
        <v>330</v>
      </c>
      <c r="K6658">
        <v>28</v>
      </c>
      <c r="L6658">
        <v>24.2</v>
      </c>
      <c r="M6658">
        <v>4</v>
      </c>
      <c r="O6658" t="s">
        <v>26</v>
      </c>
      <c r="P6658">
        <v>17508</v>
      </c>
      <c r="Q6658" t="s">
        <v>659</v>
      </c>
      <c r="R6658" t="s">
        <v>334</v>
      </c>
      <c r="S6658">
        <v>59001</v>
      </c>
      <c r="T6658" t="s">
        <v>336</v>
      </c>
    </row>
    <row r="6659" spans="1:20" x14ac:dyDescent="0.25">
      <c r="A6659" t="s">
        <v>1113</v>
      </c>
      <c r="B6659" t="s">
        <v>755</v>
      </c>
      <c r="D6659">
        <v>904054010</v>
      </c>
      <c r="E6659" t="s">
        <v>751</v>
      </c>
      <c r="F6659" t="s">
        <v>752</v>
      </c>
      <c r="G6659" t="s">
        <v>333</v>
      </c>
      <c r="H6659">
        <v>17508</v>
      </c>
      <c r="I6659">
        <v>161</v>
      </c>
      <c r="J6659" t="s">
        <v>330</v>
      </c>
      <c r="K6659">
        <v>21</v>
      </c>
      <c r="L6659">
        <v>23</v>
      </c>
      <c r="M6659">
        <v>7</v>
      </c>
      <c r="O6659" t="s">
        <v>26</v>
      </c>
      <c r="P6659">
        <v>17508</v>
      </c>
      <c r="Q6659" t="s">
        <v>659</v>
      </c>
      <c r="R6659" t="s">
        <v>334</v>
      </c>
      <c r="S6659">
        <v>59001</v>
      </c>
      <c r="T6659" t="s">
        <v>336</v>
      </c>
    </row>
    <row r="6660" spans="1:20" x14ac:dyDescent="0.25">
      <c r="A6660" t="s">
        <v>750</v>
      </c>
      <c r="B6660" t="s">
        <v>580</v>
      </c>
      <c r="D6660">
        <v>904054010</v>
      </c>
      <c r="E6660" t="s">
        <v>751</v>
      </c>
      <c r="F6660" t="s">
        <v>752</v>
      </c>
      <c r="G6660" t="s">
        <v>333</v>
      </c>
      <c r="H6660">
        <v>17508</v>
      </c>
      <c r="I6660">
        <v>48</v>
      </c>
      <c r="J6660" t="s">
        <v>330</v>
      </c>
      <c r="K6660">
        <v>23</v>
      </c>
      <c r="L6660">
        <v>24</v>
      </c>
      <c r="M6660">
        <v>2</v>
      </c>
      <c r="O6660" t="s">
        <v>26</v>
      </c>
      <c r="P6660">
        <v>17508</v>
      </c>
      <c r="Q6660" t="s">
        <v>659</v>
      </c>
      <c r="R6660" t="s">
        <v>334</v>
      </c>
      <c r="S6660">
        <v>59001</v>
      </c>
      <c r="T6660" t="s">
        <v>336</v>
      </c>
    </row>
    <row r="6661" spans="1:20" x14ac:dyDescent="0.25">
      <c r="A6661" t="s">
        <v>938</v>
      </c>
      <c r="B6661" t="s">
        <v>611</v>
      </c>
      <c r="D6661">
        <v>904054010</v>
      </c>
      <c r="E6661" t="s">
        <v>751</v>
      </c>
      <c r="F6661" t="s">
        <v>752</v>
      </c>
      <c r="G6661" t="s">
        <v>333</v>
      </c>
      <c r="H6661">
        <v>17508</v>
      </c>
      <c r="I6661">
        <v>48.4</v>
      </c>
      <c r="J6661" t="s">
        <v>330</v>
      </c>
      <c r="K6661">
        <v>16</v>
      </c>
      <c r="L6661">
        <v>24.2</v>
      </c>
      <c r="M6661">
        <v>2</v>
      </c>
      <c r="O6661" t="s">
        <v>26</v>
      </c>
      <c r="P6661">
        <v>17508</v>
      </c>
      <c r="Q6661" t="s">
        <v>659</v>
      </c>
      <c r="R6661" t="s">
        <v>334</v>
      </c>
      <c r="S6661">
        <v>59001</v>
      </c>
      <c r="T6661" t="s">
        <v>336</v>
      </c>
    </row>
    <row r="6662" spans="1:20" x14ac:dyDescent="0.25">
      <c r="A6662" t="s">
        <v>1171</v>
      </c>
      <c r="B6662" t="s">
        <v>849</v>
      </c>
      <c r="D6662">
        <v>904054010</v>
      </c>
      <c r="E6662" t="s">
        <v>751</v>
      </c>
      <c r="F6662" t="s">
        <v>752</v>
      </c>
      <c r="G6662" t="s">
        <v>333</v>
      </c>
      <c r="H6662">
        <v>17508</v>
      </c>
      <c r="I6662">
        <v>96.8</v>
      </c>
      <c r="J6662" t="s">
        <v>330</v>
      </c>
      <c r="K6662">
        <v>32</v>
      </c>
      <c r="L6662">
        <v>24.2</v>
      </c>
      <c r="M6662">
        <v>4</v>
      </c>
      <c r="O6662" t="s">
        <v>26</v>
      </c>
      <c r="P6662">
        <v>17508</v>
      </c>
      <c r="Q6662" t="s">
        <v>659</v>
      </c>
      <c r="R6662" t="s">
        <v>334</v>
      </c>
      <c r="S6662">
        <v>59001</v>
      </c>
      <c r="T6662" t="s">
        <v>336</v>
      </c>
    </row>
    <row r="6663" spans="1:20" x14ac:dyDescent="0.25">
      <c r="A6663" t="s">
        <v>1116</v>
      </c>
      <c r="B6663" t="s">
        <v>1000</v>
      </c>
      <c r="D6663">
        <v>901043001</v>
      </c>
      <c r="E6663" t="s">
        <v>941</v>
      </c>
      <c r="F6663" t="s">
        <v>942</v>
      </c>
      <c r="G6663" t="s">
        <v>333</v>
      </c>
      <c r="H6663">
        <v>17508</v>
      </c>
      <c r="I6663">
        <v>242</v>
      </c>
      <c r="J6663" t="s">
        <v>330</v>
      </c>
      <c r="K6663">
        <v>8</v>
      </c>
      <c r="L6663">
        <v>24.2</v>
      </c>
      <c r="M6663">
        <v>10</v>
      </c>
      <c r="O6663" t="s">
        <v>26</v>
      </c>
      <c r="P6663">
        <v>17508</v>
      </c>
      <c r="Q6663" t="s">
        <v>659</v>
      </c>
      <c r="R6663" t="s">
        <v>334</v>
      </c>
      <c r="S6663">
        <v>59001</v>
      </c>
      <c r="T6663" t="s">
        <v>336</v>
      </c>
    </row>
    <row r="6664" spans="1:20" x14ac:dyDescent="0.25">
      <c r="A6664" t="s">
        <v>1172</v>
      </c>
      <c r="B6664" t="s">
        <v>792</v>
      </c>
      <c r="D6664">
        <v>904069001</v>
      </c>
      <c r="E6664" t="s">
        <v>842</v>
      </c>
      <c r="F6664" t="s">
        <v>843</v>
      </c>
      <c r="G6664" t="s">
        <v>333</v>
      </c>
      <c r="H6664">
        <v>17508</v>
      </c>
      <c r="I6664">
        <v>145.19999999999999</v>
      </c>
      <c r="J6664" t="s">
        <v>330</v>
      </c>
      <c r="K6664">
        <v>4</v>
      </c>
      <c r="L6664">
        <v>24.2</v>
      </c>
      <c r="M6664">
        <v>6</v>
      </c>
      <c r="O6664" t="s">
        <v>26</v>
      </c>
      <c r="P6664">
        <v>17508</v>
      </c>
      <c r="Q6664" t="s">
        <v>659</v>
      </c>
      <c r="R6664" t="s">
        <v>334</v>
      </c>
      <c r="S6664">
        <v>59001</v>
      </c>
      <c r="T6664" t="s">
        <v>336</v>
      </c>
    </row>
    <row r="6665" spans="1:20" x14ac:dyDescent="0.25">
      <c r="A6665" t="s">
        <v>841</v>
      </c>
      <c r="B6665" t="s">
        <v>803</v>
      </c>
      <c r="D6665">
        <v>904069001</v>
      </c>
      <c r="E6665" t="s">
        <v>842</v>
      </c>
      <c r="F6665" t="s">
        <v>843</v>
      </c>
      <c r="G6665" t="s">
        <v>333</v>
      </c>
      <c r="H6665">
        <v>17508</v>
      </c>
      <c r="I6665">
        <v>48.4</v>
      </c>
      <c r="J6665" t="s">
        <v>330</v>
      </c>
      <c r="K6665">
        <v>14</v>
      </c>
      <c r="L6665">
        <v>24.2</v>
      </c>
      <c r="M6665">
        <v>2</v>
      </c>
      <c r="O6665" t="s">
        <v>26</v>
      </c>
      <c r="P6665">
        <v>17508</v>
      </c>
      <c r="Q6665" t="s">
        <v>659</v>
      </c>
      <c r="R6665" t="s">
        <v>334</v>
      </c>
      <c r="S6665">
        <v>59001</v>
      </c>
      <c r="T6665" t="s">
        <v>336</v>
      </c>
    </row>
    <row r="6666" spans="1:20" x14ac:dyDescent="0.25">
      <c r="A6666" t="s">
        <v>1458</v>
      </c>
      <c r="B6666" t="s">
        <v>796</v>
      </c>
      <c r="D6666">
        <v>901090070</v>
      </c>
      <c r="E6666" t="s">
        <v>945</v>
      </c>
      <c r="F6666" t="s">
        <v>946</v>
      </c>
      <c r="G6666" t="s">
        <v>333</v>
      </c>
      <c r="H6666">
        <v>17508</v>
      </c>
      <c r="I6666">
        <v>115</v>
      </c>
      <c r="J6666" t="s">
        <v>330</v>
      </c>
      <c r="K6666">
        <v>4</v>
      </c>
      <c r="L6666">
        <v>23</v>
      </c>
      <c r="M6666">
        <v>5</v>
      </c>
      <c r="O6666" t="s">
        <v>26</v>
      </c>
      <c r="P6666">
        <v>17508</v>
      </c>
      <c r="Q6666" t="s">
        <v>659</v>
      </c>
      <c r="R6666" t="s">
        <v>334</v>
      </c>
      <c r="S6666">
        <v>59001</v>
      </c>
      <c r="T6666" t="s">
        <v>336</v>
      </c>
    </row>
    <row r="6667" spans="1:20" x14ac:dyDescent="0.25">
      <c r="A6667" t="s">
        <v>944</v>
      </c>
      <c r="B6667" t="s">
        <v>611</v>
      </c>
      <c r="D6667">
        <v>901090070</v>
      </c>
      <c r="E6667" t="s">
        <v>945</v>
      </c>
      <c r="F6667" t="s">
        <v>946</v>
      </c>
      <c r="G6667" t="s">
        <v>333</v>
      </c>
      <c r="H6667">
        <v>17508</v>
      </c>
      <c r="I6667">
        <v>242</v>
      </c>
      <c r="J6667" t="s">
        <v>330</v>
      </c>
      <c r="K6667">
        <v>9</v>
      </c>
      <c r="L6667">
        <v>24.2</v>
      </c>
      <c r="M6667">
        <v>10</v>
      </c>
      <c r="O6667" t="s">
        <v>26</v>
      </c>
      <c r="P6667">
        <v>17508</v>
      </c>
      <c r="Q6667" t="s">
        <v>659</v>
      </c>
      <c r="R6667" t="s">
        <v>334</v>
      </c>
      <c r="S6667">
        <v>59001</v>
      </c>
      <c r="T6667" t="s">
        <v>336</v>
      </c>
    </row>
    <row r="6668" spans="1:20" x14ac:dyDescent="0.25">
      <c r="A6668" t="s">
        <v>760</v>
      </c>
      <c r="B6668" t="s">
        <v>761</v>
      </c>
      <c r="D6668">
        <v>901010020</v>
      </c>
      <c r="E6668" t="s">
        <v>762</v>
      </c>
      <c r="F6668" t="s">
        <v>763</v>
      </c>
      <c r="G6668" t="s">
        <v>333</v>
      </c>
      <c r="H6668">
        <v>17508</v>
      </c>
      <c r="I6668">
        <v>145.19999999999999</v>
      </c>
      <c r="J6668" t="s">
        <v>330</v>
      </c>
      <c r="K6668">
        <v>1</v>
      </c>
      <c r="L6668">
        <v>24.2</v>
      </c>
      <c r="M6668">
        <v>6</v>
      </c>
      <c r="O6668" t="s">
        <v>26</v>
      </c>
      <c r="P6668">
        <v>17508</v>
      </c>
      <c r="Q6668" t="s">
        <v>659</v>
      </c>
      <c r="R6668" t="s">
        <v>334</v>
      </c>
      <c r="S6668">
        <v>59001</v>
      </c>
      <c r="T6668" t="s">
        <v>336</v>
      </c>
    </row>
    <row r="6669" spans="1:20" x14ac:dyDescent="0.25">
      <c r="A6669" t="s">
        <v>1175</v>
      </c>
      <c r="B6669" t="s">
        <v>773</v>
      </c>
      <c r="D6669">
        <v>906014001</v>
      </c>
      <c r="E6669" t="s">
        <v>770</v>
      </c>
      <c r="F6669" t="s">
        <v>771</v>
      </c>
      <c r="G6669" t="s">
        <v>333</v>
      </c>
      <c r="H6669">
        <v>17508</v>
      </c>
      <c r="I6669">
        <v>575</v>
      </c>
      <c r="J6669" t="s">
        <v>330</v>
      </c>
      <c r="K6669">
        <v>23</v>
      </c>
      <c r="L6669">
        <v>23</v>
      </c>
      <c r="M6669">
        <v>25</v>
      </c>
      <c r="O6669" t="s">
        <v>26</v>
      </c>
      <c r="P6669">
        <v>17508</v>
      </c>
      <c r="Q6669" t="s">
        <v>659</v>
      </c>
      <c r="R6669" t="s">
        <v>334</v>
      </c>
      <c r="S6669">
        <v>59001</v>
      </c>
      <c r="T6669" t="s">
        <v>336</v>
      </c>
    </row>
    <row r="6670" spans="1:20" x14ac:dyDescent="0.25">
      <c r="A6670" t="s">
        <v>947</v>
      </c>
      <c r="B6670" t="s">
        <v>580</v>
      </c>
      <c r="D6670">
        <v>906014001</v>
      </c>
      <c r="E6670" t="s">
        <v>770</v>
      </c>
      <c r="F6670" t="s">
        <v>771</v>
      </c>
      <c r="G6670" t="s">
        <v>333</v>
      </c>
      <c r="H6670">
        <v>17508</v>
      </c>
      <c r="I6670">
        <v>240</v>
      </c>
      <c r="J6670" t="s">
        <v>330</v>
      </c>
      <c r="K6670">
        <v>2</v>
      </c>
      <c r="L6670">
        <v>24</v>
      </c>
      <c r="M6670">
        <v>10</v>
      </c>
      <c r="O6670" t="s">
        <v>26</v>
      </c>
      <c r="P6670">
        <v>17508</v>
      </c>
      <c r="Q6670" t="s">
        <v>659</v>
      </c>
      <c r="R6670" t="s">
        <v>334</v>
      </c>
      <c r="S6670">
        <v>59001</v>
      </c>
      <c r="T6670" t="s">
        <v>336</v>
      </c>
    </row>
    <row r="6671" spans="1:20" x14ac:dyDescent="0.25">
      <c r="A6671" t="s">
        <v>1441</v>
      </c>
      <c r="B6671" t="s">
        <v>1141</v>
      </c>
      <c r="D6671">
        <v>906014001</v>
      </c>
      <c r="E6671" t="s">
        <v>770</v>
      </c>
      <c r="F6671" t="s">
        <v>771</v>
      </c>
      <c r="G6671" t="s">
        <v>333</v>
      </c>
      <c r="H6671">
        <v>17508</v>
      </c>
      <c r="I6671">
        <v>363</v>
      </c>
      <c r="J6671" t="s">
        <v>330</v>
      </c>
      <c r="K6671">
        <v>3</v>
      </c>
      <c r="L6671">
        <v>24.2</v>
      </c>
      <c r="M6671">
        <v>15</v>
      </c>
      <c r="O6671" t="s">
        <v>26</v>
      </c>
      <c r="P6671">
        <v>17508</v>
      </c>
      <c r="Q6671" t="s">
        <v>659</v>
      </c>
      <c r="R6671" t="s">
        <v>334</v>
      </c>
      <c r="S6671">
        <v>59001</v>
      </c>
      <c r="T6671" t="s">
        <v>336</v>
      </c>
    </row>
    <row r="6672" spans="1:20" x14ac:dyDescent="0.25">
      <c r="A6672" t="s">
        <v>950</v>
      </c>
      <c r="B6672" t="s">
        <v>887</v>
      </c>
      <c r="D6672">
        <v>908013010</v>
      </c>
      <c r="E6672" t="s">
        <v>766</v>
      </c>
      <c r="F6672" t="s">
        <v>767</v>
      </c>
      <c r="G6672" t="s">
        <v>333</v>
      </c>
      <c r="H6672">
        <v>17508</v>
      </c>
      <c r="I6672">
        <v>72.599999999999994</v>
      </c>
      <c r="J6672" t="s">
        <v>330</v>
      </c>
      <c r="K6672">
        <v>12</v>
      </c>
      <c r="L6672">
        <v>24.2</v>
      </c>
      <c r="M6672">
        <v>3</v>
      </c>
      <c r="O6672" t="s">
        <v>26</v>
      </c>
      <c r="P6672">
        <v>17508</v>
      </c>
      <c r="Q6672" t="s">
        <v>659</v>
      </c>
      <c r="R6672" t="s">
        <v>334</v>
      </c>
      <c r="S6672">
        <v>59001</v>
      </c>
      <c r="T6672" t="s">
        <v>336</v>
      </c>
    </row>
    <row r="6673" spans="1:20" x14ac:dyDescent="0.25">
      <c r="A6673" t="s">
        <v>1176</v>
      </c>
      <c r="B6673" t="s">
        <v>887</v>
      </c>
      <c r="D6673">
        <v>908013010</v>
      </c>
      <c r="E6673" t="s">
        <v>766</v>
      </c>
      <c r="F6673" t="s">
        <v>767</v>
      </c>
      <c r="G6673" t="s">
        <v>333</v>
      </c>
      <c r="H6673">
        <v>17508</v>
      </c>
      <c r="I6673">
        <v>24.2</v>
      </c>
      <c r="J6673" t="s">
        <v>330</v>
      </c>
      <c r="K6673">
        <v>9</v>
      </c>
      <c r="L6673">
        <v>24.2</v>
      </c>
      <c r="M6673">
        <v>1</v>
      </c>
      <c r="O6673" t="s">
        <v>26</v>
      </c>
      <c r="P6673">
        <v>17508</v>
      </c>
      <c r="Q6673" t="s">
        <v>659</v>
      </c>
      <c r="R6673" t="s">
        <v>334</v>
      </c>
      <c r="S6673">
        <v>59001</v>
      </c>
      <c r="T6673" t="s">
        <v>336</v>
      </c>
    </row>
    <row r="6674" spans="1:20" x14ac:dyDescent="0.25">
      <c r="A6674" t="s">
        <v>951</v>
      </c>
      <c r="B6674" t="s">
        <v>952</v>
      </c>
      <c r="D6674">
        <v>906014001</v>
      </c>
      <c r="E6674" t="s">
        <v>770</v>
      </c>
      <c r="F6674" t="s">
        <v>771</v>
      </c>
      <c r="G6674" t="s">
        <v>333</v>
      </c>
      <c r="H6674">
        <v>17508</v>
      </c>
      <c r="I6674">
        <v>242</v>
      </c>
      <c r="J6674" t="s">
        <v>330</v>
      </c>
      <c r="K6674">
        <v>11</v>
      </c>
      <c r="L6674">
        <v>24.2</v>
      </c>
      <c r="M6674">
        <v>10</v>
      </c>
      <c r="O6674" t="s">
        <v>26</v>
      </c>
      <c r="P6674">
        <v>17508</v>
      </c>
      <c r="Q6674" t="s">
        <v>659</v>
      </c>
      <c r="R6674" t="s">
        <v>334</v>
      </c>
      <c r="S6674">
        <v>59001</v>
      </c>
      <c r="T6674" t="s">
        <v>336</v>
      </c>
    </row>
    <row r="6675" spans="1:20" x14ac:dyDescent="0.25">
      <c r="A6675" t="s">
        <v>768</v>
      </c>
      <c r="B6675" t="s">
        <v>769</v>
      </c>
      <c r="D6675">
        <v>906014001</v>
      </c>
      <c r="E6675" t="s">
        <v>770</v>
      </c>
      <c r="F6675" t="s">
        <v>771</v>
      </c>
      <c r="G6675" t="s">
        <v>333</v>
      </c>
      <c r="H6675">
        <v>17508</v>
      </c>
      <c r="I6675">
        <v>121</v>
      </c>
      <c r="J6675" t="s">
        <v>330</v>
      </c>
      <c r="K6675">
        <v>3</v>
      </c>
      <c r="L6675">
        <v>24.2</v>
      </c>
      <c r="M6675">
        <v>5</v>
      </c>
      <c r="O6675" t="s">
        <v>26</v>
      </c>
      <c r="P6675">
        <v>17508</v>
      </c>
      <c r="Q6675" t="s">
        <v>659</v>
      </c>
      <c r="R6675" t="s">
        <v>334</v>
      </c>
      <c r="S6675">
        <v>59001</v>
      </c>
      <c r="T6675" t="s">
        <v>336</v>
      </c>
    </row>
    <row r="6676" spans="1:20" x14ac:dyDescent="0.25">
      <c r="A6676" t="s">
        <v>1177</v>
      </c>
      <c r="B6676" t="s">
        <v>849</v>
      </c>
      <c r="D6676">
        <v>906011001</v>
      </c>
      <c r="E6676" t="s">
        <v>846</v>
      </c>
      <c r="F6676" t="s">
        <v>847</v>
      </c>
      <c r="G6676" t="s">
        <v>333</v>
      </c>
      <c r="H6676">
        <v>17508</v>
      </c>
      <c r="I6676">
        <v>169.4</v>
      </c>
      <c r="J6676" t="s">
        <v>330</v>
      </c>
      <c r="K6676">
        <v>1</v>
      </c>
      <c r="L6676">
        <v>24.2</v>
      </c>
      <c r="M6676">
        <v>7</v>
      </c>
      <c r="O6676" t="s">
        <v>26</v>
      </c>
      <c r="P6676">
        <v>17508</v>
      </c>
      <c r="Q6676" t="s">
        <v>659</v>
      </c>
      <c r="R6676" t="s">
        <v>334</v>
      </c>
      <c r="S6676">
        <v>59001</v>
      </c>
      <c r="T6676" t="s">
        <v>336</v>
      </c>
    </row>
    <row r="6677" spans="1:20" x14ac:dyDescent="0.25">
      <c r="A6677" t="s">
        <v>1507</v>
      </c>
      <c r="B6677" t="s">
        <v>358</v>
      </c>
      <c r="D6677">
        <v>906011001</v>
      </c>
      <c r="E6677" t="s">
        <v>846</v>
      </c>
      <c r="F6677" t="s">
        <v>847</v>
      </c>
      <c r="G6677" t="s">
        <v>333</v>
      </c>
      <c r="H6677">
        <v>17508</v>
      </c>
      <c r="I6677">
        <v>144</v>
      </c>
      <c r="J6677" t="s">
        <v>330</v>
      </c>
      <c r="K6677">
        <v>3</v>
      </c>
      <c r="L6677">
        <v>24</v>
      </c>
      <c r="M6677">
        <v>6</v>
      </c>
      <c r="O6677" t="s">
        <v>26</v>
      </c>
      <c r="P6677">
        <v>17508</v>
      </c>
      <c r="Q6677" t="s">
        <v>659</v>
      </c>
      <c r="R6677" t="s">
        <v>334</v>
      </c>
      <c r="S6677">
        <v>59001</v>
      </c>
      <c r="T6677" t="s">
        <v>336</v>
      </c>
    </row>
    <row r="6678" spans="1:20" x14ac:dyDescent="0.25">
      <c r="A6678" t="s">
        <v>1542</v>
      </c>
      <c r="B6678" t="s">
        <v>1543</v>
      </c>
      <c r="D6678">
        <v>906011001</v>
      </c>
      <c r="E6678" t="s">
        <v>846</v>
      </c>
      <c r="F6678" t="s">
        <v>847</v>
      </c>
      <c r="G6678" t="s">
        <v>333</v>
      </c>
      <c r="H6678">
        <v>17508</v>
      </c>
      <c r="I6678">
        <v>242</v>
      </c>
      <c r="J6678" t="s">
        <v>330</v>
      </c>
      <c r="K6678">
        <v>1</v>
      </c>
      <c r="L6678">
        <v>24.2</v>
      </c>
      <c r="M6678">
        <v>10</v>
      </c>
      <c r="O6678" t="s">
        <v>26</v>
      </c>
      <c r="P6678">
        <v>17508</v>
      </c>
      <c r="Q6678" t="s">
        <v>659</v>
      </c>
      <c r="R6678" t="s">
        <v>334</v>
      </c>
      <c r="S6678">
        <v>59001</v>
      </c>
      <c r="T6678" t="s">
        <v>336</v>
      </c>
    </row>
    <row r="6679" spans="1:20" x14ac:dyDescent="0.25">
      <c r="A6679" t="s">
        <v>1329</v>
      </c>
      <c r="B6679" t="s">
        <v>849</v>
      </c>
      <c r="D6679">
        <v>906011001</v>
      </c>
      <c r="E6679" t="s">
        <v>846</v>
      </c>
      <c r="F6679" t="s">
        <v>847</v>
      </c>
      <c r="G6679" t="s">
        <v>333</v>
      </c>
      <c r="H6679">
        <v>17508</v>
      </c>
      <c r="I6679">
        <v>169.4</v>
      </c>
      <c r="J6679" t="s">
        <v>330</v>
      </c>
      <c r="K6679">
        <v>2</v>
      </c>
      <c r="L6679">
        <v>24.2</v>
      </c>
      <c r="M6679">
        <v>7</v>
      </c>
      <c r="O6679" t="s">
        <v>26</v>
      </c>
      <c r="P6679">
        <v>17508</v>
      </c>
      <c r="Q6679" t="s">
        <v>659</v>
      </c>
      <c r="R6679" t="s">
        <v>334</v>
      </c>
      <c r="S6679">
        <v>59001</v>
      </c>
      <c r="T6679" t="s">
        <v>336</v>
      </c>
    </row>
    <row r="6680" spans="1:20" x14ac:dyDescent="0.25">
      <c r="A6680" t="s">
        <v>1178</v>
      </c>
      <c r="B6680" t="s">
        <v>792</v>
      </c>
      <c r="D6680">
        <v>906011001</v>
      </c>
      <c r="E6680" t="s">
        <v>846</v>
      </c>
      <c r="F6680" t="s">
        <v>847</v>
      </c>
      <c r="G6680" t="s">
        <v>333</v>
      </c>
      <c r="H6680">
        <v>17508</v>
      </c>
      <c r="I6680">
        <v>242</v>
      </c>
      <c r="J6680" t="s">
        <v>330</v>
      </c>
      <c r="K6680">
        <v>2</v>
      </c>
      <c r="L6680">
        <v>24.2</v>
      </c>
      <c r="M6680">
        <v>10</v>
      </c>
      <c r="O6680" t="s">
        <v>26</v>
      </c>
      <c r="P6680">
        <v>17508</v>
      </c>
      <c r="Q6680" t="s">
        <v>659</v>
      </c>
      <c r="R6680" t="s">
        <v>334</v>
      </c>
      <c r="S6680">
        <v>59001</v>
      </c>
      <c r="T6680" t="s">
        <v>336</v>
      </c>
    </row>
    <row r="6681" spans="1:20" x14ac:dyDescent="0.25">
      <c r="A6681" t="s">
        <v>1240</v>
      </c>
      <c r="B6681" t="s">
        <v>796</v>
      </c>
      <c r="D6681">
        <v>906011001</v>
      </c>
      <c r="E6681" t="s">
        <v>846</v>
      </c>
      <c r="F6681" t="s">
        <v>847</v>
      </c>
      <c r="G6681" t="s">
        <v>333</v>
      </c>
      <c r="H6681">
        <v>17508</v>
      </c>
      <c r="I6681">
        <v>460</v>
      </c>
      <c r="J6681" t="s">
        <v>330</v>
      </c>
      <c r="K6681">
        <v>5</v>
      </c>
      <c r="L6681">
        <v>23</v>
      </c>
      <c r="M6681">
        <v>20</v>
      </c>
      <c r="O6681" t="s">
        <v>26</v>
      </c>
      <c r="P6681">
        <v>17508</v>
      </c>
      <c r="Q6681" t="s">
        <v>659</v>
      </c>
      <c r="R6681" t="s">
        <v>334</v>
      </c>
      <c r="S6681">
        <v>59001</v>
      </c>
      <c r="T6681" t="s">
        <v>336</v>
      </c>
    </row>
    <row r="6682" spans="1:20" x14ac:dyDescent="0.25">
      <c r="A6682" t="s">
        <v>1442</v>
      </c>
      <c r="B6682" t="s">
        <v>755</v>
      </c>
      <c r="D6682">
        <v>906011001</v>
      </c>
      <c r="E6682" t="s">
        <v>846</v>
      </c>
      <c r="F6682" t="s">
        <v>847</v>
      </c>
      <c r="G6682" t="s">
        <v>333</v>
      </c>
      <c r="H6682">
        <v>17508</v>
      </c>
      <c r="I6682">
        <v>161</v>
      </c>
      <c r="J6682" t="s">
        <v>330</v>
      </c>
      <c r="K6682">
        <v>3</v>
      </c>
      <c r="L6682">
        <v>23</v>
      </c>
      <c r="M6682">
        <v>7</v>
      </c>
      <c r="O6682" t="s">
        <v>26</v>
      </c>
      <c r="P6682">
        <v>17508</v>
      </c>
      <c r="Q6682" t="s">
        <v>659</v>
      </c>
      <c r="R6682" t="s">
        <v>334</v>
      </c>
      <c r="S6682">
        <v>59001</v>
      </c>
      <c r="T6682" t="s">
        <v>336</v>
      </c>
    </row>
    <row r="6683" spans="1:20" x14ac:dyDescent="0.25">
      <c r="A6683" t="s">
        <v>1241</v>
      </c>
      <c r="B6683" t="s">
        <v>456</v>
      </c>
      <c r="D6683">
        <v>907035001</v>
      </c>
      <c r="E6683" t="s">
        <v>955</v>
      </c>
      <c r="F6683" t="s">
        <v>956</v>
      </c>
      <c r="G6683" t="s">
        <v>333</v>
      </c>
      <c r="H6683">
        <v>17508</v>
      </c>
      <c r="I6683">
        <v>484</v>
      </c>
      <c r="J6683" t="s">
        <v>330</v>
      </c>
      <c r="K6683">
        <v>15</v>
      </c>
      <c r="L6683">
        <v>24.2</v>
      </c>
      <c r="M6683">
        <v>20</v>
      </c>
      <c r="O6683" t="s">
        <v>26</v>
      </c>
      <c r="P6683">
        <v>17508</v>
      </c>
      <c r="Q6683" t="s">
        <v>659</v>
      </c>
      <c r="R6683" t="s">
        <v>334</v>
      </c>
      <c r="S6683">
        <v>59001</v>
      </c>
      <c r="T6683" t="s">
        <v>336</v>
      </c>
    </row>
    <row r="6684" spans="1:20" x14ac:dyDescent="0.25">
      <c r="A6684" t="s">
        <v>1308</v>
      </c>
      <c r="B6684" t="s">
        <v>773</v>
      </c>
      <c r="D6684">
        <v>906000000</v>
      </c>
      <c r="E6684" t="s">
        <v>850</v>
      </c>
      <c r="F6684" t="s">
        <v>851</v>
      </c>
      <c r="G6684" t="s">
        <v>333</v>
      </c>
      <c r="H6684">
        <v>17508</v>
      </c>
      <c r="I6684">
        <v>121</v>
      </c>
      <c r="J6684" t="s">
        <v>330</v>
      </c>
      <c r="K6684">
        <v>6</v>
      </c>
      <c r="L6684">
        <v>24.2</v>
      </c>
      <c r="M6684">
        <v>5</v>
      </c>
      <c r="O6684" t="s">
        <v>26</v>
      </c>
      <c r="P6684">
        <v>17508</v>
      </c>
      <c r="Q6684" t="s">
        <v>659</v>
      </c>
      <c r="R6684" t="s">
        <v>334</v>
      </c>
      <c r="S6684">
        <v>59001</v>
      </c>
      <c r="T6684" t="s">
        <v>336</v>
      </c>
    </row>
    <row r="6685" spans="1:20" x14ac:dyDescent="0.25">
      <c r="A6685" t="s">
        <v>1568</v>
      </c>
      <c r="B6685" t="s">
        <v>580</v>
      </c>
      <c r="D6685">
        <v>906000000</v>
      </c>
      <c r="E6685" t="s">
        <v>850</v>
      </c>
      <c r="F6685" t="s">
        <v>851</v>
      </c>
      <c r="G6685" t="s">
        <v>333</v>
      </c>
      <c r="H6685">
        <v>17508</v>
      </c>
      <c r="I6685">
        <v>96</v>
      </c>
      <c r="J6685" t="s">
        <v>330</v>
      </c>
      <c r="K6685">
        <v>4</v>
      </c>
      <c r="L6685">
        <v>24</v>
      </c>
      <c r="M6685">
        <v>4</v>
      </c>
      <c r="O6685" t="s">
        <v>26</v>
      </c>
      <c r="P6685">
        <v>17508</v>
      </c>
      <c r="Q6685" t="s">
        <v>659</v>
      </c>
      <c r="R6685" t="s">
        <v>334</v>
      </c>
      <c r="S6685">
        <v>59001</v>
      </c>
      <c r="T6685" t="s">
        <v>336</v>
      </c>
    </row>
    <row r="6686" spans="1:20" x14ac:dyDescent="0.25">
      <c r="A6686" t="s">
        <v>1472</v>
      </c>
      <c r="B6686" t="s">
        <v>358</v>
      </c>
      <c r="D6686">
        <v>909038000</v>
      </c>
      <c r="E6686" t="s">
        <v>862</v>
      </c>
      <c r="F6686" t="s">
        <v>863</v>
      </c>
      <c r="G6686" t="s">
        <v>333</v>
      </c>
      <c r="H6686">
        <v>17508</v>
      </c>
      <c r="I6686">
        <v>48</v>
      </c>
      <c r="J6686" t="s">
        <v>330</v>
      </c>
      <c r="K6686">
        <v>5</v>
      </c>
      <c r="L6686">
        <v>24</v>
      </c>
      <c r="M6686">
        <v>2</v>
      </c>
      <c r="O6686" t="s">
        <v>26</v>
      </c>
      <c r="P6686">
        <v>17508</v>
      </c>
      <c r="Q6686" t="s">
        <v>659</v>
      </c>
      <c r="R6686" t="s">
        <v>334</v>
      </c>
      <c r="S6686">
        <v>59001</v>
      </c>
      <c r="T6686" t="s">
        <v>336</v>
      </c>
    </row>
    <row r="6687" spans="1:20" x14ac:dyDescent="0.25">
      <c r="A6687" t="s">
        <v>1482</v>
      </c>
      <c r="B6687" t="s">
        <v>580</v>
      </c>
      <c r="D6687">
        <v>909038000</v>
      </c>
      <c r="E6687" t="s">
        <v>862</v>
      </c>
      <c r="F6687" t="s">
        <v>863</v>
      </c>
      <c r="G6687" t="s">
        <v>333</v>
      </c>
      <c r="H6687">
        <v>17508</v>
      </c>
      <c r="I6687">
        <v>120</v>
      </c>
      <c r="J6687" t="s">
        <v>330</v>
      </c>
      <c r="K6687">
        <v>9</v>
      </c>
      <c r="L6687">
        <v>24</v>
      </c>
      <c r="M6687">
        <v>5</v>
      </c>
      <c r="O6687" t="s">
        <v>26</v>
      </c>
      <c r="P6687">
        <v>17508</v>
      </c>
      <c r="Q6687" t="s">
        <v>659</v>
      </c>
      <c r="R6687" t="s">
        <v>334</v>
      </c>
      <c r="S6687">
        <v>59001</v>
      </c>
      <c r="T6687" t="s">
        <v>336</v>
      </c>
    </row>
    <row r="6688" spans="1:20" x14ac:dyDescent="0.25">
      <c r="A6688" t="s">
        <v>1444</v>
      </c>
      <c r="B6688" t="s">
        <v>611</v>
      </c>
      <c r="D6688">
        <v>906000000</v>
      </c>
      <c r="E6688" t="s">
        <v>850</v>
      </c>
      <c r="F6688" t="s">
        <v>851</v>
      </c>
      <c r="G6688" t="s">
        <v>333</v>
      </c>
      <c r="H6688">
        <v>17508</v>
      </c>
      <c r="I6688">
        <v>121</v>
      </c>
      <c r="J6688" t="s">
        <v>330</v>
      </c>
      <c r="K6688">
        <v>1</v>
      </c>
      <c r="L6688">
        <v>24.2</v>
      </c>
      <c r="M6688">
        <v>5</v>
      </c>
      <c r="O6688" t="s">
        <v>26</v>
      </c>
      <c r="P6688">
        <v>17508</v>
      </c>
      <c r="Q6688" t="s">
        <v>659</v>
      </c>
      <c r="R6688" t="s">
        <v>334</v>
      </c>
      <c r="S6688">
        <v>59001</v>
      </c>
      <c r="T6688" t="s">
        <v>336</v>
      </c>
    </row>
    <row r="6689" spans="1:20" x14ac:dyDescent="0.25">
      <c r="A6689" t="s">
        <v>1180</v>
      </c>
      <c r="B6689" t="s">
        <v>1018</v>
      </c>
      <c r="D6689">
        <v>906000000</v>
      </c>
      <c r="E6689" t="s">
        <v>850</v>
      </c>
      <c r="F6689" t="s">
        <v>851</v>
      </c>
      <c r="G6689" t="s">
        <v>333</v>
      </c>
      <c r="H6689">
        <v>17508</v>
      </c>
      <c r="I6689">
        <v>96.8</v>
      </c>
      <c r="J6689" t="s">
        <v>330</v>
      </c>
      <c r="K6689">
        <v>3</v>
      </c>
      <c r="L6689">
        <v>24.2</v>
      </c>
      <c r="M6689">
        <v>4</v>
      </c>
      <c r="O6689" t="s">
        <v>26</v>
      </c>
      <c r="P6689">
        <v>17508</v>
      </c>
      <c r="Q6689" t="s">
        <v>659</v>
      </c>
      <c r="R6689" t="s">
        <v>334</v>
      </c>
      <c r="S6689">
        <v>59001</v>
      </c>
      <c r="T6689" t="s">
        <v>336</v>
      </c>
    </row>
    <row r="6690" spans="1:20" x14ac:dyDescent="0.25">
      <c r="A6690" t="s">
        <v>1645</v>
      </c>
      <c r="B6690" t="s">
        <v>568</v>
      </c>
      <c r="D6690">
        <v>906020001</v>
      </c>
      <c r="E6690" t="s">
        <v>959</v>
      </c>
      <c r="F6690" t="s">
        <v>960</v>
      </c>
      <c r="G6690" t="s">
        <v>333</v>
      </c>
      <c r="H6690">
        <v>17508</v>
      </c>
      <c r="I6690">
        <v>484</v>
      </c>
      <c r="J6690" t="s">
        <v>330</v>
      </c>
      <c r="K6690">
        <v>1</v>
      </c>
      <c r="L6690">
        <v>24.2</v>
      </c>
      <c r="M6690">
        <v>20</v>
      </c>
      <c r="O6690" t="s">
        <v>26</v>
      </c>
      <c r="P6690">
        <v>17508</v>
      </c>
      <c r="Q6690" t="s">
        <v>659</v>
      </c>
      <c r="R6690" t="s">
        <v>334</v>
      </c>
      <c r="S6690">
        <v>59001</v>
      </c>
      <c r="T6690" t="s">
        <v>336</v>
      </c>
    </row>
    <row r="6691" spans="1:20" x14ac:dyDescent="0.25">
      <c r="A6691" t="s">
        <v>958</v>
      </c>
      <c r="B6691" t="s">
        <v>580</v>
      </c>
      <c r="D6691">
        <v>906020001</v>
      </c>
      <c r="E6691" t="s">
        <v>959</v>
      </c>
      <c r="F6691" t="s">
        <v>960</v>
      </c>
      <c r="G6691" t="s">
        <v>333</v>
      </c>
      <c r="H6691">
        <v>17508</v>
      </c>
      <c r="I6691">
        <v>240</v>
      </c>
      <c r="J6691" t="s">
        <v>330</v>
      </c>
      <c r="K6691">
        <v>2</v>
      </c>
      <c r="L6691">
        <v>24</v>
      </c>
      <c r="M6691">
        <v>10</v>
      </c>
      <c r="O6691" t="s">
        <v>26</v>
      </c>
      <c r="P6691">
        <v>17508</v>
      </c>
      <c r="Q6691" t="s">
        <v>659</v>
      </c>
      <c r="R6691" t="s">
        <v>334</v>
      </c>
      <c r="S6691">
        <v>59001</v>
      </c>
      <c r="T6691" t="s">
        <v>336</v>
      </c>
    </row>
    <row r="6692" spans="1:20" x14ac:dyDescent="0.25">
      <c r="A6692" t="s">
        <v>1181</v>
      </c>
      <c r="B6692" t="s">
        <v>351</v>
      </c>
      <c r="D6692">
        <v>906020001</v>
      </c>
      <c r="E6692" t="s">
        <v>959</v>
      </c>
      <c r="F6692" t="s">
        <v>960</v>
      </c>
      <c r="G6692" t="s">
        <v>333</v>
      </c>
      <c r="H6692">
        <v>17508</v>
      </c>
      <c r="I6692">
        <v>242</v>
      </c>
      <c r="J6692" t="s">
        <v>330</v>
      </c>
      <c r="K6692">
        <v>1</v>
      </c>
      <c r="L6692">
        <v>24.2</v>
      </c>
      <c r="M6692">
        <v>10</v>
      </c>
      <c r="O6692" t="s">
        <v>26</v>
      </c>
      <c r="P6692">
        <v>17508</v>
      </c>
      <c r="Q6692" t="s">
        <v>659</v>
      </c>
      <c r="R6692" t="s">
        <v>334</v>
      </c>
      <c r="S6692">
        <v>59001</v>
      </c>
      <c r="T6692" t="s">
        <v>336</v>
      </c>
    </row>
    <row r="6693" spans="1:20" x14ac:dyDescent="0.25">
      <c r="A6693" t="s">
        <v>1182</v>
      </c>
      <c r="B6693" t="s">
        <v>924</v>
      </c>
      <c r="D6693">
        <v>906020001</v>
      </c>
      <c r="E6693" t="s">
        <v>959</v>
      </c>
      <c r="F6693" t="s">
        <v>960</v>
      </c>
      <c r="G6693" t="s">
        <v>333</v>
      </c>
      <c r="H6693">
        <v>17508</v>
      </c>
      <c r="I6693">
        <v>363</v>
      </c>
      <c r="J6693" t="s">
        <v>330</v>
      </c>
      <c r="K6693">
        <v>1</v>
      </c>
      <c r="L6693">
        <v>24.2</v>
      </c>
      <c r="M6693">
        <v>15</v>
      </c>
      <c r="O6693" t="s">
        <v>26</v>
      </c>
      <c r="P6693">
        <v>17508</v>
      </c>
      <c r="Q6693" t="s">
        <v>659</v>
      </c>
      <c r="R6693" t="s">
        <v>334</v>
      </c>
      <c r="S6693">
        <v>59001</v>
      </c>
      <c r="T6693" t="s">
        <v>336</v>
      </c>
    </row>
    <row r="6694" spans="1:20" x14ac:dyDescent="0.25">
      <c r="A6694" t="s">
        <v>1403</v>
      </c>
      <c r="B6694" t="s">
        <v>769</v>
      </c>
      <c r="D6694">
        <v>903062040</v>
      </c>
      <c r="E6694" t="s">
        <v>962</v>
      </c>
      <c r="F6694" t="s">
        <v>963</v>
      </c>
      <c r="G6694" t="s">
        <v>333</v>
      </c>
      <c r="H6694">
        <v>17508</v>
      </c>
      <c r="I6694">
        <v>363</v>
      </c>
      <c r="J6694" t="s">
        <v>330</v>
      </c>
      <c r="K6694">
        <v>8</v>
      </c>
      <c r="L6694">
        <v>24.2</v>
      </c>
      <c r="M6694">
        <v>15</v>
      </c>
      <c r="O6694" t="s">
        <v>26</v>
      </c>
      <c r="P6694">
        <v>17508</v>
      </c>
      <c r="Q6694" t="s">
        <v>659</v>
      </c>
      <c r="R6694" t="s">
        <v>334</v>
      </c>
      <c r="S6694">
        <v>59001</v>
      </c>
      <c r="T6694" t="s">
        <v>336</v>
      </c>
    </row>
    <row r="6695" spans="1:20" x14ac:dyDescent="0.25">
      <c r="A6695" t="s">
        <v>772</v>
      </c>
      <c r="B6695" t="s">
        <v>773</v>
      </c>
      <c r="D6695">
        <v>902029010</v>
      </c>
      <c r="E6695" t="s">
        <v>774</v>
      </c>
      <c r="F6695" t="s">
        <v>775</v>
      </c>
      <c r="G6695" t="s">
        <v>333</v>
      </c>
      <c r="H6695">
        <v>17508</v>
      </c>
      <c r="I6695">
        <v>169.4</v>
      </c>
      <c r="J6695" t="s">
        <v>330</v>
      </c>
      <c r="K6695">
        <v>3</v>
      </c>
      <c r="L6695">
        <v>24.2</v>
      </c>
      <c r="M6695">
        <v>7</v>
      </c>
      <c r="O6695" t="s">
        <v>26</v>
      </c>
      <c r="P6695">
        <v>17508</v>
      </c>
      <c r="Q6695" t="s">
        <v>659</v>
      </c>
      <c r="R6695" t="s">
        <v>334</v>
      </c>
      <c r="S6695">
        <v>59001</v>
      </c>
      <c r="T6695" t="s">
        <v>336</v>
      </c>
    </row>
    <row r="6696" spans="1:20" x14ac:dyDescent="0.25">
      <c r="A6696" t="s">
        <v>772</v>
      </c>
      <c r="B6696" t="s">
        <v>773</v>
      </c>
      <c r="D6696">
        <v>902029010</v>
      </c>
      <c r="E6696" t="s">
        <v>774</v>
      </c>
      <c r="F6696" t="s">
        <v>775</v>
      </c>
      <c r="G6696" t="s">
        <v>333</v>
      </c>
      <c r="H6696">
        <v>17508</v>
      </c>
      <c r="I6696">
        <v>437</v>
      </c>
      <c r="J6696" t="s">
        <v>330</v>
      </c>
      <c r="K6696">
        <v>4</v>
      </c>
      <c r="L6696">
        <v>23</v>
      </c>
      <c r="M6696">
        <v>19</v>
      </c>
      <c r="O6696" t="s">
        <v>26</v>
      </c>
      <c r="P6696">
        <v>17508</v>
      </c>
      <c r="Q6696" t="s">
        <v>659</v>
      </c>
      <c r="R6696" t="s">
        <v>334</v>
      </c>
      <c r="S6696">
        <v>59001</v>
      </c>
      <c r="T6696" t="s">
        <v>336</v>
      </c>
    </row>
    <row r="6697" spans="1:20" x14ac:dyDescent="0.25">
      <c r="A6697" t="s">
        <v>1275</v>
      </c>
      <c r="B6697" t="s">
        <v>887</v>
      </c>
      <c r="D6697">
        <v>903045001</v>
      </c>
      <c r="E6697" t="s">
        <v>968</v>
      </c>
      <c r="F6697" t="s">
        <v>969</v>
      </c>
      <c r="G6697" t="s">
        <v>333</v>
      </c>
      <c r="H6697">
        <v>17508</v>
      </c>
      <c r="I6697">
        <v>242</v>
      </c>
      <c r="J6697" t="s">
        <v>330</v>
      </c>
      <c r="K6697">
        <v>1</v>
      </c>
      <c r="L6697">
        <v>24.2</v>
      </c>
      <c r="M6697">
        <v>10</v>
      </c>
      <c r="O6697" t="s">
        <v>26</v>
      </c>
      <c r="P6697">
        <v>17508</v>
      </c>
      <c r="Q6697" t="s">
        <v>659</v>
      </c>
      <c r="R6697" t="s">
        <v>334</v>
      </c>
      <c r="S6697">
        <v>59001</v>
      </c>
      <c r="T6697" t="s">
        <v>336</v>
      </c>
    </row>
    <row r="6698" spans="1:20" x14ac:dyDescent="0.25">
      <c r="A6698" t="s">
        <v>967</v>
      </c>
      <c r="B6698" t="s">
        <v>796</v>
      </c>
      <c r="D6698">
        <v>903045001</v>
      </c>
      <c r="E6698" t="s">
        <v>968</v>
      </c>
      <c r="F6698" t="s">
        <v>969</v>
      </c>
      <c r="G6698" t="s">
        <v>333</v>
      </c>
      <c r="H6698">
        <v>17508</v>
      </c>
      <c r="I6698">
        <v>230</v>
      </c>
      <c r="J6698" t="s">
        <v>330</v>
      </c>
      <c r="K6698">
        <v>6</v>
      </c>
      <c r="L6698">
        <v>23</v>
      </c>
      <c r="M6698">
        <v>10</v>
      </c>
      <c r="O6698" t="s">
        <v>26</v>
      </c>
      <c r="P6698">
        <v>17508</v>
      </c>
      <c r="Q6698" t="s">
        <v>659</v>
      </c>
      <c r="R6698" t="s">
        <v>334</v>
      </c>
      <c r="S6698">
        <v>59001</v>
      </c>
      <c r="T6698" t="s">
        <v>336</v>
      </c>
    </row>
    <row r="6699" spans="1:20" x14ac:dyDescent="0.25">
      <c r="A6699" t="s">
        <v>1244</v>
      </c>
      <c r="B6699" t="s">
        <v>568</v>
      </c>
      <c r="D6699">
        <v>903045001</v>
      </c>
      <c r="E6699" t="s">
        <v>968</v>
      </c>
      <c r="F6699" t="s">
        <v>969</v>
      </c>
      <c r="G6699" t="s">
        <v>333</v>
      </c>
      <c r="H6699">
        <v>17508</v>
      </c>
      <c r="I6699">
        <v>242</v>
      </c>
      <c r="J6699" t="s">
        <v>330</v>
      </c>
      <c r="K6699">
        <v>9</v>
      </c>
      <c r="L6699">
        <v>24.2</v>
      </c>
      <c r="M6699">
        <v>10</v>
      </c>
      <c r="O6699" t="s">
        <v>26</v>
      </c>
      <c r="P6699">
        <v>17508</v>
      </c>
      <c r="Q6699" t="s">
        <v>659</v>
      </c>
      <c r="R6699" t="s">
        <v>334</v>
      </c>
      <c r="S6699">
        <v>59001</v>
      </c>
      <c r="T6699" t="s">
        <v>336</v>
      </c>
    </row>
    <row r="6700" spans="1:20" x14ac:dyDescent="0.25">
      <c r="A6700" t="s">
        <v>776</v>
      </c>
      <c r="B6700" t="s">
        <v>755</v>
      </c>
      <c r="D6700">
        <v>908090050</v>
      </c>
      <c r="E6700" t="s">
        <v>777</v>
      </c>
      <c r="F6700" t="s">
        <v>778</v>
      </c>
      <c r="G6700" t="s">
        <v>333</v>
      </c>
      <c r="H6700">
        <v>17508</v>
      </c>
      <c r="I6700">
        <v>23</v>
      </c>
      <c r="J6700" t="s">
        <v>330</v>
      </c>
      <c r="K6700">
        <v>23</v>
      </c>
      <c r="L6700">
        <v>23</v>
      </c>
      <c r="M6700">
        <v>1</v>
      </c>
      <c r="O6700" t="s">
        <v>26</v>
      </c>
      <c r="P6700">
        <v>17508</v>
      </c>
      <c r="Q6700" t="s">
        <v>659</v>
      </c>
      <c r="R6700" t="s">
        <v>334</v>
      </c>
      <c r="S6700">
        <v>59001</v>
      </c>
      <c r="T6700" t="s">
        <v>336</v>
      </c>
    </row>
    <row r="6701" spans="1:20" x14ac:dyDescent="0.25">
      <c r="A6701" t="s">
        <v>1448</v>
      </c>
      <c r="B6701" t="s">
        <v>849</v>
      </c>
      <c r="D6701">
        <v>906012001</v>
      </c>
      <c r="E6701" t="s">
        <v>780</v>
      </c>
      <c r="F6701" t="s">
        <v>781</v>
      </c>
      <c r="G6701" t="s">
        <v>333</v>
      </c>
      <c r="H6701">
        <v>17508</v>
      </c>
      <c r="I6701">
        <v>242</v>
      </c>
      <c r="J6701" t="s">
        <v>330</v>
      </c>
      <c r="K6701">
        <v>4</v>
      </c>
      <c r="L6701">
        <v>24.2</v>
      </c>
      <c r="M6701">
        <v>10</v>
      </c>
      <c r="O6701" t="s">
        <v>26</v>
      </c>
      <c r="P6701">
        <v>17508</v>
      </c>
      <c r="Q6701" t="s">
        <v>659</v>
      </c>
      <c r="R6701" t="s">
        <v>334</v>
      </c>
      <c r="S6701">
        <v>59001</v>
      </c>
      <c r="T6701" t="s">
        <v>336</v>
      </c>
    </row>
    <row r="6702" spans="1:20" x14ac:dyDescent="0.25">
      <c r="A6702" t="s">
        <v>779</v>
      </c>
      <c r="B6702" t="s">
        <v>456</v>
      </c>
      <c r="D6702">
        <v>906012001</v>
      </c>
      <c r="E6702" t="s">
        <v>780</v>
      </c>
      <c r="F6702" t="s">
        <v>781</v>
      </c>
      <c r="G6702" t="s">
        <v>333</v>
      </c>
      <c r="H6702">
        <v>17508</v>
      </c>
      <c r="I6702">
        <v>363</v>
      </c>
      <c r="J6702" t="s">
        <v>330</v>
      </c>
      <c r="K6702">
        <v>4</v>
      </c>
      <c r="L6702">
        <v>24.2</v>
      </c>
      <c r="M6702">
        <v>15</v>
      </c>
      <c r="O6702" t="s">
        <v>26</v>
      </c>
      <c r="P6702">
        <v>17508</v>
      </c>
      <c r="Q6702" t="s">
        <v>659</v>
      </c>
      <c r="R6702" t="s">
        <v>334</v>
      </c>
      <c r="S6702">
        <v>59001</v>
      </c>
      <c r="T6702" t="s">
        <v>336</v>
      </c>
    </row>
    <row r="6703" spans="1:20" x14ac:dyDescent="0.25">
      <c r="A6703" t="s">
        <v>1646</v>
      </c>
      <c r="B6703" t="s">
        <v>1647</v>
      </c>
      <c r="D6703">
        <v>908013021</v>
      </c>
      <c r="E6703" t="s">
        <v>971</v>
      </c>
      <c r="F6703" t="s">
        <v>1648</v>
      </c>
      <c r="G6703" t="s">
        <v>333</v>
      </c>
      <c r="H6703">
        <v>17508</v>
      </c>
      <c r="I6703">
        <v>145.19999999999999</v>
      </c>
      <c r="J6703" t="s">
        <v>330</v>
      </c>
      <c r="K6703">
        <v>23</v>
      </c>
      <c r="L6703">
        <v>24.2</v>
      </c>
      <c r="M6703">
        <v>6</v>
      </c>
      <c r="O6703" t="s">
        <v>26</v>
      </c>
      <c r="P6703">
        <v>17508</v>
      </c>
      <c r="Q6703" t="s">
        <v>659</v>
      </c>
      <c r="R6703" t="s">
        <v>334</v>
      </c>
      <c r="S6703">
        <v>59001</v>
      </c>
      <c r="T6703" t="s">
        <v>336</v>
      </c>
    </row>
    <row r="6704" spans="1:20" x14ac:dyDescent="0.25">
      <c r="A6704" t="s">
        <v>980</v>
      </c>
      <c r="B6704" t="s">
        <v>407</v>
      </c>
      <c r="D6704">
        <v>908066020</v>
      </c>
      <c r="E6704" t="s">
        <v>981</v>
      </c>
      <c r="F6704" t="s">
        <v>982</v>
      </c>
      <c r="G6704" t="s">
        <v>333</v>
      </c>
      <c r="H6704">
        <v>17508</v>
      </c>
      <c r="I6704">
        <v>242</v>
      </c>
      <c r="J6704" t="s">
        <v>330</v>
      </c>
      <c r="K6704">
        <v>20</v>
      </c>
      <c r="L6704">
        <v>24.2</v>
      </c>
      <c r="M6704">
        <v>10</v>
      </c>
      <c r="O6704" t="s">
        <v>26</v>
      </c>
      <c r="P6704">
        <v>17508</v>
      </c>
      <c r="Q6704" t="s">
        <v>659</v>
      </c>
      <c r="R6704" t="s">
        <v>334</v>
      </c>
      <c r="S6704">
        <v>59001</v>
      </c>
      <c r="T6704" t="s">
        <v>336</v>
      </c>
    </row>
    <row r="6705" spans="1:20" x14ac:dyDescent="0.25">
      <c r="A6705" t="s">
        <v>1365</v>
      </c>
      <c r="B6705" t="s">
        <v>769</v>
      </c>
      <c r="D6705">
        <v>901010020</v>
      </c>
      <c r="E6705" t="s">
        <v>762</v>
      </c>
      <c r="F6705" t="s">
        <v>783</v>
      </c>
      <c r="G6705" t="s">
        <v>333</v>
      </c>
      <c r="H6705">
        <v>17508</v>
      </c>
      <c r="I6705">
        <v>242</v>
      </c>
      <c r="J6705" t="s">
        <v>330</v>
      </c>
      <c r="K6705">
        <v>1</v>
      </c>
      <c r="L6705">
        <v>24.2</v>
      </c>
      <c r="M6705">
        <v>10</v>
      </c>
      <c r="O6705" t="s">
        <v>26</v>
      </c>
      <c r="P6705">
        <v>17508</v>
      </c>
      <c r="Q6705" t="s">
        <v>659</v>
      </c>
      <c r="R6705" t="s">
        <v>334</v>
      </c>
      <c r="S6705">
        <v>59001</v>
      </c>
      <c r="T6705" t="s">
        <v>336</v>
      </c>
    </row>
    <row r="6706" spans="1:20" x14ac:dyDescent="0.25">
      <c r="A6706" t="s">
        <v>1324</v>
      </c>
      <c r="B6706" t="s">
        <v>441</v>
      </c>
      <c r="D6706">
        <v>908030090</v>
      </c>
      <c r="E6706" t="s">
        <v>1325</v>
      </c>
      <c r="F6706" t="s">
        <v>1326</v>
      </c>
      <c r="G6706" t="s">
        <v>333</v>
      </c>
      <c r="H6706">
        <v>17508</v>
      </c>
      <c r="I6706">
        <v>240</v>
      </c>
      <c r="J6706" t="s">
        <v>330</v>
      </c>
      <c r="K6706">
        <v>6</v>
      </c>
      <c r="L6706">
        <v>24</v>
      </c>
      <c r="M6706">
        <v>10</v>
      </c>
      <c r="O6706" t="s">
        <v>26</v>
      </c>
      <c r="P6706">
        <v>17508</v>
      </c>
      <c r="Q6706" t="s">
        <v>659</v>
      </c>
      <c r="R6706" t="s">
        <v>334</v>
      </c>
      <c r="S6706">
        <v>59001</v>
      </c>
      <c r="T6706" t="s">
        <v>336</v>
      </c>
    </row>
    <row r="6707" spans="1:20" x14ac:dyDescent="0.25">
      <c r="A6707" t="s">
        <v>983</v>
      </c>
      <c r="B6707" t="s">
        <v>796</v>
      </c>
      <c r="D6707">
        <v>901056001</v>
      </c>
      <c r="E6707" t="s">
        <v>865</v>
      </c>
      <c r="F6707" t="s">
        <v>866</v>
      </c>
      <c r="G6707" t="s">
        <v>333</v>
      </c>
      <c r="H6707">
        <v>17508</v>
      </c>
      <c r="I6707">
        <v>690</v>
      </c>
      <c r="J6707" t="s">
        <v>330</v>
      </c>
      <c r="K6707">
        <v>1</v>
      </c>
      <c r="L6707">
        <v>23</v>
      </c>
      <c r="M6707">
        <v>30</v>
      </c>
      <c r="O6707" t="s">
        <v>26</v>
      </c>
      <c r="P6707">
        <v>17508</v>
      </c>
      <c r="Q6707" t="s">
        <v>659</v>
      </c>
      <c r="R6707" t="s">
        <v>334</v>
      </c>
      <c r="S6707">
        <v>59001</v>
      </c>
      <c r="T6707" t="s">
        <v>336</v>
      </c>
    </row>
    <row r="6708" spans="1:20" x14ac:dyDescent="0.25">
      <c r="A6708" t="s">
        <v>1342</v>
      </c>
      <c r="B6708" t="s">
        <v>358</v>
      </c>
      <c r="D6708">
        <v>901056001</v>
      </c>
      <c r="E6708" t="s">
        <v>865</v>
      </c>
      <c r="F6708" t="s">
        <v>866</v>
      </c>
      <c r="G6708" t="s">
        <v>333</v>
      </c>
      <c r="H6708">
        <v>17508</v>
      </c>
      <c r="I6708">
        <v>242</v>
      </c>
      <c r="J6708" t="s">
        <v>330</v>
      </c>
      <c r="K6708">
        <v>1</v>
      </c>
      <c r="L6708">
        <v>24.2</v>
      </c>
      <c r="M6708">
        <v>10</v>
      </c>
      <c r="O6708" t="s">
        <v>26</v>
      </c>
      <c r="P6708">
        <v>17508</v>
      </c>
      <c r="Q6708" t="s">
        <v>659</v>
      </c>
      <c r="R6708" t="s">
        <v>334</v>
      </c>
      <c r="S6708">
        <v>59001</v>
      </c>
      <c r="T6708" t="s">
        <v>336</v>
      </c>
    </row>
    <row r="6709" spans="1:20" x14ac:dyDescent="0.25">
      <c r="A6709" t="s">
        <v>1245</v>
      </c>
      <c r="B6709" t="s">
        <v>773</v>
      </c>
      <c r="D6709">
        <v>902065010</v>
      </c>
      <c r="E6709" t="s">
        <v>987</v>
      </c>
      <c r="F6709" t="s">
        <v>988</v>
      </c>
      <c r="G6709" t="s">
        <v>333</v>
      </c>
      <c r="H6709">
        <v>17508</v>
      </c>
      <c r="I6709">
        <v>690</v>
      </c>
      <c r="J6709" t="s">
        <v>330</v>
      </c>
      <c r="K6709">
        <v>1</v>
      </c>
      <c r="L6709">
        <v>23</v>
      </c>
      <c r="M6709">
        <v>30</v>
      </c>
      <c r="O6709" t="s">
        <v>26</v>
      </c>
      <c r="P6709">
        <v>17508</v>
      </c>
      <c r="Q6709" t="s">
        <v>659</v>
      </c>
      <c r="R6709" t="s">
        <v>334</v>
      </c>
      <c r="S6709">
        <v>59001</v>
      </c>
      <c r="T6709" t="s">
        <v>336</v>
      </c>
    </row>
    <row r="6710" spans="1:20" x14ac:dyDescent="0.25">
      <c r="A6710" t="s">
        <v>1414</v>
      </c>
      <c r="B6710" t="s">
        <v>849</v>
      </c>
      <c r="D6710">
        <v>902065010</v>
      </c>
      <c r="E6710" t="s">
        <v>987</v>
      </c>
      <c r="F6710" t="s">
        <v>988</v>
      </c>
      <c r="G6710" t="s">
        <v>333</v>
      </c>
      <c r="H6710">
        <v>17508</v>
      </c>
      <c r="I6710">
        <v>48.4</v>
      </c>
      <c r="J6710" t="s">
        <v>330</v>
      </c>
      <c r="K6710">
        <v>22</v>
      </c>
      <c r="L6710">
        <v>24.2</v>
      </c>
      <c r="M6710">
        <v>2</v>
      </c>
      <c r="O6710" t="s">
        <v>26</v>
      </c>
      <c r="P6710">
        <v>17508</v>
      </c>
      <c r="Q6710" t="s">
        <v>659</v>
      </c>
      <c r="R6710" t="s">
        <v>334</v>
      </c>
      <c r="S6710">
        <v>59001</v>
      </c>
      <c r="T6710" t="s">
        <v>336</v>
      </c>
    </row>
    <row r="6711" spans="1:20" x14ac:dyDescent="0.25">
      <c r="A6711" t="s">
        <v>1192</v>
      </c>
      <c r="B6711" t="s">
        <v>792</v>
      </c>
      <c r="D6711">
        <v>902065010</v>
      </c>
      <c r="E6711" t="s">
        <v>987</v>
      </c>
      <c r="F6711" t="s">
        <v>988</v>
      </c>
      <c r="G6711" t="s">
        <v>333</v>
      </c>
      <c r="H6711">
        <v>17508</v>
      </c>
      <c r="I6711">
        <v>121</v>
      </c>
      <c r="J6711" t="s">
        <v>330</v>
      </c>
      <c r="K6711">
        <v>9</v>
      </c>
      <c r="L6711">
        <v>24.2</v>
      </c>
      <c r="M6711">
        <v>5</v>
      </c>
      <c r="O6711" t="s">
        <v>26</v>
      </c>
      <c r="P6711">
        <v>17508</v>
      </c>
      <c r="Q6711" t="s">
        <v>659</v>
      </c>
      <c r="R6711" t="s">
        <v>334</v>
      </c>
      <c r="S6711">
        <v>59001</v>
      </c>
      <c r="T6711" t="s">
        <v>336</v>
      </c>
    </row>
    <row r="6712" spans="1:20" x14ac:dyDescent="0.25">
      <c r="A6712" t="s">
        <v>1193</v>
      </c>
      <c r="B6712" t="s">
        <v>351</v>
      </c>
      <c r="D6712">
        <v>902065010</v>
      </c>
      <c r="E6712" t="s">
        <v>987</v>
      </c>
      <c r="F6712" t="s">
        <v>988</v>
      </c>
      <c r="G6712" t="s">
        <v>333</v>
      </c>
      <c r="H6712">
        <v>17508</v>
      </c>
      <c r="I6712">
        <v>72.599999999999994</v>
      </c>
      <c r="J6712" t="s">
        <v>330</v>
      </c>
      <c r="K6712">
        <v>7</v>
      </c>
      <c r="L6712">
        <v>24.2</v>
      </c>
      <c r="M6712">
        <v>3</v>
      </c>
      <c r="O6712" t="s">
        <v>26</v>
      </c>
      <c r="P6712">
        <v>17508</v>
      </c>
      <c r="Q6712" t="s">
        <v>659</v>
      </c>
      <c r="R6712" t="s">
        <v>334</v>
      </c>
      <c r="S6712">
        <v>59001</v>
      </c>
      <c r="T6712" t="s">
        <v>336</v>
      </c>
    </row>
    <row r="6713" spans="1:20" x14ac:dyDescent="0.25">
      <c r="A6713" t="s">
        <v>989</v>
      </c>
      <c r="B6713" t="s">
        <v>358</v>
      </c>
      <c r="D6713">
        <v>908030001</v>
      </c>
      <c r="E6713" t="s">
        <v>793</v>
      </c>
      <c r="F6713" t="s">
        <v>794</v>
      </c>
      <c r="G6713" t="s">
        <v>333</v>
      </c>
      <c r="H6713">
        <v>17508</v>
      </c>
      <c r="I6713">
        <v>120</v>
      </c>
      <c r="J6713" t="s">
        <v>330</v>
      </c>
      <c r="K6713">
        <v>9</v>
      </c>
      <c r="L6713">
        <v>24</v>
      </c>
      <c r="M6713">
        <v>5</v>
      </c>
      <c r="O6713" t="s">
        <v>26</v>
      </c>
      <c r="P6713">
        <v>17508</v>
      </c>
      <c r="Q6713" t="s">
        <v>659</v>
      </c>
      <c r="R6713" t="s">
        <v>334</v>
      </c>
      <c r="S6713">
        <v>59001</v>
      </c>
      <c r="T6713" t="s">
        <v>336</v>
      </c>
    </row>
    <row r="6714" spans="1:20" x14ac:dyDescent="0.25">
      <c r="A6714" t="s">
        <v>1194</v>
      </c>
      <c r="B6714" t="s">
        <v>924</v>
      </c>
      <c r="D6714">
        <v>908030001</v>
      </c>
      <c r="E6714" t="s">
        <v>793</v>
      </c>
      <c r="F6714" t="s">
        <v>794</v>
      </c>
      <c r="G6714" t="s">
        <v>333</v>
      </c>
      <c r="H6714">
        <v>17508</v>
      </c>
      <c r="I6714">
        <v>242</v>
      </c>
      <c r="J6714" t="s">
        <v>330</v>
      </c>
      <c r="K6714">
        <v>15</v>
      </c>
      <c r="L6714">
        <v>24.2</v>
      </c>
      <c r="M6714">
        <v>10</v>
      </c>
      <c r="O6714" t="s">
        <v>26</v>
      </c>
      <c r="P6714">
        <v>17508</v>
      </c>
      <c r="Q6714" t="s">
        <v>659</v>
      </c>
      <c r="R6714" t="s">
        <v>334</v>
      </c>
      <c r="S6714">
        <v>59001</v>
      </c>
      <c r="T6714" t="s">
        <v>336</v>
      </c>
    </row>
    <row r="6715" spans="1:20" x14ac:dyDescent="0.25">
      <c r="A6715" t="s">
        <v>1617</v>
      </c>
      <c r="B6715" t="s">
        <v>769</v>
      </c>
      <c r="D6715">
        <v>906019020</v>
      </c>
      <c r="E6715" t="s">
        <v>1618</v>
      </c>
      <c r="F6715" t="s">
        <v>1619</v>
      </c>
      <c r="G6715" t="s">
        <v>333</v>
      </c>
      <c r="H6715">
        <v>17508</v>
      </c>
      <c r="I6715">
        <v>242</v>
      </c>
      <c r="J6715" t="s">
        <v>330</v>
      </c>
      <c r="K6715">
        <v>2</v>
      </c>
      <c r="L6715">
        <v>24.2</v>
      </c>
      <c r="M6715">
        <v>10</v>
      </c>
      <c r="O6715" t="s">
        <v>26</v>
      </c>
      <c r="P6715">
        <v>17508</v>
      </c>
      <c r="Q6715" t="s">
        <v>659</v>
      </c>
      <c r="R6715" t="s">
        <v>334</v>
      </c>
      <c r="S6715">
        <v>59001</v>
      </c>
      <c r="T6715" t="s">
        <v>336</v>
      </c>
    </row>
    <row r="6716" spans="1:20" x14ac:dyDescent="0.25">
      <c r="A6716" t="s">
        <v>1124</v>
      </c>
      <c r="B6716" t="s">
        <v>356</v>
      </c>
      <c r="D6716">
        <v>908030020</v>
      </c>
      <c r="E6716" t="s">
        <v>799</v>
      </c>
      <c r="F6716" t="s">
        <v>797</v>
      </c>
      <c r="G6716" t="s">
        <v>333</v>
      </c>
      <c r="H6716">
        <v>17508</v>
      </c>
      <c r="I6716">
        <v>240</v>
      </c>
      <c r="J6716" t="s">
        <v>330</v>
      </c>
      <c r="K6716">
        <v>6</v>
      </c>
      <c r="L6716">
        <v>24</v>
      </c>
      <c r="M6716">
        <v>10</v>
      </c>
      <c r="O6716" t="s">
        <v>26</v>
      </c>
      <c r="P6716">
        <v>17508</v>
      </c>
      <c r="Q6716" t="s">
        <v>659</v>
      </c>
      <c r="R6716" t="s">
        <v>334</v>
      </c>
      <c r="S6716">
        <v>59001</v>
      </c>
      <c r="T6716" t="s">
        <v>336</v>
      </c>
    </row>
    <row r="6717" spans="1:20" x14ac:dyDescent="0.25">
      <c r="A6717" t="s">
        <v>795</v>
      </c>
      <c r="B6717" t="s">
        <v>796</v>
      </c>
      <c r="D6717">
        <v>908030001</v>
      </c>
      <c r="E6717" t="s">
        <v>793</v>
      </c>
      <c r="F6717" t="s">
        <v>797</v>
      </c>
      <c r="G6717" t="s">
        <v>333</v>
      </c>
      <c r="H6717">
        <v>17508</v>
      </c>
      <c r="I6717">
        <v>230</v>
      </c>
      <c r="J6717" t="s">
        <v>330</v>
      </c>
      <c r="K6717">
        <v>2</v>
      </c>
      <c r="L6717">
        <v>23</v>
      </c>
      <c r="M6717">
        <v>10</v>
      </c>
      <c r="O6717" t="s">
        <v>26</v>
      </c>
      <c r="P6717">
        <v>17508</v>
      </c>
      <c r="Q6717" t="s">
        <v>659</v>
      </c>
      <c r="R6717" t="s">
        <v>334</v>
      </c>
      <c r="S6717">
        <v>59001</v>
      </c>
      <c r="T6717" t="s">
        <v>336</v>
      </c>
    </row>
    <row r="6718" spans="1:20" x14ac:dyDescent="0.25">
      <c r="A6718" t="s">
        <v>1247</v>
      </c>
      <c r="B6718" t="s">
        <v>933</v>
      </c>
      <c r="D6718">
        <v>903062010</v>
      </c>
      <c r="E6718" t="s">
        <v>1248</v>
      </c>
      <c r="F6718" t="s">
        <v>1249</v>
      </c>
      <c r="G6718" t="s">
        <v>333</v>
      </c>
      <c r="H6718">
        <v>17508</v>
      </c>
      <c r="I6718">
        <v>460</v>
      </c>
      <c r="J6718" t="s">
        <v>330</v>
      </c>
      <c r="K6718">
        <v>2</v>
      </c>
      <c r="L6718">
        <v>23</v>
      </c>
      <c r="M6718">
        <v>20</v>
      </c>
      <c r="O6718" t="s">
        <v>26</v>
      </c>
      <c r="P6718">
        <v>17508</v>
      </c>
      <c r="Q6718" t="s">
        <v>659</v>
      </c>
      <c r="R6718" t="s">
        <v>334</v>
      </c>
      <c r="S6718">
        <v>59001</v>
      </c>
      <c r="T6718" t="s">
        <v>336</v>
      </c>
    </row>
    <row r="6719" spans="1:20" x14ac:dyDescent="0.25">
      <c r="A6719" t="s">
        <v>867</v>
      </c>
      <c r="B6719" t="s">
        <v>769</v>
      </c>
      <c r="D6719">
        <v>906055001</v>
      </c>
      <c r="E6719" t="s">
        <v>868</v>
      </c>
      <c r="F6719" t="s">
        <v>869</v>
      </c>
      <c r="G6719" t="s">
        <v>333</v>
      </c>
      <c r="H6719">
        <v>17508</v>
      </c>
      <c r="I6719">
        <v>169.4</v>
      </c>
      <c r="J6719" t="s">
        <v>330</v>
      </c>
      <c r="K6719">
        <v>17</v>
      </c>
      <c r="L6719">
        <v>24.2</v>
      </c>
      <c r="M6719">
        <v>7</v>
      </c>
      <c r="O6719" t="s">
        <v>26</v>
      </c>
      <c r="P6719">
        <v>17508</v>
      </c>
      <c r="Q6719" t="s">
        <v>659</v>
      </c>
      <c r="R6719" t="s">
        <v>334</v>
      </c>
      <c r="S6719">
        <v>59001</v>
      </c>
      <c r="T6719" t="s">
        <v>336</v>
      </c>
    </row>
    <row r="6720" spans="1:20" x14ac:dyDescent="0.25">
      <c r="A6720" t="s">
        <v>867</v>
      </c>
      <c r="B6720" t="s">
        <v>769</v>
      </c>
      <c r="D6720">
        <v>906055001</v>
      </c>
      <c r="E6720" t="s">
        <v>868</v>
      </c>
      <c r="F6720" t="s">
        <v>869</v>
      </c>
      <c r="G6720" t="s">
        <v>333</v>
      </c>
      <c r="H6720">
        <v>17508</v>
      </c>
      <c r="I6720">
        <v>798.6</v>
      </c>
      <c r="J6720" t="s">
        <v>330</v>
      </c>
      <c r="K6720">
        <v>18</v>
      </c>
      <c r="L6720">
        <v>24.2</v>
      </c>
      <c r="M6720">
        <v>33</v>
      </c>
      <c r="O6720" t="s">
        <v>26</v>
      </c>
      <c r="P6720">
        <v>17508</v>
      </c>
      <c r="Q6720" t="s">
        <v>659</v>
      </c>
      <c r="R6720" t="s">
        <v>334</v>
      </c>
      <c r="S6720">
        <v>59001</v>
      </c>
      <c r="T6720" t="s">
        <v>336</v>
      </c>
    </row>
    <row r="6721" spans="1:20" x14ac:dyDescent="0.25">
      <c r="A6721" t="s">
        <v>1368</v>
      </c>
      <c r="B6721" t="s">
        <v>441</v>
      </c>
      <c r="D6721">
        <v>906012001</v>
      </c>
      <c r="E6721" t="s">
        <v>780</v>
      </c>
      <c r="F6721" t="s">
        <v>801</v>
      </c>
      <c r="G6721" t="s">
        <v>333</v>
      </c>
      <c r="H6721">
        <v>17508</v>
      </c>
      <c r="I6721">
        <v>240</v>
      </c>
      <c r="J6721" t="s">
        <v>330</v>
      </c>
      <c r="K6721">
        <v>14</v>
      </c>
      <c r="L6721">
        <v>24</v>
      </c>
      <c r="M6721">
        <v>10</v>
      </c>
      <c r="O6721" t="s">
        <v>26</v>
      </c>
      <c r="P6721">
        <v>17508</v>
      </c>
      <c r="Q6721" t="s">
        <v>659</v>
      </c>
      <c r="R6721" t="s">
        <v>334</v>
      </c>
      <c r="S6721">
        <v>59001</v>
      </c>
      <c r="T6721" t="s">
        <v>336</v>
      </c>
    </row>
    <row r="6722" spans="1:20" x14ac:dyDescent="0.25">
      <c r="A6722" t="s">
        <v>1496</v>
      </c>
      <c r="B6722" t="s">
        <v>788</v>
      </c>
      <c r="D6722">
        <v>906012001</v>
      </c>
      <c r="E6722" t="s">
        <v>780</v>
      </c>
      <c r="F6722" t="s">
        <v>801</v>
      </c>
      <c r="G6722" t="s">
        <v>333</v>
      </c>
      <c r="H6722">
        <v>17508</v>
      </c>
      <c r="I6722">
        <v>242</v>
      </c>
      <c r="J6722" t="s">
        <v>330</v>
      </c>
      <c r="K6722">
        <v>3</v>
      </c>
      <c r="L6722">
        <v>24.2</v>
      </c>
      <c r="M6722">
        <v>10</v>
      </c>
      <c r="O6722" t="s">
        <v>26</v>
      </c>
      <c r="P6722">
        <v>17508</v>
      </c>
      <c r="Q6722" t="s">
        <v>659</v>
      </c>
      <c r="R6722" t="s">
        <v>334</v>
      </c>
      <c r="S6722">
        <v>59001</v>
      </c>
      <c r="T6722" t="s">
        <v>336</v>
      </c>
    </row>
    <row r="6723" spans="1:20" x14ac:dyDescent="0.25">
      <c r="A6723" t="s">
        <v>802</v>
      </c>
      <c r="B6723" t="s">
        <v>803</v>
      </c>
      <c r="D6723">
        <v>907058001</v>
      </c>
      <c r="E6723" t="s">
        <v>804</v>
      </c>
      <c r="F6723" t="s">
        <v>805</v>
      </c>
      <c r="G6723" t="s">
        <v>333</v>
      </c>
      <c r="H6723">
        <v>17508</v>
      </c>
      <c r="I6723">
        <v>242</v>
      </c>
      <c r="J6723" t="s">
        <v>330</v>
      </c>
      <c r="K6723">
        <v>10</v>
      </c>
      <c r="L6723">
        <v>24.2</v>
      </c>
      <c r="M6723">
        <v>10</v>
      </c>
      <c r="O6723" t="s">
        <v>26</v>
      </c>
      <c r="P6723">
        <v>17508</v>
      </c>
      <c r="Q6723" t="s">
        <v>659</v>
      </c>
      <c r="R6723" t="s">
        <v>334</v>
      </c>
      <c r="S6723">
        <v>59001</v>
      </c>
      <c r="T6723" t="s">
        <v>336</v>
      </c>
    </row>
    <row r="6724" spans="1:20" x14ac:dyDescent="0.25">
      <c r="A6724" t="s">
        <v>1128</v>
      </c>
      <c r="B6724" t="s">
        <v>788</v>
      </c>
      <c r="D6724">
        <v>907058001</v>
      </c>
      <c r="E6724" t="s">
        <v>804</v>
      </c>
      <c r="F6724" t="s">
        <v>805</v>
      </c>
      <c r="G6724" t="s">
        <v>333</v>
      </c>
      <c r="H6724">
        <v>17508</v>
      </c>
      <c r="I6724">
        <v>484</v>
      </c>
      <c r="J6724" t="s">
        <v>330</v>
      </c>
      <c r="K6724">
        <v>8</v>
      </c>
      <c r="L6724">
        <v>24.2</v>
      </c>
      <c r="M6724">
        <v>20</v>
      </c>
      <c r="O6724" t="s">
        <v>26</v>
      </c>
      <c r="P6724">
        <v>17508</v>
      </c>
      <c r="Q6724" t="s">
        <v>659</v>
      </c>
      <c r="R6724" t="s">
        <v>334</v>
      </c>
      <c r="S6724">
        <v>59001</v>
      </c>
      <c r="T6724" t="s">
        <v>336</v>
      </c>
    </row>
    <row r="6725" spans="1:20" x14ac:dyDescent="0.25">
      <c r="A6725" t="s">
        <v>994</v>
      </c>
      <c r="B6725" t="s">
        <v>351</v>
      </c>
      <c r="D6725">
        <v>907058001</v>
      </c>
      <c r="E6725" t="s">
        <v>804</v>
      </c>
      <c r="F6725" t="s">
        <v>805</v>
      </c>
      <c r="G6725" t="s">
        <v>333</v>
      </c>
      <c r="H6725">
        <v>17508</v>
      </c>
      <c r="I6725">
        <v>726</v>
      </c>
      <c r="J6725" t="s">
        <v>330</v>
      </c>
      <c r="K6725">
        <v>16</v>
      </c>
      <c r="L6725">
        <v>24.2</v>
      </c>
      <c r="M6725">
        <v>30</v>
      </c>
      <c r="O6725" t="s">
        <v>26</v>
      </c>
      <c r="P6725">
        <v>17508</v>
      </c>
      <c r="Q6725" t="s">
        <v>659</v>
      </c>
      <c r="R6725" t="s">
        <v>334</v>
      </c>
      <c r="S6725">
        <v>59001</v>
      </c>
      <c r="T6725" t="s">
        <v>336</v>
      </c>
    </row>
    <row r="6726" spans="1:20" x14ac:dyDescent="0.25">
      <c r="A6726" t="s">
        <v>1476</v>
      </c>
      <c r="B6726" t="s">
        <v>849</v>
      </c>
      <c r="D6726">
        <v>907058001</v>
      </c>
      <c r="E6726" t="s">
        <v>804</v>
      </c>
      <c r="F6726" t="s">
        <v>805</v>
      </c>
      <c r="G6726" t="s">
        <v>333</v>
      </c>
      <c r="H6726">
        <v>17508</v>
      </c>
      <c r="I6726">
        <v>242</v>
      </c>
      <c r="J6726" t="s">
        <v>330</v>
      </c>
      <c r="K6726">
        <v>5</v>
      </c>
      <c r="L6726">
        <v>24.2</v>
      </c>
      <c r="M6726">
        <v>10</v>
      </c>
      <c r="O6726" t="s">
        <v>26</v>
      </c>
      <c r="P6726">
        <v>17508</v>
      </c>
      <c r="Q6726" t="s">
        <v>659</v>
      </c>
      <c r="R6726" t="s">
        <v>334</v>
      </c>
      <c r="S6726">
        <v>59001</v>
      </c>
      <c r="T6726" t="s">
        <v>336</v>
      </c>
    </row>
    <row r="6727" spans="1:20" x14ac:dyDescent="0.25">
      <c r="A6727" t="s">
        <v>1566</v>
      </c>
      <c r="B6727" t="s">
        <v>580</v>
      </c>
      <c r="D6727">
        <v>907058001</v>
      </c>
      <c r="E6727" t="s">
        <v>804</v>
      </c>
      <c r="F6727" t="s">
        <v>805</v>
      </c>
      <c r="G6727" t="s">
        <v>333</v>
      </c>
      <c r="H6727">
        <v>17508</v>
      </c>
      <c r="I6727">
        <v>480</v>
      </c>
      <c r="J6727" t="s">
        <v>330</v>
      </c>
      <c r="K6727">
        <v>5</v>
      </c>
      <c r="L6727">
        <v>24</v>
      </c>
      <c r="M6727">
        <v>20</v>
      </c>
      <c r="O6727" t="s">
        <v>26</v>
      </c>
      <c r="P6727">
        <v>17508</v>
      </c>
      <c r="Q6727" t="s">
        <v>659</v>
      </c>
      <c r="R6727" t="s">
        <v>334</v>
      </c>
      <c r="S6727">
        <v>59001</v>
      </c>
      <c r="T6727" t="s">
        <v>336</v>
      </c>
    </row>
    <row r="6728" spans="1:20" x14ac:dyDescent="0.25">
      <c r="A6728" t="s">
        <v>1131</v>
      </c>
      <c r="B6728" t="s">
        <v>611</v>
      </c>
      <c r="D6728">
        <v>907058001</v>
      </c>
      <c r="E6728" t="s">
        <v>804</v>
      </c>
      <c r="F6728" t="s">
        <v>805</v>
      </c>
      <c r="G6728" t="s">
        <v>333</v>
      </c>
      <c r="H6728">
        <v>17508</v>
      </c>
      <c r="I6728">
        <v>242</v>
      </c>
      <c r="J6728" t="s">
        <v>330</v>
      </c>
      <c r="K6728">
        <v>4</v>
      </c>
      <c r="L6728">
        <v>24.2</v>
      </c>
      <c r="M6728">
        <v>10</v>
      </c>
      <c r="O6728" t="s">
        <v>26</v>
      </c>
      <c r="P6728">
        <v>17508</v>
      </c>
      <c r="Q6728" t="s">
        <v>659</v>
      </c>
      <c r="R6728" t="s">
        <v>334</v>
      </c>
      <c r="S6728">
        <v>59001</v>
      </c>
      <c r="T6728" t="s">
        <v>336</v>
      </c>
    </row>
    <row r="6729" spans="1:20" x14ac:dyDescent="0.25">
      <c r="A6729" t="s">
        <v>1303</v>
      </c>
      <c r="B6729" t="s">
        <v>568</v>
      </c>
      <c r="D6729">
        <v>907058001</v>
      </c>
      <c r="E6729" t="s">
        <v>804</v>
      </c>
      <c r="F6729" t="s">
        <v>805</v>
      </c>
      <c r="G6729" t="s">
        <v>333</v>
      </c>
      <c r="H6729">
        <v>17508</v>
      </c>
      <c r="I6729">
        <v>193.6</v>
      </c>
      <c r="J6729" t="s">
        <v>330</v>
      </c>
      <c r="K6729">
        <v>9</v>
      </c>
      <c r="L6729">
        <v>24.2</v>
      </c>
      <c r="M6729">
        <v>8</v>
      </c>
      <c r="O6729" t="s">
        <v>26</v>
      </c>
      <c r="P6729">
        <v>17508</v>
      </c>
      <c r="Q6729" t="s">
        <v>659</v>
      </c>
      <c r="R6729" t="s">
        <v>334</v>
      </c>
      <c r="S6729">
        <v>59001</v>
      </c>
      <c r="T6729" t="s">
        <v>336</v>
      </c>
    </row>
    <row r="6730" spans="1:20" x14ac:dyDescent="0.25">
      <c r="A6730" t="s">
        <v>996</v>
      </c>
      <c r="B6730" t="s">
        <v>849</v>
      </c>
      <c r="D6730">
        <v>907053010</v>
      </c>
      <c r="E6730" t="s">
        <v>997</v>
      </c>
      <c r="F6730" t="s">
        <v>998</v>
      </c>
      <c r="G6730" t="s">
        <v>333</v>
      </c>
      <c r="H6730">
        <v>17508</v>
      </c>
      <c r="I6730">
        <v>121</v>
      </c>
      <c r="J6730" t="s">
        <v>330</v>
      </c>
      <c r="K6730">
        <v>19</v>
      </c>
      <c r="L6730">
        <v>24.2</v>
      </c>
      <c r="M6730">
        <v>5</v>
      </c>
      <c r="O6730" t="s">
        <v>26</v>
      </c>
      <c r="P6730">
        <v>17508</v>
      </c>
      <c r="Q6730" t="s">
        <v>659</v>
      </c>
      <c r="R6730" t="s">
        <v>334</v>
      </c>
      <c r="S6730">
        <v>59001</v>
      </c>
      <c r="T6730" t="s">
        <v>336</v>
      </c>
    </row>
    <row r="6731" spans="1:20" x14ac:dyDescent="0.25">
      <c r="A6731" t="s">
        <v>1649</v>
      </c>
      <c r="B6731" t="s">
        <v>887</v>
      </c>
      <c r="D6731">
        <v>907053010</v>
      </c>
      <c r="E6731" t="s">
        <v>997</v>
      </c>
      <c r="F6731" t="s">
        <v>998</v>
      </c>
      <c r="G6731" t="s">
        <v>333</v>
      </c>
      <c r="H6731">
        <v>17508</v>
      </c>
      <c r="I6731">
        <v>169.4</v>
      </c>
      <c r="J6731" t="s">
        <v>330</v>
      </c>
      <c r="K6731">
        <v>1</v>
      </c>
      <c r="L6731">
        <v>24.2</v>
      </c>
      <c r="M6731">
        <v>7</v>
      </c>
      <c r="O6731" t="s">
        <v>26</v>
      </c>
      <c r="P6731">
        <v>17508</v>
      </c>
      <c r="Q6731" t="s">
        <v>659</v>
      </c>
      <c r="R6731" t="s">
        <v>334</v>
      </c>
      <c r="S6731">
        <v>59001</v>
      </c>
      <c r="T6731" t="s">
        <v>336</v>
      </c>
    </row>
    <row r="6732" spans="1:20" x14ac:dyDescent="0.25">
      <c r="A6732" t="s">
        <v>1650</v>
      </c>
      <c r="B6732" t="s">
        <v>358</v>
      </c>
      <c r="D6732">
        <v>907016010</v>
      </c>
      <c r="E6732" t="s">
        <v>1254</v>
      </c>
      <c r="F6732" t="s">
        <v>1255</v>
      </c>
      <c r="G6732" t="s">
        <v>333</v>
      </c>
      <c r="H6732">
        <v>17508</v>
      </c>
      <c r="I6732">
        <v>484</v>
      </c>
      <c r="J6732" t="s">
        <v>330</v>
      </c>
      <c r="K6732">
        <v>1</v>
      </c>
      <c r="L6732">
        <v>24.2</v>
      </c>
      <c r="M6732">
        <v>20</v>
      </c>
      <c r="O6732" t="s">
        <v>26</v>
      </c>
      <c r="P6732">
        <v>17508</v>
      </c>
      <c r="Q6732" t="s">
        <v>659</v>
      </c>
      <c r="R6732" t="s">
        <v>334</v>
      </c>
      <c r="S6732">
        <v>59001</v>
      </c>
      <c r="T6732" t="s">
        <v>336</v>
      </c>
    </row>
    <row r="6733" spans="1:20" x14ac:dyDescent="0.25">
      <c r="A6733" t="s">
        <v>1256</v>
      </c>
      <c r="B6733" t="s">
        <v>413</v>
      </c>
      <c r="D6733">
        <v>907016010</v>
      </c>
      <c r="E6733" t="s">
        <v>1254</v>
      </c>
      <c r="F6733" t="s">
        <v>1255</v>
      </c>
      <c r="G6733" t="s">
        <v>333</v>
      </c>
      <c r="H6733">
        <v>17508</v>
      </c>
      <c r="I6733">
        <v>242</v>
      </c>
      <c r="J6733" t="s">
        <v>330</v>
      </c>
      <c r="K6733">
        <v>10</v>
      </c>
      <c r="L6733">
        <v>24.2</v>
      </c>
      <c r="M6733">
        <v>10</v>
      </c>
      <c r="O6733" t="s">
        <v>26</v>
      </c>
      <c r="P6733">
        <v>17508</v>
      </c>
      <c r="Q6733" t="s">
        <v>659</v>
      </c>
      <c r="R6733" t="s">
        <v>334</v>
      </c>
      <c r="S6733">
        <v>59001</v>
      </c>
      <c r="T6733" t="s">
        <v>336</v>
      </c>
    </row>
    <row r="6734" spans="1:20" x14ac:dyDescent="0.25">
      <c r="A6734" t="s">
        <v>1383</v>
      </c>
      <c r="B6734" t="s">
        <v>773</v>
      </c>
      <c r="D6734">
        <v>902064001</v>
      </c>
      <c r="E6734" t="s">
        <v>873</v>
      </c>
      <c r="F6734" t="s">
        <v>874</v>
      </c>
      <c r="G6734" t="s">
        <v>333</v>
      </c>
      <c r="H6734">
        <v>17508</v>
      </c>
      <c r="I6734">
        <v>115</v>
      </c>
      <c r="J6734" t="s">
        <v>330</v>
      </c>
      <c r="K6734">
        <v>18</v>
      </c>
      <c r="L6734">
        <v>23</v>
      </c>
      <c r="M6734">
        <v>5</v>
      </c>
      <c r="O6734" t="s">
        <v>26</v>
      </c>
      <c r="P6734">
        <v>17508</v>
      </c>
      <c r="Q6734" t="s">
        <v>659</v>
      </c>
      <c r="R6734" t="s">
        <v>334</v>
      </c>
      <c r="S6734">
        <v>59001</v>
      </c>
      <c r="T6734" t="s">
        <v>336</v>
      </c>
    </row>
    <row r="6735" spans="1:20" x14ac:dyDescent="0.25">
      <c r="A6735" t="s">
        <v>1257</v>
      </c>
      <c r="B6735" t="s">
        <v>358</v>
      </c>
      <c r="D6735">
        <v>902064001</v>
      </c>
      <c r="E6735" t="s">
        <v>873</v>
      </c>
      <c r="F6735" t="s">
        <v>874</v>
      </c>
      <c r="G6735" t="s">
        <v>333</v>
      </c>
      <c r="H6735">
        <v>17508</v>
      </c>
      <c r="I6735">
        <v>720</v>
      </c>
      <c r="J6735" t="s">
        <v>330</v>
      </c>
      <c r="K6735">
        <v>5</v>
      </c>
      <c r="L6735">
        <v>24</v>
      </c>
      <c r="M6735">
        <v>30</v>
      </c>
      <c r="O6735" t="s">
        <v>26</v>
      </c>
      <c r="P6735">
        <v>17508</v>
      </c>
      <c r="Q6735" t="s">
        <v>659</v>
      </c>
      <c r="R6735" t="s">
        <v>334</v>
      </c>
      <c r="S6735">
        <v>59001</v>
      </c>
      <c r="T6735" t="s">
        <v>336</v>
      </c>
    </row>
    <row r="6736" spans="1:20" x14ac:dyDescent="0.25">
      <c r="A6736" t="s">
        <v>1459</v>
      </c>
      <c r="B6736" t="s">
        <v>441</v>
      </c>
      <c r="D6736">
        <v>908030080</v>
      </c>
      <c r="E6736" t="s">
        <v>785</v>
      </c>
      <c r="F6736" t="s">
        <v>1460</v>
      </c>
      <c r="G6736" t="s">
        <v>333</v>
      </c>
      <c r="H6736">
        <v>17508</v>
      </c>
      <c r="I6736">
        <v>121</v>
      </c>
      <c r="J6736" t="s">
        <v>330</v>
      </c>
      <c r="K6736">
        <v>13</v>
      </c>
      <c r="L6736">
        <v>24.2</v>
      </c>
      <c r="M6736">
        <v>5</v>
      </c>
      <c r="O6736" t="s">
        <v>26</v>
      </c>
      <c r="P6736">
        <v>17508</v>
      </c>
      <c r="Q6736" t="s">
        <v>659</v>
      </c>
      <c r="R6736" t="s">
        <v>334</v>
      </c>
      <c r="S6736">
        <v>59001</v>
      </c>
      <c r="T6736" t="s">
        <v>336</v>
      </c>
    </row>
    <row r="6737" spans="1:20" x14ac:dyDescent="0.25">
      <c r="A6737" t="s">
        <v>1202</v>
      </c>
      <c r="B6737" t="s">
        <v>570</v>
      </c>
      <c r="D6737">
        <v>909038020</v>
      </c>
      <c r="E6737" t="s">
        <v>1203</v>
      </c>
      <c r="F6737" t="s">
        <v>1204</v>
      </c>
      <c r="G6737" t="s">
        <v>333</v>
      </c>
      <c r="H6737">
        <v>17508</v>
      </c>
      <c r="I6737">
        <v>121</v>
      </c>
      <c r="J6737" t="s">
        <v>330</v>
      </c>
      <c r="K6737">
        <v>10</v>
      </c>
      <c r="L6737">
        <v>24.2</v>
      </c>
      <c r="M6737">
        <v>5</v>
      </c>
      <c r="O6737" t="s">
        <v>26</v>
      </c>
      <c r="P6737">
        <v>17508</v>
      </c>
      <c r="Q6737" t="s">
        <v>659</v>
      </c>
      <c r="R6737" t="s">
        <v>334</v>
      </c>
      <c r="S6737">
        <v>59001</v>
      </c>
      <c r="T6737" t="s">
        <v>336</v>
      </c>
    </row>
    <row r="6738" spans="1:20" x14ac:dyDescent="0.25">
      <c r="A6738" t="s">
        <v>1468</v>
      </c>
      <c r="B6738" t="s">
        <v>580</v>
      </c>
      <c r="D6738">
        <v>908013033</v>
      </c>
      <c r="E6738" t="s">
        <v>1155</v>
      </c>
      <c r="F6738" t="s">
        <v>1156</v>
      </c>
      <c r="G6738" t="s">
        <v>333</v>
      </c>
      <c r="H6738">
        <v>17508</v>
      </c>
      <c r="I6738">
        <v>144</v>
      </c>
      <c r="J6738" t="s">
        <v>330</v>
      </c>
      <c r="K6738">
        <v>9</v>
      </c>
      <c r="L6738">
        <v>24</v>
      </c>
      <c r="M6738">
        <v>6</v>
      </c>
      <c r="O6738" t="s">
        <v>26</v>
      </c>
      <c r="P6738">
        <v>17508</v>
      </c>
      <c r="Q6738" t="s">
        <v>659</v>
      </c>
      <c r="R6738" t="s">
        <v>334</v>
      </c>
      <c r="S6738">
        <v>59001</v>
      </c>
      <c r="T6738" t="s">
        <v>336</v>
      </c>
    </row>
    <row r="6739" spans="1:20" x14ac:dyDescent="0.25">
      <c r="A6739" t="s">
        <v>1205</v>
      </c>
      <c r="B6739" t="s">
        <v>796</v>
      </c>
      <c r="D6739">
        <v>906019001</v>
      </c>
      <c r="E6739" t="s">
        <v>877</v>
      </c>
      <c r="F6739" t="s">
        <v>878</v>
      </c>
      <c r="G6739" t="s">
        <v>333</v>
      </c>
      <c r="H6739">
        <v>17508</v>
      </c>
      <c r="I6739">
        <v>345</v>
      </c>
      <c r="J6739" t="s">
        <v>330</v>
      </c>
      <c r="K6739">
        <v>2</v>
      </c>
      <c r="L6739">
        <v>23</v>
      </c>
      <c r="M6739">
        <v>15</v>
      </c>
      <c r="O6739" t="s">
        <v>26</v>
      </c>
      <c r="P6739">
        <v>17508</v>
      </c>
      <c r="Q6739" t="s">
        <v>659</v>
      </c>
      <c r="R6739" t="s">
        <v>334</v>
      </c>
      <c r="S6739">
        <v>59001</v>
      </c>
      <c r="T6739" t="s">
        <v>336</v>
      </c>
    </row>
    <row r="6740" spans="1:20" x14ac:dyDescent="0.25">
      <c r="A6740" t="s">
        <v>1206</v>
      </c>
      <c r="B6740" t="s">
        <v>1000</v>
      </c>
      <c r="D6740">
        <v>906019001</v>
      </c>
      <c r="E6740" t="s">
        <v>877</v>
      </c>
      <c r="F6740" t="s">
        <v>878</v>
      </c>
      <c r="G6740" t="s">
        <v>333</v>
      </c>
      <c r="H6740">
        <v>17508</v>
      </c>
      <c r="I6740">
        <v>435.6</v>
      </c>
      <c r="J6740" t="s">
        <v>330</v>
      </c>
      <c r="K6740">
        <v>4</v>
      </c>
      <c r="L6740">
        <v>24.2</v>
      </c>
      <c r="M6740">
        <v>18</v>
      </c>
      <c r="O6740" t="s">
        <v>26</v>
      </c>
      <c r="P6740">
        <v>17508</v>
      </c>
      <c r="Q6740" t="s">
        <v>659</v>
      </c>
      <c r="R6740" t="s">
        <v>334</v>
      </c>
      <c r="S6740">
        <v>59001</v>
      </c>
      <c r="T6740" t="s">
        <v>336</v>
      </c>
    </row>
    <row r="6741" spans="1:20" x14ac:dyDescent="0.25">
      <c r="A6741" t="s">
        <v>1207</v>
      </c>
      <c r="B6741" t="s">
        <v>351</v>
      </c>
      <c r="D6741">
        <v>906019001</v>
      </c>
      <c r="E6741" t="s">
        <v>877</v>
      </c>
      <c r="F6741" t="s">
        <v>878</v>
      </c>
      <c r="G6741" t="s">
        <v>333</v>
      </c>
      <c r="H6741">
        <v>17508</v>
      </c>
      <c r="I6741">
        <v>484</v>
      </c>
      <c r="J6741" t="s">
        <v>330</v>
      </c>
      <c r="K6741">
        <v>4</v>
      </c>
      <c r="L6741">
        <v>24.2</v>
      </c>
      <c r="M6741">
        <v>20</v>
      </c>
      <c r="O6741" t="s">
        <v>26</v>
      </c>
      <c r="P6741">
        <v>17508</v>
      </c>
      <c r="Q6741" t="s">
        <v>659</v>
      </c>
      <c r="R6741" t="s">
        <v>334</v>
      </c>
      <c r="S6741">
        <v>59001</v>
      </c>
      <c r="T6741" t="s">
        <v>336</v>
      </c>
    </row>
    <row r="6742" spans="1:20" x14ac:dyDescent="0.25">
      <c r="A6742" t="s">
        <v>1258</v>
      </c>
      <c r="B6742" t="s">
        <v>593</v>
      </c>
      <c r="D6742">
        <v>906019001</v>
      </c>
      <c r="E6742" t="s">
        <v>877</v>
      </c>
      <c r="F6742" t="s">
        <v>878</v>
      </c>
      <c r="G6742" t="s">
        <v>333</v>
      </c>
      <c r="H6742">
        <v>17508</v>
      </c>
      <c r="I6742">
        <v>266.2</v>
      </c>
      <c r="J6742" t="s">
        <v>330</v>
      </c>
      <c r="K6742">
        <v>5</v>
      </c>
      <c r="L6742">
        <v>24.2</v>
      </c>
      <c r="M6742">
        <v>11</v>
      </c>
      <c r="O6742" t="s">
        <v>26</v>
      </c>
      <c r="P6742">
        <v>17508</v>
      </c>
      <c r="Q6742" t="s">
        <v>659</v>
      </c>
      <c r="R6742" t="s">
        <v>334</v>
      </c>
      <c r="S6742">
        <v>59001</v>
      </c>
      <c r="T6742" t="s">
        <v>336</v>
      </c>
    </row>
    <row r="6743" spans="1:20" x14ac:dyDescent="0.25">
      <c r="A6743" t="s">
        <v>1538</v>
      </c>
      <c r="B6743" t="s">
        <v>441</v>
      </c>
      <c r="D6743">
        <v>901057001</v>
      </c>
      <c r="E6743" t="s">
        <v>813</v>
      </c>
      <c r="F6743" t="s">
        <v>814</v>
      </c>
      <c r="G6743" t="s">
        <v>333</v>
      </c>
      <c r="H6743">
        <v>17508</v>
      </c>
      <c r="I6743">
        <v>217.8</v>
      </c>
      <c r="J6743" t="s">
        <v>330</v>
      </c>
      <c r="K6743">
        <v>2</v>
      </c>
      <c r="L6743">
        <v>24.2</v>
      </c>
      <c r="M6743">
        <v>9</v>
      </c>
      <c r="O6743" t="s">
        <v>26</v>
      </c>
      <c r="P6743">
        <v>17508</v>
      </c>
      <c r="Q6743" t="s">
        <v>659</v>
      </c>
      <c r="R6743" t="s">
        <v>334</v>
      </c>
      <c r="S6743">
        <v>59001</v>
      </c>
      <c r="T6743" t="s">
        <v>336</v>
      </c>
    </row>
    <row r="6744" spans="1:20" x14ac:dyDescent="0.25">
      <c r="A6744" t="s">
        <v>1538</v>
      </c>
      <c r="B6744" t="s">
        <v>441</v>
      </c>
      <c r="D6744">
        <v>901057001</v>
      </c>
      <c r="E6744" t="s">
        <v>813</v>
      </c>
      <c r="F6744" t="s">
        <v>814</v>
      </c>
      <c r="G6744" t="s">
        <v>333</v>
      </c>
      <c r="H6744">
        <v>17508</v>
      </c>
      <c r="I6744">
        <v>144</v>
      </c>
      <c r="J6744" t="s">
        <v>330</v>
      </c>
      <c r="K6744">
        <v>3</v>
      </c>
      <c r="L6744">
        <v>24</v>
      </c>
      <c r="M6744">
        <v>6</v>
      </c>
      <c r="O6744" t="s">
        <v>26</v>
      </c>
      <c r="P6744">
        <v>17508</v>
      </c>
      <c r="Q6744" t="s">
        <v>659</v>
      </c>
      <c r="R6744" t="s">
        <v>334</v>
      </c>
      <c r="S6744">
        <v>59001</v>
      </c>
      <c r="T6744" t="s">
        <v>336</v>
      </c>
    </row>
    <row r="6745" spans="1:20" x14ac:dyDescent="0.25">
      <c r="A6745" t="s">
        <v>1452</v>
      </c>
      <c r="B6745" t="s">
        <v>816</v>
      </c>
      <c r="D6745">
        <v>908048001</v>
      </c>
      <c r="E6745" t="s">
        <v>881</v>
      </c>
      <c r="F6745" t="s">
        <v>882</v>
      </c>
      <c r="G6745" t="s">
        <v>333</v>
      </c>
      <c r="H6745">
        <v>17508</v>
      </c>
      <c r="I6745">
        <v>24.2</v>
      </c>
      <c r="J6745" t="s">
        <v>330</v>
      </c>
      <c r="K6745">
        <v>8</v>
      </c>
      <c r="L6745">
        <v>24.2</v>
      </c>
      <c r="M6745">
        <v>1</v>
      </c>
      <c r="O6745" t="s">
        <v>26</v>
      </c>
      <c r="P6745">
        <v>17508</v>
      </c>
      <c r="Q6745" t="s">
        <v>659</v>
      </c>
      <c r="R6745" t="s">
        <v>334</v>
      </c>
      <c r="S6745">
        <v>59001</v>
      </c>
      <c r="T6745" t="s">
        <v>336</v>
      </c>
    </row>
    <row r="6746" spans="1:20" x14ac:dyDescent="0.25">
      <c r="A6746" t="s">
        <v>883</v>
      </c>
      <c r="B6746" t="s">
        <v>849</v>
      </c>
      <c r="D6746">
        <v>905026001</v>
      </c>
      <c r="E6746" t="s">
        <v>884</v>
      </c>
      <c r="F6746" t="s">
        <v>885</v>
      </c>
      <c r="G6746" t="s">
        <v>333</v>
      </c>
      <c r="H6746">
        <v>17508</v>
      </c>
      <c r="I6746">
        <v>242</v>
      </c>
      <c r="J6746" t="s">
        <v>330</v>
      </c>
      <c r="K6746">
        <v>17</v>
      </c>
      <c r="L6746">
        <v>24.2</v>
      </c>
      <c r="M6746">
        <v>10</v>
      </c>
      <c r="O6746" t="s">
        <v>26</v>
      </c>
      <c r="P6746">
        <v>17508</v>
      </c>
      <c r="Q6746" t="s">
        <v>659</v>
      </c>
      <c r="R6746" t="s">
        <v>334</v>
      </c>
      <c r="S6746">
        <v>59001</v>
      </c>
      <c r="T6746" t="s">
        <v>336</v>
      </c>
    </row>
    <row r="6747" spans="1:20" x14ac:dyDescent="0.25">
      <c r="A6747" t="s">
        <v>1161</v>
      </c>
      <c r="B6747" t="s">
        <v>611</v>
      </c>
      <c r="D6747">
        <v>905026001</v>
      </c>
      <c r="E6747" t="s">
        <v>884</v>
      </c>
      <c r="F6747" t="s">
        <v>885</v>
      </c>
      <c r="G6747" t="s">
        <v>333</v>
      </c>
      <c r="H6747">
        <v>17508</v>
      </c>
      <c r="I6747">
        <v>242</v>
      </c>
      <c r="J6747" t="s">
        <v>330</v>
      </c>
      <c r="K6747">
        <v>7</v>
      </c>
      <c r="L6747">
        <v>24.2</v>
      </c>
      <c r="M6747">
        <v>10</v>
      </c>
      <c r="O6747" t="s">
        <v>26</v>
      </c>
      <c r="P6747">
        <v>17508</v>
      </c>
      <c r="Q6747" t="s">
        <v>659</v>
      </c>
      <c r="R6747" t="s">
        <v>334</v>
      </c>
      <c r="S6747">
        <v>59001</v>
      </c>
      <c r="T6747" t="s">
        <v>336</v>
      </c>
    </row>
    <row r="6748" spans="1:20" x14ac:dyDescent="0.25">
      <c r="A6748" t="s">
        <v>1013</v>
      </c>
      <c r="B6748" t="s">
        <v>849</v>
      </c>
      <c r="D6748">
        <v>908048001</v>
      </c>
      <c r="E6748" t="s">
        <v>881</v>
      </c>
      <c r="F6748" t="s">
        <v>882</v>
      </c>
      <c r="G6748" t="s">
        <v>333</v>
      </c>
      <c r="H6748">
        <v>17508</v>
      </c>
      <c r="I6748">
        <v>48.4</v>
      </c>
      <c r="J6748" t="s">
        <v>330</v>
      </c>
      <c r="K6748">
        <v>8</v>
      </c>
      <c r="L6748">
        <v>24.2</v>
      </c>
      <c r="M6748">
        <v>2</v>
      </c>
      <c r="O6748" t="s">
        <v>26</v>
      </c>
      <c r="P6748">
        <v>17508</v>
      </c>
      <c r="Q6748" t="s">
        <v>659</v>
      </c>
      <c r="R6748" t="s">
        <v>334</v>
      </c>
      <c r="S6748">
        <v>59001</v>
      </c>
      <c r="T6748" t="s">
        <v>336</v>
      </c>
    </row>
    <row r="6749" spans="1:20" x14ac:dyDescent="0.25">
      <c r="A6749" t="s">
        <v>812</v>
      </c>
      <c r="B6749" t="s">
        <v>358</v>
      </c>
      <c r="D6749">
        <v>901057001</v>
      </c>
      <c r="E6749" t="s">
        <v>813</v>
      </c>
      <c r="F6749" t="s">
        <v>814</v>
      </c>
      <c r="G6749" t="s">
        <v>333</v>
      </c>
      <c r="H6749">
        <v>17508</v>
      </c>
      <c r="I6749">
        <v>672</v>
      </c>
      <c r="J6749" t="s">
        <v>330</v>
      </c>
      <c r="K6749">
        <v>7</v>
      </c>
      <c r="L6749">
        <v>24</v>
      </c>
      <c r="M6749">
        <v>28</v>
      </c>
      <c r="O6749" t="s">
        <v>26</v>
      </c>
      <c r="P6749">
        <v>17508</v>
      </c>
      <c r="Q6749" t="s">
        <v>659</v>
      </c>
      <c r="R6749" t="s">
        <v>334</v>
      </c>
      <c r="S6749">
        <v>59001</v>
      </c>
      <c r="T6749" t="s">
        <v>336</v>
      </c>
    </row>
    <row r="6750" spans="1:20" x14ac:dyDescent="0.25">
      <c r="A6750" t="s">
        <v>812</v>
      </c>
      <c r="B6750" t="s">
        <v>358</v>
      </c>
      <c r="D6750">
        <v>901057001</v>
      </c>
      <c r="E6750" t="s">
        <v>813</v>
      </c>
      <c r="F6750" t="s">
        <v>814</v>
      </c>
      <c r="G6750" t="s">
        <v>333</v>
      </c>
      <c r="H6750">
        <v>17508</v>
      </c>
      <c r="I6750">
        <v>290.39999999999998</v>
      </c>
      <c r="J6750" t="s">
        <v>330</v>
      </c>
      <c r="K6750">
        <v>8</v>
      </c>
      <c r="L6750">
        <v>24.2</v>
      </c>
      <c r="M6750">
        <v>12</v>
      </c>
      <c r="O6750" t="s">
        <v>26</v>
      </c>
      <c r="P6750">
        <v>17508</v>
      </c>
      <c r="Q6750" t="s">
        <v>659</v>
      </c>
      <c r="R6750" t="s">
        <v>334</v>
      </c>
      <c r="S6750">
        <v>59001</v>
      </c>
      <c r="T6750" t="s">
        <v>336</v>
      </c>
    </row>
    <row r="6751" spans="1:20" x14ac:dyDescent="0.25">
      <c r="A6751" t="s">
        <v>1287</v>
      </c>
      <c r="B6751" t="s">
        <v>358</v>
      </c>
      <c r="D6751">
        <v>901090070</v>
      </c>
      <c r="E6751" t="s">
        <v>945</v>
      </c>
      <c r="F6751" t="s">
        <v>1021</v>
      </c>
      <c r="G6751" t="s">
        <v>333</v>
      </c>
      <c r="H6751">
        <v>17508</v>
      </c>
      <c r="I6751">
        <v>240</v>
      </c>
      <c r="J6751" t="s">
        <v>330</v>
      </c>
      <c r="K6751">
        <v>3</v>
      </c>
      <c r="L6751">
        <v>24</v>
      </c>
      <c r="M6751">
        <v>10</v>
      </c>
      <c r="O6751" t="s">
        <v>26</v>
      </c>
      <c r="P6751">
        <v>17508</v>
      </c>
      <c r="Q6751" t="s">
        <v>659</v>
      </c>
      <c r="R6751" t="s">
        <v>334</v>
      </c>
      <c r="S6751">
        <v>59001</v>
      </c>
      <c r="T6751" t="s">
        <v>336</v>
      </c>
    </row>
    <row r="6752" spans="1:20" x14ac:dyDescent="0.25">
      <c r="A6752" t="s">
        <v>1019</v>
      </c>
      <c r="B6752" t="s">
        <v>351</v>
      </c>
      <c r="D6752">
        <v>901037001</v>
      </c>
      <c r="E6752" t="s">
        <v>1020</v>
      </c>
      <c r="F6752" t="s">
        <v>1021</v>
      </c>
      <c r="G6752" t="s">
        <v>333</v>
      </c>
      <c r="H6752">
        <v>17508</v>
      </c>
      <c r="I6752">
        <v>145.19999999999999</v>
      </c>
      <c r="J6752" t="s">
        <v>330</v>
      </c>
      <c r="K6752">
        <v>1</v>
      </c>
      <c r="L6752">
        <v>24.2</v>
      </c>
      <c r="M6752">
        <v>6</v>
      </c>
      <c r="O6752" t="s">
        <v>26</v>
      </c>
      <c r="P6752">
        <v>17508</v>
      </c>
      <c r="Q6752" t="s">
        <v>659</v>
      </c>
      <c r="R6752" t="s">
        <v>334</v>
      </c>
      <c r="S6752">
        <v>59001</v>
      </c>
      <c r="T6752" t="s">
        <v>336</v>
      </c>
    </row>
    <row r="6753" spans="1:20" x14ac:dyDescent="0.25">
      <c r="A6753" t="s">
        <v>1132</v>
      </c>
      <c r="B6753" t="s">
        <v>407</v>
      </c>
      <c r="D6753">
        <v>901090070</v>
      </c>
      <c r="E6753" t="s">
        <v>945</v>
      </c>
      <c r="F6753" t="s">
        <v>1021</v>
      </c>
      <c r="G6753" t="s">
        <v>333</v>
      </c>
      <c r="H6753">
        <v>17508</v>
      </c>
      <c r="I6753">
        <v>242</v>
      </c>
      <c r="J6753" t="s">
        <v>330</v>
      </c>
      <c r="K6753">
        <v>17</v>
      </c>
      <c r="L6753">
        <v>24.2</v>
      </c>
      <c r="M6753">
        <v>10</v>
      </c>
      <c r="O6753" t="s">
        <v>26</v>
      </c>
      <c r="P6753">
        <v>17508</v>
      </c>
      <c r="Q6753" t="s">
        <v>659</v>
      </c>
      <c r="R6753" t="s">
        <v>334</v>
      </c>
      <c r="S6753">
        <v>59001</v>
      </c>
      <c r="T6753" t="s">
        <v>336</v>
      </c>
    </row>
    <row r="6754" spans="1:20" x14ac:dyDescent="0.25">
      <c r="A6754" t="s">
        <v>1651</v>
      </c>
      <c r="B6754" t="s">
        <v>788</v>
      </c>
      <c r="D6754">
        <v>901037001</v>
      </c>
      <c r="E6754" t="s">
        <v>1020</v>
      </c>
      <c r="F6754" t="s">
        <v>1021</v>
      </c>
      <c r="G6754" t="s">
        <v>333</v>
      </c>
      <c r="H6754">
        <v>17508</v>
      </c>
      <c r="I6754">
        <v>242</v>
      </c>
      <c r="J6754" t="s">
        <v>330</v>
      </c>
      <c r="K6754">
        <v>1</v>
      </c>
      <c r="L6754">
        <v>24.2</v>
      </c>
      <c r="M6754">
        <v>10</v>
      </c>
      <c r="O6754" t="s">
        <v>26</v>
      </c>
      <c r="P6754">
        <v>17508</v>
      </c>
      <c r="Q6754" t="s">
        <v>659</v>
      </c>
      <c r="R6754" t="s">
        <v>334</v>
      </c>
      <c r="S6754">
        <v>59001</v>
      </c>
      <c r="T6754" t="s">
        <v>336</v>
      </c>
    </row>
    <row r="6755" spans="1:20" x14ac:dyDescent="0.25">
      <c r="A6755" t="s">
        <v>1022</v>
      </c>
      <c r="B6755" t="s">
        <v>441</v>
      </c>
      <c r="D6755">
        <v>908013021</v>
      </c>
      <c r="E6755" t="s">
        <v>971</v>
      </c>
      <c r="F6755" t="s">
        <v>1023</v>
      </c>
      <c r="G6755" t="s">
        <v>333</v>
      </c>
      <c r="H6755">
        <v>17508</v>
      </c>
      <c r="I6755">
        <v>48</v>
      </c>
      <c r="J6755" t="s">
        <v>330</v>
      </c>
      <c r="K6755">
        <v>21</v>
      </c>
      <c r="L6755">
        <v>24</v>
      </c>
      <c r="M6755">
        <v>2</v>
      </c>
      <c r="O6755" t="s">
        <v>26</v>
      </c>
      <c r="P6755">
        <v>17508</v>
      </c>
      <c r="Q6755" t="s">
        <v>659</v>
      </c>
      <c r="R6755" t="s">
        <v>334</v>
      </c>
      <c r="S6755">
        <v>59001</v>
      </c>
      <c r="T6755" t="s">
        <v>336</v>
      </c>
    </row>
    <row r="6756" spans="1:20" x14ac:dyDescent="0.25">
      <c r="A6756" t="s">
        <v>1453</v>
      </c>
      <c r="B6756" t="s">
        <v>1141</v>
      </c>
      <c r="D6756">
        <v>908013030</v>
      </c>
      <c r="E6756" t="s">
        <v>1039</v>
      </c>
      <c r="F6756" t="s">
        <v>1419</v>
      </c>
      <c r="G6756" t="s">
        <v>333</v>
      </c>
      <c r="H6756">
        <v>17508</v>
      </c>
      <c r="I6756">
        <v>363</v>
      </c>
      <c r="J6756" t="s">
        <v>330</v>
      </c>
      <c r="K6756">
        <v>14</v>
      </c>
      <c r="L6756">
        <v>24.2</v>
      </c>
      <c r="M6756">
        <v>15</v>
      </c>
      <c r="O6756" t="s">
        <v>26</v>
      </c>
      <c r="P6756">
        <v>17508</v>
      </c>
      <c r="Q6756" t="s">
        <v>659</v>
      </c>
      <c r="R6756" t="s">
        <v>334</v>
      </c>
      <c r="S6756">
        <v>59001</v>
      </c>
      <c r="T6756" t="s">
        <v>336</v>
      </c>
    </row>
    <row r="6757" spans="1:20" x14ac:dyDescent="0.25">
      <c r="A6757" t="s">
        <v>1024</v>
      </c>
      <c r="B6757" t="s">
        <v>413</v>
      </c>
      <c r="D6757">
        <v>903034001</v>
      </c>
      <c r="E6757" t="s">
        <v>892</v>
      </c>
      <c r="F6757" t="s">
        <v>893</v>
      </c>
      <c r="G6757" t="s">
        <v>333</v>
      </c>
      <c r="H6757">
        <v>17508</v>
      </c>
      <c r="I6757">
        <v>121</v>
      </c>
      <c r="J6757" t="s">
        <v>330</v>
      </c>
      <c r="K6757">
        <v>24</v>
      </c>
      <c r="L6757">
        <v>24.2</v>
      </c>
      <c r="M6757">
        <v>5</v>
      </c>
      <c r="O6757" t="s">
        <v>26</v>
      </c>
      <c r="P6757">
        <v>17508</v>
      </c>
      <c r="Q6757" t="s">
        <v>659</v>
      </c>
      <c r="R6757" t="s">
        <v>334</v>
      </c>
      <c r="S6757">
        <v>59001</v>
      </c>
      <c r="T6757" t="s">
        <v>336</v>
      </c>
    </row>
    <row r="6758" spans="1:20" x14ac:dyDescent="0.25">
      <c r="A6758" t="s">
        <v>891</v>
      </c>
      <c r="B6758" t="s">
        <v>441</v>
      </c>
      <c r="D6758">
        <v>903034001</v>
      </c>
      <c r="E6758" t="s">
        <v>892</v>
      </c>
      <c r="F6758" t="s">
        <v>893</v>
      </c>
      <c r="G6758" t="s">
        <v>333</v>
      </c>
      <c r="H6758">
        <v>17508</v>
      </c>
      <c r="I6758">
        <v>120</v>
      </c>
      <c r="J6758" t="s">
        <v>330</v>
      </c>
      <c r="K6758">
        <v>9</v>
      </c>
      <c r="L6758">
        <v>24</v>
      </c>
      <c r="M6758">
        <v>5</v>
      </c>
      <c r="O6758" t="s">
        <v>26</v>
      </c>
      <c r="P6758">
        <v>17508</v>
      </c>
      <c r="Q6758" t="s">
        <v>659</v>
      </c>
      <c r="R6758" t="s">
        <v>334</v>
      </c>
      <c r="S6758">
        <v>59001</v>
      </c>
      <c r="T6758" t="s">
        <v>336</v>
      </c>
    </row>
    <row r="6759" spans="1:20" x14ac:dyDescent="0.25">
      <c r="A6759" t="s">
        <v>1214</v>
      </c>
      <c r="B6759" t="s">
        <v>769</v>
      </c>
      <c r="D6759">
        <v>909000000</v>
      </c>
      <c r="E6759" t="s">
        <v>1074</v>
      </c>
      <c r="F6759" t="s">
        <v>1028</v>
      </c>
      <c r="G6759" t="s">
        <v>333</v>
      </c>
      <c r="H6759">
        <v>17508</v>
      </c>
      <c r="I6759">
        <v>242</v>
      </c>
      <c r="J6759" t="s">
        <v>330</v>
      </c>
      <c r="K6759">
        <v>4</v>
      </c>
      <c r="L6759">
        <v>24.2</v>
      </c>
      <c r="M6759">
        <v>10</v>
      </c>
      <c r="O6759" t="s">
        <v>26</v>
      </c>
      <c r="P6759">
        <v>17508</v>
      </c>
      <c r="Q6759" t="s">
        <v>659</v>
      </c>
      <c r="R6759" t="s">
        <v>334</v>
      </c>
      <c r="S6759">
        <v>59001</v>
      </c>
      <c r="T6759" t="s">
        <v>336</v>
      </c>
    </row>
    <row r="6760" spans="1:20" x14ac:dyDescent="0.25">
      <c r="A6760" t="s">
        <v>1349</v>
      </c>
      <c r="B6760" t="s">
        <v>568</v>
      </c>
      <c r="D6760">
        <v>901033001</v>
      </c>
      <c r="E6760" t="s">
        <v>1027</v>
      </c>
      <c r="F6760" t="s">
        <v>1028</v>
      </c>
      <c r="G6760" t="s">
        <v>333</v>
      </c>
      <c r="H6760">
        <v>17508</v>
      </c>
      <c r="I6760">
        <v>242</v>
      </c>
      <c r="J6760" t="s">
        <v>330</v>
      </c>
      <c r="K6760">
        <v>13</v>
      </c>
      <c r="L6760">
        <v>24.2</v>
      </c>
      <c r="M6760">
        <v>10</v>
      </c>
      <c r="O6760" t="s">
        <v>26</v>
      </c>
      <c r="P6760">
        <v>17508</v>
      </c>
      <c r="Q6760" t="s">
        <v>659</v>
      </c>
      <c r="R6760" t="s">
        <v>334</v>
      </c>
      <c r="S6760">
        <v>59001</v>
      </c>
      <c r="T6760" t="s">
        <v>336</v>
      </c>
    </row>
    <row r="6761" spans="1:20" x14ac:dyDescent="0.25">
      <c r="A6761" t="s">
        <v>1033</v>
      </c>
      <c r="B6761" t="s">
        <v>347</v>
      </c>
      <c r="D6761">
        <v>903034001</v>
      </c>
      <c r="E6761" t="s">
        <v>892</v>
      </c>
      <c r="F6761" t="s">
        <v>893</v>
      </c>
      <c r="G6761" t="s">
        <v>333</v>
      </c>
      <c r="H6761">
        <v>17508</v>
      </c>
      <c r="I6761">
        <v>121</v>
      </c>
      <c r="J6761" t="s">
        <v>330</v>
      </c>
      <c r="K6761">
        <v>2</v>
      </c>
      <c r="L6761">
        <v>24.2</v>
      </c>
      <c r="M6761">
        <v>5</v>
      </c>
      <c r="O6761" t="s">
        <v>26</v>
      </c>
      <c r="P6761">
        <v>17508</v>
      </c>
      <c r="Q6761" t="s">
        <v>659</v>
      </c>
      <c r="R6761" t="s">
        <v>334</v>
      </c>
      <c r="S6761">
        <v>59001</v>
      </c>
      <c r="T6761" t="s">
        <v>336</v>
      </c>
    </row>
    <row r="6762" spans="1:20" x14ac:dyDescent="0.25">
      <c r="A6762" t="s">
        <v>1289</v>
      </c>
      <c r="B6762" t="s">
        <v>887</v>
      </c>
      <c r="D6762">
        <v>903034001</v>
      </c>
      <c r="E6762" t="s">
        <v>892</v>
      </c>
      <c r="F6762" t="s">
        <v>893</v>
      </c>
      <c r="G6762" t="s">
        <v>333</v>
      </c>
      <c r="H6762">
        <v>17508</v>
      </c>
      <c r="I6762">
        <v>48.4</v>
      </c>
      <c r="J6762" t="s">
        <v>330</v>
      </c>
      <c r="K6762">
        <v>17</v>
      </c>
      <c r="L6762">
        <v>24.2</v>
      </c>
      <c r="M6762">
        <v>2</v>
      </c>
      <c r="O6762" t="s">
        <v>26</v>
      </c>
      <c r="P6762">
        <v>17508</v>
      </c>
      <c r="Q6762" t="s">
        <v>659</v>
      </c>
      <c r="R6762" t="s">
        <v>334</v>
      </c>
      <c r="S6762">
        <v>59001</v>
      </c>
      <c r="T6762" t="s">
        <v>336</v>
      </c>
    </row>
    <row r="6763" spans="1:20" x14ac:dyDescent="0.25">
      <c r="A6763" t="s">
        <v>1289</v>
      </c>
      <c r="B6763" t="s">
        <v>887</v>
      </c>
      <c r="D6763">
        <v>903034001</v>
      </c>
      <c r="E6763" t="s">
        <v>892</v>
      </c>
      <c r="F6763" t="s">
        <v>893</v>
      </c>
      <c r="G6763" t="s">
        <v>333</v>
      </c>
      <c r="H6763">
        <v>17508</v>
      </c>
      <c r="I6763">
        <v>72.599999999999994</v>
      </c>
      <c r="J6763" t="s">
        <v>330</v>
      </c>
      <c r="K6763">
        <v>18</v>
      </c>
      <c r="L6763">
        <v>24.2</v>
      </c>
      <c r="M6763">
        <v>3</v>
      </c>
      <c r="O6763" t="s">
        <v>26</v>
      </c>
      <c r="P6763">
        <v>17508</v>
      </c>
      <c r="Q6763" t="s">
        <v>659</v>
      </c>
      <c r="R6763" t="s">
        <v>334</v>
      </c>
      <c r="S6763">
        <v>59001</v>
      </c>
      <c r="T6763" t="s">
        <v>336</v>
      </c>
    </row>
    <row r="6764" spans="1:20" x14ac:dyDescent="0.25">
      <c r="A6764" t="s">
        <v>902</v>
      </c>
      <c r="B6764" t="s">
        <v>903</v>
      </c>
      <c r="D6764">
        <v>901010001</v>
      </c>
      <c r="E6764" t="s">
        <v>900</v>
      </c>
      <c r="F6764" t="s">
        <v>901</v>
      </c>
      <c r="G6764" t="s">
        <v>333</v>
      </c>
      <c r="H6764">
        <v>17508</v>
      </c>
      <c r="I6764">
        <v>242</v>
      </c>
      <c r="J6764" t="s">
        <v>330</v>
      </c>
      <c r="K6764">
        <v>18</v>
      </c>
      <c r="L6764">
        <v>24.2</v>
      </c>
      <c r="M6764">
        <v>10</v>
      </c>
      <c r="O6764" t="s">
        <v>26</v>
      </c>
      <c r="P6764">
        <v>17508</v>
      </c>
      <c r="Q6764" t="s">
        <v>659</v>
      </c>
      <c r="R6764" t="s">
        <v>334</v>
      </c>
      <c r="S6764">
        <v>59001</v>
      </c>
      <c r="T6764" t="s">
        <v>336</v>
      </c>
    </row>
    <row r="6765" spans="1:20" x14ac:dyDescent="0.25">
      <c r="A6765" t="s">
        <v>1036</v>
      </c>
      <c r="B6765" t="s">
        <v>792</v>
      </c>
      <c r="D6765">
        <v>901010001</v>
      </c>
      <c r="E6765" t="s">
        <v>900</v>
      </c>
      <c r="F6765" t="s">
        <v>901</v>
      </c>
      <c r="G6765" t="s">
        <v>333</v>
      </c>
      <c r="H6765">
        <v>17508</v>
      </c>
      <c r="I6765">
        <v>242</v>
      </c>
      <c r="J6765" t="s">
        <v>330</v>
      </c>
      <c r="K6765">
        <v>6</v>
      </c>
      <c r="L6765">
        <v>24.2</v>
      </c>
      <c r="M6765">
        <v>10</v>
      </c>
      <c r="O6765" t="s">
        <v>26</v>
      </c>
      <c r="P6765">
        <v>17508</v>
      </c>
      <c r="Q6765" t="s">
        <v>659</v>
      </c>
      <c r="R6765" t="s">
        <v>334</v>
      </c>
      <c r="S6765">
        <v>59001</v>
      </c>
      <c r="T6765" t="s">
        <v>336</v>
      </c>
    </row>
    <row r="6766" spans="1:20" x14ac:dyDescent="0.25">
      <c r="A6766" t="s">
        <v>1484</v>
      </c>
      <c r="B6766" t="s">
        <v>788</v>
      </c>
      <c r="D6766">
        <v>904047001</v>
      </c>
      <c r="E6766" t="s">
        <v>826</v>
      </c>
      <c r="F6766" t="s">
        <v>827</v>
      </c>
      <c r="G6766" t="s">
        <v>333</v>
      </c>
      <c r="H6766">
        <v>17508</v>
      </c>
      <c r="I6766">
        <v>46</v>
      </c>
      <c r="J6766" t="s">
        <v>330</v>
      </c>
      <c r="K6766">
        <v>2</v>
      </c>
      <c r="L6766">
        <v>23</v>
      </c>
      <c r="M6766">
        <v>2</v>
      </c>
      <c r="O6766" t="s">
        <v>26</v>
      </c>
      <c r="P6766">
        <v>17508</v>
      </c>
      <c r="Q6766" t="s">
        <v>659</v>
      </c>
      <c r="R6766" t="s">
        <v>334</v>
      </c>
      <c r="S6766">
        <v>59001</v>
      </c>
      <c r="T6766" t="s">
        <v>336</v>
      </c>
    </row>
    <row r="6767" spans="1:20" x14ac:dyDescent="0.25">
      <c r="A6767" t="s">
        <v>1484</v>
      </c>
      <c r="B6767" t="s">
        <v>788</v>
      </c>
      <c r="D6767">
        <v>904047001</v>
      </c>
      <c r="E6767" t="s">
        <v>826</v>
      </c>
      <c r="F6767" t="s">
        <v>827</v>
      </c>
      <c r="G6767" t="s">
        <v>333</v>
      </c>
      <c r="H6767">
        <v>17508</v>
      </c>
      <c r="I6767">
        <v>72.599999999999994</v>
      </c>
      <c r="J6767" t="s">
        <v>330</v>
      </c>
      <c r="K6767">
        <v>3</v>
      </c>
      <c r="L6767">
        <v>24.2</v>
      </c>
      <c r="M6767">
        <v>3</v>
      </c>
      <c r="O6767" t="s">
        <v>26</v>
      </c>
      <c r="P6767">
        <v>17508</v>
      </c>
      <c r="Q6767" t="s">
        <v>659</v>
      </c>
      <c r="R6767" t="s">
        <v>334</v>
      </c>
      <c r="S6767">
        <v>59001</v>
      </c>
      <c r="T6767" t="s">
        <v>336</v>
      </c>
    </row>
    <row r="6768" spans="1:20" x14ac:dyDescent="0.25">
      <c r="A6768" t="s">
        <v>1037</v>
      </c>
      <c r="B6768" t="s">
        <v>849</v>
      </c>
      <c r="D6768">
        <v>908023001</v>
      </c>
      <c r="E6768" t="s">
        <v>905</v>
      </c>
      <c r="F6768" t="s">
        <v>906</v>
      </c>
      <c r="G6768" t="s">
        <v>333</v>
      </c>
      <c r="H6768">
        <v>17508</v>
      </c>
      <c r="I6768">
        <v>121</v>
      </c>
      <c r="J6768" t="s">
        <v>330</v>
      </c>
      <c r="K6768">
        <v>5</v>
      </c>
      <c r="L6768">
        <v>24.2</v>
      </c>
      <c r="M6768">
        <v>5</v>
      </c>
      <c r="O6768" t="s">
        <v>26</v>
      </c>
      <c r="P6768">
        <v>17508</v>
      </c>
      <c r="Q6768" t="s">
        <v>659</v>
      </c>
      <c r="R6768" t="s">
        <v>334</v>
      </c>
      <c r="S6768">
        <v>59001</v>
      </c>
      <c r="T6768" t="s">
        <v>336</v>
      </c>
    </row>
    <row r="6769" spans="1:20" x14ac:dyDescent="0.25">
      <c r="A6769" t="s">
        <v>1135</v>
      </c>
      <c r="B6769" t="s">
        <v>599</v>
      </c>
      <c r="D6769">
        <v>902029001</v>
      </c>
      <c r="E6769" t="s">
        <v>1045</v>
      </c>
      <c r="F6769" t="s">
        <v>1046</v>
      </c>
      <c r="G6769" t="s">
        <v>333</v>
      </c>
      <c r="H6769">
        <v>17508</v>
      </c>
      <c r="I6769">
        <v>242</v>
      </c>
      <c r="J6769" t="s">
        <v>330</v>
      </c>
      <c r="K6769">
        <v>11</v>
      </c>
      <c r="L6769">
        <v>24.2</v>
      </c>
      <c r="M6769">
        <v>10</v>
      </c>
      <c r="O6769" t="s">
        <v>26</v>
      </c>
      <c r="P6769">
        <v>17508</v>
      </c>
      <c r="Q6769" t="s">
        <v>659</v>
      </c>
      <c r="R6769" t="s">
        <v>334</v>
      </c>
      <c r="S6769">
        <v>59001</v>
      </c>
      <c r="T6769" t="s">
        <v>336</v>
      </c>
    </row>
    <row r="6770" spans="1:20" x14ac:dyDescent="0.25">
      <c r="A6770" t="s">
        <v>1400</v>
      </c>
      <c r="B6770" t="s">
        <v>356</v>
      </c>
      <c r="D6770">
        <v>905039001</v>
      </c>
      <c r="E6770" t="s">
        <v>913</v>
      </c>
      <c r="F6770" t="s">
        <v>914</v>
      </c>
      <c r="G6770" t="s">
        <v>333</v>
      </c>
      <c r="H6770">
        <v>17508</v>
      </c>
      <c r="I6770">
        <v>240</v>
      </c>
      <c r="J6770" t="s">
        <v>330</v>
      </c>
      <c r="K6770">
        <v>1</v>
      </c>
      <c r="L6770">
        <v>24</v>
      </c>
      <c r="M6770">
        <v>10</v>
      </c>
      <c r="O6770" t="s">
        <v>26</v>
      </c>
      <c r="P6770">
        <v>17508</v>
      </c>
      <c r="Q6770" t="s">
        <v>659</v>
      </c>
      <c r="R6770" t="s">
        <v>334</v>
      </c>
      <c r="S6770">
        <v>59001</v>
      </c>
      <c r="T6770" t="s">
        <v>336</v>
      </c>
    </row>
    <row r="6771" spans="1:20" x14ac:dyDescent="0.25">
      <c r="A6771" t="s">
        <v>1136</v>
      </c>
      <c r="B6771" t="s">
        <v>441</v>
      </c>
      <c r="D6771">
        <v>908013030</v>
      </c>
      <c r="E6771" t="s">
        <v>1039</v>
      </c>
      <c r="F6771" t="s">
        <v>1040</v>
      </c>
      <c r="G6771" t="s">
        <v>333</v>
      </c>
      <c r="H6771">
        <v>17508</v>
      </c>
      <c r="I6771">
        <v>240</v>
      </c>
      <c r="J6771" t="s">
        <v>330</v>
      </c>
      <c r="K6771">
        <v>11</v>
      </c>
      <c r="L6771">
        <v>24</v>
      </c>
      <c r="M6771">
        <v>10</v>
      </c>
      <c r="O6771" t="s">
        <v>26</v>
      </c>
      <c r="P6771">
        <v>17508</v>
      </c>
      <c r="Q6771" t="s">
        <v>659</v>
      </c>
      <c r="R6771" t="s">
        <v>334</v>
      </c>
      <c r="S6771">
        <v>59001</v>
      </c>
      <c r="T6771" t="s">
        <v>336</v>
      </c>
    </row>
    <row r="6772" spans="1:20" x14ac:dyDescent="0.25">
      <c r="A6772" t="s">
        <v>907</v>
      </c>
      <c r="B6772" t="s">
        <v>356</v>
      </c>
      <c r="D6772">
        <v>908023010</v>
      </c>
      <c r="E6772" t="s">
        <v>820</v>
      </c>
      <c r="F6772" t="s">
        <v>821</v>
      </c>
      <c r="G6772" t="s">
        <v>333</v>
      </c>
      <c r="H6772">
        <v>17508</v>
      </c>
      <c r="I6772">
        <v>120</v>
      </c>
      <c r="J6772" t="s">
        <v>330</v>
      </c>
      <c r="K6772">
        <v>8</v>
      </c>
      <c r="L6772">
        <v>24</v>
      </c>
      <c r="M6772">
        <v>5</v>
      </c>
      <c r="O6772" t="s">
        <v>26</v>
      </c>
      <c r="P6772">
        <v>17508</v>
      </c>
      <c r="Q6772" t="s">
        <v>659</v>
      </c>
      <c r="R6772" t="s">
        <v>334</v>
      </c>
      <c r="S6772">
        <v>59001</v>
      </c>
      <c r="T6772" t="s">
        <v>336</v>
      </c>
    </row>
    <row r="6773" spans="1:20" x14ac:dyDescent="0.25">
      <c r="A6773" t="s">
        <v>1290</v>
      </c>
      <c r="B6773" t="s">
        <v>773</v>
      </c>
      <c r="D6773">
        <v>908023010</v>
      </c>
      <c r="E6773" t="s">
        <v>820</v>
      </c>
      <c r="F6773" t="s">
        <v>821</v>
      </c>
      <c r="G6773" t="s">
        <v>333</v>
      </c>
      <c r="H6773">
        <v>17508</v>
      </c>
      <c r="I6773">
        <v>115</v>
      </c>
      <c r="J6773" t="s">
        <v>330</v>
      </c>
      <c r="K6773">
        <v>5</v>
      </c>
      <c r="L6773">
        <v>23</v>
      </c>
      <c r="M6773">
        <v>5</v>
      </c>
      <c r="O6773" t="s">
        <v>26</v>
      </c>
      <c r="P6773">
        <v>17508</v>
      </c>
      <c r="Q6773" t="s">
        <v>659</v>
      </c>
      <c r="R6773" t="s">
        <v>334</v>
      </c>
      <c r="S6773">
        <v>59001</v>
      </c>
      <c r="T6773" t="s">
        <v>336</v>
      </c>
    </row>
    <row r="6774" spans="1:20" x14ac:dyDescent="0.25">
      <c r="A6774" t="s">
        <v>1042</v>
      </c>
      <c r="B6774" t="s">
        <v>580</v>
      </c>
      <c r="D6774">
        <v>908023010</v>
      </c>
      <c r="E6774" t="s">
        <v>820</v>
      </c>
      <c r="F6774" t="s">
        <v>821</v>
      </c>
      <c r="G6774" t="s">
        <v>333</v>
      </c>
      <c r="H6774">
        <v>17508</v>
      </c>
      <c r="I6774">
        <v>240</v>
      </c>
      <c r="J6774" t="s">
        <v>330</v>
      </c>
      <c r="K6774">
        <v>3</v>
      </c>
      <c r="L6774">
        <v>24</v>
      </c>
      <c r="M6774">
        <v>10</v>
      </c>
      <c r="O6774" t="s">
        <v>26</v>
      </c>
      <c r="P6774">
        <v>17508</v>
      </c>
      <c r="Q6774" t="s">
        <v>659</v>
      </c>
      <c r="R6774" t="s">
        <v>334</v>
      </c>
      <c r="S6774">
        <v>59001</v>
      </c>
      <c r="T6774" t="s">
        <v>336</v>
      </c>
    </row>
    <row r="6775" spans="1:20" x14ac:dyDescent="0.25">
      <c r="A6775" t="s">
        <v>1291</v>
      </c>
      <c r="B6775" t="s">
        <v>769</v>
      </c>
      <c r="D6775">
        <v>908023010</v>
      </c>
      <c r="E6775" t="s">
        <v>820</v>
      </c>
      <c r="F6775" t="s">
        <v>821</v>
      </c>
      <c r="G6775" t="s">
        <v>333</v>
      </c>
      <c r="H6775">
        <v>17508</v>
      </c>
      <c r="I6775">
        <v>121</v>
      </c>
      <c r="J6775" t="s">
        <v>330</v>
      </c>
      <c r="K6775">
        <v>5</v>
      </c>
      <c r="L6775">
        <v>24.2</v>
      </c>
      <c r="M6775">
        <v>5</v>
      </c>
      <c r="O6775" t="s">
        <v>26</v>
      </c>
      <c r="P6775">
        <v>17508</v>
      </c>
      <c r="Q6775" t="s">
        <v>659</v>
      </c>
      <c r="R6775" t="s">
        <v>334</v>
      </c>
      <c r="S6775">
        <v>59001</v>
      </c>
      <c r="T6775" t="s">
        <v>336</v>
      </c>
    </row>
    <row r="6776" spans="1:20" x14ac:dyDescent="0.25">
      <c r="A6776" t="s">
        <v>908</v>
      </c>
      <c r="B6776" t="s">
        <v>503</v>
      </c>
      <c r="D6776">
        <v>905025001</v>
      </c>
      <c r="E6776" t="s">
        <v>909</v>
      </c>
      <c r="F6776" t="s">
        <v>910</v>
      </c>
      <c r="G6776" t="s">
        <v>333</v>
      </c>
      <c r="H6776">
        <v>17508</v>
      </c>
      <c r="I6776">
        <v>69</v>
      </c>
      <c r="J6776" t="s">
        <v>330</v>
      </c>
      <c r="K6776">
        <v>12</v>
      </c>
      <c r="L6776">
        <v>23</v>
      </c>
      <c r="M6776">
        <v>3</v>
      </c>
      <c r="O6776" t="s">
        <v>26</v>
      </c>
      <c r="P6776">
        <v>17508</v>
      </c>
      <c r="Q6776" t="s">
        <v>659</v>
      </c>
      <c r="R6776" t="s">
        <v>334</v>
      </c>
      <c r="S6776">
        <v>59001</v>
      </c>
      <c r="T6776" t="s">
        <v>336</v>
      </c>
    </row>
    <row r="6777" spans="1:20" x14ac:dyDescent="0.25">
      <c r="A6777" t="s">
        <v>1162</v>
      </c>
      <c r="B6777" t="s">
        <v>358</v>
      </c>
      <c r="D6777">
        <v>905025001</v>
      </c>
      <c r="E6777" t="s">
        <v>909</v>
      </c>
      <c r="F6777" t="s">
        <v>910</v>
      </c>
      <c r="G6777" t="s">
        <v>333</v>
      </c>
      <c r="H6777">
        <v>17508</v>
      </c>
      <c r="I6777">
        <v>120</v>
      </c>
      <c r="J6777" t="s">
        <v>330</v>
      </c>
      <c r="K6777">
        <v>5</v>
      </c>
      <c r="L6777">
        <v>24</v>
      </c>
      <c r="M6777">
        <v>5</v>
      </c>
      <c r="O6777" t="s">
        <v>26</v>
      </c>
      <c r="P6777">
        <v>17508</v>
      </c>
      <c r="Q6777" t="s">
        <v>659</v>
      </c>
      <c r="R6777" t="s">
        <v>334</v>
      </c>
      <c r="S6777">
        <v>59001</v>
      </c>
      <c r="T6777" t="s">
        <v>336</v>
      </c>
    </row>
    <row r="6778" spans="1:20" x14ac:dyDescent="0.25">
      <c r="A6778" t="s">
        <v>1044</v>
      </c>
      <c r="B6778" t="s">
        <v>849</v>
      </c>
      <c r="D6778">
        <v>902029001</v>
      </c>
      <c r="E6778" t="s">
        <v>1045</v>
      </c>
      <c r="F6778" t="s">
        <v>1046</v>
      </c>
      <c r="G6778" t="s">
        <v>333</v>
      </c>
      <c r="H6778">
        <v>17508</v>
      </c>
      <c r="I6778">
        <v>121</v>
      </c>
      <c r="J6778" t="s">
        <v>330</v>
      </c>
      <c r="K6778">
        <v>19</v>
      </c>
      <c r="L6778">
        <v>24.2</v>
      </c>
      <c r="M6778">
        <v>5</v>
      </c>
      <c r="O6778" t="s">
        <v>26</v>
      </c>
      <c r="P6778">
        <v>17508</v>
      </c>
      <c r="Q6778" t="s">
        <v>659</v>
      </c>
      <c r="R6778" t="s">
        <v>334</v>
      </c>
      <c r="S6778">
        <v>59001</v>
      </c>
      <c r="T6778" t="s">
        <v>336</v>
      </c>
    </row>
    <row r="6779" spans="1:20" x14ac:dyDescent="0.25">
      <c r="A6779" t="s">
        <v>1261</v>
      </c>
      <c r="B6779" t="s">
        <v>849</v>
      </c>
      <c r="D6779">
        <v>903062040</v>
      </c>
      <c r="E6779" t="s">
        <v>962</v>
      </c>
      <c r="F6779" t="s">
        <v>1224</v>
      </c>
      <c r="G6779" t="s">
        <v>333</v>
      </c>
      <c r="H6779">
        <v>17508</v>
      </c>
      <c r="I6779">
        <v>121</v>
      </c>
      <c r="J6779" t="s">
        <v>330</v>
      </c>
      <c r="K6779">
        <v>3</v>
      </c>
      <c r="L6779">
        <v>24.2</v>
      </c>
      <c r="M6779">
        <v>5</v>
      </c>
      <c r="O6779" t="s">
        <v>26</v>
      </c>
      <c r="P6779">
        <v>17508</v>
      </c>
      <c r="Q6779" t="s">
        <v>659</v>
      </c>
      <c r="R6779" t="s">
        <v>334</v>
      </c>
      <c r="S6779">
        <v>59001</v>
      </c>
      <c r="T6779" t="s">
        <v>336</v>
      </c>
    </row>
    <row r="6780" spans="1:20" x14ac:dyDescent="0.25">
      <c r="A6780" t="s">
        <v>1223</v>
      </c>
      <c r="B6780" t="s">
        <v>849</v>
      </c>
      <c r="D6780">
        <v>903062040</v>
      </c>
      <c r="E6780" t="s">
        <v>962</v>
      </c>
      <c r="F6780" t="s">
        <v>1224</v>
      </c>
      <c r="G6780" t="s">
        <v>333</v>
      </c>
      <c r="H6780">
        <v>17508</v>
      </c>
      <c r="I6780">
        <v>242</v>
      </c>
      <c r="J6780" t="s">
        <v>330</v>
      </c>
      <c r="K6780">
        <v>1</v>
      </c>
      <c r="L6780">
        <v>24.2</v>
      </c>
      <c r="M6780">
        <v>10</v>
      </c>
      <c r="O6780" t="s">
        <v>26</v>
      </c>
      <c r="P6780">
        <v>17508</v>
      </c>
      <c r="Q6780" t="s">
        <v>659</v>
      </c>
      <c r="R6780" t="s">
        <v>334</v>
      </c>
      <c r="S6780">
        <v>59001</v>
      </c>
      <c r="T6780" t="s">
        <v>336</v>
      </c>
    </row>
    <row r="6781" spans="1:20" x14ac:dyDescent="0.25">
      <c r="A6781" t="s">
        <v>1048</v>
      </c>
      <c r="B6781" t="s">
        <v>838</v>
      </c>
      <c r="D6781">
        <v>906055001</v>
      </c>
      <c r="E6781" t="s">
        <v>868</v>
      </c>
      <c r="F6781" t="s">
        <v>917</v>
      </c>
      <c r="G6781" t="s">
        <v>333</v>
      </c>
      <c r="H6781">
        <v>17508</v>
      </c>
      <c r="I6781">
        <v>847</v>
      </c>
      <c r="J6781" t="s">
        <v>330</v>
      </c>
      <c r="K6781">
        <v>3</v>
      </c>
      <c r="L6781">
        <v>24.2</v>
      </c>
      <c r="M6781">
        <v>35</v>
      </c>
      <c r="O6781" t="s">
        <v>26</v>
      </c>
      <c r="P6781">
        <v>17508</v>
      </c>
      <c r="Q6781" t="s">
        <v>659</v>
      </c>
      <c r="R6781" t="s">
        <v>334</v>
      </c>
      <c r="S6781">
        <v>59001</v>
      </c>
      <c r="T6781" t="s">
        <v>336</v>
      </c>
    </row>
    <row r="6782" spans="1:20" x14ac:dyDescent="0.25">
      <c r="A6782" t="s">
        <v>1331</v>
      </c>
      <c r="B6782" t="s">
        <v>769</v>
      </c>
      <c r="D6782">
        <v>905015001</v>
      </c>
      <c r="E6782" t="s">
        <v>823</v>
      </c>
      <c r="F6782" t="s">
        <v>824</v>
      </c>
      <c r="G6782" t="s">
        <v>333</v>
      </c>
      <c r="H6782">
        <v>17508</v>
      </c>
      <c r="I6782">
        <v>48.4</v>
      </c>
      <c r="J6782" t="s">
        <v>330</v>
      </c>
      <c r="K6782">
        <v>8</v>
      </c>
      <c r="L6782">
        <v>24.2</v>
      </c>
      <c r="M6782">
        <v>2</v>
      </c>
      <c r="O6782" t="s">
        <v>26</v>
      </c>
      <c r="P6782">
        <v>17508</v>
      </c>
      <c r="Q6782" t="s">
        <v>659</v>
      </c>
      <c r="R6782" t="s">
        <v>334</v>
      </c>
      <c r="S6782">
        <v>59001</v>
      </c>
      <c r="T6782" t="s">
        <v>336</v>
      </c>
    </row>
    <row r="6783" spans="1:20" x14ac:dyDescent="0.25">
      <c r="A6783" t="s">
        <v>1225</v>
      </c>
      <c r="B6783" t="s">
        <v>933</v>
      </c>
      <c r="D6783">
        <v>905015001</v>
      </c>
      <c r="E6783" t="s">
        <v>823</v>
      </c>
      <c r="F6783" t="s">
        <v>824</v>
      </c>
      <c r="G6783" t="s">
        <v>333</v>
      </c>
      <c r="H6783">
        <v>17508</v>
      </c>
      <c r="I6783">
        <v>46</v>
      </c>
      <c r="J6783" t="s">
        <v>330</v>
      </c>
      <c r="K6783">
        <v>8</v>
      </c>
      <c r="L6783">
        <v>23</v>
      </c>
      <c r="M6783">
        <v>2</v>
      </c>
      <c r="O6783" t="s">
        <v>26</v>
      </c>
      <c r="P6783">
        <v>17508</v>
      </c>
      <c r="Q6783" t="s">
        <v>659</v>
      </c>
      <c r="R6783" t="s">
        <v>334</v>
      </c>
      <c r="S6783">
        <v>59001</v>
      </c>
      <c r="T6783" t="s">
        <v>336</v>
      </c>
    </row>
    <row r="6784" spans="1:20" x14ac:dyDescent="0.25">
      <c r="A6784" t="s">
        <v>822</v>
      </c>
      <c r="B6784" t="s">
        <v>796</v>
      </c>
      <c r="D6784">
        <v>905015001</v>
      </c>
      <c r="E6784" t="s">
        <v>823</v>
      </c>
      <c r="F6784" t="s">
        <v>824</v>
      </c>
      <c r="G6784" t="s">
        <v>333</v>
      </c>
      <c r="H6784">
        <v>17508</v>
      </c>
      <c r="I6784">
        <v>92</v>
      </c>
      <c r="J6784" t="s">
        <v>330</v>
      </c>
      <c r="K6784">
        <v>11</v>
      </c>
      <c r="L6784">
        <v>23</v>
      </c>
      <c r="M6784">
        <v>4</v>
      </c>
      <c r="O6784" t="s">
        <v>26</v>
      </c>
      <c r="P6784">
        <v>17508</v>
      </c>
      <c r="Q6784" t="s">
        <v>659</v>
      </c>
      <c r="R6784" t="s">
        <v>334</v>
      </c>
      <c r="S6784">
        <v>59001</v>
      </c>
      <c r="T6784" t="s">
        <v>336</v>
      </c>
    </row>
    <row r="6785" spans="1:20" x14ac:dyDescent="0.25">
      <c r="A6785" t="s">
        <v>1082</v>
      </c>
      <c r="B6785" t="s">
        <v>580</v>
      </c>
      <c r="D6785">
        <v>905015001</v>
      </c>
      <c r="E6785" t="s">
        <v>823</v>
      </c>
      <c r="F6785" t="s">
        <v>824</v>
      </c>
      <c r="G6785" t="s">
        <v>333</v>
      </c>
      <c r="H6785">
        <v>17508</v>
      </c>
      <c r="I6785">
        <v>72</v>
      </c>
      <c r="J6785" t="s">
        <v>330</v>
      </c>
      <c r="K6785">
        <v>9</v>
      </c>
      <c r="L6785">
        <v>24</v>
      </c>
      <c r="M6785">
        <v>3</v>
      </c>
      <c r="O6785" t="s">
        <v>26</v>
      </c>
      <c r="P6785">
        <v>17508</v>
      </c>
      <c r="Q6785" t="s">
        <v>659</v>
      </c>
      <c r="R6785" t="s">
        <v>334</v>
      </c>
      <c r="S6785">
        <v>59001</v>
      </c>
      <c r="T6785" t="s">
        <v>336</v>
      </c>
    </row>
    <row r="6786" spans="1:20" x14ac:dyDescent="0.25">
      <c r="A6786" t="s">
        <v>1226</v>
      </c>
      <c r="B6786" t="s">
        <v>358</v>
      </c>
      <c r="D6786">
        <v>905015001</v>
      </c>
      <c r="E6786" t="s">
        <v>823</v>
      </c>
      <c r="F6786" t="s">
        <v>824</v>
      </c>
      <c r="G6786" t="s">
        <v>333</v>
      </c>
      <c r="H6786">
        <v>17508</v>
      </c>
      <c r="I6786">
        <v>120</v>
      </c>
      <c r="J6786" t="s">
        <v>330</v>
      </c>
      <c r="K6786">
        <v>16</v>
      </c>
      <c r="L6786">
        <v>24</v>
      </c>
      <c r="M6786">
        <v>5</v>
      </c>
      <c r="O6786" t="s">
        <v>26</v>
      </c>
      <c r="P6786">
        <v>17508</v>
      </c>
      <c r="Q6786" t="s">
        <v>659</v>
      </c>
      <c r="R6786" t="s">
        <v>334</v>
      </c>
      <c r="S6786">
        <v>59001</v>
      </c>
      <c r="T6786" t="s">
        <v>336</v>
      </c>
    </row>
    <row r="6787" spans="1:20" x14ac:dyDescent="0.25">
      <c r="A6787" t="s">
        <v>1087</v>
      </c>
      <c r="B6787" t="s">
        <v>849</v>
      </c>
      <c r="D6787">
        <v>905032001</v>
      </c>
      <c r="E6787" t="s">
        <v>1084</v>
      </c>
      <c r="F6787" t="s">
        <v>1085</v>
      </c>
      <c r="G6787" t="s">
        <v>333</v>
      </c>
      <c r="H6787">
        <v>17508</v>
      </c>
      <c r="I6787">
        <v>72.599999999999994</v>
      </c>
      <c r="J6787" t="s">
        <v>330</v>
      </c>
      <c r="K6787">
        <v>5</v>
      </c>
      <c r="L6787">
        <v>24.2</v>
      </c>
      <c r="M6787">
        <v>3</v>
      </c>
      <c r="O6787" t="s">
        <v>26</v>
      </c>
      <c r="P6787">
        <v>17508</v>
      </c>
      <c r="Q6787" t="s">
        <v>659</v>
      </c>
      <c r="R6787" t="s">
        <v>334</v>
      </c>
      <c r="S6787">
        <v>59001</v>
      </c>
      <c r="T6787" t="s">
        <v>336</v>
      </c>
    </row>
    <row r="6788" spans="1:20" x14ac:dyDescent="0.25">
      <c r="A6788" t="s">
        <v>1428</v>
      </c>
      <c r="B6788" t="s">
        <v>611</v>
      </c>
      <c r="D6788">
        <v>905032001</v>
      </c>
      <c r="E6788" t="s">
        <v>1084</v>
      </c>
      <c r="F6788" t="s">
        <v>1085</v>
      </c>
      <c r="G6788" t="s">
        <v>333</v>
      </c>
      <c r="H6788">
        <v>17508</v>
      </c>
      <c r="I6788">
        <v>72.599999999999994</v>
      </c>
      <c r="J6788" t="s">
        <v>330</v>
      </c>
      <c r="K6788">
        <v>5</v>
      </c>
      <c r="L6788">
        <v>24.2</v>
      </c>
      <c r="M6788">
        <v>3</v>
      </c>
      <c r="O6788" t="s">
        <v>26</v>
      </c>
      <c r="P6788">
        <v>17508</v>
      </c>
      <c r="Q6788" t="s">
        <v>659</v>
      </c>
      <c r="R6788" t="s">
        <v>334</v>
      </c>
      <c r="S6788">
        <v>59001</v>
      </c>
      <c r="T6788" t="s">
        <v>336</v>
      </c>
    </row>
    <row r="6789" spans="1:20" x14ac:dyDescent="0.25">
      <c r="A6789" t="s">
        <v>1424</v>
      </c>
      <c r="B6789" t="s">
        <v>792</v>
      </c>
      <c r="D6789">
        <v>905032001</v>
      </c>
      <c r="E6789" t="s">
        <v>1084</v>
      </c>
      <c r="F6789" t="s">
        <v>1085</v>
      </c>
      <c r="G6789" t="s">
        <v>333</v>
      </c>
      <c r="H6789">
        <v>17508</v>
      </c>
      <c r="I6789">
        <v>48.4</v>
      </c>
      <c r="J6789" t="s">
        <v>330</v>
      </c>
      <c r="K6789">
        <v>1</v>
      </c>
      <c r="L6789">
        <v>24.2</v>
      </c>
      <c r="M6789">
        <v>2</v>
      </c>
      <c r="O6789" t="s">
        <v>26</v>
      </c>
      <c r="P6789">
        <v>17508</v>
      </c>
      <c r="Q6789" t="s">
        <v>659</v>
      </c>
      <c r="R6789" t="s">
        <v>334</v>
      </c>
      <c r="S6789">
        <v>59001</v>
      </c>
      <c r="T6789" t="s">
        <v>336</v>
      </c>
    </row>
    <row r="6790" spans="1:20" x14ac:dyDescent="0.25">
      <c r="A6790" t="s">
        <v>825</v>
      </c>
      <c r="B6790" t="s">
        <v>358</v>
      </c>
      <c r="D6790">
        <v>904047001</v>
      </c>
      <c r="E6790" t="s">
        <v>826</v>
      </c>
      <c r="F6790" t="s">
        <v>827</v>
      </c>
      <c r="G6790" t="s">
        <v>333</v>
      </c>
      <c r="H6790">
        <v>17508</v>
      </c>
      <c r="I6790">
        <v>120</v>
      </c>
      <c r="J6790" t="s">
        <v>330</v>
      </c>
      <c r="K6790">
        <v>2</v>
      </c>
      <c r="L6790">
        <v>24</v>
      </c>
      <c r="M6790">
        <v>5</v>
      </c>
      <c r="O6790" t="s">
        <v>26</v>
      </c>
      <c r="P6790">
        <v>17508</v>
      </c>
      <c r="Q6790" t="s">
        <v>659</v>
      </c>
      <c r="R6790" t="s">
        <v>334</v>
      </c>
      <c r="S6790">
        <v>59001</v>
      </c>
      <c r="T6790" t="s">
        <v>336</v>
      </c>
    </row>
    <row r="6791" spans="1:20" x14ac:dyDescent="0.25">
      <c r="A6791" t="s">
        <v>1652</v>
      </c>
      <c r="B6791" t="s">
        <v>611</v>
      </c>
      <c r="D6791">
        <v>905018001</v>
      </c>
      <c r="E6791" t="s">
        <v>1388</v>
      </c>
      <c r="F6791" t="s">
        <v>1389</v>
      </c>
      <c r="G6791" t="s">
        <v>333</v>
      </c>
      <c r="H6791">
        <v>17508</v>
      </c>
      <c r="I6791">
        <v>363</v>
      </c>
      <c r="J6791" t="s">
        <v>330</v>
      </c>
      <c r="K6791">
        <v>1</v>
      </c>
      <c r="L6791">
        <v>24.2</v>
      </c>
      <c r="M6791">
        <v>15</v>
      </c>
      <c r="O6791" t="s">
        <v>26</v>
      </c>
      <c r="P6791">
        <v>17508</v>
      </c>
      <c r="Q6791" t="s">
        <v>659</v>
      </c>
      <c r="R6791" t="s">
        <v>334</v>
      </c>
      <c r="S6791">
        <v>59001</v>
      </c>
      <c r="T6791" t="s">
        <v>336</v>
      </c>
    </row>
    <row r="6792" spans="1:20" x14ac:dyDescent="0.25">
      <c r="A6792" t="s">
        <v>1502</v>
      </c>
      <c r="B6792" t="s">
        <v>441</v>
      </c>
      <c r="D6792">
        <v>903044001</v>
      </c>
      <c r="E6792" t="s">
        <v>928</v>
      </c>
      <c r="F6792" t="s">
        <v>929</v>
      </c>
      <c r="G6792" t="s">
        <v>333</v>
      </c>
      <c r="H6792">
        <v>17582</v>
      </c>
      <c r="I6792">
        <v>22.14</v>
      </c>
      <c r="J6792" t="s">
        <v>330</v>
      </c>
      <c r="K6792">
        <v>4</v>
      </c>
      <c r="L6792">
        <v>11.07</v>
      </c>
      <c r="M6792">
        <v>2</v>
      </c>
      <c r="O6792" t="s">
        <v>26</v>
      </c>
      <c r="P6792">
        <v>17582</v>
      </c>
      <c r="Q6792" t="s">
        <v>660</v>
      </c>
      <c r="R6792" t="s">
        <v>334</v>
      </c>
      <c r="S6792">
        <v>59001</v>
      </c>
      <c r="T6792" t="s">
        <v>336</v>
      </c>
    </row>
    <row r="6793" spans="1:20" x14ac:dyDescent="0.25">
      <c r="A6793" t="s">
        <v>936</v>
      </c>
      <c r="B6793" t="s">
        <v>849</v>
      </c>
      <c r="D6793">
        <v>903044001</v>
      </c>
      <c r="E6793" t="s">
        <v>928</v>
      </c>
      <c r="F6793" t="s">
        <v>929</v>
      </c>
      <c r="G6793" t="s">
        <v>333</v>
      </c>
      <c r="H6793">
        <v>17582</v>
      </c>
      <c r="I6793">
        <v>45.6</v>
      </c>
      <c r="J6793" t="s">
        <v>330</v>
      </c>
      <c r="K6793">
        <v>4</v>
      </c>
      <c r="L6793">
        <v>22.8</v>
      </c>
      <c r="M6793">
        <v>2</v>
      </c>
      <c r="O6793" t="s">
        <v>26</v>
      </c>
      <c r="P6793">
        <v>17582</v>
      </c>
      <c r="Q6793" t="s">
        <v>660</v>
      </c>
      <c r="R6793" t="s">
        <v>334</v>
      </c>
      <c r="S6793">
        <v>59001</v>
      </c>
      <c r="T6793" t="s">
        <v>336</v>
      </c>
    </row>
    <row r="6794" spans="1:20" x14ac:dyDescent="0.25">
      <c r="A6794" t="s">
        <v>1113</v>
      </c>
      <c r="B6794" t="s">
        <v>755</v>
      </c>
      <c r="D6794">
        <v>904054010</v>
      </c>
      <c r="E6794" t="s">
        <v>751</v>
      </c>
      <c r="F6794" t="s">
        <v>752</v>
      </c>
      <c r="G6794" t="s">
        <v>333</v>
      </c>
      <c r="H6794">
        <v>17582</v>
      </c>
      <c r="I6794">
        <v>11.07</v>
      </c>
      <c r="J6794" t="s">
        <v>330</v>
      </c>
      <c r="K6794">
        <v>12</v>
      </c>
      <c r="L6794">
        <v>11.07</v>
      </c>
      <c r="M6794">
        <v>1</v>
      </c>
      <c r="O6794" t="s">
        <v>26</v>
      </c>
      <c r="P6794">
        <v>17582</v>
      </c>
      <c r="Q6794" t="s">
        <v>660</v>
      </c>
      <c r="R6794" t="s">
        <v>334</v>
      </c>
      <c r="S6794">
        <v>59001</v>
      </c>
      <c r="T6794" t="s">
        <v>336</v>
      </c>
    </row>
    <row r="6795" spans="1:20" x14ac:dyDescent="0.25">
      <c r="A6795" t="s">
        <v>1114</v>
      </c>
      <c r="B6795" t="s">
        <v>347</v>
      </c>
      <c r="D6795">
        <v>904054010</v>
      </c>
      <c r="E6795" t="s">
        <v>751</v>
      </c>
      <c r="F6795" t="s">
        <v>752</v>
      </c>
      <c r="G6795" t="s">
        <v>333</v>
      </c>
      <c r="H6795">
        <v>17582</v>
      </c>
      <c r="I6795">
        <v>22.8</v>
      </c>
      <c r="J6795" t="s">
        <v>330</v>
      </c>
      <c r="K6795">
        <v>11</v>
      </c>
      <c r="L6795">
        <v>22.8</v>
      </c>
      <c r="M6795">
        <v>1</v>
      </c>
      <c r="O6795" t="s">
        <v>26</v>
      </c>
      <c r="P6795">
        <v>17582</v>
      </c>
      <c r="Q6795" t="s">
        <v>660</v>
      </c>
      <c r="R6795" t="s">
        <v>334</v>
      </c>
      <c r="S6795">
        <v>59001</v>
      </c>
      <c r="T6795" t="s">
        <v>336</v>
      </c>
    </row>
    <row r="6796" spans="1:20" x14ac:dyDescent="0.25">
      <c r="A6796" t="s">
        <v>1297</v>
      </c>
      <c r="B6796" t="s">
        <v>887</v>
      </c>
      <c r="D6796">
        <v>908013010</v>
      </c>
      <c r="E6796" t="s">
        <v>766</v>
      </c>
      <c r="F6796" t="s">
        <v>767</v>
      </c>
      <c r="G6796" t="s">
        <v>333</v>
      </c>
      <c r="H6796">
        <v>17582</v>
      </c>
      <c r="I6796">
        <v>22.8</v>
      </c>
      <c r="J6796" t="s">
        <v>330</v>
      </c>
      <c r="K6796">
        <v>4</v>
      </c>
      <c r="L6796">
        <v>22.8</v>
      </c>
      <c r="M6796">
        <v>1</v>
      </c>
      <c r="O6796" t="s">
        <v>26</v>
      </c>
      <c r="P6796">
        <v>17582</v>
      </c>
      <c r="Q6796" t="s">
        <v>660</v>
      </c>
      <c r="R6796" t="s">
        <v>334</v>
      </c>
      <c r="S6796">
        <v>59001</v>
      </c>
      <c r="T6796" t="s">
        <v>336</v>
      </c>
    </row>
    <row r="6797" spans="1:20" x14ac:dyDescent="0.25">
      <c r="A6797" t="s">
        <v>772</v>
      </c>
      <c r="B6797" t="s">
        <v>773</v>
      </c>
      <c r="D6797">
        <v>902029010</v>
      </c>
      <c r="E6797" t="s">
        <v>774</v>
      </c>
      <c r="F6797" t="s">
        <v>775</v>
      </c>
      <c r="G6797" t="s">
        <v>333</v>
      </c>
      <c r="H6797">
        <v>17582</v>
      </c>
      <c r="I6797">
        <v>33.21</v>
      </c>
      <c r="J6797" t="s">
        <v>330</v>
      </c>
      <c r="K6797">
        <v>20</v>
      </c>
      <c r="L6797">
        <v>11.07</v>
      </c>
      <c r="M6797">
        <v>3</v>
      </c>
      <c r="O6797" t="s">
        <v>26</v>
      </c>
      <c r="P6797">
        <v>17582</v>
      </c>
      <c r="Q6797" t="s">
        <v>660</v>
      </c>
      <c r="R6797" t="s">
        <v>334</v>
      </c>
      <c r="S6797">
        <v>59001</v>
      </c>
      <c r="T6797" t="s">
        <v>336</v>
      </c>
    </row>
    <row r="6798" spans="1:20" x14ac:dyDescent="0.25">
      <c r="A6798" t="s">
        <v>1437</v>
      </c>
      <c r="B6798" t="s">
        <v>358</v>
      </c>
      <c r="D6798">
        <v>903045001</v>
      </c>
      <c r="E6798" t="s">
        <v>968</v>
      </c>
      <c r="F6798" t="s">
        <v>969</v>
      </c>
      <c r="G6798" t="s">
        <v>333</v>
      </c>
      <c r="H6798">
        <v>17582</v>
      </c>
      <c r="I6798">
        <v>22.8</v>
      </c>
      <c r="J6798" t="s">
        <v>330</v>
      </c>
      <c r="K6798">
        <v>3</v>
      </c>
      <c r="L6798">
        <v>22.8</v>
      </c>
      <c r="M6798">
        <v>1</v>
      </c>
      <c r="O6798" t="s">
        <v>26</v>
      </c>
      <c r="P6798">
        <v>17582</v>
      </c>
      <c r="Q6798" t="s">
        <v>660</v>
      </c>
      <c r="R6798" t="s">
        <v>334</v>
      </c>
      <c r="S6798">
        <v>59001</v>
      </c>
      <c r="T6798" t="s">
        <v>336</v>
      </c>
    </row>
    <row r="6799" spans="1:20" x14ac:dyDescent="0.25">
      <c r="A6799" t="s">
        <v>867</v>
      </c>
      <c r="B6799" t="s">
        <v>769</v>
      </c>
      <c r="D6799">
        <v>906055001</v>
      </c>
      <c r="E6799" t="s">
        <v>868</v>
      </c>
      <c r="F6799" t="s">
        <v>869</v>
      </c>
      <c r="G6799" t="s">
        <v>333</v>
      </c>
      <c r="H6799">
        <v>17582</v>
      </c>
      <c r="I6799">
        <v>114</v>
      </c>
      <c r="J6799" t="s">
        <v>330</v>
      </c>
      <c r="K6799">
        <v>26</v>
      </c>
      <c r="L6799">
        <v>22.8</v>
      </c>
      <c r="M6799">
        <v>5</v>
      </c>
      <c r="O6799" t="s">
        <v>26</v>
      </c>
      <c r="P6799">
        <v>17582</v>
      </c>
      <c r="Q6799" t="s">
        <v>660</v>
      </c>
      <c r="R6799" t="s">
        <v>334</v>
      </c>
      <c r="S6799">
        <v>59001</v>
      </c>
      <c r="T6799" t="s">
        <v>336</v>
      </c>
    </row>
    <row r="6800" spans="1:20" x14ac:dyDescent="0.25">
      <c r="A6800" t="s">
        <v>1154</v>
      </c>
      <c r="B6800" t="s">
        <v>796</v>
      </c>
      <c r="D6800">
        <v>908013033</v>
      </c>
      <c r="E6800" t="s">
        <v>1155</v>
      </c>
      <c r="F6800" t="s">
        <v>1156</v>
      </c>
      <c r="G6800" t="s">
        <v>333</v>
      </c>
      <c r="H6800">
        <v>17582</v>
      </c>
      <c r="I6800">
        <v>33.21</v>
      </c>
      <c r="J6800" t="s">
        <v>330</v>
      </c>
      <c r="K6800">
        <v>24</v>
      </c>
      <c r="L6800">
        <v>11.07</v>
      </c>
      <c r="M6800">
        <v>3</v>
      </c>
      <c r="O6800" t="s">
        <v>26</v>
      </c>
      <c r="P6800">
        <v>17582</v>
      </c>
      <c r="Q6800" t="s">
        <v>660</v>
      </c>
      <c r="R6800" t="s">
        <v>334</v>
      </c>
      <c r="S6800">
        <v>59001</v>
      </c>
      <c r="T6800" t="s">
        <v>336</v>
      </c>
    </row>
    <row r="6801" spans="1:20" x14ac:dyDescent="0.25">
      <c r="A6801" t="s">
        <v>1283</v>
      </c>
      <c r="B6801" t="s">
        <v>593</v>
      </c>
      <c r="D6801">
        <v>906019001</v>
      </c>
      <c r="E6801" t="s">
        <v>877</v>
      </c>
      <c r="F6801" t="s">
        <v>878</v>
      </c>
      <c r="G6801" t="s">
        <v>333</v>
      </c>
      <c r="H6801">
        <v>17582</v>
      </c>
      <c r="I6801">
        <v>68.400000000000006</v>
      </c>
      <c r="J6801" t="s">
        <v>330</v>
      </c>
      <c r="K6801">
        <v>17</v>
      </c>
      <c r="L6801">
        <v>22.8</v>
      </c>
      <c r="M6801">
        <v>3</v>
      </c>
      <c r="O6801" t="s">
        <v>26</v>
      </c>
      <c r="P6801">
        <v>17582</v>
      </c>
      <c r="Q6801" t="s">
        <v>660</v>
      </c>
      <c r="R6801" t="s">
        <v>334</v>
      </c>
      <c r="S6801">
        <v>59001</v>
      </c>
      <c r="T6801" t="s">
        <v>336</v>
      </c>
    </row>
    <row r="6802" spans="1:20" x14ac:dyDescent="0.25">
      <c r="A6802" t="s">
        <v>1098</v>
      </c>
      <c r="B6802" t="s">
        <v>351</v>
      </c>
      <c r="D6802">
        <v>906019001</v>
      </c>
      <c r="E6802" t="s">
        <v>877</v>
      </c>
      <c r="F6802" t="s">
        <v>878</v>
      </c>
      <c r="G6802" t="s">
        <v>333</v>
      </c>
      <c r="H6802">
        <v>17582</v>
      </c>
      <c r="I6802">
        <v>22.14</v>
      </c>
      <c r="J6802" t="s">
        <v>330</v>
      </c>
      <c r="K6802">
        <v>10</v>
      </c>
      <c r="L6802">
        <v>11.07</v>
      </c>
      <c r="M6802">
        <v>2</v>
      </c>
      <c r="O6802" t="s">
        <v>26</v>
      </c>
      <c r="P6802">
        <v>17582</v>
      </c>
      <c r="Q6802" t="s">
        <v>660</v>
      </c>
      <c r="R6802" t="s">
        <v>334</v>
      </c>
      <c r="S6802">
        <v>59001</v>
      </c>
      <c r="T6802" t="s">
        <v>336</v>
      </c>
    </row>
    <row r="6803" spans="1:20" x14ac:dyDescent="0.25">
      <c r="A6803" t="s">
        <v>904</v>
      </c>
      <c r="B6803" t="s">
        <v>849</v>
      </c>
      <c r="D6803">
        <v>908023001</v>
      </c>
      <c r="E6803" t="s">
        <v>905</v>
      </c>
      <c r="F6803" t="s">
        <v>906</v>
      </c>
      <c r="G6803" t="s">
        <v>333</v>
      </c>
      <c r="H6803">
        <v>17582</v>
      </c>
      <c r="I6803">
        <v>45.6</v>
      </c>
      <c r="J6803" t="s">
        <v>330</v>
      </c>
      <c r="K6803">
        <v>7</v>
      </c>
      <c r="L6803">
        <v>22.8</v>
      </c>
      <c r="M6803">
        <v>2</v>
      </c>
      <c r="O6803" t="s">
        <v>26</v>
      </c>
      <c r="P6803">
        <v>17582</v>
      </c>
      <c r="Q6803" t="s">
        <v>660</v>
      </c>
      <c r="R6803" t="s">
        <v>334</v>
      </c>
      <c r="S6803">
        <v>59001</v>
      </c>
      <c r="T6803" t="s">
        <v>336</v>
      </c>
    </row>
    <row r="6804" spans="1:20" x14ac:dyDescent="0.25">
      <c r="A6804" t="s">
        <v>1220</v>
      </c>
      <c r="B6804" t="s">
        <v>792</v>
      </c>
      <c r="D6804">
        <v>908023001</v>
      </c>
      <c r="E6804" t="s">
        <v>905</v>
      </c>
      <c r="F6804" t="s">
        <v>906</v>
      </c>
      <c r="G6804" t="s">
        <v>333</v>
      </c>
      <c r="H6804">
        <v>17582</v>
      </c>
      <c r="I6804">
        <v>22.8</v>
      </c>
      <c r="J6804" t="s">
        <v>330</v>
      </c>
      <c r="K6804">
        <v>6</v>
      </c>
      <c r="L6804">
        <v>22.8</v>
      </c>
      <c r="M6804">
        <v>1</v>
      </c>
      <c r="O6804" t="s">
        <v>26</v>
      </c>
      <c r="P6804">
        <v>17582</v>
      </c>
      <c r="Q6804" t="s">
        <v>660</v>
      </c>
      <c r="R6804" t="s">
        <v>334</v>
      </c>
      <c r="S6804">
        <v>59001</v>
      </c>
      <c r="T6804" t="s">
        <v>336</v>
      </c>
    </row>
    <row r="6805" spans="1:20" x14ac:dyDescent="0.25">
      <c r="A6805" t="s">
        <v>1042</v>
      </c>
      <c r="B6805" t="s">
        <v>580</v>
      </c>
      <c r="D6805">
        <v>908023010</v>
      </c>
      <c r="E6805" t="s">
        <v>820</v>
      </c>
      <c r="F6805" t="s">
        <v>821</v>
      </c>
      <c r="G6805" t="s">
        <v>333</v>
      </c>
      <c r="H6805">
        <v>17582</v>
      </c>
      <c r="I6805">
        <v>110.7</v>
      </c>
      <c r="J6805" t="s">
        <v>330</v>
      </c>
      <c r="K6805">
        <v>18</v>
      </c>
      <c r="L6805">
        <v>11.07</v>
      </c>
      <c r="M6805">
        <v>10</v>
      </c>
      <c r="O6805" t="s">
        <v>26</v>
      </c>
      <c r="P6805">
        <v>17582</v>
      </c>
      <c r="Q6805" t="s">
        <v>660</v>
      </c>
      <c r="R6805" t="s">
        <v>334</v>
      </c>
      <c r="S6805">
        <v>59001</v>
      </c>
      <c r="T6805" t="s">
        <v>336</v>
      </c>
    </row>
    <row r="6806" spans="1:20" x14ac:dyDescent="0.25">
      <c r="A6806" t="s">
        <v>1338</v>
      </c>
      <c r="B6806" t="s">
        <v>792</v>
      </c>
      <c r="D6806">
        <v>904054010</v>
      </c>
      <c r="E6806" t="s">
        <v>751</v>
      </c>
      <c r="F6806" t="s">
        <v>752</v>
      </c>
      <c r="G6806" t="s">
        <v>333</v>
      </c>
      <c r="H6806">
        <v>17648</v>
      </c>
      <c r="I6806">
        <v>7.26</v>
      </c>
      <c r="J6806" t="s">
        <v>330</v>
      </c>
      <c r="K6806">
        <v>10</v>
      </c>
      <c r="L6806">
        <v>2.42</v>
      </c>
      <c r="M6806">
        <v>3</v>
      </c>
      <c r="O6806" t="s">
        <v>26</v>
      </c>
      <c r="P6806">
        <v>17648</v>
      </c>
      <c r="Q6806" t="s">
        <v>1653</v>
      </c>
      <c r="R6806" t="s">
        <v>334</v>
      </c>
      <c r="S6806">
        <v>59001</v>
      </c>
      <c r="T6806" t="s">
        <v>336</v>
      </c>
    </row>
    <row r="6807" spans="1:20" x14ac:dyDescent="0.25">
      <c r="A6807" t="s">
        <v>883</v>
      </c>
      <c r="B6807" t="s">
        <v>849</v>
      </c>
      <c r="D6807">
        <v>905026001</v>
      </c>
      <c r="E6807" t="s">
        <v>884</v>
      </c>
      <c r="F6807" t="s">
        <v>885</v>
      </c>
      <c r="G6807" t="s">
        <v>333</v>
      </c>
      <c r="H6807">
        <v>17648</v>
      </c>
      <c r="I6807">
        <v>7.26</v>
      </c>
      <c r="J6807" t="s">
        <v>330</v>
      </c>
      <c r="K6807">
        <v>5</v>
      </c>
      <c r="L6807">
        <v>2.42</v>
      </c>
      <c r="M6807">
        <v>3</v>
      </c>
      <c r="O6807" t="s">
        <v>26</v>
      </c>
      <c r="P6807">
        <v>17648</v>
      </c>
      <c r="Q6807" t="s">
        <v>1653</v>
      </c>
      <c r="R6807" t="s">
        <v>334</v>
      </c>
      <c r="S6807">
        <v>59001</v>
      </c>
      <c r="T6807" t="s">
        <v>336</v>
      </c>
    </row>
    <row r="6808" spans="1:20" x14ac:dyDescent="0.25">
      <c r="A6808" t="s">
        <v>883</v>
      </c>
      <c r="B6808" t="s">
        <v>849</v>
      </c>
      <c r="D6808">
        <v>905026001</v>
      </c>
      <c r="E6808" t="s">
        <v>884</v>
      </c>
      <c r="F6808" t="s">
        <v>885</v>
      </c>
      <c r="G6808" t="s">
        <v>333</v>
      </c>
      <c r="H6808">
        <v>17648</v>
      </c>
      <c r="I6808">
        <v>19.36</v>
      </c>
      <c r="J6808" t="s">
        <v>330</v>
      </c>
      <c r="K6808">
        <v>6</v>
      </c>
      <c r="L6808">
        <v>4.84</v>
      </c>
      <c r="M6808">
        <v>4</v>
      </c>
      <c r="O6808" t="s">
        <v>26</v>
      </c>
      <c r="P6808">
        <v>17648</v>
      </c>
      <c r="Q6808" t="s">
        <v>1653</v>
      </c>
      <c r="R6808" t="s">
        <v>334</v>
      </c>
      <c r="S6808">
        <v>59001</v>
      </c>
      <c r="T6808" t="s">
        <v>336</v>
      </c>
    </row>
    <row r="6809" spans="1:20" x14ac:dyDescent="0.25">
      <c r="A6809" t="s">
        <v>1338</v>
      </c>
      <c r="B6809" t="s">
        <v>792</v>
      </c>
      <c r="D6809">
        <v>904054010</v>
      </c>
      <c r="E6809" t="s">
        <v>751</v>
      </c>
      <c r="F6809" t="s">
        <v>752</v>
      </c>
      <c r="G6809" t="s">
        <v>333</v>
      </c>
      <c r="H6809">
        <v>17906</v>
      </c>
      <c r="I6809">
        <v>750.2</v>
      </c>
      <c r="J6809" t="s">
        <v>330</v>
      </c>
      <c r="K6809">
        <v>20</v>
      </c>
      <c r="L6809">
        <v>750.2</v>
      </c>
      <c r="M6809">
        <v>1</v>
      </c>
      <c r="O6809" t="s">
        <v>26</v>
      </c>
      <c r="P6809">
        <v>17906</v>
      </c>
      <c r="Q6809" t="s">
        <v>662</v>
      </c>
      <c r="R6809" t="s">
        <v>334</v>
      </c>
      <c r="S6809">
        <v>59001</v>
      </c>
      <c r="T6809" t="s">
        <v>336</v>
      </c>
    </row>
    <row r="6810" spans="1:20" x14ac:dyDescent="0.25">
      <c r="A6810" t="s">
        <v>1615</v>
      </c>
      <c r="B6810" t="s">
        <v>1012</v>
      </c>
      <c r="D6810">
        <v>904017001</v>
      </c>
      <c r="E6810" t="s">
        <v>857</v>
      </c>
      <c r="F6810" t="s">
        <v>858</v>
      </c>
      <c r="G6810" t="s">
        <v>333</v>
      </c>
      <c r="H6810">
        <v>17906</v>
      </c>
      <c r="I6810">
        <v>1500.4</v>
      </c>
      <c r="J6810" t="s">
        <v>330</v>
      </c>
      <c r="K6810">
        <v>2</v>
      </c>
      <c r="L6810">
        <v>750.2</v>
      </c>
      <c r="M6810">
        <v>2</v>
      </c>
      <c r="O6810" t="s">
        <v>26</v>
      </c>
      <c r="P6810">
        <v>17906</v>
      </c>
      <c r="Q6810" t="s">
        <v>662</v>
      </c>
      <c r="R6810" t="s">
        <v>334</v>
      </c>
      <c r="S6810">
        <v>59001</v>
      </c>
      <c r="T6810" t="s">
        <v>336</v>
      </c>
    </row>
    <row r="6811" spans="1:20" x14ac:dyDescent="0.25">
      <c r="A6811" t="s">
        <v>1036</v>
      </c>
      <c r="B6811" t="s">
        <v>792</v>
      </c>
      <c r="D6811">
        <v>901010001</v>
      </c>
      <c r="E6811" t="s">
        <v>900</v>
      </c>
      <c r="F6811" t="s">
        <v>901</v>
      </c>
      <c r="G6811" t="s">
        <v>333</v>
      </c>
      <c r="H6811">
        <v>17906</v>
      </c>
      <c r="I6811">
        <v>750.2</v>
      </c>
      <c r="J6811" t="s">
        <v>330</v>
      </c>
      <c r="K6811">
        <v>2</v>
      </c>
      <c r="L6811">
        <v>750.2</v>
      </c>
      <c r="M6811">
        <v>1</v>
      </c>
      <c r="O6811" t="s">
        <v>26</v>
      </c>
      <c r="P6811">
        <v>17906</v>
      </c>
      <c r="Q6811" t="s">
        <v>662</v>
      </c>
      <c r="R6811" t="s">
        <v>334</v>
      </c>
      <c r="S6811">
        <v>59001</v>
      </c>
      <c r="T6811" t="s">
        <v>336</v>
      </c>
    </row>
    <row r="6812" spans="1:20" x14ac:dyDescent="0.25">
      <c r="A6812" t="s">
        <v>837</v>
      </c>
      <c r="B6812" t="s">
        <v>838</v>
      </c>
      <c r="D6812">
        <v>904052050</v>
      </c>
      <c r="E6812" t="s">
        <v>839</v>
      </c>
      <c r="F6812" t="s">
        <v>840</v>
      </c>
      <c r="G6812" t="s">
        <v>333</v>
      </c>
      <c r="H6812">
        <v>17907</v>
      </c>
      <c r="I6812">
        <v>987.36</v>
      </c>
      <c r="J6812" t="s">
        <v>330</v>
      </c>
      <c r="K6812">
        <v>45</v>
      </c>
      <c r="L6812">
        <v>329.12</v>
      </c>
      <c r="M6812">
        <v>3</v>
      </c>
      <c r="O6812" t="s">
        <v>29</v>
      </c>
      <c r="P6812">
        <v>17907</v>
      </c>
      <c r="Q6812" t="s">
        <v>663</v>
      </c>
      <c r="R6812" t="s">
        <v>619</v>
      </c>
      <c r="S6812">
        <v>59001</v>
      </c>
      <c r="T6812" t="s">
        <v>336</v>
      </c>
    </row>
    <row r="6813" spans="1:20" x14ac:dyDescent="0.25">
      <c r="A6813" t="s">
        <v>1481</v>
      </c>
      <c r="B6813" t="s">
        <v>887</v>
      </c>
      <c r="D6813">
        <v>908013030</v>
      </c>
      <c r="E6813" t="s">
        <v>1039</v>
      </c>
      <c r="F6813" t="s">
        <v>1419</v>
      </c>
      <c r="G6813" t="s">
        <v>333</v>
      </c>
      <c r="H6813">
        <v>17907</v>
      </c>
      <c r="I6813">
        <v>570</v>
      </c>
      <c r="J6813" t="s">
        <v>330</v>
      </c>
      <c r="K6813">
        <v>7</v>
      </c>
      <c r="L6813">
        <v>190</v>
      </c>
      <c r="M6813">
        <v>3</v>
      </c>
      <c r="O6813" t="s">
        <v>29</v>
      </c>
      <c r="P6813">
        <v>17907</v>
      </c>
      <c r="Q6813" t="s">
        <v>663</v>
      </c>
      <c r="R6813" t="s">
        <v>619</v>
      </c>
      <c r="S6813">
        <v>59001</v>
      </c>
      <c r="T6813" t="s">
        <v>336</v>
      </c>
    </row>
    <row r="6814" spans="1:20" x14ac:dyDescent="0.25">
      <c r="A6814" t="s">
        <v>1564</v>
      </c>
      <c r="B6814" t="s">
        <v>1141</v>
      </c>
      <c r="D6814">
        <v>908013030</v>
      </c>
      <c r="E6814" t="s">
        <v>1039</v>
      </c>
      <c r="F6814" t="s">
        <v>1419</v>
      </c>
      <c r="G6814" t="s">
        <v>333</v>
      </c>
      <c r="H6814">
        <v>17907</v>
      </c>
      <c r="I6814">
        <v>798.5</v>
      </c>
      <c r="J6814" t="s">
        <v>330</v>
      </c>
      <c r="K6814">
        <v>5</v>
      </c>
      <c r="L6814">
        <v>159.69999999999999</v>
      </c>
      <c r="M6814">
        <v>5</v>
      </c>
      <c r="O6814" t="s">
        <v>29</v>
      </c>
      <c r="P6814">
        <v>17907</v>
      </c>
      <c r="Q6814" t="s">
        <v>663</v>
      </c>
      <c r="R6814" t="s">
        <v>619</v>
      </c>
      <c r="S6814">
        <v>59001</v>
      </c>
      <c r="T6814" t="s">
        <v>336</v>
      </c>
    </row>
    <row r="6815" spans="1:20" x14ac:dyDescent="0.25">
      <c r="A6815" t="s">
        <v>1564</v>
      </c>
      <c r="B6815" t="s">
        <v>1141</v>
      </c>
      <c r="D6815">
        <v>908013030</v>
      </c>
      <c r="E6815" t="s">
        <v>1039</v>
      </c>
      <c r="F6815" t="s">
        <v>1419</v>
      </c>
      <c r="G6815" t="s">
        <v>333</v>
      </c>
      <c r="H6815">
        <v>17907</v>
      </c>
      <c r="I6815">
        <v>158.1</v>
      </c>
      <c r="J6815" t="s">
        <v>330</v>
      </c>
      <c r="K6815">
        <v>6</v>
      </c>
      <c r="L6815">
        <v>158.1</v>
      </c>
      <c r="M6815">
        <v>1</v>
      </c>
      <c r="O6815" t="s">
        <v>29</v>
      </c>
      <c r="P6815">
        <v>17907</v>
      </c>
      <c r="Q6815" t="s">
        <v>663</v>
      </c>
      <c r="R6815" t="s">
        <v>619</v>
      </c>
      <c r="S6815">
        <v>59001</v>
      </c>
      <c r="T6815" t="s">
        <v>336</v>
      </c>
    </row>
    <row r="6816" spans="1:20" x14ac:dyDescent="0.25">
      <c r="A6816" t="s">
        <v>1564</v>
      </c>
      <c r="B6816" t="s">
        <v>1141</v>
      </c>
      <c r="D6816">
        <v>908013030</v>
      </c>
      <c r="E6816" t="s">
        <v>1039</v>
      </c>
      <c r="F6816" t="s">
        <v>1419</v>
      </c>
      <c r="G6816" t="s">
        <v>333</v>
      </c>
      <c r="H6816">
        <v>17907</v>
      </c>
      <c r="I6816">
        <v>400</v>
      </c>
      <c r="J6816" t="s">
        <v>330</v>
      </c>
      <c r="K6816">
        <v>7</v>
      </c>
      <c r="L6816">
        <v>80</v>
      </c>
      <c r="M6816">
        <v>5</v>
      </c>
      <c r="O6816" t="s">
        <v>29</v>
      </c>
      <c r="P6816">
        <v>17907</v>
      </c>
      <c r="Q6816" t="s">
        <v>663</v>
      </c>
      <c r="R6816" t="s">
        <v>619</v>
      </c>
      <c r="S6816">
        <v>59001</v>
      </c>
      <c r="T6816" t="s">
        <v>336</v>
      </c>
    </row>
    <row r="6817" spans="1:20" x14ac:dyDescent="0.25">
      <c r="A6817" t="s">
        <v>1221</v>
      </c>
      <c r="B6817" t="s">
        <v>924</v>
      </c>
      <c r="D6817">
        <v>908013030</v>
      </c>
      <c r="E6817" t="s">
        <v>1039</v>
      </c>
      <c r="F6817" t="s">
        <v>1040</v>
      </c>
      <c r="G6817" t="s">
        <v>333</v>
      </c>
      <c r="H6817">
        <v>17907</v>
      </c>
      <c r="I6817">
        <v>240</v>
      </c>
      <c r="J6817" t="s">
        <v>330</v>
      </c>
      <c r="K6817">
        <v>1</v>
      </c>
      <c r="L6817">
        <v>80</v>
      </c>
      <c r="M6817">
        <v>3</v>
      </c>
      <c r="O6817" t="s">
        <v>29</v>
      </c>
      <c r="P6817">
        <v>17907</v>
      </c>
      <c r="Q6817" t="s">
        <v>663</v>
      </c>
      <c r="R6817" t="s">
        <v>619</v>
      </c>
      <c r="S6817">
        <v>59001</v>
      </c>
      <c r="T6817" t="s">
        <v>336</v>
      </c>
    </row>
    <row r="6818" spans="1:20" x14ac:dyDescent="0.25">
      <c r="A6818" t="s">
        <v>1221</v>
      </c>
      <c r="B6818" t="s">
        <v>924</v>
      </c>
      <c r="D6818">
        <v>908013030</v>
      </c>
      <c r="E6818" t="s">
        <v>1039</v>
      </c>
      <c r="F6818" t="s">
        <v>1040</v>
      </c>
      <c r="G6818" t="s">
        <v>333</v>
      </c>
      <c r="H6818">
        <v>17907</v>
      </c>
      <c r="I6818">
        <v>900</v>
      </c>
      <c r="J6818" t="s">
        <v>330</v>
      </c>
      <c r="K6818">
        <v>2</v>
      </c>
      <c r="L6818">
        <v>90</v>
      </c>
      <c r="M6818">
        <v>10</v>
      </c>
      <c r="O6818" t="s">
        <v>29</v>
      </c>
      <c r="P6818">
        <v>17907</v>
      </c>
      <c r="Q6818" t="s">
        <v>663</v>
      </c>
      <c r="R6818" t="s">
        <v>619</v>
      </c>
      <c r="S6818">
        <v>59001</v>
      </c>
      <c r="T6818" t="s">
        <v>336</v>
      </c>
    </row>
    <row r="6819" spans="1:20" x14ac:dyDescent="0.25">
      <c r="A6819" t="s">
        <v>1221</v>
      </c>
      <c r="B6819" t="s">
        <v>924</v>
      </c>
      <c r="D6819">
        <v>908013030</v>
      </c>
      <c r="E6819" t="s">
        <v>1039</v>
      </c>
      <c r="F6819" t="s">
        <v>1040</v>
      </c>
      <c r="G6819" t="s">
        <v>333</v>
      </c>
      <c r="H6819">
        <v>17907</v>
      </c>
      <c r="I6819">
        <v>190</v>
      </c>
      <c r="J6819" t="s">
        <v>330</v>
      </c>
      <c r="K6819">
        <v>3</v>
      </c>
      <c r="L6819">
        <v>190</v>
      </c>
      <c r="M6819">
        <v>1</v>
      </c>
      <c r="O6819" t="s">
        <v>29</v>
      </c>
      <c r="P6819">
        <v>17907</v>
      </c>
      <c r="Q6819" t="s">
        <v>663</v>
      </c>
      <c r="R6819" t="s">
        <v>619</v>
      </c>
      <c r="S6819">
        <v>59001</v>
      </c>
      <c r="T6819" t="s">
        <v>336</v>
      </c>
    </row>
    <row r="6820" spans="1:20" x14ac:dyDescent="0.25">
      <c r="A6820" t="s">
        <v>1136</v>
      </c>
      <c r="B6820" t="s">
        <v>441</v>
      </c>
      <c r="D6820">
        <v>908013030</v>
      </c>
      <c r="E6820" t="s">
        <v>1039</v>
      </c>
      <c r="F6820" t="s">
        <v>1040</v>
      </c>
      <c r="G6820" t="s">
        <v>333</v>
      </c>
      <c r="H6820">
        <v>17907</v>
      </c>
      <c r="I6820">
        <v>329.12</v>
      </c>
      <c r="J6820" t="s">
        <v>330</v>
      </c>
      <c r="K6820">
        <v>3</v>
      </c>
      <c r="L6820">
        <v>329.12</v>
      </c>
      <c r="M6820">
        <v>1</v>
      </c>
      <c r="O6820" t="s">
        <v>29</v>
      </c>
      <c r="P6820">
        <v>17907</v>
      </c>
      <c r="Q6820" t="s">
        <v>663</v>
      </c>
      <c r="R6820" t="s">
        <v>619</v>
      </c>
      <c r="S6820">
        <v>59001</v>
      </c>
      <c r="T6820" t="s">
        <v>336</v>
      </c>
    </row>
    <row r="6821" spans="1:20" x14ac:dyDescent="0.25">
      <c r="A6821" t="s">
        <v>1136</v>
      </c>
      <c r="B6821" t="s">
        <v>441</v>
      </c>
      <c r="D6821">
        <v>908013030</v>
      </c>
      <c r="E6821" t="s">
        <v>1039</v>
      </c>
      <c r="F6821" t="s">
        <v>1040</v>
      </c>
      <c r="G6821" t="s">
        <v>333</v>
      </c>
      <c r="H6821">
        <v>17907</v>
      </c>
      <c r="I6821">
        <v>4860</v>
      </c>
      <c r="J6821" t="s">
        <v>330</v>
      </c>
      <c r="K6821">
        <v>4</v>
      </c>
      <c r="L6821">
        <v>270</v>
      </c>
      <c r="M6821">
        <v>18</v>
      </c>
      <c r="O6821" t="s">
        <v>29</v>
      </c>
      <c r="P6821">
        <v>17907</v>
      </c>
      <c r="Q6821" t="s">
        <v>663</v>
      </c>
      <c r="R6821" t="s">
        <v>619</v>
      </c>
      <c r="S6821">
        <v>59001</v>
      </c>
      <c r="T6821" t="s">
        <v>336</v>
      </c>
    </row>
    <row r="6822" spans="1:20" x14ac:dyDescent="0.25">
      <c r="A6822" t="s">
        <v>1038</v>
      </c>
      <c r="B6822" t="s">
        <v>580</v>
      </c>
      <c r="D6822">
        <v>908013030</v>
      </c>
      <c r="E6822" t="s">
        <v>1039</v>
      </c>
      <c r="F6822" t="s">
        <v>1040</v>
      </c>
      <c r="G6822" t="s">
        <v>333</v>
      </c>
      <c r="H6822">
        <v>17907</v>
      </c>
      <c r="I6822">
        <v>2160</v>
      </c>
      <c r="J6822" t="s">
        <v>330</v>
      </c>
      <c r="K6822">
        <v>16</v>
      </c>
      <c r="L6822">
        <v>270</v>
      </c>
      <c r="M6822">
        <v>8</v>
      </c>
      <c r="O6822" t="s">
        <v>29</v>
      </c>
      <c r="P6822">
        <v>17907</v>
      </c>
      <c r="Q6822" t="s">
        <v>663</v>
      </c>
      <c r="R6822" t="s">
        <v>619</v>
      </c>
      <c r="S6822">
        <v>59001</v>
      </c>
      <c r="T6822" t="s">
        <v>336</v>
      </c>
    </row>
    <row r="6823" spans="1:20" x14ac:dyDescent="0.25">
      <c r="A6823" t="s">
        <v>1038</v>
      </c>
      <c r="B6823" t="s">
        <v>580</v>
      </c>
      <c r="D6823">
        <v>908013030</v>
      </c>
      <c r="E6823" t="s">
        <v>1039</v>
      </c>
      <c r="F6823" t="s">
        <v>1040</v>
      </c>
      <c r="G6823" t="s">
        <v>333</v>
      </c>
      <c r="H6823">
        <v>17907</v>
      </c>
      <c r="I6823">
        <v>319.39999999999998</v>
      </c>
      <c r="J6823" t="s">
        <v>330</v>
      </c>
      <c r="K6823">
        <v>17</v>
      </c>
      <c r="L6823">
        <v>159.69999999999999</v>
      </c>
      <c r="M6823">
        <v>2</v>
      </c>
      <c r="O6823" t="s">
        <v>29</v>
      </c>
      <c r="P6823">
        <v>17907</v>
      </c>
      <c r="Q6823" t="s">
        <v>663</v>
      </c>
      <c r="R6823" t="s">
        <v>619</v>
      </c>
      <c r="S6823">
        <v>59001</v>
      </c>
      <c r="T6823" t="s">
        <v>336</v>
      </c>
    </row>
    <row r="6824" spans="1:20" x14ac:dyDescent="0.25">
      <c r="A6824" t="s">
        <v>1041</v>
      </c>
      <c r="B6824" t="s">
        <v>792</v>
      </c>
      <c r="D6824">
        <v>908013030</v>
      </c>
      <c r="E6824" t="s">
        <v>1039</v>
      </c>
      <c r="F6824" t="s">
        <v>1040</v>
      </c>
      <c r="G6824" t="s">
        <v>333</v>
      </c>
      <c r="H6824">
        <v>17907</v>
      </c>
      <c r="I6824">
        <v>160</v>
      </c>
      <c r="J6824" t="s">
        <v>330</v>
      </c>
      <c r="K6824">
        <v>10</v>
      </c>
      <c r="L6824">
        <v>80</v>
      </c>
      <c r="M6824">
        <v>2</v>
      </c>
      <c r="O6824" t="s">
        <v>29</v>
      </c>
      <c r="P6824">
        <v>17907</v>
      </c>
      <c r="Q6824" t="s">
        <v>663</v>
      </c>
      <c r="R6824" t="s">
        <v>619</v>
      </c>
      <c r="S6824">
        <v>59001</v>
      </c>
      <c r="T6824" t="s">
        <v>336</v>
      </c>
    </row>
    <row r="6825" spans="1:20" x14ac:dyDescent="0.25">
      <c r="A6825" t="s">
        <v>1654</v>
      </c>
      <c r="B6825" t="s">
        <v>1655</v>
      </c>
      <c r="D6825">
        <v>904052010</v>
      </c>
      <c r="E6825" t="s">
        <v>1656</v>
      </c>
      <c r="F6825" t="s">
        <v>1657</v>
      </c>
      <c r="G6825" t="s">
        <v>668</v>
      </c>
      <c r="H6825">
        <v>18001</v>
      </c>
      <c r="I6825">
        <v>2.42</v>
      </c>
      <c r="J6825" t="s">
        <v>330</v>
      </c>
      <c r="K6825">
        <v>1</v>
      </c>
      <c r="L6825">
        <v>2.42</v>
      </c>
      <c r="M6825">
        <v>1</v>
      </c>
      <c r="O6825" t="s">
        <v>26</v>
      </c>
      <c r="P6825">
        <v>18001</v>
      </c>
      <c r="Q6825" t="s">
        <v>669</v>
      </c>
      <c r="R6825" t="s">
        <v>619</v>
      </c>
      <c r="S6825">
        <v>59006</v>
      </c>
      <c r="T6825" t="s">
        <v>670</v>
      </c>
    </row>
    <row r="6826" spans="1:20" x14ac:dyDescent="0.25">
      <c r="A6826" t="s">
        <v>1658</v>
      </c>
      <c r="B6826" t="s">
        <v>1659</v>
      </c>
      <c r="D6826">
        <v>904052010</v>
      </c>
      <c r="E6826" t="s">
        <v>1656</v>
      </c>
      <c r="F6826" t="s">
        <v>1657</v>
      </c>
      <c r="G6826" t="s">
        <v>668</v>
      </c>
      <c r="H6826">
        <v>18001</v>
      </c>
      <c r="I6826">
        <v>9.68</v>
      </c>
      <c r="J6826" t="s">
        <v>330</v>
      </c>
      <c r="K6826">
        <v>1</v>
      </c>
      <c r="L6826">
        <v>2.42</v>
      </c>
      <c r="M6826">
        <v>4</v>
      </c>
      <c r="O6826" t="s">
        <v>26</v>
      </c>
      <c r="P6826">
        <v>18001</v>
      </c>
      <c r="Q6826" t="s">
        <v>669</v>
      </c>
      <c r="R6826" t="s">
        <v>619</v>
      </c>
      <c r="S6826">
        <v>59006</v>
      </c>
      <c r="T6826" t="s">
        <v>670</v>
      </c>
    </row>
    <row r="6827" spans="1:20" x14ac:dyDescent="0.25">
      <c r="A6827" t="s">
        <v>1660</v>
      </c>
      <c r="B6827" t="s">
        <v>1661</v>
      </c>
      <c r="D6827">
        <v>904052010</v>
      </c>
      <c r="E6827" t="s">
        <v>1656</v>
      </c>
      <c r="F6827" t="s">
        <v>1657</v>
      </c>
      <c r="G6827" t="s">
        <v>668</v>
      </c>
      <c r="H6827">
        <v>18001</v>
      </c>
      <c r="I6827">
        <v>2.42</v>
      </c>
      <c r="J6827" t="s">
        <v>330</v>
      </c>
      <c r="K6827">
        <v>1</v>
      </c>
      <c r="L6827">
        <v>2.42</v>
      </c>
      <c r="M6827">
        <v>1</v>
      </c>
      <c r="O6827" t="s">
        <v>26</v>
      </c>
      <c r="P6827">
        <v>18001</v>
      </c>
      <c r="Q6827" t="s">
        <v>669</v>
      </c>
      <c r="R6827" t="s">
        <v>619</v>
      </c>
      <c r="S6827">
        <v>59006</v>
      </c>
      <c r="T6827" t="s">
        <v>670</v>
      </c>
    </row>
    <row r="6828" spans="1:20" x14ac:dyDescent="0.25">
      <c r="A6828" t="s">
        <v>1662</v>
      </c>
      <c r="B6828" t="s">
        <v>1663</v>
      </c>
      <c r="D6828">
        <v>904052010</v>
      </c>
      <c r="E6828" t="s">
        <v>1656</v>
      </c>
      <c r="F6828" t="s">
        <v>1657</v>
      </c>
      <c r="G6828" t="s">
        <v>668</v>
      </c>
      <c r="H6828">
        <v>18001</v>
      </c>
      <c r="I6828">
        <v>4.84</v>
      </c>
      <c r="J6828" t="s">
        <v>330</v>
      </c>
      <c r="K6828">
        <v>1</v>
      </c>
      <c r="L6828">
        <v>2.42</v>
      </c>
      <c r="M6828">
        <v>2</v>
      </c>
      <c r="O6828" t="s">
        <v>26</v>
      </c>
      <c r="P6828">
        <v>18001</v>
      </c>
      <c r="Q6828" t="s">
        <v>669</v>
      </c>
      <c r="R6828" t="s">
        <v>619</v>
      </c>
      <c r="S6828">
        <v>59006</v>
      </c>
      <c r="T6828" t="s">
        <v>670</v>
      </c>
    </row>
    <row r="6829" spans="1:20" x14ac:dyDescent="0.25">
      <c r="A6829" t="s">
        <v>1664</v>
      </c>
      <c r="B6829" t="s">
        <v>765</v>
      </c>
      <c r="D6829">
        <v>904052001</v>
      </c>
      <c r="E6829" t="s">
        <v>1665</v>
      </c>
      <c r="F6829" t="s">
        <v>1666</v>
      </c>
      <c r="G6829" t="s">
        <v>668</v>
      </c>
      <c r="H6829">
        <v>18001</v>
      </c>
      <c r="I6829">
        <v>2.42</v>
      </c>
      <c r="J6829" t="s">
        <v>330</v>
      </c>
      <c r="K6829">
        <v>1</v>
      </c>
      <c r="L6829">
        <v>2.42</v>
      </c>
      <c r="M6829">
        <v>1</v>
      </c>
      <c r="O6829" t="s">
        <v>26</v>
      </c>
      <c r="P6829">
        <v>18001</v>
      </c>
      <c r="Q6829" t="s">
        <v>669</v>
      </c>
      <c r="R6829" t="s">
        <v>619</v>
      </c>
      <c r="S6829">
        <v>59006</v>
      </c>
      <c r="T6829" t="s">
        <v>670</v>
      </c>
    </row>
    <row r="6830" spans="1:20" x14ac:dyDescent="0.25">
      <c r="A6830" t="s">
        <v>1667</v>
      </c>
      <c r="B6830" t="s">
        <v>1668</v>
      </c>
      <c r="D6830">
        <v>904052001</v>
      </c>
      <c r="E6830" t="s">
        <v>1665</v>
      </c>
      <c r="F6830" t="s">
        <v>1666</v>
      </c>
      <c r="G6830" t="s">
        <v>668</v>
      </c>
      <c r="H6830">
        <v>18001</v>
      </c>
      <c r="I6830">
        <v>2.42</v>
      </c>
      <c r="J6830" t="s">
        <v>330</v>
      </c>
      <c r="K6830">
        <v>1</v>
      </c>
      <c r="L6830">
        <v>2.42</v>
      </c>
      <c r="M6830">
        <v>1</v>
      </c>
      <c r="O6830" t="s">
        <v>26</v>
      </c>
      <c r="P6830">
        <v>18001</v>
      </c>
      <c r="Q6830" t="s">
        <v>669</v>
      </c>
      <c r="R6830" t="s">
        <v>619</v>
      </c>
      <c r="S6830">
        <v>59006</v>
      </c>
      <c r="T6830" t="s">
        <v>670</v>
      </c>
    </row>
    <row r="6831" spans="1:20" x14ac:dyDescent="0.25">
      <c r="A6831" t="s">
        <v>1669</v>
      </c>
      <c r="B6831" t="s">
        <v>491</v>
      </c>
      <c r="D6831">
        <v>904052040</v>
      </c>
      <c r="E6831" t="s">
        <v>1670</v>
      </c>
      <c r="F6831" t="s">
        <v>1671</v>
      </c>
      <c r="G6831" t="s">
        <v>668</v>
      </c>
      <c r="H6831">
        <v>18001</v>
      </c>
      <c r="I6831">
        <v>4.84</v>
      </c>
      <c r="J6831" t="s">
        <v>330</v>
      </c>
      <c r="K6831">
        <v>1</v>
      </c>
      <c r="L6831">
        <v>2.42</v>
      </c>
      <c r="M6831">
        <v>2</v>
      </c>
      <c r="O6831" t="s">
        <v>26</v>
      </c>
      <c r="P6831">
        <v>18001</v>
      </c>
      <c r="Q6831" t="s">
        <v>669</v>
      </c>
      <c r="R6831" t="s">
        <v>619</v>
      </c>
      <c r="S6831">
        <v>59006</v>
      </c>
      <c r="T6831" t="s">
        <v>670</v>
      </c>
    </row>
    <row r="6832" spans="1:20" x14ac:dyDescent="0.25">
      <c r="A6832" t="s">
        <v>1672</v>
      </c>
      <c r="B6832" t="s">
        <v>354</v>
      </c>
      <c r="D6832">
        <v>904052020</v>
      </c>
      <c r="E6832" t="s">
        <v>1673</v>
      </c>
      <c r="F6832" t="s">
        <v>1674</v>
      </c>
      <c r="G6832" t="s">
        <v>668</v>
      </c>
      <c r="H6832">
        <v>18001</v>
      </c>
      <c r="I6832">
        <v>9.68</v>
      </c>
      <c r="J6832" t="s">
        <v>330</v>
      </c>
      <c r="K6832">
        <v>1</v>
      </c>
      <c r="L6832">
        <v>2.42</v>
      </c>
      <c r="M6832">
        <v>4</v>
      </c>
      <c r="O6832" t="s">
        <v>26</v>
      </c>
      <c r="P6832">
        <v>18001</v>
      </c>
      <c r="Q6832" t="s">
        <v>669</v>
      </c>
      <c r="R6832" t="s">
        <v>619</v>
      </c>
      <c r="S6832">
        <v>59006</v>
      </c>
      <c r="T6832" t="s">
        <v>670</v>
      </c>
    </row>
    <row r="6833" spans="1:20" x14ac:dyDescent="0.25">
      <c r="A6833" t="s">
        <v>1675</v>
      </c>
      <c r="B6833" t="s">
        <v>1668</v>
      </c>
      <c r="D6833">
        <v>904052030</v>
      </c>
      <c r="E6833" t="s">
        <v>1676</v>
      </c>
      <c r="F6833" t="s">
        <v>1677</v>
      </c>
      <c r="G6833" t="s">
        <v>668</v>
      </c>
      <c r="H6833">
        <v>18001</v>
      </c>
      <c r="I6833">
        <v>24.2</v>
      </c>
      <c r="J6833" t="s">
        <v>330</v>
      </c>
      <c r="K6833">
        <v>1</v>
      </c>
      <c r="L6833">
        <v>2.42</v>
      </c>
      <c r="M6833">
        <v>10</v>
      </c>
      <c r="O6833" t="s">
        <v>26</v>
      </c>
      <c r="P6833">
        <v>18001</v>
      </c>
      <c r="Q6833" t="s">
        <v>669</v>
      </c>
      <c r="R6833" t="s">
        <v>619</v>
      </c>
      <c r="S6833">
        <v>59006</v>
      </c>
      <c r="T6833" t="s">
        <v>670</v>
      </c>
    </row>
    <row r="6834" spans="1:20" x14ac:dyDescent="0.25">
      <c r="A6834" t="s">
        <v>1675</v>
      </c>
      <c r="B6834" t="s">
        <v>1668</v>
      </c>
      <c r="D6834">
        <v>904052030</v>
      </c>
      <c r="E6834" t="s">
        <v>1676</v>
      </c>
      <c r="F6834" t="s">
        <v>1677</v>
      </c>
      <c r="G6834" t="s">
        <v>668</v>
      </c>
      <c r="H6834">
        <v>18001</v>
      </c>
      <c r="I6834">
        <v>9.68</v>
      </c>
      <c r="J6834" t="s">
        <v>330</v>
      </c>
      <c r="K6834">
        <v>2</v>
      </c>
      <c r="L6834">
        <v>2.42</v>
      </c>
      <c r="M6834">
        <v>4</v>
      </c>
      <c r="O6834" t="s">
        <v>26</v>
      </c>
      <c r="P6834">
        <v>18001</v>
      </c>
      <c r="Q6834" t="s">
        <v>669</v>
      </c>
      <c r="R6834" t="s">
        <v>619</v>
      </c>
      <c r="S6834">
        <v>59006</v>
      </c>
      <c r="T6834" t="s">
        <v>670</v>
      </c>
    </row>
    <row r="6835" spans="1:20" x14ac:dyDescent="0.25">
      <c r="A6835" t="s">
        <v>1678</v>
      </c>
      <c r="B6835" t="s">
        <v>1679</v>
      </c>
      <c r="D6835">
        <v>904052030</v>
      </c>
      <c r="E6835" t="s">
        <v>1676</v>
      </c>
      <c r="F6835" t="s">
        <v>1677</v>
      </c>
      <c r="G6835" t="s">
        <v>668</v>
      </c>
      <c r="H6835">
        <v>18001</v>
      </c>
      <c r="I6835">
        <v>1.45</v>
      </c>
      <c r="J6835" t="s">
        <v>330</v>
      </c>
      <c r="K6835">
        <v>1</v>
      </c>
      <c r="L6835">
        <v>1.45</v>
      </c>
      <c r="M6835">
        <v>1</v>
      </c>
      <c r="O6835" t="s">
        <v>26</v>
      </c>
      <c r="P6835">
        <v>18001</v>
      </c>
      <c r="Q6835" t="s">
        <v>669</v>
      </c>
      <c r="R6835" t="s">
        <v>619</v>
      </c>
      <c r="S6835">
        <v>59006</v>
      </c>
      <c r="T6835" t="s">
        <v>670</v>
      </c>
    </row>
    <row r="6836" spans="1:20" x14ac:dyDescent="0.25">
      <c r="A6836" t="s">
        <v>1678</v>
      </c>
      <c r="B6836" t="s">
        <v>1679</v>
      </c>
      <c r="D6836">
        <v>904052030</v>
      </c>
      <c r="E6836" t="s">
        <v>1676</v>
      </c>
      <c r="F6836" t="s">
        <v>1677</v>
      </c>
      <c r="G6836" t="s">
        <v>668</v>
      </c>
      <c r="H6836">
        <v>18001</v>
      </c>
      <c r="I6836">
        <v>24</v>
      </c>
      <c r="J6836" t="s">
        <v>330</v>
      </c>
      <c r="K6836">
        <v>2</v>
      </c>
      <c r="L6836">
        <v>2.4</v>
      </c>
      <c r="M6836">
        <v>10</v>
      </c>
      <c r="O6836" t="s">
        <v>26</v>
      </c>
      <c r="P6836">
        <v>18001</v>
      </c>
      <c r="Q6836" t="s">
        <v>669</v>
      </c>
      <c r="R6836" t="s">
        <v>619</v>
      </c>
      <c r="S6836">
        <v>59006</v>
      </c>
      <c r="T6836" t="s">
        <v>670</v>
      </c>
    </row>
    <row r="6837" spans="1:20" x14ac:dyDescent="0.25">
      <c r="A6837" t="s">
        <v>1678</v>
      </c>
      <c r="B6837" t="s">
        <v>1679</v>
      </c>
      <c r="D6837">
        <v>904052030</v>
      </c>
      <c r="E6837" t="s">
        <v>1676</v>
      </c>
      <c r="F6837" t="s">
        <v>1677</v>
      </c>
      <c r="G6837" t="s">
        <v>668</v>
      </c>
      <c r="H6837">
        <v>18001</v>
      </c>
      <c r="I6837">
        <v>2.42</v>
      </c>
      <c r="J6837" t="s">
        <v>330</v>
      </c>
      <c r="K6837">
        <v>3</v>
      </c>
      <c r="L6837">
        <v>2.42</v>
      </c>
      <c r="M6837">
        <v>1</v>
      </c>
      <c r="O6837" t="s">
        <v>26</v>
      </c>
      <c r="P6837">
        <v>18001</v>
      </c>
      <c r="Q6837" t="s">
        <v>669</v>
      </c>
      <c r="R6837" t="s">
        <v>619</v>
      </c>
      <c r="S6837">
        <v>59006</v>
      </c>
      <c r="T6837" t="s">
        <v>670</v>
      </c>
    </row>
    <row r="6838" spans="1:20" x14ac:dyDescent="0.25">
      <c r="A6838" t="s">
        <v>1654</v>
      </c>
      <c r="B6838" t="s">
        <v>1655</v>
      </c>
      <c r="D6838">
        <v>904052010</v>
      </c>
      <c r="E6838" t="s">
        <v>1656</v>
      </c>
      <c r="F6838" t="s">
        <v>1657</v>
      </c>
      <c r="G6838" t="s">
        <v>668</v>
      </c>
      <c r="H6838">
        <v>18002</v>
      </c>
      <c r="I6838">
        <v>4.84</v>
      </c>
      <c r="J6838" t="s">
        <v>330</v>
      </c>
      <c r="K6838">
        <v>2</v>
      </c>
      <c r="L6838">
        <v>2.42</v>
      </c>
      <c r="M6838">
        <v>2</v>
      </c>
      <c r="O6838" t="s">
        <v>29</v>
      </c>
      <c r="P6838">
        <v>18002</v>
      </c>
      <c r="Q6838" t="s">
        <v>679</v>
      </c>
      <c r="R6838" t="s">
        <v>619</v>
      </c>
      <c r="S6838">
        <v>59006</v>
      </c>
      <c r="T6838" t="s">
        <v>670</v>
      </c>
    </row>
    <row r="6839" spans="1:20" x14ac:dyDescent="0.25">
      <c r="A6839" t="s">
        <v>1658</v>
      </c>
      <c r="B6839" t="s">
        <v>1659</v>
      </c>
      <c r="D6839">
        <v>904052010</v>
      </c>
      <c r="E6839" t="s">
        <v>1656</v>
      </c>
      <c r="F6839" t="s">
        <v>1657</v>
      </c>
      <c r="G6839" t="s">
        <v>668</v>
      </c>
      <c r="H6839">
        <v>18002</v>
      </c>
      <c r="I6839">
        <v>4.84</v>
      </c>
      <c r="J6839" t="s">
        <v>330</v>
      </c>
      <c r="K6839">
        <v>2</v>
      </c>
      <c r="L6839">
        <v>2.42</v>
      </c>
      <c r="M6839">
        <v>2</v>
      </c>
      <c r="O6839" t="s">
        <v>29</v>
      </c>
      <c r="P6839">
        <v>18002</v>
      </c>
      <c r="Q6839" t="s">
        <v>679</v>
      </c>
      <c r="R6839" t="s">
        <v>619</v>
      </c>
      <c r="S6839">
        <v>59006</v>
      </c>
      <c r="T6839" t="s">
        <v>670</v>
      </c>
    </row>
    <row r="6840" spans="1:20" x14ac:dyDescent="0.25">
      <c r="A6840" t="s">
        <v>1662</v>
      </c>
      <c r="B6840" t="s">
        <v>1663</v>
      </c>
      <c r="D6840">
        <v>904052010</v>
      </c>
      <c r="E6840" t="s">
        <v>1656</v>
      </c>
      <c r="F6840" t="s">
        <v>1657</v>
      </c>
      <c r="G6840" t="s">
        <v>668</v>
      </c>
      <c r="H6840">
        <v>18002</v>
      </c>
      <c r="I6840">
        <v>7.2</v>
      </c>
      <c r="J6840" t="s">
        <v>330</v>
      </c>
      <c r="K6840">
        <v>2</v>
      </c>
      <c r="L6840">
        <v>2.4</v>
      </c>
      <c r="M6840">
        <v>3</v>
      </c>
      <c r="O6840" t="s">
        <v>29</v>
      </c>
      <c r="P6840">
        <v>18002</v>
      </c>
      <c r="Q6840" t="s">
        <v>679</v>
      </c>
      <c r="R6840" t="s">
        <v>619</v>
      </c>
      <c r="S6840">
        <v>59006</v>
      </c>
      <c r="T6840" t="s">
        <v>670</v>
      </c>
    </row>
    <row r="6841" spans="1:20" x14ac:dyDescent="0.25">
      <c r="A6841" t="s">
        <v>1680</v>
      </c>
      <c r="B6841" t="s">
        <v>1681</v>
      </c>
      <c r="D6841">
        <v>904052040</v>
      </c>
      <c r="E6841" t="s">
        <v>1670</v>
      </c>
      <c r="F6841" t="s">
        <v>1671</v>
      </c>
      <c r="G6841" t="s">
        <v>668</v>
      </c>
      <c r="H6841">
        <v>18002</v>
      </c>
      <c r="I6841">
        <v>2.42</v>
      </c>
      <c r="J6841" t="s">
        <v>330</v>
      </c>
      <c r="K6841">
        <v>1</v>
      </c>
      <c r="L6841">
        <v>2.42</v>
      </c>
      <c r="M6841">
        <v>1</v>
      </c>
      <c r="O6841" t="s">
        <v>29</v>
      </c>
      <c r="P6841">
        <v>18002</v>
      </c>
      <c r="Q6841" t="s">
        <v>679</v>
      </c>
      <c r="R6841" t="s">
        <v>619</v>
      </c>
      <c r="S6841">
        <v>59006</v>
      </c>
      <c r="T6841" t="s">
        <v>670</v>
      </c>
    </row>
    <row r="6842" spans="1:20" x14ac:dyDescent="0.25">
      <c r="A6842" t="s">
        <v>1682</v>
      </c>
      <c r="B6842" t="s">
        <v>1663</v>
      </c>
      <c r="D6842">
        <v>904052001</v>
      </c>
      <c r="E6842" t="s">
        <v>1665</v>
      </c>
      <c r="F6842" t="s">
        <v>1666</v>
      </c>
      <c r="G6842" t="s">
        <v>668</v>
      </c>
      <c r="H6842">
        <v>18002</v>
      </c>
      <c r="I6842">
        <v>9.6</v>
      </c>
      <c r="J6842" t="s">
        <v>330</v>
      </c>
      <c r="K6842">
        <v>1</v>
      </c>
      <c r="L6842">
        <v>2.4</v>
      </c>
      <c r="M6842">
        <v>4</v>
      </c>
      <c r="O6842" t="s">
        <v>29</v>
      </c>
      <c r="P6842">
        <v>18002</v>
      </c>
      <c r="Q6842" t="s">
        <v>679</v>
      </c>
      <c r="R6842" t="s">
        <v>619</v>
      </c>
      <c r="S6842">
        <v>59006</v>
      </c>
      <c r="T6842" t="s">
        <v>670</v>
      </c>
    </row>
    <row r="6843" spans="1:20" x14ac:dyDescent="0.25">
      <c r="A6843" t="s">
        <v>1669</v>
      </c>
      <c r="B6843" t="s">
        <v>491</v>
      </c>
      <c r="D6843">
        <v>904052040</v>
      </c>
      <c r="E6843" t="s">
        <v>1670</v>
      </c>
      <c r="F6843" t="s">
        <v>1671</v>
      </c>
      <c r="G6843" t="s">
        <v>668</v>
      </c>
      <c r="H6843">
        <v>18002</v>
      </c>
      <c r="I6843">
        <v>12</v>
      </c>
      <c r="J6843" t="s">
        <v>330</v>
      </c>
      <c r="K6843">
        <v>2</v>
      </c>
      <c r="L6843">
        <v>2.4</v>
      </c>
      <c r="M6843">
        <v>5</v>
      </c>
      <c r="O6843" t="s">
        <v>29</v>
      </c>
      <c r="P6843">
        <v>18002</v>
      </c>
      <c r="Q6843" t="s">
        <v>679</v>
      </c>
      <c r="R6843" t="s">
        <v>619</v>
      </c>
      <c r="S6843">
        <v>59006</v>
      </c>
      <c r="T6843" t="s">
        <v>670</v>
      </c>
    </row>
    <row r="6844" spans="1:20" x14ac:dyDescent="0.25">
      <c r="A6844" t="s">
        <v>1675</v>
      </c>
      <c r="B6844" t="s">
        <v>1668</v>
      </c>
      <c r="D6844">
        <v>904052030</v>
      </c>
      <c r="E6844" t="s">
        <v>1676</v>
      </c>
      <c r="F6844" t="s">
        <v>1677</v>
      </c>
      <c r="G6844" t="s">
        <v>668</v>
      </c>
      <c r="H6844">
        <v>18002</v>
      </c>
      <c r="I6844">
        <v>2.4</v>
      </c>
      <c r="J6844" t="s">
        <v>330</v>
      </c>
      <c r="K6844">
        <v>3</v>
      </c>
      <c r="L6844">
        <v>2.4</v>
      </c>
      <c r="M6844">
        <v>1</v>
      </c>
      <c r="O6844" t="s">
        <v>29</v>
      </c>
      <c r="P6844">
        <v>18002</v>
      </c>
      <c r="Q6844" t="s">
        <v>679</v>
      </c>
      <c r="R6844" t="s">
        <v>619</v>
      </c>
      <c r="S6844">
        <v>59006</v>
      </c>
      <c r="T6844" t="s">
        <v>670</v>
      </c>
    </row>
    <row r="6845" spans="1:20" x14ac:dyDescent="0.25">
      <c r="A6845" t="s">
        <v>1675</v>
      </c>
      <c r="B6845" t="s">
        <v>1668</v>
      </c>
      <c r="D6845">
        <v>904052030</v>
      </c>
      <c r="E6845" t="s">
        <v>1676</v>
      </c>
      <c r="F6845" t="s">
        <v>1677</v>
      </c>
      <c r="G6845" t="s">
        <v>668</v>
      </c>
      <c r="H6845">
        <v>18002</v>
      </c>
      <c r="I6845">
        <v>19.36</v>
      </c>
      <c r="J6845" t="s">
        <v>330</v>
      </c>
      <c r="K6845">
        <v>4</v>
      </c>
      <c r="L6845">
        <v>2.42</v>
      </c>
      <c r="M6845">
        <v>8</v>
      </c>
      <c r="O6845" t="s">
        <v>29</v>
      </c>
      <c r="P6845">
        <v>18002</v>
      </c>
      <c r="Q6845" t="s">
        <v>679</v>
      </c>
      <c r="R6845" t="s">
        <v>619</v>
      </c>
      <c r="S6845">
        <v>59006</v>
      </c>
      <c r="T6845" t="s">
        <v>670</v>
      </c>
    </row>
    <row r="6846" spans="1:20" x14ac:dyDescent="0.25">
      <c r="A6846" t="s">
        <v>1683</v>
      </c>
      <c r="B6846" t="s">
        <v>1684</v>
      </c>
      <c r="D6846">
        <v>904052040</v>
      </c>
      <c r="E6846" t="s">
        <v>1670</v>
      </c>
      <c r="F6846" t="s">
        <v>1685</v>
      </c>
      <c r="G6846" t="s">
        <v>668</v>
      </c>
      <c r="H6846">
        <v>18002</v>
      </c>
      <c r="I6846">
        <v>12</v>
      </c>
      <c r="J6846" t="s">
        <v>330</v>
      </c>
      <c r="K6846">
        <v>1</v>
      </c>
      <c r="L6846">
        <v>2.4</v>
      </c>
      <c r="M6846">
        <v>5</v>
      </c>
      <c r="O6846" t="s">
        <v>29</v>
      </c>
      <c r="P6846">
        <v>18002</v>
      </c>
      <c r="Q6846" t="s">
        <v>679</v>
      </c>
      <c r="R6846" t="s">
        <v>619</v>
      </c>
      <c r="S6846">
        <v>59006</v>
      </c>
      <c r="T6846" t="s">
        <v>670</v>
      </c>
    </row>
    <row r="6847" spans="1:20" x14ac:dyDescent="0.25">
      <c r="A6847" t="s">
        <v>1686</v>
      </c>
      <c r="B6847" t="s">
        <v>354</v>
      </c>
      <c r="D6847">
        <v>904052020</v>
      </c>
      <c r="E6847" t="s">
        <v>1673</v>
      </c>
      <c r="F6847" t="s">
        <v>1687</v>
      </c>
      <c r="G6847" t="s">
        <v>668</v>
      </c>
      <c r="H6847">
        <v>18003</v>
      </c>
      <c r="I6847">
        <v>242</v>
      </c>
      <c r="J6847" t="s">
        <v>330</v>
      </c>
      <c r="K6847">
        <v>1</v>
      </c>
      <c r="L6847">
        <v>12.1</v>
      </c>
      <c r="M6847">
        <v>20</v>
      </c>
      <c r="O6847" t="s">
        <v>26</v>
      </c>
      <c r="P6847">
        <v>18003</v>
      </c>
      <c r="Q6847" t="s">
        <v>680</v>
      </c>
      <c r="R6847" t="s">
        <v>619</v>
      </c>
      <c r="S6847">
        <v>59006</v>
      </c>
      <c r="T6847" t="s">
        <v>670</v>
      </c>
    </row>
    <row r="6848" spans="1:20" x14ac:dyDescent="0.25">
      <c r="A6848" t="s">
        <v>1654</v>
      </c>
      <c r="B6848" t="s">
        <v>1655</v>
      </c>
      <c r="D6848">
        <v>904052010</v>
      </c>
      <c r="E6848" t="s">
        <v>1656</v>
      </c>
      <c r="F6848" t="s">
        <v>1657</v>
      </c>
      <c r="G6848" t="s">
        <v>668</v>
      </c>
      <c r="H6848">
        <v>18003</v>
      </c>
      <c r="I6848">
        <v>48.4</v>
      </c>
      <c r="J6848" t="s">
        <v>330</v>
      </c>
      <c r="K6848">
        <v>3</v>
      </c>
      <c r="L6848">
        <v>12.1</v>
      </c>
      <c r="M6848">
        <v>4</v>
      </c>
      <c r="O6848" t="s">
        <v>26</v>
      </c>
      <c r="P6848">
        <v>18003</v>
      </c>
      <c r="Q6848" t="s">
        <v>680</v>
      </c>
      <c r="R6848" t="s">
        <v>619</v>
      </c>
      <c r="S6848">
        <v>59006</v>
      </c>
      <c r="T6848" t="s">
        <v>670</v>
      </c>
    </row>
    <row r="6849" spans="1:20" x14ac:dyDescent="0.25">
      <c r="A6849" t="s">
        <v>1658</v>
      </c>
      <c r="B6849" t="s">
        <v>1659</v>
      </c>
      <c r="D6849">
        <v>904052010</v>
      </c>
      <c r="E6849" t="s">
        <v>1656</v>
      </c>
      <c r="F6849" t="s">
        <v>1657</v>
      </c>
      <c r="G6849" t="s">
        <v>668</v>
      </c>
      <c r="H6849">
        <v>18003</v>
      </c>
      <c r="I6849">
        <v>24.2</v>
      </c>
      <c r="J6849" t="s">
        <v>330</v>
      </c>
      <c r="K6849">
        <v>3</v>
      </c>
      <c r="L6849">
        <v>12.1</v>
      </c>
      <c r="M6849">
        <v>2</v>
      </c>
      <c r="O6849" t="s">
        <v>26</v>
      </c>
      <c r="P6849">
        <v>18003</v>
      </c>
      <c r="Q6849" t="s">
        <v>680</v>
      </c>
      <c r="R6849" t="s">
        <v>619</v>
      </c>
      <c r="S6849">
        <v>59006</v>
      </c>
      <c r="T6849" t="s">
        <v>670</v>
      </c>
    </row>
    <row r="6850" spans="1:20" x14ac:dyDescent="0.25">
      <c r="A6850" t="s">
        <v>1660</v>
      </c>
      <c r="B6850" t="s">
        <v>1661</v>
      </c>
      <c r="D6850">
        <v>904052010</v>
      </c>
      <c r="E6850" t="s">
        <v>1656</v>
      </c>
      <c r="F6850" t="s">
        <v>1657</v>
      </c>
      <c r="G6850" t="s">
        <v>668</v>
      </c>
      <c r="H6850">
        <v>18003</v>
      </c>
      <c r="I6850">
        <v>36.299999999999997</v>
      </c>
      <c r="J6850" t="s">
        <v>330</v>
      </c>
      <c r="K6850">
        <v>2</v>
      </c>
      <c r="L6850">
        <v>12.1</v>
      </c>
      <c r="M6850">
        <v>3</v>
      </c>
      <c r="O6850" t="s">
        <v>26</v>
      </c>
      <c r="P6850">
        <v>18003</v>
      </c>
      <c r="Q6850" t="s">
        <v>680</v>
      </c>
      <c r="R6850" t="s">
        <v>619</v>
      </c>
      <c r="S6850">
        <v>59006</v>
      </c>
      <c r="T6850" t="s">
        <v>670</v>
      </c>
    </row>
    <row r="6851" spans="1:20" x14ac:dyDescent="0.25">
      <c r="A6851" t="s">
        <v>1662</v>
      </c>
      <c r="B6851" t="s">
        <v>1663</v>
      </c>
      <c r="D6851">
        <v>904052010</v>
      </c>
      <c r="E6851" t="s">
        <v>1656</v>
      </c>
      <c r="F6851" t="s">
        <v>1657</v>
      </c>
      <c r="G6851" t="s">
        <v>668</v>
      </c>
      <c r="H6851">
        <v>18003</v>
      </c>
      <c r="I6851">
        <v>12.1</v>
      </c>
      <c r="J6851" t="s">
        <v>330</v>
      </c>
      <c r="K6851">
        <v>3</v>
      </c>
      <c r="L6851">
        <v>12.1</v>
      </c>
      <c r="M6851">
        <v>1</v>
      </c>
      <c r="O6851" t="s">
        <v>26</v>
      </c>
      <c r="P6851">
        <v>18003</v>
      </c>
      <c r="Q6851" t="s">
        <v>680</v>
      </c>
      <c r="R6851" t="s">
        <v>619</v>
      </c>
      <c r="S6851">
        <v>59006</v>
      </c>
      <c r="T6851" t="s">
        <v>670</v>
      </c>
    </row>
    <row r="6852" spans="1:20" x14ac:dyDescent="0.25">
      <c r="A6852" t="s">
        <v>1664</v>
      </c>
      <c r="B6852" t="s">
        <v>765</v>
      </c>
      <c r="D6852">
        <v>904052001</v>
      </c>
      <c r="E6852" t="s">
        <v>1665</v>
      </c>
      <c r="F6852" t="s">
        <v>1666</v>
      </c>
      <c r="G6852" t="s">
        <v>668</v>
      </c>
      <c r="H6852">
        <v>18003</v>
      </c>
      <c r="I6852">
        <v>12.1</v>
      </c>
      <c r="J6852" t="s">
        <v>330</v>
      </c>
      <c r="K6852">
        <v>2</v>
      </c>
      <c r="L6852">
        <v>12.1</v>
      </c>
      <c r="M6852">
        <v>1</v>
      </c>
      <c r="O6852" t="s">
        <v>26</v>
      </c>
      <c r="P6852">
        <v>18003</v>
      </c>
      <c r="Q6852" t="s">
        <v>680</v>
      </c>
      <c r="R6852" t="s">
        <v>619</v>
      </c>
      <c r="S6852">
        <v>59006</v>
      </c>
      <c r="T6852" t="s">
        <v>670</v>
      </c>
    </row>
    <row r="6853" spans="1:20" x14ac:dyDescent="0.25">
      <c r="A6853" t="s">
        <v>1669</v>
      </c>
      <c r="B6853" t="s">
        <v>491</v>
      </c>
      <c r="D6853">
        <v>904052040</v>
      </c>
      <c r="E6853" t="s">
        <v>1670</v>
      </c>
      <c r="F6853" t="s">
        <v>1671</v>
      </c>
      <c r="G6853" t="s">
        <v>668</v>
      </c>
      <c r="H6853">
        <v>18003</v>
      </c>
      <c r="I6853">
        <v>229.9</v>
      </c>
      <c r="J6853" t="s">
        <v>330</v>
      </c>
      <c r="K6853">
        <v>3</v>
      </c>
      <c r="L6853">
        <v>12.1</v>
      </c>
      <c r="M6853">
        <v>19</v>
      </c>
      <c r="O6853" t="s">
        <v>26</v>
      </c>
      <c r="P6853">
        <v>18003</v>
      </c>
      <c r="Q6853" t="s">
        <v>680</v>
      </c>
      <c r="R6853" t="s">
        <v>619</v>
      </c>
      <c r="S6853">
        <v>59006</v>
      </c>
      <c r="T6853" t="s">
        <v>670</v>
      </c>
    </row>
    <row r="6854" spans="1:20" x14ac:dyDescent="0.25">
      <c r="A6854" t="s">
        <v>1669</v>
      </c>
      <c r="B6854" t="s">
        <v>491</v>
      </c>
      <c r="D6854">
        <v>904052040</v>
      </c>
      <c r="E6854" t="s">
        <v>1670</v>
      </c>
      <c r="F6854" t="s">
        <v>1671</v>
      </c>
      <c r="G6854" t="s">
        <v>668</v>
      </c>
      <c r="H6854">
        <v>18003</v>
      </c>
      <c r="I6854">
        <v>169.4</v>
      </c>
      <c r="J6854" t="s">
        <v>330</v>
      </c>
      <c r="K6854">
        <v>4</v>
      </c>
      <c r="L6854">
        <v>12.1</v>
      </c>
      <c r="M6854">
        <v>14</v>
      </c>
      <c r="O6854" t="s">
        <v>26</v>
      </c>
      <c r="P6854">
        <v>18003</v>
      </c>
      <c r="Q6854" t="s">
        <v>680</v>
      </c>
      <c r="R6854" t="s">
        <v>619</v>
      </c>
      <c r="S6854">
        <v>59006</v>
      </c>
      <c r="T6854" t="s">
        <v>670</v>
      </c>
    </row>
    <row r="6855" spans="1:20" x14ac:dyDescent="0.25">
      <c r="A6855" t="s">
        <v>1672</v>
      </c>
      <c r="B6855" t="s">
        <v>354</v>
      </c>
      <c r="D6855">
        <v>904052020</v>
      </c>
      <c r="E6855" t="s">
        <v>1673</v>
      </c>
      <c r="F6855" t="s">
        <v>1674</v>
      </c>
      <c r="G6855" t="s">
        <v>668</v>
      </c>
      <c r="H6855">
        <v>18003</v>
      </c>
      <c r="I6855">
        <v>72.599999999999994</v>
      </c>
      <c r="J6855" t="s">
        <v>330</v>
      </c>
      <c r="K6855">
        <v>2</v>
      </c>
      <c r="L6855">
        <v>12.1</v>
      </c>
      <c r="M6855">
        <v>6</v>
      </c>
      <c r="O6855" t="s">
        <v>26</v>
      </c>
      <c r="P6855">
        <v>18003</v>
      </c>
      <c r="Q6855" t="s">
        <v>680</v>
      </c>
      <c r="R6855" t="s">
        <v>619</v>
      </c>
      <c r="S6855">
        <v>59006</v>
      </c>
      <c r="T6855" t="s">
        <v>670</v>
      </c>
    </row>
    <row r="6856" spans="1:20" x14ac:dyDescent="0.25">
      <c r="A6856" t="s">
        <v>1675</v>
      </c>
      <c r="B6856" t="s">
        <v>1668</v>
      </c>
      <c r="D6856">
        <v>904052030</v>
      </c>
      <c r="E6856" t="s">
        <v>1676</v>
      </c>
      <c r="F6856" t="s">
        <v>1677</v>
      </c>
      <c r="G6856" t="s">
        <v>668</v>
      </c>
      <c r="H6856">
        <v>18003</v>
      </c>
      <c r="I6856">
        <v>60.5</v>
      </c>
      <c r="J6856" t="s">
        <v>330</v>
      </c>
      <c r="K6856">
        <v>5</v>
      </c>
      <c r="L6856">
        <v>12.1</v>
      </c>
      <c r="M6856">
        <v>5</v>
      </c>
      <c r="O6856" t="s">
        <v>26</v>
      </c>
      <c r="P6856">
        <v>18003</v>
      </c>
      <c r="Q6856" t="s">
        <v>680</v>
      </c>
      <c r="R6856" t="s">
        <v>619</v>
      </c>
      <c r="S6856">
        <v>59006</v>
      </c>
      <c r="T6856" t="s">
        <v>670</v>
      </c>
    </row>
    <row r="6857" spans="1:20" x14ac:dyDescent="0.25">
      <c r="A6857" t="s">
        <v>1675</v>
      </c>
      <c r="B6857" t="s">
        <v>1668</v>
      </c>
      <c r="D6857">
        <v>904052030</v>
      </c>
      <c r="E6857" t="s">
        <v>1676</v>
      </c>
      <c r="F6857" t="s">
        <v>1677</v>
      </c>
      <c r="G6857" t="s">
        <v>668</v>
      </c>
      <c r="H6857">
        <v>18003</v>
      </c>
      <c r="I6857">
        <v>157.30000000000001</v>
      </c>
      <c r="J6857" t="s">
        <v>330</v>
      </c>
      <c r="K6857">
        <v>6</v>
      </c>
      <c r="L6857">
        <v>12.1</v>
      </c>
      <c r="M6857">
        <v>13</v>
      </c>
      <c r="O6857" t="s">
        <v>26</v>
      </c>
      <c r="P6857">
        <v>18003</v>
      </c>
      <c r="Q6857" t="s">
        <v>680</v>
      </c>
      <c r="R6857" t="s">
        <v>619</v>
      </c>
      <c r="S6857">
        <v>59006</v>
      </c>
      <c r="T6857" t="s">
        <v>670</v>
      </c>
    </row>
    <row r="6858" spans="1:20" x14ac:dyDescent="0.25">
      <c r="A6858" t="s">
        <v>1678</v>
      </c>
      <c r="B6858" t="s">
        <v>1679</v>
      </c>
      <c r="D6858">
        <v>904052030</v>
      </c>
      <c r="E6858" t="s">
        <v>1676</v>
      </c>
      <c r="F6858" t="s">
        <v>1677</v>
      </c>
      <c r="G6858" t="s">
        <v>668</v>
      </c>
      <c r="H6858">
        <v>18003</v>
      </c>
      <c r="I6858">
        <v>145.19999999999999</v>
      </c>
      <c r="J6858" t="s">
        <v>330</v>
      </c>
      <c r="K6858">
        <v>4</v>
      </c>
      <c r="L6858">
        <v>12.1</v>
      </c>
      <c r="M6858">
        <v>12</v>
      </c>
      <c r="O6858" t="s">
        <v>26</v>
      </c>
      <c r="P6858">
        <v>18003</v>
      </c>
      <c r="Q6858" t="s">
        <v>680</v>
      </c>
      <c r="R6858" t="s">
        <v>619</v>
      </c>
      <c r="S6858">
        <v>59006</v>
      </c>
      <c r="T6858" t="s">
        <v>670</v>
      </c>
    </row>
    <row r="6859" spans="1:20" x14ac:dyDescent="0.25">
      <c r="A6859" t="s">
        <v>1688</v>
      </c>
      <c r="B6859" t="s">
        <v>765</v>
      </c>
      <c r="D6859">
        <v>904052030</v>
      </c>
      <c r="E6859" t="s">
        <v>1676</v>
      </c>
      <c r="F6859" t="s">
        <v>1689</v>
      </c>
      <c r="G6859" t="s">
        <v>668</v>
      </c>
      <c r="H6859">
        <v>18003</v>
      </c>
      <c r="I6859">
        <v>121</v>
      </c>
      <c r="J6859" t="s">
        <v>330</v>
      </c>
      <c r="K6859">
        <v>1</v>
      </c>
      <c r="L6859">
        <v>12.1</v>
      </c>
      <c r="M6859">
        <v>10</v>
      </c>
      <c r="O6859" t="s">
        <v>26</v>
      </c>
      <c r="P6859">
        <v>18003</v>
      </c>
      <c r="Q6859" t="s">
        <v>680</v>
      </c>
      <c r="R6859" t="s">
        <v>619</v>
      </c>
      <c r="S6859">
        <v>59006</v>
      </c>
      <c r="T6859" t="s">
        <v>670</v>
      </c>
    </row>
    <row r="6860" spans="1:20" x14ac:dyDescent="0.25">
      <c r="A6860" t="s">
        <v>1690</v>
      </c>
      <c r="B6860" t="s">
        <v>1668</v>
      </c>
      <c r="D6860">
        <v>904052030</v>
      </c>
      <c r="E6860" t="s">
        <v>1676</v>
      </c>
      <c r="F6860" t="s">
        <v>1689</v>
      </c>
      <c r="G6860" t="s">
        <v>668</v>
      </c>
      <c r="H6860">
        <v>18003</v>
      </c>
      <c r="I6860">
        <v>36.299999999999997</v>
      </c>
      <c r="J6860" t="s">
        <v>330</v>
      </c>
      <c r="K6860">
        <v>1</v>
      </c>
      <c r="L6860">
        <v>12.1</v>
      </c>
      <c r="M6860">
        <v>3</v>
      </c>
      <c r="O6860" t="s">
        <v>26</v>
      </c>
      <c r="P6860">
        <v>18003</v>
      </c>
      <c r="Q6860" t="s">
        <v>680</v>
      </c>
      <c r="R6860" t="s">
        <v>619</v>
      </c>
      <c r="S6860">
        <v>59006</v>
      </c>
      <c r="T6860" t="s">
        <v>670</v>
      </c>
    </row>
    <row r="6861" spans="1:20" x14ac:dyDescent="0.25">
      <c r="A6861" t="s">
        <v>1683</v>
      </c>
      <c r="B6861" t="s">
        <v>1684</v>
      </c>
      <c r="D6861">
        <v>904052040</v>
      </c>
      <c r="E6861" t="s">
        <v>1670</v>
      </c>
      <c r="F6861" t="s">
        <v>1685</v>
      </c>
      <c r="G6861" t="s">
        <v>668</v>
      </c>
      <c r="H6861">
        <v>18003</v>
      </c>
      <c r="I6861">
        <v>96.8</v>
      </c>
      <c r="J6861" t="s">
        <v>330</v>
      </c>
      <c r="K6861">
        <v>2</v>
      </c>
      <c r="L6861">
        <v>12.1</v>
      </c>
      <c r="M6861">
        <v>8</v>
      </c>
      <c r="O6861" t="s">
        <v>26</v>
      </c>
      <c r="P6861">
        <v>18003</v>
      </c>
      <c r="Q6861" t="s">
        <v>680</v>
      </c>
      <c r="R6861" t="s">
        <v>619</v>
      </c>
      <c r="S6861">
        <v>59006</v>
      </c>
      <c r="T6861" t="s">
        <v>670</v>
      </c>
    </row>
    <row r="6862" spans="1:20" x14ac:dyDescent="0.25">
      <c r="A6862" t="s">
        <v>1691</v>
      </c>
      <c r="B6862" t="s">
        <v>1663</v>
      </c>
      <c r="D6862">
        <v>904052030</v>
      </c>
      <c r="E6862" t="s">
        <v>1676</v>
      </c>
      <c r="F6862" t="s">
        <v>1692</v>
      </c>
      <c r="G6862" t="s">
        <v>668</v>
      </c>
      <c r="H6862">
        <v>18003</v>
      </c>
      <c r="I6862">
        <v>24.2</v>
      </c>
      <c r="J6862" t="s">
        <v>330</v>
      </c>
      <c r="K6862">
        <v>1</v>
      </c>
      <c r="L6862">
        <v>12.1</v>
      </c>
      <c r="M6862">
        <v>2</v>
      </c>
      <c r="O6862" t="s">
        <v>26</v>
      </c>
      <c r="P6862">
        <v>18003</v>
      </c>
      <c r="Q6862" t="s">
        <v>680</v>
      </c>
      <c r="R6862" t="s">
        <v>619</v>
      </c>
      <c r="S6862">
        <v>59006</v>
      </c>
      <c r="T6862" t="s">
        <v>670</v>
      </c>
    </row>
    <row r="6863" spans="1:20" x14ac:dyDescent="0.25">
      <c r="A6863" t="s">
        <v>1686</v>
      </c>
      <c r="B6863" t="s">
        <v>354</v>
      </c>
      <c r="D6863">
        <v>904052020</v>
      </c>
      <c r="E6863" t="s">
        <v>1673</v>
      </c>
      <c r="F6863" t="s">
        <v>1687</v>
      </c>
      <c r="G6863" t="s">
        <v>668</v>
      </c>
      <c r="H6863">
        <v>18004</v>
      </c>
      <c r="I6863">
        <v>21.78</v>
      </c>
      <c r="J6863" t="s">
        <v>330</v>
      </c>
      <c r="K6863">
        <v>2</v>
      </c>
      <c r="L6863">
        <v>3.63</v>
      </c>
      <c r="M6863">
        <v>6</v>
      </c>
      <c r="O6863" t="s">
        <v>26</v>
      </c>
      <c r="P6863">
        <v>18004</v>
      </c>
      <c r="Q6863" t="s">
        <v>683</v>
      </c>
      <c r="R6863" t="s">
        <v>619</v>
      </c>
      <c r="S6863">
        <v>59006</v>
      </c>
      <c r="T6863" t="s">
        <v>670</v>
      </c>
    </row>
    <row r="6864" spans="1:20" x14ac:dyDescent="0.25">
      <c r="A6864" t="s">
        <v>1693</v>
      </c>
      <c r="B6864" t="s">
        <v>1679</v>
      </c>
      <c r="D6864">
        <v>904052030</v>
      </c>
      <c r="E6864" t="s">
        <v>1676</v>
      </c>
      <c r="F6864" t="s">
        <v>1694</v>
      </c>
      <c r="G6864" t="s">
        <v>668</v>
      </c>
      <c r="H6864">
        <v>18004</v>
      </c>
      <c r="I6864">
        <v>58.08</v>
      </c>
      <c r="J6864" t="s">
        <v>330</v>
      </c>
      <c r="K6864">
        <v>1</v>
      </c>
      <c r="L6864">
        <v>3.63</v>
      </c>
      <c r="M6864">
        <v>16</v>
      </c>
      <c r="O6864" t="s">
        <v>26</v>
      </c>
      <c r="P6864">
        <v>18004</v>
      </c>
      <c r="Q6864" t="s">
        <v>683</v>
      </c>
      <c r="R6864" t="s">
        <v>619</v>
      </c>
      <c r="S6864">
        <v>59006</v>
      </c>
      <c r="T6864" t="s">
        <v>670</v>
      </c>
    </row>
    <row r="6865" spans="1:20" x14ac:dyDescent="0.25">
      <c r="A6865" t="s">
        <v>1654</v>
      </c>
      <c r="B6865" t="s">
        <v>1655</v>
      </c>
      <c r="D6865">
        <v>904052010</v>
      </c>
      <c r="E6865" t="s">
        <v>1656</v>
      </c>
      <c r="F6865" t="s">
        <v>1657</v>
      </c>
      <c r="G6865" t="s">
        <v>668</v>
      </c>
      <c r="H6865">
        <v>18004</v>
      </c>
      <c r="I6865">
        <v>18.149999999999999</v>
      </c>
      <c r="J6865" t="s">
        <v>330</v>
      </c>
      <c r="K6865">
        <v>4</v>
      </c>
      <c r="L6865">
        <v>3.63</v>
      </c>
      <c r="M6865">
        <v>5</v>
      </c>
      <c r="O6865" t="s">
        <v>26</v>
      </c>
      <c r="P6865">
        <v>18004</v>
      </c>
      <c r="Q6865" t="s">
        <v>683</v>
      </c>
      <c r="R6865" t="s">
        <v>619</v>
      </c>
      <c r="S6865">
        <v>59006</v>
      </c>
      <c r="T6865" t="s">
        <v>670</v>
      </c>
    </row>
    <row r="6866" spans="1:20" x14ac:dyDescent="0.25">
      <c r="A6866" t="s">
        <v>1658</v>
      </c>
      <c r="B6866" t="s">
        <v>1659</v>
      </c>
      <c r="D6866">
        <v>904052010</v>
      </c>
      <c r="E6866" t="s">
        <v>1656</v>
      </c>
      <c r="F6866" t="s">
        <v>1657</v>
      </c>
      <c r="G6866" t="s">
        <v>668</v>
      </c>
      <c r="H6866">
        <v>18004</v>
      </c>
      <c r="I6866">
        <v>21.78</v>
      </c>
      <c r="J6866" t="s">
        <v>330</v>
      </c>
      <c r="K6866">
        <v>4</v>
      </c>
      <c r="L6866">
        <v>3.63</v>
      </c>
      <c r="M6866">
        <v>6</v>
      </c>
      <c r="O6866" t="s">
        <v>26</v>
      </c>
      <c r="P6866">
        <v>18004</v>
      </c>
      <c r="Q6866" t="s">
        <v>683</v>
      </c>
      <c r="R6866" t="s">
        <v>619</v>
      </c>
      <c r="S6866">
        <v>59006</v>
      </c>
      <c r="T6866" t="s">
        <v>670</v>
      </c>
    </row>
    <row r="6867" spans="1:20" x14ac:dyDescent="0.25">
      <c r="A6867" t="s">
        <v>1660</v>
      </c>
      <c r="B6867" t="s">
        <v>1661</v>
      </c>
      <c r="D6867">
        <v>904052010</v>
      </c>
      <c r="E6867" t="s">
        <v>1656</v>
      </c>
      <c r="F6867" t="s">
        <v>1657</v>
      </c>
      <c r="G6867" t="s">
        <v>668</v>
      </c>
      <c r="H6867">
        <v>18004</v>
      </c>
      <c r="I6867">
        <v>29.04</v>
      </c>
      <c r="J6867" t="s">
        <v>330</v>
      </c>
      <c r="K6867">
        <v>3</v>
      </c>
      <c r="L6867">
        <v>3.63</v>
      </c>
      <c r="M6867">
        <v>8</v>
      </c>
      <c r="O6867" t="s">
        <v>26</v>
      </c>
      <c r="P6867">
        <v>18004</v>
      </c>
      <c r="Q6867" t="s">
        <v>683</v>
      </c>
      <c r="R6867" t="s">
        <v>619</v>
      </c>
      <c r="S6867">
        <v>59006</v>
      </c>
      <c r="T6867" t="s">
        <v>670</v>
      </c>
    </row>
    <row r="6868" spans="1:20" x14ac:dyDescent="0.25">
      <c r="A6868" t="s">
        <v>1662</v>
      </c>
      <c r="B6868" t="s">
        <v>1663</v>
      </c>
      <c r="D6868">
        <v>904052010</v>
      </c>
      <c r="E6868" t="s">
        <v>1656</v>
      </c>
      <c r="F6868" t="s">
        <v>1657</v>
      </c>
      <c r="G6868" t="s">
        <v>668</v>
      </c>
      <c r="H6868">
        <v>18004</v>
      </c>
      <c r="I6868">
        <v>61.71</v>
      </c>
      <c r="J6868" t="s">
        <v>330</v>
      </c>
      <c r="K6868">
        <v>4</v>
      </c>
      <c r="L6868">
        <v>3.63</v>
      </c>
      <c r="M6868">
        <v>17</v>
      </c>
      <c r="O6868" t="s">
        <v>26</v>
      </c>
      <c r="P6868">
        <v>18004</v>
      </c>
      <c r="Q6868" t="s">
        <v>683</v>
      </c>
      <c r="R6868" t="s">
        <v>619</v>
      </c>
      <c r="S6868">
        <v>59006</v>
      </c>
      <c r="T6868" t="s">
        <v>670</v>
      </c>
    </row>
    <row r="6869" spans="1:20" x14ac:dyDescent="0.25">
      <c r="A6869" t="s">
        <v>1680</v>
      </c>
      <c r="B6869" t="s">
        <v>1681</v>
      </c>
      <c r="D6869">
        <v>904052040</v>
      </c>
      <c r="E6869" t="s">
        <v>1670</v>
      </c>
      <c r="F6869" t="s">
        <v>1671</v>
      </c>
      <c r="G6869" t="s">
        <v>668</v>
      </c>
      <c r="H6869">
        <v>18004</v>
      </c>
      <c r="I6869">
        <v>108.9</v>
      </c>
      <c r="J6869" t="s">
        <v>330</v>
      </c>
      <c r="K6869">
        <v>2</v>
      </c>
      <c r="L6869">
        <v>3.63</v>
      </c>
      <c r="M6869">
        <v>30</v>
      </c>
      <c r="O6869" t="s">
        <v>26</v>
      </c>
      <c r="P6869">
        <v>18004</v>
      </c>
      <c r="Q6869" t="s">
        <v>683</v>
      </c>
      <c r="R6869" t="s">
        <v>619</v>
      </c>
      <c r="S6869">
        <v>59006</v>
      </c>
      <c r="T6869" t="s">
        <v>670</v>
      </c>
    </row>
    <row r="6870" spans="1:20" x14ac:dyDescent="0.25">
      <c r="A6870" t="s">
        <v>1682</v>
      </c>
      <c r="B6870" t="s">
        <v>1663</v>
      </c>
      <c r="D6870">
        <v>904052001</v>
      </c>
      <c r="E6870" t="s">
        <v>1665</v>
      </c>
      <c r="F6870" t="s">
        <v>1666</v>
      </c>
      <c r="G6870" t="s">
        <v>668</v>
      </c>
      <c r="H6870">
        <v>18004</v>
      </c>
      <c r="I6870">
        <v>29.04</v>
      </c>
      <c r="J6870" t="s">
        <v>330</v>
      </c>
      <c r="K6870">
        <v>2</v>
      </c>
      <c r="L6870">
        <v>3.63</v>
      </c>
      <c r="M6870">
        <v>8</v>
      </c>
      <c r="O6870" t="s">
        <v>26</v>
      </c>
      <c r="P6870">
        <v>18004</v>
      </c>
      <c r="Q6870" t="s">
        <v>683</v>
      </c>
      <c r="R6870" t="s">
        <v>619</v>
      </c>
      <c r="S6870">
        <v>59006</v>
      </c>
      <c r="T6870" t="s">
        <v>670</v>
      </c>
    </row>
    <row r="6871" spans="1:20" x14ac:dyDescent="0.25">
      <c r="A6871" t="s">
        <v>1664</v>
      </c>
      <c r="B6871" t="s">
        <v>765</v>
      </c>
      <c r="D6871">
        <v>904052001</v>
      </c>
      <c r="E6871" t="s">
        <v>1665</v>
      </c>
      <c r="F6871" t="s">
        <v>1666</v>
      </c>
      <c r="G6871" t="s">
        <v>668</v>
      </c>
      <c r="H6871">
        <v>18004</v>
      </c>
      <c r="I6871">
        <v>181.5</v>
      </c>
      <c r="J6871" t="s">
        <v>330</v>
      </c>
      <c r="K6871">
        <v>3</v>
      </c>
      <c r="L6871">
        <v>3.63</v>
      </c>
      <c r="M6871">
        <v>50</v>
      </c>
      <c r="O6871" t="s">
        <v>26</v>
      </c>
      <c r="P6871">
        <v>18004</v>
      </c>
      <c r="Q6871" t="s">
        <v>683</v>
      </c>
      <c r="R6871" t="s">
        <v>619</v>
      </c>
      <c r="S6871">
        <v>59006</v>
      </c>
      <c r="T6871" t="s">
        <v>670</v>
      </c>
    </row>
    <row r="6872" spans="1:20" x14ac:dyDescent="0.25">
      <c r="A6872" t="s">
        <v>1667</v>
      </c>
      <c r="B6872" t="s">
        <v>1668</v>
      </c>
      <c r="D6872">
        <v>904052001</v>
      </c>
      <c r="E6872" t="s">
        <v>1665</v>
      </c>
      <c r="F6872" t="s">
        <v>1666</v>
      </c>
      <c r="G6872" t="s">
        <v>668</v>
      </c>
      <c r="H6872">
        <v>18004</v>
      </c>
      <c r="I6872">
        <v>36.299999999999997</v>
      </c>
      <c r="J6872" t="s">
        <v>330</v>
      </c>
      <c r="K6872">
        <v>2</v>
      </c>
      <c r="L6872">
        <v>3.63</v>
      </c>
      <c r="M6872">
        <v>10</v>
      </c>
      <c r="O6872" t="s">
        <v>26</v>
      </c>
      <c r="P6872">
        <v>18004</v>
      </c>
      <c r="Q6872" t="s">
        <v>683</v>
      </c>
      <c r="R6872" t="s">
        <v>619</v>
      </c>
      <c r="S6872">
        <v>59006</v>
      </c>
      <c r="T6872" t="s">
        <v>670</v>
      </c>
    </row>
    <row r="6873" spans="1:20" x14ac:dyDescent="0.25">
      <c r="A6873" t="s">
        <v>1669</v>
      </c>
      <c r="B6873" t="s">
        <v>491</v>
      </c>
      <c r="D6873">
        <v>904052040</v>
      </c>
      <c r="E6873" t="s">
        <v>1670</v>
      </c>
      <c r="F6873" t="s">
        <v>1671</v>
      </c>
      <c r="G6873" t="s">
        <v>668</v>
      </c>
      <c r="H6873">
        <v>18004</v>
      </c>
      <c r="I6873">
        <v>108.9</v>
      </c>
      <c r="J6873" t="s">
        <v>330</v>
      </c>
      <c r="K6873">
        <v>5</v>
      </c>
      <c r="L6873">
        <v>3.63</v>
      </c>
      <c r="M6873">
        <v>30</v>
      </c>
      <c r="O6873" t="s">
        <v>26</v>
      </c>
      <c r="P6873">
        <v>18004</v>
      </c>
      <c r="Q6873" t="s">
        <v>683</v>
      </c>
      <c r="R6873" t="s">
        <v>619</v>
      </c>
      <c r="S6873">
        <v>59006</v>
      </c>
      <c r="T6873" t="s">
        <v>670</v>
      </c>
    </row>
    <row r="6874" spans="1:20" x14ac:dyDescent="0.25">
      <c r="A6874" t="s">
        <v>1672</v>
      </c>
      <c r="B6874" t="s">
        <v>354</v>
      </c>
      <c r="D6874">
        <v>904052020</v>
      </c>
      <c r="E6874" t="s">
        <v>1673</v>
      </c>
      <c r="F6874" t="s">
        <v>1674</v>
      </c>
      <c r="G6874" t="s">
        <v>668</v>
      </c>
      <c r="H6874">
        <v>18004</v>
      </c>
      <c r="I6874">
        <v>72.599999999999994</v>
      </c>
      <c r="J6874" t="s">
        <v>330</v>
      </c>
      <c r="K6874">
        <v>3</v>
      </c>
      <c r="L6874">
        <v>3.63</v>
      </c>
      <c r="M6874">
        <v>20</v>
      </c>
      <c r="O6874" t="s">
        <v>26</v>
      </c>
      <c r="P6874">
        <v>18004</v>
      </c>
      <c r="Q6874" t="s">
        <v>683</v>
      </c>
      <c r="R6874" t="s">
        <v>619</v>
      </c>
      <c r="S6874">
        <v>59006</v>
      </c>
      <c r="T6874" t="s">
        <v>670</v>
      </c>
    </row>
    <row r="6875" spans="1:20" x14ac:dyDescent="0.25">
      <c r="A6875" t="s">
        <v>1672</v>
      </c>
      <c r="B6875" t="s">
        <v>354</v>
      </c>
      <c r="D6875">
        <v>904052020</v>
      </c>
      <c r="E6875" t="s">
        <v>1673</v>
      </c>
      <c r="F6875" t="s">
        <v>1674</v>
      </c>
      <c r="G6875" t="s">
        <v>668</v>
      </c>
      <c r="H6875">
        <v>18004</v>
      </c>
      <c r="I6875">
        <v>290.39999999999998</v>
      </c>
      <c r="J6875" t="s">
        <v>330</v>
      </c>
      <c r="K6875">
        <v>4</v>
      </c>
      <c r="L6875">
        <v>3.63</v>
      </c>
      <c r="M6875">
        <v>80</v>
      </c>
      <c r="O6875" t="s">
        <v>26</v>
      </c>
      <c r="P6875">
        <v>18004</v>
      </c>
      <c r="Q6875" t="s">
        <v>683</v>
      </c>
      <c r="R6875" t="s">
        <v>619</v>
      </c>
      <c r="S6875">
        <v>59006</v>
      </c>
      <c r="T6875" t="s">
        <v>670</v>
      </c>
    </row>
    <row r="6876" spans="1:20" x14ac:dyDescent="0.25">
      <c r="A6876" t="s">
        <v>1695</v>
      </c>
      <c r="B6876" t="s">
        <v>1668</v>
      </c>
      <c r="D6876">
        <v>904052020</v>
      </c>
      <c r="E6876" t="s">
        <v>1673</v>
      </c>
      <c r="F6876" t="s">
        <v>1674</v>
      </c>
      <c r="G6876" t="s">
        <v>668</v>
      </c>
      <c r="H6876">
        <v>18004</v>
      </c>
      <c r="I6876">
        <v>333.96</v>
      </c>
      <c r="J6876" t="s">
        <v>330</v>
      </c>
      <c r="K6876">
        <v>1</v>
      </c>
      <c r="L6876">
        <v>3.63</v>
      </c>
      <c r="M6876">
        <v>92</v>
      </c>
      <c r="O6876" t="s">
        <v>26</v>
      </c>
      <c r="P6876">
        <v>18004</v>
      </c>
      <c r="Q6876" t="s">
        <v>683</v>
      </c>
      <c r="R6876" t="s">
        <v>619</v>
      </c>
      <c r="S6876">
        <v>59006</v>
      </c>
      <c r="T6876" t="s">
        <v>670</v>
      </c>
    </row>
    <row r="6877" spans="1:20" x14ac:dyDescent="0.25">
      <c r="A6877" t="s">
        <v>1695</v>
      </c>
      <c r="B6877" t="s">
        <v>1668</v>
      </c>
      <c r="D6877">
        <v>904052020</v>
      </c>
      <c r="E6877" t="s">
        <v>1673</v>
      </c>
      <c r="F6877" t="s">
        <v>1674</v>
      </c>
      <c r="G6877" t="s">
        <v>668</v>
      </c>
      <c r="H6877">
        <v>18004</v>
      </c>
      <c r="I6877">
        <v>29.04</v>
      </c>
      <c r="J6877" t="s">
        <v>330</v>
      </c>
      <c r="K6877">
        <v>2</v>
      </c>
      <c r="L6877">
        <v>3.63</v>
      </c>
      <c r="M6877">
        <v>8</v>
      </c>
      <c r="O6877" t="s">
        <v>26</v>
      </c>
      <c r="P6877">
        <v>18004</v>
      </c>
      <c r="Q6877" t="s">
        <v>683</v>
      </c>
      <c r="R6877" t="s">
        <v>619</v>
      </c>
      <c r="S6877">
        <v>59006</v>
      </c>
      <c r="T6877" t="s">
        <v>670</v>
      </c>
    </row>
    <row r="6878" spans="1:20" x14ac:dyDescent="0.25">
      <c r="A6878" t="s">
        <v>1696</v>
      </c>
      <c r="B6878" t="s">
        <v>1661</v>
      </c>
      <c r="D6878">
        <v>904052000</v>
      </c>
      <c r="E6878" t="s">
        <v>1697</v>
      </c>
      <c r="F6878" t="s">
        <v>1698</v>
      </c>
      <c r="G6878" t="s">
        <v>668</v>
      </c>
      <c r="H6878">
        <v>18004</v>
      </c>
      <c r="I6878">
        <v>544.5</v>
      </c>
      <c r="J6878" t="s">
        <v>330</v>
      </c>
      <c r="K6878">
        <v>1</v>
      </c>
      <c r="L6878">
        <v>3.63</v>
      </c>
      <c r="M6878">
        <v>150</v>
      </c>
      <c r="O6878" t="s">
        <v>26</v>
      </c>
      <c r="P6878">
        <v>18004</v>
      </c>
      <c r="Q6878" t="s">
        <v>683</v>
      </c>
      <c r="R6878" t="s">
        <v>619</v>
      </c>
      <c r="S6878">
        <v>59006</v>
      </c>
      <c r="T6878" t="s">
        <v>670</v>
      </c>
    </row>
    <row r="6879" spans="1:20" x14ac:dyDescent="0.25">
      <c r="A6879" t="s">
        <v>1675</v>
      </c>
      <c r="B6879" t="s">
        <v>1668</v>
      </c>
      <c r="D6879">
        <v>904052030</v>
      </c>
      <c r="E6879" t="s">
        <v>1676</v>
      </c>
      <c r="F6879" t="s">
        <v>1677</v>
      </c>
      <c r="G6879" t="s">
        <v>668</v>
      </c>
      <c r="H6879">
        <v>18004</v>
      </c>
      <c r="I6879">
        <v>18.149999999999999</v>
      </c>
      <c r="J6879" t="s">
        <v>330</v>
      </c>
      <c r="K6879">
        <v>7</v>
      </c>
      <c r="L6879">
        <v>3.63</v>
      </c>
      <c r="M6879">
        <v>5</v>
      </c>
      <c r="O6879" t="s">
        <v>26</v>
      </c>
      <c r="P6879">
        <v>18004</v>
      </c>
      <c r="Q6879" t="s">
        <v>683</v>
      </c>
      <c r="R6879" t="s">
        <v>619</v>
      </c>
      <c r="S6879">
        <v>59006</v>
      </c>
      <c r="T6879" t="s">
        <v>670</v>
      </c>
    </row>
    <row r="6880" spans="1:20" x14ac:dyDescent="0.25">
      <c r="A6880" t="s">
        <v>1675</v>
      </c>
      <c r="B6880" t="s">
        <v>1668</v>
      </c>
      <c r="D6880">
        <v>904052030</v>
      </c>
      <c r="E6880" t="s">
        <v>1676</v>
      </c>
      <c r="F6880" t="s">
        <v>1677</v>
      </c>
      <c r="G6880" t="s">
        <v>668</v>
      </c>
      <c r="H6880">
        <v>18004</v>
      </c>
      <c r="I6880">
        <v>101.64</v>
      </c>
      <c r="J6880" t="s">
        <v>330</v>
      </c>
      <c r="K6880">
        <v>8</v>
      </c>
      <c r="L6880">
        <v>3.63</v>
      </c>
      <c r="M6880">
        <v>28</v>
      </c>
      <c r="O6880" t="s">
        <v>26</v>
      </c>
      <c r="P6880">
        <v>18004</v>
      </c>
      <c r="Q6880" t="s">
        <v>683</v>
      </c>
      <c r="R6880" t="s">
        <v>619</v>
      </c>
      <c r="S6880">
        <v>59006</v>
      </c>
      <c r="T6880" t="s">
        <v>670</v>
      </c>
    </row>
    <row r="6881" spans="1:20" x14ac:dyDescent="0.25">
      <c r="A6881" t="s">
        <v>1678</v>
      </c>
      <c r="B6881" t="s">
        <v>1679</v>
      </c>
      <c r="D6881">
        <v>904052030</v>
      </c>
      <c r="E6881" t="s">
        <v>1676</v>
      </c>
      <c r="F6881" t="s">
        <v>1677</v>
      </c>
      <c r="G6881" t="s">
        <v>668</v>
      </c>
      <c r="H6881">
        <v>18004</v>
      </c>
      <c r="I6881">
        <v>145.19999999999999</v>
      </c>
      <c r="J6881" t="s">
        <v>330</v>
      </c>
      <c r="K6881">
        <v>5</v>
      </c>
      <c r="L6881">
        <v>3.63</v>
      </c>
      <c r="M6881">
        <v>40</v>
      </c>
      <c r="O6881" t="s">
        <v>26</v>
      </c>
      <c r="P6881">
        <v>18004</v>
      </c>
      <c r="Q6881" t="s">
        <v>683</v>
      </c>
      <c r="R6881" t="s">
        <v>619</v>
      </c>
      <c r="S6881">
        <v>59006</v>
      </c>
      <c r="T6881" t="s">
        <v>670</v>
      </c>
    </row>
    <row r="6882" spans="1:20" x14ac:dyDescent="0.25">
      <c r="A6882" t="s">
        <v>1688</v>
      </c>
      <c r="B6882" t="s">
        <v>765</v>
      </c>
      <c r="D6882">
        <v>904052030</v>
      </c>
      <c r="E6882" t="s">
        <v>1676</v>
      </c>
      <c r="F6882" t="s">
        <v>1689</v>
      </c>
      <c r="G6882" t="s">
        <v>668</v>
      </c>
      <c r="H6882">
        <v>18004</v>
      </c>
      <c r="I6882">
        <v>36.299999999999997</v>
      </c>
      <c r="J6882" t="s">
        <v>330</v>
      </c>
      <c r="K6882">
        <v>2</v>
      </c>
      <c r="L6882">
        <v>3.63</v>
      </c>
      <c r="M6882">
        <v>10</v>
      </c>
      <c r="O6882" t="s">
        <v>26</v>
      </c>
      <c r="P6882">
        <v>18004</v>
      </c>
      <c r="Q6882" t="s">
        <v>683</v>
      </c>
      <c r="R6882" t="s">
        <v>619</v>
      </c>
      <c r="S6882">
        <v>59006</v>
      </c>
      <c r="T6882" t="s">
        <v>670</v>
      </c>
    </row>
    <row r="6883" spans="1:20" x14ac:dyDescent="0.25">
      <c r="A6883" t="s">
        <v>1690</v>
      </c>
      <c r="B6883" t="s">
        <v>1668</v>
      </c>
      <c r="D6883">
        <v>904052030</v>
      </c>
      <c r="E6883" t="s">
        <v>1676</v>
      </c>
      <c r="F6883" t="s">
        <v>1689</v>
      </c>
      <c r="G6883" t="s">
        <v>668</v>
      </c>
      <c r="H6883">
        <v>18004</v>
      </c>
      <c r="I6883">
        <v>29.04</v>
      </c>
      <c r="J6883" t="s">
        <v>330</v>
      </c>
      <c r="K6883">
        <v>2</v>
      </c>
      <c r="L6883">
        <v>3.63</v>
      </c>
      <c r="M6883">
        <v>8</v>
      </c>
      <c r="O6883" t="s">
        <v>26</v>
      </c>
      <c r="P6883">
        <v>18004</v>
      </c>
      <c r="Q6883" t="s">
        <v>683</v>
      </c>
      <c r="R6883" t="s">
        <v>619</v>
      </c>
      <c r="S6883">
        <v>59006</v>
      </c>
      <c r="T6883" t="s">
        <v>670</v>
      </c>
    </row>
    <row r="6884" spans="1:20" x14ac:dyDescent="0.25">
      <c r="A6884" t="s">
        <v>1686</v>
      </c>
      <c r="B6884" t="s">
        <v>354</v>
      </c>
      <c r="D6884">
        <v>904052020</v>
      </c>
      <c r="E6884" t="s">
        <v>1673</v>
      </c>
      <c r="F6884" t="s">
        <v>1687</v>
      </c>
      <c r="G6884" t="s">
        <v>668</v>
      </c>
      <c r="H6884">
        <v>18005</v>
      </c>
      <c r="I6884">
        <v>36.299999999999997</v>
      </c>
      <c r="J6884" t="s">
        <v>330</v>
      </c>
      <c r="K6884">
        <v>3</v>
      </c>
      <c r="L6884">
        <v>6.05</v>
      </c>
      <c r="M6884">
        <v>6</v>
      </c>
      <c r="O6884" t="s">
        <v>26</v>
      </c>
      <c r="P6884">
        <v>18005</v>
      </c>
      <c r="Q6884" t="s">
        <v>684</v>
      </c>
      <c r="R6884" t="s">
        <v>619</v>
      </c>
      <c r="S6884">
        <v>59006</v>
      </c>
      <c r="T6884" t="s">
        <v>670</v>
      </c>
    </row>
    <row r="6885" spans="1:20" x14ac:dyDescent="0.25">
      <c r="A6885" t="s">
        <v>1693</v>
      </c>
      <c r="B6885" t="s">
        <v>1679</v>
      </c>
      <c r="D6885">
        <v>904052030</v>
      </c>
      <c r="E6885" t="s">
        <v>1676</v>
      </c>
      <c r="F6885" t="s">
        <v>1694</v>
      </c>
      <c r="G6885" t="s">
        <v>668</v>
      </c>
      <c r="H6885">
        <v>18005</v>
      </c>
      <c r="I6885">
        <v>96.8</v>
      </c>
      <c r="J6885" t="s">
        <v>330</v>
      </c>
      <c r="K6885">
        <v>2</v>
      </c>
      <c r="L6885">
        <v>6.05</v>
      </c>
      <c r="M6885">
        <v>16</v>
      </c>
      <c r="O6885" t="s">
        <v>26</v>
      </c>
      <c r="P6885">
        <v>18005</v>
      </c>
      <c r="Q6885" t="s">
        <v>684</v>
      </c>
      <c r="R6885" t="s">
        <v>619</v>
      </c>
      <c r="S6885">
        <v>59006</v>
      </c>
      <c r="T6885" t="s">
        <v>670</v>
      </c>
    </row>
    <row r="6886" spans="1:20" x14ac:dyDescent="0.25">
      <c r="A6886" t="s">
        <v>1654</v>
      </c>
      <c r="B6886" t="s">
        <v>1655</v>
      </c>
      <c r="D6886">
        <v>904052010</v>
      </c>
      <c r="E6886" t="s">
        <v>1656</v>
      </c>
      <c r="F6886" t="s">
        <v>1657</v>
      </c>
      <c r="G6886" t="s">
        <v>668</v>
      </c>
      <c r="H6886">
        <v>18005</v>
      </c>
      <c r="I6886">
        <v>66.55</v>
      </c>
      <c r="J6886" t="s">
        <v>330</v>
      </c>
      <c r="K6886">
        <v>5</v>
      </c>
      <c r="L6886">
        <v>6.05</v>
      </c>
      <c r="M6886">
        <v>11</v>
      </c>
      <c r="O6886" t="s">
        <v>26</v>
      </c>
      <c r="P6886">
        <v>18005</v>
      </c>
      <c r="Q6886" t="s">
        <v>684</v>
      </c>
      <c r="R6886" t="s">
        <v>619</v>
      </c>
      <c r="S6886">
        <v>59006</v>
      </c>
      <c r="T6886" t="s">
        <v>670</v>
      </c>
    </row>
    <row r="6887" spans="1:20" x14ac:dyDescent="0.25">
      <c r="A6887" t="s">
        <v>1658</v>
      </c>
      <c r="B6887" t="s">
        <v>1659</v>
      </c>
      <c r="D6887">
        <v>904052010</v>
      </c>
      <c r="E6887" t="s">
        <v>1656</v>
      </c>
      <c r="F6887" t="s">
        <v>1657</v>
      </c>
      <c r="G6887" t="s">
        <v>668</v>
      </c>
      <c r="H6887">
        <v>18005</v>
      </c>
      <c r="I6887">
        <v>18.149999999999999</v>
      </c>
      <c r="J6887" t="s">
        <v>330</v>
      </c>
      <c r="K6887">
        <v>5</v>
      </c>
      <c r="L6887">
        <v>6.05</v>
      </c>
      <c r="M6887">
        <v>3</v>
      </c>
      <c r="O6887" t="s">
        <v>26</v>
      </c>
      <c r="P6887">
        <v>18005</v>
      </c>
      <c r="Q6887" t="s">
        <v>684</v>
      </c>
      <c r="R6887" t="s">
        <v>619</v>
      </c>
      <c r="S6887">
        <v>59006</v>
      </c>
      <c r="T6887" t="s">
        <v>670</v>
      </c>
    </row>
    <row r="6888" spans="1:20" x14ac:dyDescent="0.25">
      <c r="A6888" t="s">
        <v>1660</v>
      </c>
      <c r="B6888" t="s">
        <v>1661</v>
      </c>
      <c r="D6888">
        <v>904052010</v>
      </c>
      <c r="E6888" t="s">
        <v>1656</v>
      </c>
      <c r="F6888" t="s">
        <v>1657</v>
      </c>
      <c r="G6888" t="s">
        <v>668</v>
      </c>
      <c r="H6888">
        <v>18005</v>
      </c>
      <c r="I6888">
        <v>24.2</v>
      </c>
      <c r="J6888" t="s">
        <v>330</v>
      </c>
      <c r="K6888">
        <v>4</v>
      </c>
      <c r="L6888">
        <v>6.05</v>
      </c>
      <c r="M6888">
        <v>4</v>
      </c>
      <c r="O6888" t="s">
        <v>26</v>
      </c>
      <c r="P6888">
        <v>18005</v>
      </c>
      <c r="Q6888" t="s">
        <v>684</v>
      </c>
      <c r="R6888" t="s">
        <v>619</v>
      </c>
      <c r="S6888">
        <v>59006</v>
      </c>
      <c r="T6888" t="s">
        <v>670</v>
      </c>
    </row>
    <row r="6889" spans="1:20" x14ac:dyDescent="0.25">
      <c r="A6889" t="s">
        <v>1662</v>
      </c>
      <c r="B6889" t="s">
        <v>1663</v>
      </c>
      <c r="D6889">
        <v>904052010</v>
      </c>
      <c r="E6889" t="s">
        <v>1656</v>
      </c>
      <c r="F6889" t="s">
        <v>1657</v>
      </c>
      <c r="G6889" t="s">
        <v>668</v>
      </c>
      <c r="H6889">
        <v>18005</v>
      </c>
      <c r="I6889">
        <v>72.599999999999994</v>
      </c>
      <c r="J6889" t="s">
        <v>330</v>
      </c>
      <c r="K6889">
        <v>5</v>
      </c>
      <c r="L6889">
        <v>6.05</v>
      </c>
      <c r="M6889">
        <v>12</v>
      </c>
      <c r="O6889" t="s">
        <v>26</v>
      </c>
      <c r="P6889">
        <v>18005</v>
      </c>
      <c r="Q6889" t="s">
        <v>684</v>
      </c>
      <c r="R6889" t="s">
        <v>619</v>
      </c>
      <c r="S6889">
        <v>59006</v>
      </c>
      <c r="T6889" t="s">
        <v>670</v>
      </c>
    </row>
    <row r="6890" spans="1:20" x14ac:dyDescent="0.25">
      <c r="A6890" t="s">
        <v>1680</v>
      </c>
      <c r="B6890" t="s">
        <v>1681</v>
      </c>
      <c r="D6890">
        <v>904052040</v>
      </c>
      <c r="E6890" t="s">
        <v>1670</v>
      </c>
      <c r="F6890" t="s">
        <v>1671</v>
      </c>
      <c r="G6890" t="s">
        <v>668</v>
      </c>
      <c r="H6890">
        <v>18005</v>
      </c>
      <c r="I6890">
        <v>48.4</v>
      </c>
      <c r="J6890" t="s">
        <v>330</v>
      </c>
      <c r="K6890">
        <v>3</v>
      </c>
      <c r="L6890">
        <v>6.05</v>
      </c>
      <c r="M6890">
        <v>8</v>
      </c>
      <c r="O6890" t="s">
        <v>26</v>
      </c>
      <c r="P6890">
        <v>18005</v>
      </c>
      <c r="Q6890" t="s">
        <v>684</v>
      </c>
      <c r="R6890" t="s">
        <v>619</v>
      </c>
      <c r="S6890">
        <v>59006</v>
      </c>
      <c r="T6890" t="s">
        <v>670</v>
      </c>
    </row>
    <row r="6891" spans="1:20" x14ac:dyDescent="0.25">
      <c r="A6891" t="s">
        <v>1680</v>
      </c>
      <c r="B6891" t="s">
        <v>1681</v>
      </c>
      <c r="D6891">
        <v>904052040</v>
      </c>
      <c r="E6891" t="s">
        <v>1670</v>
      </c>
      <c r="F6891" t="s">
        <v>1671</v>
      </c>
      <c r="G6891" t="s">
        <v>668</v>
      </c>
      <c r="H6891">
        <v>18005</v>
      </c>
      <c r="I6891">
        <v>133.1</v>
      </c>
      <c r="J6891" t="s">
        <v>330</v>
      </c>
      <c r="K6891">
        <v>4</v>
      </c>
      <c r="L6891">
        <v>6.05</v>
      </c>
      <c r="M6891">
        <v>22</v>
      </c>
      <c r="O6891" t="s">
        <v>26</v>
      </c>
      <c r="P6891">
        <v>18005</v>
      </c>
      <c r="Q6891" t="s">
        <v>684</v>
      </c>
      <c r="R6891" t="s">
        <v>619</v>
      </c>
      <c r="S6891">
        <v>59006</v>
      </c>
      <c r="T6891" t="s">
        <v>670</v>
      </c>
    </row>
    <row r="6892" spans="1:20" x14ac:dyDescent="0.25">
      <c r="A6892" t="s">
        <v>1682</v>
      </c>
      <c r="B6892" t="s">
        <v>1663</v>
      </c>
      <c r="D6892">
        <v>904052001</v>
      </c>
      <c r="E6892" t="s">
        <v>1665</v>
      </c>
      <c r="F6892" t="s">
        <v>1666</v>
      </c>
      <c r="G6892" t="s">
        <v>668</v>
      </c>
      <c r="H6892">
        <v>18005</v>
      </c>
      <c r="I6892">
        <v>72.599999999999994</v>
      </c>
      <c r="J6892" t="s">
        <v>330</v>
      </c>
      <c r="K6892">
        <v>3</v>
      </c>
      <c r="L6892">
        <v>6.05</v>
      </c>
      <c r="M6892">
        <v>12</v>
      </c>
      <c r="O6892" t="s">
        <v>26</v>
      </c>
      <c r="P6892">
        <v>18005</v>
      </c>
      <c r="Q6892" t="s">
        <v>684</v>
      </c>
      <c r="R6892" t="s">
        <v>619</v>
      </c>
      <c r="S6892">
        <v>59006</v>
      </c>
      <c r="T6892" t="s">
        <v>670</v>
      </c>
    </row>
    <row r="6893" spans="1:20" x14ac:dyDescent="0.25">
      <c r="A6893" t="s">
        <v>1669</v>
      </c>
      <c r="B6893" t="s">
        <v>491</v>
      </c>
      <c r="D6893">
        <v>904052040</v>
      </c>
      <c r="E6893" t="s">
        <v>1670</v>
      </c>
      <c r="F6893" t="s">
        <v>1671</v>
      </c>
      <c r="G6893" t="s">
        <v>668</v>
      </c>
      <c r="H6893">
        <v>18005</v>
      </c>
      <c r="I6893">
        <v>121</v>
      </c>
      <c r="J6893" t="s">
        <v>330</v>
      </c>
      <c r="K6893">
        <v>6</v>
      </c>
      <c r="L6893">
        <v>6.05</v>
      </c>
      <c r="M6893">
        <v>20</v>
      </c>
      <c r="O6893" t="s">
        <v>26</v>
      </c>
      <c r="P6893">
        <v>18005</v>
      </c>
      <c r="Q6893" t="s">
        <v>684</v>
      </c>
      <c r="R6893" t="s">
        <v>619</v>
      </c>
      <c r="S6893">
        <v>59006</v>
      </c>
      <c r="T6893" t="s">
        <v>670</v>
      </c>
    </row>
    <row r="6894" spans="1:20" x14ac:dyDescent="0.25">
      <c r="A6894" t="s">
        <v>1695</v>
      </c>
      <c r="B6894" t="s">
        <v>1668</v>
      </c>
      <c r="D6894">
        <v>904052020</v>
      </c>
      <c r="E6894" t="s">
        <v>1673</v>
      </c>
      <c r="F6894" t="s">
        <v>1674</v>
      </c>
      <c r="G6894" t="s">
        <v>668</v>
      </c>
      <c r="H6894">
        <v>18005</v>
      </c>
      <c r="I6894">
        <v>254.1</v>
      </c>
      <c r="J6894" t="s">
        <v>330</v>
      </c>
      <c r="K6894">
        <v>3</v>
      </c>
      <c r="L6894">
        <v>6.05</v>
      </c>
      <c r="M6894">
        <v>42</v>
      </c>
      <c r="O6894" t="s">
        <v>26</v>
      </c>
      <c r="P6894">
        <v>18005</v>
      </c>
      <c r="Q6894" t="s">
        <v>684</v>
      </c>
      <c r="R6894" t="s">
        <v>619</v>
      </c>
      <c r="S6894">
        <v>59006</v>
      </c>
      <c r="T6894" t="s">
        <v>670</v>
      </c>
    </row>
    <row r="6895" spans="1:20" x14ac:dyDescent="0.25">
      <c r="A6895" t="s">
        <v>1695</v>
      </c>
      <c r="B6895" t="s">
        <v>1668</v>
      </c>
      <c r="D6895">
        <v>904052020</v>
      </c>
      <c r="E6895" t="s">
        <v>1673</v>
      </c>
      <c r="F6895" t="s">
        <v>1674</v>
      </c>
      <c r="G6895" t="s">
        <v>668</v>
      </c>
      <c r="H6895">
        <v>18005</v>
      </c>
      <c r="I6895">
        <v>229.9</v>
      </c>
      <c r="J6895" t="s">
        <v>330</v>
      </c>
      <c r="K6895">
        <v>4</v>
      </c>
      <c r="L6895">
        <v>6.05</v>
      </c>
      <c r="M6895">
        <v>38</v>
      </c>
      <c r="O6895" t="s">
        <v>26</v>
      </c>
      <c r="P6895">
        <v>18005</v>
      </c>
      <c r="Q6895" t="s">
        <v>684</v>
      </c>
      <c r="R6895" t="s">
        <v>619</v>
      </c>
      <c r="S6895">
        <v>59006</v>
      </c>
      <c r="T6895" t="s">
        <v>670</v>
      </c>
    </row>
    <row r="6896" spans="1:20" x14ac:dyDescent="0.25">
      <c r="A6896" t="s">
        <v>1696</v>
      </c>
      <c r="B6896" t="s">
        <v>1661</v>
      </c>
      <c r="D6896">
        <v>904052000</v>
      </c>
      <c r="E6896" t="s">
        <v>1697</v>
      </c>
      <c r="F6896" t="s">
        <v>1698</v>
      </c>
      <c r="G6896" t="s">
        <v>668</v>
      </c>
      <c r="H6896">
        <v>18005</v>
      </c>
      <c r="I6896">
        <v>60.5</v>
      </c>
      <c r="J6896" t="s">
        <v>330</v>
      </c>
      <c r="K6896">
        <v>2</v>
      </c>
      <c r="L6896">
        <v>6.05</v>
      </c>
      <c r="M6896">
        <v>10</v>
      </c>
      <c r="O6896" t="s">
        <v>26</v>
      </c>
      <c r="P6896">
        <v>18005</v>
      </c>
      <c r="Q6896" t="s">
        <v>684</v>
      </c>
      <c r="R6896" t="s">
        <v>619</v>
      </c>
      <c r="S6896">
        <v>59006</v>
      </c>
      <c r="T6896" t="s">
        <v>670</v>
      </c>
    </row>
    <row r="6897" spans="1:20" x14ac:dyDescent="0.25">
      <c r="A6897" t="s">
        <v>1675</v>
      </c>
      <c r="B6897" t="s">
        <v>1668</v>
      </c>
      <c r="D6897">
        <v>904052030</v>
      </c>
      <c r="E6897" t="s">
        <v>1676</v>
      </c>
      <c r="F6897" t="s">
        <v>1677</v>
      </c>
      <c r="G6897" t="s">
        <v>668</v>
      </c>
      <c r="H6897">
        <v>18005</v>
      </c>
      <c r="I6897">
        <v>229.9</v>
      </c>
      <c r="J6897" t="s">
        <v>330</v>
      </c>
      <c r="K6897">
        <v>9</v>
      </c>
      <c r="L6897">
        <v>6.05</v>
      </c>
      <c r="M6897">
        <v>38</v>
      </c>
      <c r="O6897" t="s">
        <v>26</v>
      </c>
      <c r="P6897">
        <v>18005</v>
      </c>
      <c r="Q6897" t="s">
        <v>684</v>
      </c>
      <c r="R6897" t="s">
        <v>619</v>
      </c>
      <c r="S6897">
        <v>59006</v>
      </c>
      <c r="T6897" t="s">
        <v>670</v>
      </c>
    </row>
    <row r="6898" spans="1:20" x14ac:dyDescent="0.25">
      <c r="A6898" t="s">
        <v>1678</v>
      </c>
      <c r="B6898" t="s">
        <v>1679</v>
      </c>
      <c r="D6898">
        <v>904052030</v>
      </c>
      <c r="E6898" t="s">
        <v>1676</v>
      </c>
      <c r="F6898" t="s">
        <v>1677</v>
      </c>
      <c r="G6898" t="s">
        <v>668</v>
      </c>
      <c r="H6898">
        <v>18005</v>
      </c>
      <c r="I6898">
        <v>181.5</v>
      </c>
      <c r="J6898" t="s">
        <v>330</v>
      </c>
      <c r="K6898">
        <v>6</v>
      </c>
      <c r="L6898">
        <v>6.05</v>
      </c>
      <c r="M6898">
        <v>30</v>
      </c>
      <c r="O6898" t="s">
        <v>26</v>
      </c>
      <c r="P6898">
        <v>18005</v>
      </c>
      <c r="Q6898" t="s">
        <v>684</v>
      </c>
      <c r="R6898" t="s">
        <v>619</v>
      </c>
      <c r="S6898">
        <v>59006</v>
      </c>
      <c r="T6898" t="s">
        <v>670</v>
      </c>
    </row>
    <row r="6899" spans="1:20" x14ac:dyDescent="0.25">
      <c r="A6899" t="s">
        <v>1688</v>
      </c>
      <c r="B6899" t="s">
        <v>765</v>
      </c>
      <c r="D6899">
        <v>904052030</v>
      </c>
      <c r="E6899" t="s">
        <v>1676</v>
      </c>
      <c r="F6899" t="s">
        <v>1689</v>
      </c>
      <c r="G6899" t="s">
        <v>668</v>
      </c>
      <c r="H6899">
        <v>18005</v>
      </c>
      <c r="I6899">
        <v>181.5</v>
      </c>
      <c r="J6899" t="s">
        <v>330</v>
      </c>
      <c r="K6899">
        <v>3</v>
      </c>
      <c r="L6899">
        <v>6.05</v>
      </c>
      <c r="M6899">
        <v>30</v>
      </c>
      <c r="O6899" t="s">
        <v>26</v>
      </c>
      <c r="P6899">
        <v>18005</v>
      </c>
      <c r="Q6899" t="s">
        <v>684</v>
      </c>
      <c r="R6899" t="s">
        <v>619</v>
      </c>
      <c r="S6899">
        <v>59006</v>
      </c>
      <c r="T6899" t="s">
        <v>670</v>
      </c>
    </row>
    <row r="6900" spans="1:20" x14ac:dyDescent="0.25">
      <c r="A6900" t="s">
        <v>1683</v>
      </c>
      <c r="B6900" t="s">
        <v>1684</v>
      </c>
      <c r="D6900">
        <v>904052040</v>
      </c>
      <c r="E6900" t="s">
        <v>1670</v>
      </c>
      <c r="F6900" t="s">
        <v>1685</v>
      </c>
      <c r="G6900" t="s">
        <v>668</v>
      </c>
      <c r="H6900">
        <v>18005</v>
      </c>
      <c r="I6900">
        <v>6.05</v>
      </c>
      <c r="J6900" t="s">
        <v>330</v>
      </c>
      <c r="K6900">
        <v>3</v>
      </c>
      <c r="L6900">
        <v>6.05</v>
      </c>
      <c r="M6900">
        <v>1</v>
      </c>
      <c r="O6900" t="s">
        <v>26</v>
      </c>
      <c r="P6900">
        <v>18005</v>
      </c>
      <c r="Q6900" t="s">
        <v>684</v>
      </c>
      <c r="R6900" t="s">
        <v>619</v>
      </c>
      <c r="S6900">
        <v>59006</v>
      </c>
      <c r="T6900" t="s">
        <v>670</v>
      </c>
    </row>
    <row r="6901" spans="1:20" x14ac:dyDescent="0.25">
      <c r="A6901" t="s">
        <v>1654</v>
      </c>
      <c r="B6901" t="s">
        <v>1655</v>
      </c>
      <c r="D6901">
        <v>904052010</v>
      </c>
      <c r="E6901" t="s">
        <v>1656</v>
      </c>
      <c r="F6901" t="s">
        <v>1657</v>
      </c>
      <c r="G6901" t="s">
        <v>668</v>
      </c>
      <c r="H6901">
        <v>18006</v>
      </c>
      <c r="I6901">
        <v>9.68</v>
      </c>
      <c r="J6901" t="s">
        <v>330</v>
      </c>
      <c r="K6901">
        <v>6</v>
      </c>
      <c r="L6901">
        <v>9.68</v>
      </c>
      <c r="M6901">
        <v>1</v>
      </c>
      <c r="O6901" t="s">
        <v>26</v>
      </c>
      <c r="P6901">
        <v>18006</v>
      </c>
      <c r="Q6901" t="s">
        <v>685</v>
      </c>
      <c r="R6901" t="s">
        <v>619</v>
      </c>
      <c r="S6901">
        <v>59006</v>
      </c>
      <c r="T6901" t="s">
        <v>670</v>
      </c>
    </row>
    <row r="6902" spans="1:20" x14ac:dyDescent="0.25">
      <c r="A6902" t="s">
        <v>1658</v>
      </c>
      <c r="B6902" t="s">
        <v>1659</v>
      </c>
      <c r="D6902">
        <v>904052010</v>
      </c>
      <c r="E6902" t="s">
        <v>1656</v>
      </c>
      <c r="F6902" t="s">
        <v>1657</v>
      </c>
      <c r="G6902" t="s">
        <v>668</v>
      </c>
      <c r="H6902">
        <v>18006</v>
      </c>
      <c r="I6902">
        <v>19.36</v>
      </c>
      <c r="J6902" t="s">
        <v>330</v>
      </c>
      <c r="K6902">
        <v>6</v>
      </c>
      <c r="L6902">
        <v>9.68</v>
      </c>
      <c r="M6902">
        <v>2</v>
      </c>
      <c r="O6902" t="s">
        <v>26</v>
      </c>
      <c r="P6902">
        <v>18006</v>
      </c>
      <c r="Q6902" t="s">
        <v>685</v>
      </c>
      <c r="R6902" t="s">
        <v>619</v>
      </c>
      <c r="S6902">
        <v>59006</v>
      </c>
      <c r="T6902" t="s">
        <v>670</v>
      </c>
    </row>
    <row r="6903" spans="1:20" x14ac:dyDescent="0.25">
      <c r="A6903" t="s">
        <v>1662</v>
      </c>
      <c r="B6903" t="s">
        <v>1663</v>
      </c>
      <c r="D6903">
        <v>904052010</v>
      </c>
      <c r="E6903" t="s">
        <v>1656</v>
      </c>
      <c r="F6903" t="s">
        <v>1657</v>
      </c>
      <c r="G6903" t="s">
        <v>668</v>
      </c>
      <c r="H6903">
        <v>18006</v>
      </c>
      <c r="I6903">
        <v>58.08</v>
      </c>
      <c r="J6903" t="s">
        <v>330</v>
      </c>
      <c r="K6903">
        <v>6</v>
      </c>
      <c r="L6903">
        <v>9.68</v>
      </c>
      <c r="M6903">
        <v>6</v>
      </c>
      <c r="O6903" t="s">
        <v>26</v>
      </c>
      <c r="P6903">
        <v>18006</v>
      </c>
      <c r="Q6903" t="s">
        <v>685</v>
      </c>
      <c r="R6903" t="s">
        <v>619</v>
      </c>
      <c r="S6903">
        <v>59006</v>
      </c>
      <c r="T6903" t="s">
        <v>670</v>
      </c>
    </row>
    <row r="6904" spans="1:20" x14ac:dyDescent="0.25">
      <c r="A6904" t="s">
        <v>1682</v>
      </c>
      <c r="B6904" t="s">
        <v>1663</v>
      </c>
      <c r="D6904">
        <v>904052001</v>
      </c>
      <c r="E6904" t="s">
        <v>1665</v>
      </c>
      <c r="F6904" t="s">
        <v>1666</v>
      </c>
      <c r="G6904" t="s">
        <v>668</v>
      </c>
      <c r="H6904">
        <v>18006</v>
      </c>
      <c r="I6904">
        <v>29.04</v>
      </c>
      <c r="J6904" t="s">
        <v>330</v>
      </c>
      <c r="K6904">
        <v>4</v>
      </c>
      <c r="L6904">
        <v>9.68</v>
      </c>
      <c r="M6904">
        <v>3</v>
      </c>
      <c r="O6904" t="s">
        <v>26</v>
      </c>
      <c r="P6904">
        <v>18006</v>
      </c>
      <c r="Q6904" t="s">
        <v>685</v>
      </c>
      <c r="R6904" t="s">
        <v>619</v>
      </c>
      <c r="S6904">
        <v>59006</v>
      </c>
      <c r="T6904" t="s">
        <v>670</v>
      </c>
    </row>
    <row r="6905" spans="1:20" x14ac:dyDescent="0.25">
      <c r="A6905" t="s">
        <v>1669</v>
      </c>
      <c r="B6905" t="s">
        <v>491</v>
      </c>
      <c r="D6905">
        <v>904052040</v>
      </c>
      <c r="E6905" t="s">
        <v>1670</v>
      </c>
      <c r="F6905" t="s">
        <v>1671</v>
      </c>
      <c r="G6905" t="s">
        <v>668</v>
      </c>
      <c r="H6905">
        <v>18006</v>
      </c>
      <c r="I6905">
        <v>58.2</v>
      </c>
      <c r="J6905" t="s">
        <v>330</v>
      </c>
      <c r="K6905">
        <v>7</v>
      </c>
      <c r="L6905">
        <v>9.6999999999999993</v>
      </c>
      <c r="M6905">
        <v>6</v>
      </c>
      <c r="O6905" t="s">
        <v>26</v>
      </c>
      <c r="P6905">
        <v>18006</v>
      </c>
      <c r="Q6905" t="s">
        <v>685</v>
      </c>
      <c r="R6905" t="s">
        <v>619</v>
      </c>
      <c r="S6905">
        <v>59006</v>
      </c>
      <c r="T6905" t="s">
        <v>670</v>
      </c>
    </row>
    <row r="6906" spans="1:20" x14ac:dyDescent="0.25">
      <c r="A6906" t="s">
        <v>1669</v>
      </c>
      <c r="B6906" t="s">
        <v>491</v>
      </c>
      <c r="D6906">
        <v>904052040</v>
      </c>
      <c r="E6906" t="s">
        <v>1670</v>
      </c>
      <c r="F6906" t="s">
        <v>1671</v>
      </c>
      <c r="G6906" t="s">
        <v>668</v>
      </c>
      <c r="H6906">
        <v>18006</v>
      </c>
      <c r="I6906">
        <v>58.08</v>
      </c>
      <c r="J6906" t="s">
        <v>330</v>
      </c>
      <c r="K6906">
        <v>8</v>
      </c>
      <c r="L6906">
        <v>9.68</v>
      </c>
      <c r="M6906">
        <v>6</v>
      </c>
      <c r="O6906" t="s">
        <v>26</v>
      </c>
      <c r="P6906">
        <v>18006</v>
      </c>
      <c r="Q6906" t="s">
        <v>685</v>
      </c>
      <c r="R6906" t="s">
        <v>619</v>
      </c>
      <c r="S6906">
        <v>59006</v>
      </c>
      <c r="T6906" t="s">
        <v>670</v>
      </c>
    </row>
    <row r="6907" spans="1:20" x14ac:dyDescent="0.25">
      <c r="A6907" t="s">
        <v>1675</v>
      </c>
      <c r="B6907" t="s">
        <v>1668</v>
      </c>
      <c r="D6907">
        <v>904052030</v>
      </c>
      <c r="E6907" t="s">
        <v>1676</v>
      </c>
      <c r="F6907" t="s">
        <v>1677</v>
      </c>
      <c r="G6907" t="s">
        <v>668</v>
      </c>
      <c r="H6907">
        <v>18006</v>
      </c>
      <c r="I6907">
        <v>116.16</v>
      </c>
      <c r="J6907" t="s">
        <v>330</v>
      </c>
      <c r="K6907">
        <v>10</v>
      </c>
      <c r="L6907">
        <v>9.68</v>
      </c>
      <c r="M6907">
        <v>12</v>
      </c>
      <c r="O6907" t="s">
        <v>26</v>
      </c>
      <c r="P6907">
        <v>18006</v>
      </c>
      <c r="Q6907" t="s">
        <v>685</v>
      </c>
      <c r="R6907" t="s">
        <v>619</v>
      </c>
      <c r="S6907">
        <v>59006</v>
      </c>
      <c r="T6907" t="s">
        <v>670</v>
      </c>
    </row>
    <row r="6908" spans="1:20" x14ac:dyDescent="0.25">
      <c r="A6908" t="s">
        <v>1678</v>
      </c>
      <c r="B6908" t="s">
        <v>1679</v>
      </c>
      <c r="D6908">
        <v>904052030</v>
      </c>
      <c r="E6908" t="s">
        <v>1676</v>
      </c>
      <c r="F6908" t="s">
        <v>1677</v>
      </c>
      <c r="G6908" t="s">
        <v>668</v>
      </c>
      <c r="H6908">
        <v>18006</v>
      </c>
      <c r="I6908">
        <v>48.5</v>
      </c>
      <c r="J6908" t="s">
        <v>330</v>
      </c>
      <c r="K6908">
        <v>7</v>
      </c>
      <c r="L6908">
        <v>9.6999999999999993</v>
      </c>
      <c r="M6908">
        <v>5</v>
      </c>
      <c r="O6908" t="s">
        <v>26</v>
      </c>
      <c r="P6908">
        <v>18006</v>
      </c>
      <c r="Q6908" t="s">
        <v>685</v>
      </c>
      <c r="R6908" t="s">
        <v>619</v>
      </c>
      <c r="S6908">
        <v>59006</v>
      </c>
      <c r="T6908" t="s">
        <v>670</v>
      </c>
    </row>
    <row r="6909" spans="1:20" x14ac:dyDescent="0.25">
      <c r="A6909" t="s">
        <v>1683</v>
      </c>
      <c r="B6909" t="s">
        <v>1684</v>
      </c>
      <c r="D6909">
        <v>904052040</v>
      </c>
      <c r="E6909" t="s">
        <v>1670</v>
      </c>
      <c r="F6909" t="s">
        <v>1685</v>
      </c>
      <c r="G6909" t="s">
        <v>668</v>
      </c>
      <c r="H6909">
        <v>18006</v>
      </c>
      <c r="I6909">
        <v>38.799999999999997</v>
      </c>
      <c r="J6909" t="s">
        <v>330</v>
      </c>
      <c r="K6909">
        <v>4</v>
      </c>
      <c r="L6909">
        <v>9.6999999999999993</v>
      </c>
      <c r="M6909">
        <v>4</v>
      </c>
      <c r="O6909" t="s">
        <v>26</v>
      </c>
      <c r="P6909">
        <v>18006</v>
      </c>
      <c r="Q6909" t="s">
        <v>685</v>
      </c>
      <c r="R6909" t="s">
        <v>619</v>
      </c>
      <c r="S6909">
        <v>59006</v>
      </c>
      <c r="T6909" t="s">
        <v>670</v>
      </c>
    </row>
    <row r="6910" spans="1:20" x14ac:dyDescent="0.25">
      <c r="A6910" t="s">
        <v>1686</v>
      </c>
      <c r="B6910" t="s">
        <v>354</v>
      </c>
      <c r="D6910">
        <v>904052020</v>
      </c>
      <c r="E6910" t="s">
        <v>1673</v>
      </c>
      <c r="F6910" t="s">
        <v>1687</v>
      </c>
      <c r="G6910" t="s">
        <v>668</v>
      </c>
      <c r="H6910">
        <v>18007</v>
      </c>
      <c r="I6910">
        <v>7.6</v>
      </c>
      <c r="J6910" t="s">
        <v>330</v>
      </c>
      <c r="K6910">
        <v>4</v>
      </c>
      <c r="L6910">
        <v>3.8</v>
      </c>
      <c r="M6910">
        <v>2</v>
      </c>
      <c r="O6910" t="s">
        <v>26</v>
      </c>
      <c r="P6910">
        <v>18007</v>
      </c>
      <c r="Q6910" t="s">
        <v>686</v>
      </c>
      <c r="R6910" t="s">
        <v>619</v>
      </c>
      <c r="S6910">
        <v>59006</v>
      </c>
      <c r="T6910" t="s">
        <v>670</v>
      </c>
    </row>
    <row r="6911" spans="1:20" x14ac:dyDescent="0.25">
      <c r="A6911" t="s">
        <v>1699</v>
      </c>
      <c r="B6911" t="s">
        <v>568</v>
      </c>
      <c r="D6911">
        <v>904052010</v>
      </c>
      <c r="E6911" t="s">
        <v>1656</v>
      </c>
      <c r="F6911" t="s">
        <v>1657</v>
      </c>
      <c r="G6911" t="s">
        <v>668</v>
      </c>
      <c r="H6911">
        <v>18007</v>
      </c>
      <c r="I6911">
        <v>3.8</v>
      </c>
      <c r="J6911" t="s">
        <v>330</v>
      </c>
      <c r="K6911">
        <v>1</v>
      </c>
      <c r="L6911">
        <v>3.8</v>
      </c>
      <c r="M6911">
        <v>1</v>
      </c>
      <c r="O6911" t="s">
        <v>26</v>
      </c>
      <c r="P6911">
        <v>18007</v>
      </c>
      <c r="Q6911" t="s">
        <v>686</v>
      </c>
      <c r="R6911" t="s">
        <v>619</v>
      </c>
      <c r="S6911">
        <v>59006</v>
      </c>
      <c r="T6911" t="s">
        <v>670</v>
      </c>
    </row>
    <row r="6912" spans="1:20" x14ac:dyDescent="0.25">
      <c r="A6912" t="s">
        <v>1654</v>
      </c>
      <c r="B6912" t="s">
        <v>1655</v>
      </c>
      <c r="D6912">
        <v>904052010</v>
      </c>
      <c r="E6912" t="s">
        <v>1656</v>
      </c>
      <c r="F6912" t="s">
        <v>1657</v>
      </c>
      <c r="G6912" t="s">
        <v>668</v>
      </c>
      <c r="H6912">
        <v>18007</v>
      </c>
      <c r="I6912">
        <v>12.1</v>
      </c>
      <c r="J6912" t="s">
        <v>330</v>
      </c>
      <c r="K6912">
        <v>7</v>
      </c>
      <c r="L6912">
        <v>6.05</v>
      </c>
      <c r="M6912">
        <v>2</v>
      </c>
      <c r="O6912" t="s">
        <v>26</v>
      </c>
      <c r="P6912">
        <v>18007</v>
      </c>
      <c r="Q6912" t="s">
        <v>686</v>
      </c>
      <c r="R6912" t="s">
        <v>619</v>
      </c>
      <c r="S6912">
        <v>59006</v>
      </c>
      <c r="T6912" t="s">
        <v>670</v>
      </c>
    </row>
    <row r="6913" spans="1:20" x14ac:dyDescent="0.25">
      <c r="A6913" t="s">
        <v>1658</v>
      </c>
      <c r="B6913" t="s">
        <v>1659</v>
      </c>
      <c r="D6913">
        <v>904052010</v>
      </c>
      <c r="E6913" t="s">
        <v>1656</v>
      </c>
      <c r="F6913" t="s">
        <v>1657</v>
      </c>
      <c r="G6913" t="s">
        <v>668</v>
      </c>
      <c r="H6913">
        <v>18007</v>
      </c>
      <c r="I6913">
        <v>3.8</v>
      </c>
      <c r="J6913" t="s">
        <v>330</v>
      </c>
      <c r="K6913">
        <v>7</v>
      </c>
      <c r="L6913">
        <v>3.8</v>
      </c>
      <c r="M6913">
        <v>1</v>
      </c>
      <c r="O6913" t="s">
        <v>26</v>
      </c>
      <c r="P6913">
        <v>18007</v>
      </c>
      <c r="Q6913" t="s">
        <v>686</v>
      </c>
      <c r="R6913" t="s">
        <v>619</v>
      </c>
      <c r="S6913">
        <v>59006</v>
      </c>
      <c r="T6913" t="s">
        <v>670</v>
      </c>
    </row>
    <row r="6914" spans="1:20" x14ac:dyDescent="0.25">
      <c r="A6914" t="s">
        <v>1658</v>
      </c>
      <c r="B6914" t="s">
        <v>1659</v>
      </c>
      <c r="D6914">
        <v>904052010</v>
      </c>
      <c r="E6914" t="s">
        <v>1656</v>
      </c>
      <c r="F6914" t="s">
        <v>1657</v>
      </c>
      <c r="G6914" t="s">
        <v>668</v>
      </c>
      <c r="H6914">
        <v>18007</v>
      </c>
      <c r="I6914">
        <v>12.1</v>
      </c>
      <c r="J6914" t="s">
        <v>330</v>
      </c>
      <c r="K6914">
        <v>8</v>
      </c>
      <c r="L6914">
        <v>6.05</v>
      </c>
      <c r="M6914">
        <v>2</v>
      </c>
      <c r="O6914" t="s">
        <v>26</v>
      </c>
      <c r="P6914">
        <v>18007</v>
      </c>
      <c r="Q6914" t="s">
        <v>686</v>
      </c>
      <c r="R6914" t="s">
        <v>619</v>
      </c>
      <c r="S6914">
        <v>59006</v>
      </c>
      <c r="T6914" t="s">
        <v>670</v>
      </c>
    </row>
    <row r="6915" spans="1:20" x14ac:dyDescent="0.25">
      <c r="A6915" t="s">
        <v>1662</v>
      </c>
      <c r="B6915" t="s">
        <v>1663</v>
      </c>
      <c r="D6915">
        <v>904052010</v>
      </c>
      <c r="E6915" t="s">
        <v>1656</v>
      </c>
      <c r="F6915" t="s">
        <v>1657</v>
      </c>
      <c r="G6915" t="s">
        <v>668</v>
      </c>
      <c r="H6915">
        <v>18007</v>
      </c>
      <c r="I6915">
        <v>7.6</v>
      </c>
      <c r="J6915" t="s">
        <v>330</v>
      </c>
      <c r="K6915">
        <v>7</v>
      </c>
      <c r="L6915">
        <v>3.8</v>
      </c>
      <c r="M6915">
        <v>2</v>
      </c>
      <c r="O6915" t="s">
        <v>26</v>
      </c>
      <c r="P6915">
        <v>18007</v>
      </c>
      <c r="Q6915" t="s">
        <v>686</v>
      </c>
      <c r="R6915" t="s">
        <v>619</v>
      </c>
      <c r="S6915">
        <v>59006</v>
      </c>
      <c r="T6915" t="s">
        <v>670</v>
      </c>
    </row>
    <row r="6916" spans="1:20" x14ac:dyDescent="0.25">
      <c r="A6916" t="s">
        <v>1682</v>
      </c>
      <c r="B6916" t="s">
        <v>1663</v>
      </c>
      <c r="D6916">
        <v>904052001</v>
      </c>
      <c r="E6916" t="s">
        <v>1665</v>
      </c>
      <c r="F6916" t="s">
        <v>1666</v>
      </c>
      <c r="G6916" t="s">
        <v>668</v>
      </c>
      <c r="H6916">
        <v>18007</v>
      </c>
      <c r="I6916">
        <v>7.6</v>
      </c>
      <c r="J6916" t="s">
        <v>330</v>
      </c>
      <c r="K6916">
        <v>5</v>
      </c>
      <c r="L6916">
        <v>3.8</v>
      </c>
      <c r="M6916">
        <v>2</v>
      </c>
      <c r="O6916" t="s">
        <v>26</v>
      </c>
      <c r="P6916">
        <v>18007</v>
      </c>
      <c r="Q6916" t="s">
        <v>686</v>
      </c>
      <c r="R6916" t="s">
        <v>619</v>
      </c>
      <c r="S6916">
        <v>59006</v>
      </c>
      <c r="T6916" t="s">
        <v>670</v>
      </c>
    </row>
    <row r="6917" spans="1:20" x14ac:dyDescent="0.25">
      <c r="A6917" t="s">
        <v>1664</v>
      </c>
      <c r="B6917" t="s">
        <v>765</v>
      </c>
      <c r="D6917">
        <v>904052001</v>
      </c>
      <c r="E6917" t="s">
        <v>1665</v>
      </c>
      <c r="F6917" t="s">
        <v>1666</v>
      </c>
      <c r="G6917" t="s">
        <v>668</v>
      </c>
      <c r="H6917">
        <v>18007</v>
      </c>
      <c r="I6917">
        <v>12.1</v>
      </c>
      <c r="J6917" t="s">
        <v>330</v>
      </c>
      <c r="K6917">
        <v>4</v>
      </c>
      <c r="L6917">
        <v>6.05</v>
      </c>
      <c r="M6917">
        <v>2</v>
      </c>
      <c r="O6917" t="s">
        <v>26</v>
      </c>
      <c r="P6917">
        <v>18007</v>
      </c>
      <c r="Q6917" t="s">
        <v>686</v>
      </c>
      <c r="R6917" t="s">
        <v>619</v>
      </c>
      <c r="S6917">
        <v>59006</v>
      </c>
      <c r="T6917" t="s">
        <v>670</v>
      </c>
    </row>
    <row r="6918" spans="1:20" x14ac:dyDescent="0.25">
      <c r="A6918" t="s">
        <v>1669</v>
      </c>
      <c r="B6918" t="s">
        <v>491</v>
      </c>
      <c r="D6918">
        <v>904052040</v>
      </c>
      <c r="E6918" t="s">
        <v>1670</v>
      </c>
      <c r="F6918" t="s">
        <v>1671</v>
      </c>
      <c r="G6918" t="s">
        <v>668</v>
      </c>
      <c r="H6918">
        <v>18007</v>
      </c>
      <c r="I6918">
        <v>22.8</v>
      </c>
      <c r="J6918" t="s">
        <v>330</v>
      </c>
      <c r="K6918">
        <v>9</v>
      </c>
      <c r="L6918">
        <v>3.8</v>
      </c>
      <c r="M6918">
        <v>6</v>
      </c>
      <c r="O6918" t="s">
        <v>26</v>
      </c>
      <c r="P6918">
        <v>18007</v>
      </c>
      <c r="Q6918" t="s">
        <v>686</v>
      </c>
      <c r="R6918" t="s">
        <v>619</v>
      </c>
      <c r="S6918">
        <v>59006</v>
      </c>
      <c r="T6918" t="s">
        <v>670</v>
      </c>
    </row>
    <row r="6919" spans="1:20" x14ac:dyDescent="0.25">
      <c r="A6919" t="s">
        <v>1672</v>
      </c>
      <c r="B6919" t="s">
        <v>354</v>
      </c>
      <c r="D6919">
        <v>904052020</v>
      </c>
      <c r="E6919" t="s">
        <v>1673</v>
      </c>
      <c r="F6919" t="s">
        <v>1674</v>
      </c>
      <c r="G6919" t="s">
        <v>668</v>
      </c>
      <c r="H6919">
        <v>18007</v>
      </c>
      <c r="I6919">
        <v>22.8</v>
      </c>
      <c r="J6919" t="s">
        <v>330</v>
      </c>
      <c r="K6919">
        <v>5</v>
      </c>
      <c r="L6919">
        <v>3.8</v>
      </c>
      <c r="M6919">
        <v>6</v>
      </c>
      <c r="O6919" t="s">
        <v>26</v>
      </c>
      <c r="P6919">
        <v>18007</v>
      </c>
      <c r="Q6919" t="s">
        <v>686</v>
      </c>
      <c r="R6919" t="s">
        <v>619</v>
      </c>
      <c r="S6919">
        <v>59006</v>
      </c>
      <c r="T6919" t="s">
        <v>670</v>
      </c>
    </row>
    <row r="6920" spans="1:20" x14ac:dyDescent="0.25">
      <c r="A6920" t="s">
        <v>1675</v>
      </c>
      <c r="B6920" t="s">
        <v>1668</v>
      </c>
      <c r="D6920">
        <v>904052030</v>
      </c>
      <c r="E6920" t="s">
        <v>1676</v>
      </c>
      <c r="F6920" t="s">
        <v>1677</v>
      </c>
      <c r="G6920" t="s">
        <v>668</v>
      </c>
      <c r="H6920">
        <v>18007</v>
      </c>
      <c r="I6920">
        <v>19</v>
      </c>
      <c r="J6920" t="s">
        <v>330</v>
      </c>
      <c r="K6920">
        <v>11</v>
      </c>
      <c r="L6920">
        <v>3.8</v>
      </c>
      <c r="M6920">
        <v>5</v>
      </c>
      <c r="O6920" t="s">
        <v>26</v>
      </c>
      <c r="P6920">
        <v>18007</v>
      </c>
      <c r="Q6920" t="s">
        <v>686</v>
      </c>
      <c r="R6920" t="s">
        <v>619</v>
      </c>
      <c r="S6920">
        <v>59006</v>
      </c>
      <c r="T6920" t="s">
        <v>670</v>
      </c>
    </row>
    <row r="6921" spans="1:20" x14ac:dyDescent="0.25">
      <c r="A6921" t="s">
        <v>1688</v>
      </c>
      <c r="B6921" t="s">
        <v>765</v>
      </c>
      <c r="D6921">
        <v>904052030</v>
      </c>
      <c r="E6921" t="s">
        <v>1676</v>
      </c>
      <c r="F6921" t="s">
        <v>1689</v>
      </c>
      <c r="G6921" t="s">
        <v>668</v>
      </c>
      <c r="H6921">
        <v>18007</v>
      </c>
      <c r="I6921">
        <v>30.25</v>
      </c>
      <c r="J6921" t="s">
        <v>330</v>
      </c>
      <c r="K6921">
        <v>4</v>
      </c>
      <c r="L6921">
        <v>6.05</v>
      </c>
      <c r="M6921">
        <v>5</v>
      </c>
      <c r="O6921" t="s">
        <v>26</v>
      </c>
      <c r="P6921">
        <v>18007</v>
      </c>
      <c r="Q6921" t="s">
        <v>686</v>
      </c>
      <c r="R6921" t="s">
        <v>619</v>
      </c>
      <c r="S6921">
        <v>59006</v>
      </c>
      <c r="T6921" t="s">
        <v>670</v>
      </c>
    </row>
    <row r="6922" spans="1:20" x14ac:dyDescent="0.25">
      <c r="A6922" t="s">
        <v>1683</v>
      </c>
      <c r="B6922" t="s">
        <v>1684</v>
      </c>
      <c r="D6922">
        <v>904052040</v>
      </c>
      <c r="E6922" t="s">
        <v>1670</v>
      </c>
      <c r="F6922" t="s">
        <v>1685</v>
      </c>
      <c r="G6922" t="s">
        <v>668</v>
      </c>
      <c r="H6922">
        <v>18007</v>
      </c>
      <c r="I6922">
        <v>11.4</v>
      </c>
      <c r="J6922" t="s">
        <v>330</v>
      </c>
      <c r="K6922">
        <v>5</v>
      </c>
      <c r="L6922">
        <v>3.8</v>
      </c>
      <c r="M6922">
        <v>3</v>
      </c>
      <c r="O6922" t="s">
        <v>26</v>
      </c>
      <c r="P6922">
        <v>18007</v>
      </c>
      <c r="Q6922" t="s">
        <v>686</v>
      </c>
      <c r="R6922" t="s">
        <v>619</v>
      </c>
      <c r="S6922">
        <v>59006</v>
      </c>
      <c r="T6922" t="s">
        <v>670</v>
      </c>
    </row>
    <row r="6923" spans="1:20" x14ac:dyDescent="0.25">
      <c r="A6923" t="s">
        <v>1699</v>
      </c>
      <c r="B6923" t="s">
        <v>568</v>
      </c>
      <c r="D6923">
        <v>904052010</v>
      </c>
      <c r="E6923" t="s">
        <v>1656</v>
      </c>
      <c r="F6923" t="s">
        <v>1657</v>
      </c>
      <c r="G6923" t="s">
        <v>668</v>
      </c>
      <c r="H6923">
        <v>18008</v>
      </c>
      <c r="I6923">
        <v>4719</v>
      </c>
      <c r="J6923" t="s">
        <v>330</v>
      </c>
      <c r="K6923">
        <v>2</v>
      </c>
      <c r="L6923">
        <v>72.599999999999994</v>
      </c>
      <c r="M6923">
        <v>65</v>
      </c>
      <c r="O6923" t="s">
        <v>29</v>
      </c>
      <c r="P6923">
        <v>18008</v>
      </c>
      <c r="Q6923" t="s">
        <v>687</v>
      </c>
      <c r="R6923" t="s">
        <v>619</v>
      </c>
      <c r="S6923">
        <v>59006</v>
      </c>
      <c r="T6923" t="s">
        <v>670</v>
      </c>
    </row>
    <row r="6924" spans="1:20" x14ac:dyDescent="0.25">
      <c r="A6924" t="s">
        <v>1654</v>
      </c>
      <c r="B6924" t="s">
        <v>1655</v>
      </c>
      <c r="D6924">
        <v>904052010</v>
      </c>
      <c r="E6924" t="s">
        <v>1656</v>
      </c>
      <c r="F6924" t="s">
        <v>1657</v>
      </c>
      <c r="G6924" t="s">
        <v>668</v>
      </c>
      <c r="H6924">
        <v>18008</v>
      </c>
      <c r="I6924">
        <v>2178</v>
      </c>
      <c r="J6924" t="s">
        <v>330</v>
      </c>
      <c r="K6924">
        <v>8</v>
      </c>
      <c r="L6924">
        <v>72.599999999999994</v>
      </c>
      <c r="M6924">
        <v>30</v>
      </c>
      <c r="O6924" t="s">
        <v>29</v>
      </c>
      <c r="P6924">
        <v>18008</v>
      </c>
      <c r="Q6924" t="s">
        <v>687</v>
      </c>
      <c r="R6924" t="s">
        <v>619</v>
      </c>
      <c r="S6924">
        <v>59006</v>
      </c>
      <c r="T6924" t="s">
        <v>670</v>
      </c>
    </row>
    <row r="6925" spans="1:20" x14ac:dyDescent="0.25">
      <c r="A6925" t="s">
        <v>1658</v>
      </c>
      <c r="B6925" t="s">
        <v>1659</v>
      </c>
      <c r="D6925">
        <v>904052010</v>
      </c>
      <c r="E6925" t="s">
        <v>1656</v>
      </c>
      <c r="F6925" t="s">
        <v>1657</v>
      </c>
      <c r="G6925" t="s">
        <v>668</v>
      </c>
      <c r="H6925">
        <v>18008</v>
      </c>
      <c r="I6925">
        <v>3630</v>
      </c>
      <c r="J6925" t="s">
        <v>330</v>
      </c>
      <c r="K6925">
        <v>9</v>
      </c>
      <c r="L6925">
        <v>72.599999999999994</v>
      </c>
      <c r="M6925">
        <v>50</v>
      </c>
      <c r="O6925" t="s">
        <v>29</v>
      </c>
      <c r="P6925">
        <v>18008</v>
      </c>
      <c r="Q6925" t="s">
        <v>687</v>
      </c>
      <c r="R6925" t="s">
        <v>619</v>
      </c>
      <c r="S6925">
        <v>59006</v>
      </c>
      <c r="T6925" t="s">
        <v>670</v>
      </c>
    </row>
    <row r="6926" spans="1:20" x14ac:dyDescent="0.25">
      <c r="A6926" t="s">
        <v>1660</v>
      </c>
      <c r="B6926" t="s">
        <v>1661</v>
      </c>
      <c r="D6926">
        <v>904052010</v>
      </c>
      <c r="E6926" t="s">
        <v>1656</v>
      </c>
      <c r="F6926" t="s">
        <v>1657</v>
      </c>
      <c r="G6926" t="s">
        <v>668</v>
      </c>
      <c r="H6926">
        <v>18008</v>
      </c>
      <c r="I6926">
        <v>2904</v>
      </c>
      <c r="J6926" t="s">
        <v>330</v>
      </c>
      <c r="K6926">
        <v>5</v>
      </c>
      <c r="L6926">
        <v>72.599999999999994</v>
      </c>
      <c r="M6926">
        <v>40</v>
      </c>
      <c r="O6926" t="s">
        <v>29</v>
      </c>
      <c r="P6926">
        <v>18008</v>
      </c>
      <c r="Q6926" t="s">
        <v>687</v>
      </c>
      <c r="R6926" t="s">
        <v>619</v>
      </c>
      <c r="S6926">
        <v>59006</v>
      </c>
      <c r="T6926" t="s">
        <v>670</v>
      </c>
    </row>
    <row r="6927" spans="1:20" x14ac:dyDescent="0.25">
      <c r="A6927" t="s">
        <v>1662</v>
      </c>
      <c r="B6927" t="s">
        <v>1663</v>
      </c>
      <c r="D6927">
        <v>904052010</v>
      </c>
      <c r="E6927" t="s">
        <v>1656</v>
      </c>
      <c r="F6927" t="s">
        <v>1657</v>
      </c>
      <c r="G6927" t="s">
        <v>668</v>
      </c>
      <c r="H6927">
        <v>18008</v>
      </c>
      <c r="I6927">
        <v>3630</v>
      </c>
      <c r="J6927" t="s">
        <v>330</v>
      </c>
      <c r="K6927">
        <v>8</v>
      </c>
      <c r="L6927">
        <v>72.599999999999994</v>
      </c>
      <c r="M6927">
        <v>50</v>
      </c>
      <c r="O6927" t="s">
        <v>29</v>
      </c>
      <c r="P6927">
        <v>18008</v>
      </c>
      <c r="Q6927" t="s">
        <v>687</v>
      </c>
      <c r="R6927" t="s">
        <v>619</v>
      </c>
      <c r="S6927">
        <v>59006</v>
      </c>
      <c r="T6927" t="s">
        <v>670</v>
      </c>
    </row>
    <row r="6928" spans="1:20" x14ac:dyDescent="0.25">
      <c r="A6928" t="s">
        <v>1700</v>
      </c>
      <c r="B6928" t="s">
        <v>1661</v>
      </c>
      <c r="D6928">
        <v>904052020</v>
      </c>
      <c r="E6928" t="s">
        <v>1673</v>
      </c>
      <c r="F6928" t="s">
        <v>1674</v>
      </c>
      <c r="G6928" t="s">
        <v>668</v>
      </c>
      <c r="H6928">
        <v>18008</v>
      </c>
      <c r="I6928">
        <v>4356</v>
      </c>
      <c r="J6928" t="s">
        <v>330</v>
      </c>
      <c r="K6928">
        <v>1</v>
      </c>
      <c r="L6928">
        <v>72.599999999999994</v>
      </c>
      <c r="M6928">
        <v>60</v>
      </c>
      <c r="O6928" t="s">
        <v>29</v>
      </c>
      <c r="P6928">
        <v>18008</v>
      </c>
      <c r="Q6928" t="s">
        <v>687</v>
      </c>
      <c r="R6928" t="s">
        <v>619</v>
      </c>
      <c r="S6928">
        <v>59006</v>
      </c>
      <c r="T6928" t="s">
        <v>670</v>
      </c>
    </row>
    <row r="6929" spans="1:20" x14ac:dyDescent="0.25">
      <c r="A6929" t="s">
        <v>1701</v>
      </c>
      <c r="B6929" t="s">
        <v>765</v>
      </c>
      <c r="D6929">
        <v>904052020</v>
      </c>
      <c r="E6929" t="s">
        <v>1673</v>
      </c>
      <c r="F6929" t="s">
        <v>1674</v>
      </c>
      <c r="G6929" t="s">
        <v>668</v>
      </c>
      <c r="H6929">
        <v>18008</v>
      </c>
      <c r="I6929">
        <v>5808</v>
      </c>
      <c r="J6929" t="s">
        <v>330</v>
      </c>
      <c r="K6929">
        <v>1</v>
      </c>
      <c r="L6929">
        <v>72.599999999999994</v>
      </c>
      <c r="M6929">
        <v>80</v>
      </c>
      <c r="O6929" t="s">
        <v>29</v>
      </c>
      <c r="P6929">
        <v>18008</v>
      </c>
      <c r="Q6929" t="s">
        <v>687</v>
      </c>
      <c r="R6929" t="s">
        <v>619</v>
      </c>
      <c r="S6929">
        <v>59006</v>
      </c>
      <c r="T6929" t="s">
        <v>670</v>
      </c>
    </row>
    <row r="6930" spans="1:20" x14ac:dyDescent="0.25">
      <c r="A6930" t="s">
        <v>1680</v>
      </c>
      <c r="B6930" t="s">
        <v>1681</v>
      </c>
      <c r="D6930">
        <v>904052040</v>
      </c>
      <c r="E6930" t="s">
        <v>1670</v>
      </c>
      <c r="F6930" t="s">
        <v>1671</v>
      </c>
      <c r="G6930" t="s">
        <v>668</v>
      </c>
      <c r="H6930">
        <v>18008</v>
      </c>
      <c r="I6930">
        <v>2178</v>
      </c>
      <c r="J6930" t="s">
        <v>330</v>
      </c>
      <c r="K6930">
        <v>5</v>
      </c>
      <c r="L6930">
        <v>72.599999999999994</v>
      </c>
      <c r="M6930">
        <v>30</v>
      </c>
      <c r="O6930" t="s">
        <v>29</v>
      </c>
      <c r="P6930">
        <v>18008</v>
      </c>
      <c r="Q6930" t="s">
        <v>687</v>
      </c>
      <c r="R6930" t="s">
        <v>619</v>
      </c>
      <c r="S6930">
        <v>59006</v>
      </c>
      <c r="T6930" t="s">
        <v>670</v>
      </c>
    </row>
    <row r="6931" spans="1:20" x14ac:dyDescent="0.25">
      <c r="A6931" t="s">
        <v>1680</v>
      </c>
      <c r="B6931" t="s">
        <v>1681</v>
      </c>
      <c r="D6931">
        <v>904052040</v>
      </c>
      <c r="E6931" t="s">
        <v>1670</v>
      </c>
      <c r="F6931" t="s">
        <v>1671</v>
      </c>
      <c r="G6931" t="s">
        <v>668</v>
      </c>
      <c r="H6931">
        <v>18008</v>
      </c>
      <c r="I6931">
        <v>12342</v>
      </c>
      <c r="J6931" t="s">
        <v>330</v>
      </c>
      <c r="K6931">
        <v>6</v>
      </c>
      <c r="L6931">
        <v>72.599999999999994</v>
      </c>
      <c r="M6931">
        <v>170</v>
      </c>
      <c r="O6931" t="s">
        <v>29</v>
      </c>
      <c r="P6931">
        <v>18008</v>
      </c>
      <c r="Q6931" t="s">
        <v>687</v>
      </c>
      <c r="R6931" t="s">
        <v>619</v>
      </c>
      <c r="S6931">
        <v>59006</v>
      </c>
      <c r="T6931" t="s">
        <v>670</v>
      </c>
    </row>
    <row r="6932" spans="1:20" x14ac:dyDescent="0.25">
      <c r="A6932" t="s">
        <v>1682</v>
      </c>
      <c r="B6932" t="s">
        <v>1663</v>
      </c>
      <c r="D6932">
        <v>904052001</v>
      </c>
      <c r="E6932" t="s">
        <v>1665</v>
      </c>
      <c r="F6932" t="s">
        <v>1666</v>
      </c>
      <c r="G6932" t="s">
        <v>668</v>
      </c>
      <c r="H6932">
        <v>18008</v>
      </c>
      <c r="I6932">
        <v>3630</v>
      </c>
      <c r="J6932" t="s">
        <v>330</v>
      </c>
      <c r="K6932">
        <v>6</v>
      </c>
      <c r="L6932">
        <v>72.599999999999994</v>
      </c>
      <c r="M6932">
        <v>50</v>
      </c>
      <c r="O6932" t="s">
        <v>29</v>
      </c>
      <c r="P6932">
        <v>18008</v>
      </c>
      <c r="Q6932" t="s">
        <v>687</v>
      </c>
      <c r="R6932" t="s">
        <v>619</v>
      </c>
      <c r="S6932">
        <v>59006</v>
      </c>
      <c r="T6932" t="s">
        <v>670</v>
      </c>
    </row>
    <row r="6933" spans="1:20" x14ac:dyDescent="0.25">
      <c r="A6933" t="s">
        <v>1667</v>
      </c>
      <c r="B6933" t="s">
        <v>1668</v>
      </c>
      <c r="D6933">
        <v>904052001</v>
      </c>
      <c r="E6933" t="s">
        <v>1665</v>
      </c>
      <c r="F6933" t="s">
        <v>1666</v>
      </c>
      <c r="G6933" t="s">
        <v>668</v>
      </c>
      <c r="H6933">
        <v>18008</v>
      </c>
      <c r="I6933">
        <v>2541</v>
      </c>
      <c r="J6933" t="s">
        <v>330</v>
      </c>
      <c r="K6933">
        <v>3</v>
      </c>
      <c r="L6933">
        <v>72.599999999999994</v>
      </c>
      <c r="M6933">
        <v>35</v>
      </c>
      <c r="O6933" t="s">
        <v>29</v>
      </c>
      <c r="P6933">
        <v>18008</v>
      </c>
      <c r="Q6933" t="s">
        <v>687</v>
      </c>
      <c r="R6933" t="s">
        <v>619</v>
      </c>
      <c r="S6933">
        <v>59006</v>
      </c>
      <c r="T6933" t="s">
        <v>670</v>
      </c>
    </row>
    <row r="6934" spans="1:20" x14ac:dyDescent="0.25">
      <c r="A6934" t="s">
        <v>1669</v>
      </c>
      <c r="B6934" t="s">
        <v>491</v>
      </c>
      <c r="D6934">
        <v>904052040</v>
      </c>
      <c r="E6934" t="s">
        <v>1670</v>
      </c>
      <c r="F6934" t="s">
        <v>1671</v>
      </c>
      <c r="G6934" t="s">
        <v>668</v>
      </c>
      <c r="H6934">
        <v>18008</v>
      </c>
      <c r="I6934">
        <v>3630</v>
      </c>
      <c r="J6934" t="s">
        <v>330</v>
      </c>
      <c r="K6934">
        <v>10</v>
      </c>
      <c r="L6934">
        <v>72.599999999999994</v>
      </c>
      <c r="M6934">
        <v>50</v>
      </c>
      <c r="O6934" t="s">
        <v>29</v>
      </c>
      <c r="P6934">
        <v>18008</v>
      </c>
      <c r="Q6934" t="s">
        <v>687</v>
      </c>
      <c r="R6934" t="s">
        <v>619</v>
      </c>
      <c r="S6934">
        <v>59006</v>
      </c>
      <c r="T6934" t="s">
        <v>670</v>
      </c>
    </row>
    <row r="6935" spans="1:20" x14ac:dyDescent="0.25">
      <c r="A6935" t="s">
        <v>1702</v>
      </c>
      <c r="B6935" t="s">
        <v>765</v>
      </c>
      <c r="D6935">
        <v>904052020</v>
      </c>
      <c r="E6935" t="s">
        <v>1673</v>
      </c>
      <c r="F6935" t="s">
        <v>1674</v>
      </c>
      <c r="G6935" t="s">
        <v>668</v>
      </c>
      <c r="H6935">
        <v>18008</v>
      </c>
      <c r="I6935">
        <v>2178</v>
      </c>
      <c r="J6935" t="s">
        <v>330</v>
      </c>
      <c r="K6935">
        <v>1</v>
      </c>
      <c r="L6935">
        <v>72.599999999999994</v>
      </c>
      <c r="M6935">
        <v>30</v>
      </c>
      <c r="O6935" t="s">
        <v>29</v>
      </c>
      <c r="P6935">
        <v>18008</v>
      </c>
      <c r="Q6935" t="s">
        <v>687</v>
      </c>
      <c r="R6935" t="s">
        <v>619</v>
      </c>
      <c r="S6935">
        <v>59006</v>
      </c>
      <c r="T6935" t="s">
        <v>670</v>
      </c>
    </row>
    <row r="6936" spans="1:20" x14ac:dyDescent="0.25">
      <c r="A6936" t="s">
        <v>1695</v>
      </c>
      <c r="B6936" t="s">
        <v>1668</v>
      </c>
      <c r="D6936">
        <v>904052020</v>
      </c>
      <c r="E6936" t="s">
        <v>1673</v>
      </c>
      <c r="F6936" t="s">
        <v>1674</v>
      </c>
      <c r="G6936" t="s">
        <v>668</v>
      </c>
      <c r="H6936">
        <v>18008</v>
      </c>
      <c r="I6936">
        <v>2178</v>
      </c>
      <c r="J6936" t="s">
        <v>330</v>
      </c>
      <c r="K6936">
        <v>5</v>
      </c>
      <c r="L6936">
        <v>72.599999999999994</v>
      </c>
      <c r="M6936">
        <v>30</v>
      </c>
      <c r="O6936" t="s">
        <v>29</v>
      </c>
      <c r="P6936">
        <v>18008</v>
      </c>
      <c r="Q6936" t="s">
        <v>687</v>
      </c>
      <c r="R6936" t="s">
        <v>619</v>
      </c>
      <c r="S6936">
        <v>59006</v>
      </c>
      <c r="T6936" t="s">
        <v>670</v>
      </c>
    </row>
    <row r="6937" spans="1:20" x14ac:dyDescent="0.25">
      <c r="A6937" t="s">
        <v>1703</v>
      </c>
      <c r="B6937" t="s">
        <v>1659</v>
      </c>
      <c r="D6937">
        <v>904052020</v>
      </c>
      <c r="E6937" t="s">
        <v>1673</v>
      </c>
      <c r="F6937" t="s">
        <v>1704</v>
      </c>
      <c r="G6937" t="s">
        <v>668</v>
      </c>
      <c r="H6937">
        <v>18008</v>
      </c>
      <c r="I6937">
        <v>1452</v>
      </c>
      <c r="J6937" t="s">
        <v>330</v>
      </c>
      <c r="K6937">
        <v>1</v>
      </c>
      <c r="L6937">
        <v>72.599999999999994</v>
      </c>
      <c r="M6937">
        <v>20</v>
      </c>
      <c r="O6937" t="s">
        <v>29</v>
      </c>
      <c r="P6937">
        <v>18008</v>
      </c>
      <c r="Q6937" t="s">
        <v>687</v>
      </c>
      <c r="R6937" t="s">
        <v>619</v>
      </c>
      <c r="S6937">
        <v>59006</v>
      </c>
      <c r="T6937" t="s">
        <v>670</v>
      </c>
    </row>
    <row r="6938" spans="1:20" x14ac:dyDescent="0.25">
      <c r="A6938" t="s">
        <v>1705</v>
      </c>
      <c r="B6938" t="s">
        <v>1655</v>
      </c>
      <c r="D6938">
        <v>904052020</v>
      </c>
      <c r="E6938" t="s">
        <v>1673</v>
      </c>
      <c r="F6938" t="s">
        <v>1704</v>
      </c>
      <c r="G6938" t="s">
        <v>668</v>
      </c>
      <c r="H6938">
        <v>18008</v>
      </c>
      <c r="I6938">
        <v>3630</v>
      </c>
      <c r="J6938" t="s">
        <v>330</v>
      </c>
      <c r="K6938">
        <v>1</v>
      </c>
      <c r="L6938">
        <v>72.599999999999994</v>
      </c>
      <c r="M6938">
        <v>50</v>
      </c>
      <c r="O6938" t="s">
        <v>29</v>
      </c>
      <c r="P6938">
        <v>18008</v>
      </c>
      <c r="Q6938" t="s">
        <v>687</v>
      </c>
      <c r="R6938" t="s">
        <v>619</v>
      </c>
      <c r="S6938">
        <v>59006</v>
      </c>
      <c r="T6938" t="s">
        <v>670</v>
      </c>
    </row>
    <row r="6939" spans="1:20" x14ac:dyDescent="0.25">
      <c r="A6939" t="s">
        <v>1706</v>
      </c>
      <c r="B6939" t="s">
        <v>568</v>
      </c>
      <c r="D6939">
        <v>904052020</v>
      </c>
      <c r="E6939" t="s">
        <v>1673</v>
      </c>
      <c r="F6939" t="s">
        <v>1707</v>
      </c>
      <c r="G6939" t="s">
        <v>668</v>
      </c>
      <c r="H6939">
        <v>18008</v>
      </c>
      <c r="I6939">
        <v>1452</v>
      </c>
      <c r="J6939" t="s">
        <v>330</v>
      </c>
      <c r="K6939">
        <v>6</v>
      </c>
      <c r="L6939">
        <v>72.599999999999994</v>
      </c>
      <c r="M6939">
        <v>20</v>
      </c>
      <c r="O6939" t="s">
        <v>29</v>
      </c>
      <c r="P6939">
        <v>18008</v>
      </c>
      <c r="Q6939" t="s">
        <v>687</v>
      </c>
      <c r="R6939" t="s">
        <v>619</v>
      </c>
      <c r="S6939">
        <v>59006</v>
      </c>
      <c r="T6939" t="s">
        <v>670</v>
      </c>
    </row>
    <row r="6940" spans="1:20" x14ac:dyDescent="0.25">
      <c r="A6940" t="s">
        <v>1675</v>
      </c>
      <c r="B6940" t="s">
        <v>1668</v>
      </c>
      <c r="D6940">
        <v>904052030</v>
      </c>
      <c r="E6940" t="s">
        <v>1676</v>
      </c>
      <c r="F6940" t="s">
        <v>1677</v>
      </c>
      <c r="G6940" t="s">
        <v>668</v>
      </c>
      <c r="H6940">
        <v>18008</v>
      </c>
      <c r="I6940">
        <v>3630</v>
      </c>
      <c r="J6940" t="s">
        <v>330</v>
      </c>
      <c r="K6940">
        <v>12</v>
      </c>
      <c r="L6940">
        <v>72.599999999999994</v>
      </c>
      <c r="M6940">
        <v>50</v>
      </c>
      <c r="O6940" t="s">
        <v>29</v>
      </c>
      <c r="P6940">
        <v>18008</v>
      </c>
      <c r="Q6940" t="s">
        <v>687</v>
      </c>
      <c r="R6940" t="s">
        <v>619</v>
      </c>
      <c r="S6940">
        <v>59006</v>
      </c>
      <c r="T6940" t="s">
        <v>670</v>
      </c>
    </row>
    <row r="6941" spans="1:20" x14ac:dyDescent="0.25">
      <c r="A6941" t="s">
        <v>1678</v>
      </c>
      <c r="B6941" t="s">
        <v>1679</v>
      </c>
      <c r="D6941">
        <v>904052030</v>
      </c>
      <c r="E6941" t="s">
        <v>1676</v>
      </c>
      <c r="F6941" t="s">
        <v>1677</v>
      </c>
      <c r="G6941" t="s">
        <v>668</v>
      </c>
      <c r="H6941">
        <v>18008</v>
      </c>
      <c r="I6941">
        <v>9075</v>
      </c>
      <c r="J6941" t="s">
        <v>330</v>
      </c>
      <c r="K6941">
        <v>8</v>
      </c>
      <c r="L6941">
        <v>72.599999999999994</v>
      </c>
      <c r="M6941">
        <v>125</v>
      </c>
      <c r="O6941" t="s">
        <v>29</v>
      </c>
      <c r="P6941">
        <v>18008</v>
      </c>
      <c r="Q6941" t="s">
        <v>687</v>
      </c>
      <c r="R6941" t="s">
        <v>619</v>
      </c>
      <c r="S6941">
        <v>59006</v>
      </c>
      <c r="T6941" t="s">
        <v>670</v>
      </c>
    </row>
    <row r="6942" spans="1:20" x14ac:dyDescent="0.25">
      <c r="A6942" t="s">
        <v>1688</v>
      </c>
      <c r="B6942" t="s">
        <v>765</v>
      </c>
      <c r="D6942">
        <v>904052030</v>
      </c>
      <c r="E6942" t="s">
        <v>1676</v>
      </c>
      <c r="F6942" t="s">
        <v>1689</v>
      </c>
      <c r="G6942" t="s">
        <v>668</v>
      </c>
      <c r="H6942">
        <v>18008</v>
      </c>
      <c r="I6942">
        <v>7260</v>
      </c>
      <c r="J6942" t="s">
        <v>330</v>
      </c>
      <c r="K6942">
        <v>5</v>
      </c>
      <c r="L6942">
        <v>72.599999999999994</v>
      </c>
      <c r="M6942">
        <v>100</v>
      </c>
      <c r="O6942" t="s">
        <v>29</v>
      </c>
      <c r="P6942">
        <v>18008</v>
      </c>
      <c r="Q6942" t="s">
        <v>687</v>
      </c>
      <c r="R6942" t="s">
        <v>619</v>
      </c>
      <c r="S6942">
        <v>59006</v>
      </c>
      <c r="T6942" t="s">
        <v>670</v>
      </c>
    </row>
    <row r="6943" spans="1:20" x14ac:dyDescent="0.25">
      <c r="A6943" t="s">
        <v>1690</v>
      </c>
      <c r="B6943" t="s">
        <v>1668</v>
      </c>
      <c r="D6943">
        <v>904052030</v>
      </c>
      <c r="E6943" t="s">
        <v>1676</v>
      </c>
      <c r="F6943" t="s">
        <v>1689</v>
      </c>
      <c r="G6943" t="s">
        <v>668</v>
      </c>
      <c r="H6943">
        <v>18008</v>
      </c>
      <c r="I6943">
        <v>726</v>
      </c>
      <c r="J6943" t="s">
        <v>330</v>
      </c>
      <c r="K6943">
        <v>3</v>
      </c>
      <c r="L6943">
        <v>72.599999999999994</v>
      </c>
      <c r="M6943">
        <v>10</v>
      </c>
      <c r="O6943" t="s">
        <v>29</v>
      </c>
      <c r="P6943">
        <v>18008</v>
      </c>
      <c r="Q6943" t="s">
        <v>687</v>
      </c>
      <c r="R6943" t="s">
        <v>619</v>
      </c>
      <c r="S6943">
        <v>59006</v>
      </c>
      <c r="T6943" t="s">
        <v>670</v>
      </c>
    </row>
    <row r="6944" spans="1:20" x14ac:dyDescent="0.25">
      <c r="A6944" t="s">
        <v>1683</v>
      </c>
      <c r="B6944" t="s">
        <v>1684</v>
      </c>
      <c r="D6944">
        <v>904052040</v>
      </c>
      <c r="E6944" t="s">
        <v>1670</v>
      </c>
      <c r="F6944" t="s">
        <v>1685</v>
      </c>
      <c r="G6944" t="s">
        <v>668</v>
      </c>
      <c r="H6944">
        <v>18008</v>
      </c>
      <c r="I6944">
        <v>1815</v>
      </c>
      <c r="J6944" t="s">
        <v>330</v>
      </c>
      <c r="K6944">
        <v>6</v>
      </c>
      <c r="L6944">
        <v>72.599999999999994</v>
      </c>
      <c r="M6944">
        <v>25</v>
      </c>
      <c r="O6944" t="s">
        <v>29</v>
      </c>
      <c r="P6944">
        <v>18008</v>
      </c>
      <c r="Q6944" t="s">
        <v>687</v>
      </c>
      <c r="R6944" t="s">
        <v>619</v>
      </c>
      <c r="S6944">
        <v>59006</v>
      </c>
      <c r="T6944" t="s">
        <v>670</v>
      </c>
    </row>
    <row r="6945" spans="1:20" x14ac:dyDescent="0.25">
      <c r="A6945" t="s">
        <v>1691</v>
      </c>
      <c r="B6945" t="s">
        <v>1663</v>
      </c>
      <c r="D6945">
        <v>904052030</v>
      </c>
      <c r="E6945" t="s">
        <v>1676</v>
      </c>
      <c r="F6945" t="s">
        <v>1692</v>
      </c>
      <c r="G6945" t="s">
        <v>668</v>
      </c>
      <c r="H6945">
        <v>18008</v>
      </c>
      <c r="I6945">
        <v>2541</v>
      </c>
      <c r="J6945" t="s">
        <v>330</v>
      </c>
      <c r="K6945">
        <v>2</v>
      </c>
      <c r="L6945">
        <v>72.599999999999994</v>
      </c>
      <c r="M6945">
        <v>35</v>
      </c>
      <c r="O6945" t="s">
        <v>29</v>
      </c>
      <c r="P6945">
        <v>18008</v>
      </c>
      <c r="Q6945" t="s">
        <v>687</v>
      </c>
      <c r="R6945" t="s">
        <v>619</v>
      </c>
      <c r="S6945">
        <v>59006</v>
      </c>
      <c r="T6945" t="s">
        <v>670</v>
      </c>
    </row>
    <row r="6946" spans="1:20" x14ac:dyDescent="0.25">
      <c r="A6946" t="s">
        <v>1691</v>
      </c>
      <c r="B6946" t="s">
        <v>1663</v>
      </c>
      <c r="D6946">
        <v>904052030</v>
      </c>
      <c r="E6946" t="s">
        <v>1676</v>
      </c>
      <c r="F6946" t="s">
        <v>1692</v>
      </c>
      <c r="G6946" t="s">
        <v>668</v>
      </c>
      <c r="H6946">
        <v>18008</v>
      </c>
      <c r="I6946">
        <v>3267</v>
      </c>
      <c r="J6946" t="s">
        <v>330</v>
      </c>
      <c r="K6946">
        <v>3</v>
      </c>
      <c r="L6946">
        <v>72.599999999999994</v>
      </c>
      <c r="M6946">
        <v>45</v>
      </c>
      <c r="O6946" t="s">
        <v>29</v>
      </c>
      <c r="P6946">
        <v>18008</v>
      </c>
      <c r="Q6946" t="s">
        <v>687</v>
      </c>
      <c r="R6946" t="s">
        <v>619</v>
      </c>
      <c r="S6946">
        <v>59006</v>
      </c>
      <c r="T6946" t="s">
        <v>670</v>
      </c>
    </row>
    <row r="6947" spans="1:20" x14ac:dyDescent="0.25">
      <c r="A6947" t="s">
        <v>1686</v>
      </c>
      <c r="B6947" t="s">
        <v>354</v>
      </c>
      <c r="D6947">
        <v>904052020</v>
      </c>
      <c r="E6947" t="s">
        <v>1673</v>
      </c>
      <c r="F6947" t="s">
        <v>1687</v>
      </c>
      <c r="G6947" t="s">
        <v>668</v>
      </c>
      <c r="H6947">
        <v>18009</v>
      </c>
      <c r="I6947">
        <v>4.84</v>
      </c>
      <c r="J6947" t="s">
        <v>330</v>
      </c>
      <c r="K6947">
        <v>5</v>
      </c>
      <c r="L6947">
        <v>2.42</v>
      </c>
      <c r="M6947">
        <v>2</v>
      </c>
      <c r="O6947" t="s">
        <v>26</v>
      </c>
      <c r="P6947">
        <v>18009</v>
      </c>
      <c r="Q6947" t="s">
        <v>688</v>
      </c>
      <c r="R6947" t="s">
        <v>619</v>
      </c>
      <c r="S6947">
        <v>59006</v>
      </c>
      <c r="T6947" t="s">
        <v>670</v>
      </c>
    </row>
    <row r="6948" spans="1:20" x14ac:dyDescent="0.25">
      <c r="A6948" t="s">
        <v>1686</v>
      </c>
      <c r="B6948" t="s">
        <v>354</v>
      </c>
      <c r="D6948">
        <v>904052020</v>
      </c>
      <c r="E6948" t="s">
        <v>1673</v>
      </c>
      <c r="F6948" t="s">
        <v>1687</v>
      </c>
      <c r="G6948" t="s">
        <v>668</v>
      </c>
      <c r="H6948">
        <v>18009</v>
      </c>
      <c r="I6948">
        <v>19.36</v>
      </c>
      <c r="J6948" t="s">
        <v>330</v>
      </c>
      <c r="K6948">
        <v>6</v>
      </c>
      <c r="L6948">
        <v>2.42</v>
      </c>
      <c r="M6948">
        <v>8</v>
      </c>
      <c r="O6948" t="s">
        <v>26</v>
      </c>
      <c r="P6948">
        <v>18009</v>
      </c>
      <c r="Q6948" t="s">
        <v>688</v>
      </c>
      <c r="R6948" t="s">
        <v>619</v>
      </c>
      <c r="S6948">
        <v>59006</v>
      </c>
      <c r="T6948" t="s">
        <v>670</v>
      </c>
    </row>
    <row r="6949" spans="1:20" x14ac:dyDescent="0.25">
      <c r="A6949" t="s">
        <v>1699</v>
      </c>
      <c r="B6949" t="s">
        <v>568</v>
      </c>
      <c r="D6949">
        <v>904052010</v>
      </c>
      <c r="E6949" t="s">
        <v>1656</v>
      </c>
      <c r="F6949" t="s">
        <v>1657</v>
      </c>
      <c r="G6949" t="s">
        <v>668</v>
      </c>
      <c r="H6949">
        <v>18009</v>
      </c>
      <c r="I6949">
        <v>24.2</v>
      </c>
      <c r="J6949" t="s">
        <v>330</v>
      </c>
      <c r="K6949">
        <v>3</v>
      </c>
      <c r="L6949">
        <v>2.42</v>
      </c>
      <c r="M6949">
        <v>10</v>
      </c>
      <c r="O6949" t="s">
        <v>26</v>
      </c>
      <c r="P6949">
        <v>18009</v>
      </c>
      <c r="Q6949" t="s">
        <v>688</v>
      </c>
      <c r="R6949" t="s">
        <v>619</v>
      </c>
      <c r="S6949">
        <v>59006</v>
      </c>
      <c r="T6949" t="s">
        <v>670</v>
      </c>
    </row>
    <row r="6950" spans="1:20" x14ac:dyDescent="0.25">
      <c r="A6950" t="s">
        <v>1654</v>
      </c>
      <c r="B6950" t="s">
        <v>1655</v>
      </c>
      <c r="D6950">
        <v>904052010</v>
      </c>
      <c r="E6950" t="s">
        <v>1656</v>
      </c>
      <c r="F6950" t="s">
        <v>1657</v>
      </c>
      <c r="G6950" t="s">
        <v>668</v>
      </c>
      <c r="H6950">
        <v>18009</v>
      </c>
      <c r="I6950">
        <v>72.599999999999994</v>
      </c>
      <c r="J6950" t="s">
        <v>330</v>
      </c>
      <c r="K6950">
        <v>9</v>
      </c>
      <c r="L6950">
        <v>2.42</v>
      </c>
      <c r="M6950">
        <v>30</v>
      </c>
      <c r="O6950" t="s">
        <v>26</v>
      </c>
      <c r="P6950">
        <v>18009</v>
      </c>
      <c r="Q6950" t="s">
        <v>688</v>
      </c>
      <c r="R6950" t="s">
        <v>619</v>
      </c>
      <c r="S6950">
        <v>59006</v>
      </c>
      <c r="T6950" t="s">
        <v>670</v>
      </c>
    </row>
    <row r="6951" spans="1:20" x14ac:dyDescent="0.25">
      <c r="A6951" t="s">
        <v>1658</v>
      </c>
      <c r="B6951" t="s">
        <v>1659</v>
      </c>
      <c r="D6951">
        <v>904052010</v>
      </c>
      <c r="E6951" t="s">
        <v>1656</v>
      </c>
      <c r="F6951" t="s">
        <v>1657</v>
      </c>
      <c r="G6951" t="s">
        <v>668</v>
      </c>
      <c r="H6951">
        <v>18009</v>
      </c>
      <c r="I6951">
        <v>24.2</v>
      </c>
      <c r="J6951" t="s">
        <v>330</v>
      </c>
      <c r="K6951">
        <v>10</v>
      </c>
      <c r="L6951">
        <v>2.42</v>
      </c>
      <c r="M6951">
        <v>10</v>
      </c>
      <c r="O6951" t="s">
        <v>26</v>
      </c>
      <c r="P6951">
        <v>18009</v>
      </c>
      <c r="Q6951" t="s">
        <v>688</v>
      </c>
      <c r="R6951" t="s">
        <v>619</v>
      </c>
      <c r="S6951">
        <v>59006</v>
      </c>
      <c r="T6951" t="s">
        <v>670</v>
      </c>
    </row>
    <row r="6952" spans="1:20" x14ac:dyDescent="0.25">
      <c r="A6952" t="s">
        <v>1660</v>
      </c>
      <c r="B6952" t="s">
        <v>1661</v>
      </c>
      <c r="D6952">
        <v>904052010</v>
      </c>
      <c r="E6952" t="s">
        <v>1656</v>
      </c>
      <c r="F6952" t="s">
        <v>1657</v>
      </c>
      <c r="G6952" t="s">
        <v>668</v>
      </c>
      <c r="H6952">
        <v>18009</v>
      </c>
      <c r="I6952">
        <v>21.78</v>
      </c>
      <c r="J6952" t="s">
        <v>330</v>
      </c>
      <c r="K6952">
        <v>6</v>
      </c>
      <c r="L6952">
        <v>2.42</v>
      </c>
      <c r="M6952">
        <v>9</v>
      </c>
      <c r="O6952" t="s">
        <v>26</v>
      </c>
      <c r="P6952">
        <v>18009</v>
      </c>
      <c r="Q6952" t="s">
        <v>688</v>
      </c>
      <c r="R6952" t="s">
        <v>619</v>
      </c>
      <c r="S6952">
        <v>59006</v>
      </c>
      <c r="T6952" t="s">
        <v>670</v>
      </c>
    </row>
    <row r="6953" spans="1:20" x14ac:dyDescent="0.25">
      <c r="A6953" t="s">
        <v>1660</v>
      </c>
      <c r="B6953" t="s">
        <v>1661</v>
      </c>
      <c r="D6953">
        <v>904052010</v>
      </c>
      <c r="E6953" t="s">
        <v>1656</v>
      </c>
      <c r="F6953" t="s">
        <v>1657</v>
      </c>
      <c r="G6953" t="s">
        <v>668</v>
      </c>
      <c r="H6953">
        <v>18009</v>
      </c>
      <c r="I6953">
        <v>7.26</v>
      </c>
      <c r="J6953" t="s">
        <v>330</v>
      </c>
      <c r="K6953">
        <v>7</v>
      </c>
      <c r="L6953">
        <v>2.42</v>
      </c>
      <c r="M6953">
        <v>3</v>
      </c>
      <c r="O6953" t="s">
        <v>26</v>
      </c>
      <c r="P6953">
        <v>18009</v>
      </c>
      <c r="Q6953" t="s">
        <v>688</v>
      </c>
      <c r="R6953" t="s">
        <v>619</v>
      </c>
      <c r="S6953">
        <v>59006</v>
      </c>
      <c r="T6953" t="s">
        <v>670</v>
      </c>
    </row>
    <row r="6954" spans="1:20" x14ac:dyDescent="0.25">
      <c r="A6954" t="s">
        <v>1662</v>
      </c>
      <c r="B6954" t="s">
        <v>1663</v>
      </c>
      <c r="D6954">
        <v>904052010</v>
      </c>
      <c r="E6954" t="s">
        <v>1656</v>
      </c>
      <c r="F6954" t="s">
        <v>1657</v>
      </c>
      <c r="G6954" t="s">
        <v>668</v>
      </c>
      <c r="H6954">
        <v>18009</v>
      </c>
      <c r="I6954">
        <v>60.5</v>
      </c>
      <c r="J6954" t="s">
        <v>330</v>
      </c>
      <c r="K6954">
        <v>9</v>
      </c>
      <c r="L6954">
        <v>2.42</v>
      </c>
      <c r="M6954">
        <v>25</v>
      </c>
      <c r="O6954" t="s">
        <v>26</v>
      </c>
      <c r="P6954">
        <v>18009</v>
      </c>
      <c r="Q6954" t="s">
        <v>688</v>
      </c>
      <c r="R6954" t="s">
        <v>619</v>
      </c>
      <c r="S6954">
        <v>59006</v>
      </c>
      <c r="T6954" t="s">
        <v>670</v>
      </c>
    </row>
    <row r="6955" spans="1:20" x14ac:dyDescent="0.25">
      <c r="A6955" t="s">
        <v>1700</v>
      </c>
      <c r="B6955" t="s">
        <v>1661</v>
      </c>
      <c r="D6955">
        <v>904052020</v>
      </c>
      <c r="E6955" t="s">
        <v>1673</v>
      </c>
      <c r="F6955" t="s">
        <v>1674</v>
      </c>
      <c r="G6955" t="s">
        <v>668</v>
      </c>
      <c r="H6955">
        <v>18009</v>
      </c>
      <c r="I6955">
        <v>72.599999999999994</v>
      </c>
      <c r="J6955" t="s">
        <v>330</v>
      </c>
      <c r="K6955">
        <v>2</v>
      </c>
      <c r="L6955">
        <v>2.42</v>
      </c>
      <c r="M6955">
        <v>30</v>
      </c>
      <c r="O6955" t="s">
        <v>26</v>
      </c>
      <c r="P6955">
        <v>18009</v>
      </c>
      <c r="Q6955" t="s">
        <v>688</v>
      </c>
      <c r="R6955" t="s">
        <v>619</v>
      </c>
      <c r="S6955">
        <v>59006</v>
      </c>
      <c r="T6955" t="s">
        <v>670</v>
      </c>
    </row>
    <row r="6956" spans="1:20" x14ac:dyDescent="0.25">
      <c r="A6956" t="s">
        <v>1680</v>
      </c>
      <c r="B6956" t="s">
        <v>1681</v>
      </c>
      <c r="D6956">
        <v>904052040</v>
      </c>
      <c r="E6956" t="s">
        <v>1670</v>
      </c>
      <c r="F6956" t="s">
        <v>1671</v>
      </c>
      <c r="G6956" t="s">
        <v>668</v>
      </c>
      <c r="H6956">
        <v>18009</v>
      </c>
      <c r="I6956">
        <v>24.2</v>
      </c>
      <c r="J6956" t="s">
        <v>330</v>
      </c>
      <c r="K6956">
        <v>7</v>
      </c>
      <c r="L6956">
        <v>2.42</v>
      </c>
      <c r="M6956">
        <v>10</v>
      </c>
      <c r="O6956" t="s">
        <v>26</v>
      </c>
      <c r="P6956">
        <v>18009</v>
      </c>
      <c r="Q6956" t="s">
        <v>688</v>
      </c>
      <c r="R6956" t="s">
        <v>619</v>
      </c>
      <c r="S6956">
        <v>59006</v>
      </c>
      <c r="T6956" t="s">
        <v>670</v>
      </c>
    </row>
    <row r="6957" spans="1:20" x14ac:dyDescent="0.25">
      <c r="A6957" t="s">
        <v>1669</v>
      </c>
      <c r="B6957" t="s">
        <v>491</v>
      </c>
      <c r="D6957">
        <v>904052040</v>
      </c>
      <c r="E6957" t="s">
        <v>1670</v>
      </c>
      <c r="F6957" t="s">
        <v>1671</v>
      </c>
      <c r="G6957" t="s">
        <v>668</v>
      </c>
      <c r="H6957">
        <v>18009</v>
      </c>
      <c r="I6957">
        <v>48.4</v>
      </c>
      <c r="J6957" t="s">
        <v>330</v>
      </c>
      <c r="K6957">
        <v>11</v>
      </c>
      <c r="L6957">
        <v>2.42</v>
      </c>
      <c r="M6957">
        <v>20</v>
      </c>
      <c r="O6957" t="s">
        <v>26</v>
      </c>
      <c r="P6957">
        <v>18009</v>
      </c>
      <c r="Q6957" t="s">
        <v>688</v>
      </c>
      <c r="R6957" t="s">
        <v>619</v>
      </c>
      <c r="S6957">
        <v>59006</v>
      </c>
      <c r="T6957" t="s">
        <v>670</v>
      </c>
    </row>
    <row r="6958" spans="1:20" x14ac:dyDescent="0.25">
      <c r="A6958" t="s">
        <v>1672</v>
      </c>
      <c r="B6958" t="s">
        <v>354</v>
      </c>
      <c r="D6958">
        <v>904052020</v>
      </c>
      <c r="E6958" t="s">
        <v>1673</v>
      </c>
      <c r="F6958" t="s">
        <v>1674</v>
      </c>
      <c r="G6958" t="s">
        <v>668</v>
      </c>
      <c r="H6958">
        <v>18009</v>
      </c>
      <c r="I6958">
        <v>72.599999999999994</v>
      </c>
      <c r="J6958" t="s">
        <v>330</v>
      </c>
      <c r="K6958">
        <v>6</v>
      </c>
      <c r="L6958">
        <v>2.42</v>
      </c>
      <c r="M6958">
        <v>30</v>
      </c>
      <c r="O6958" t="s">
        <v>26</v>
      </c>
      <c r="P6958">
        <v>18009</v>
      </c>
      <c r="Q6958" t="s">
        <v>688</v>
      </c>
      <c r="R6958" t="s">
        <v>619</v>
      </c>
      <c r="S6958">
        <v>59006</v>
      </c>
      <c r="T6958" t="s">
        <v>670</v>
      </c>
    </row>
    <row r="6959" spans="1:20" x14ac:dyDescent="0.25">
      <c r="A6959" t="s">
        <v>1695</v>
      </c>
      <c r="B6959" t="s">
        <v>1668</v>
      </c>
      <c r="D6959">
        <v>904052020</v>
      </c>
      <c r="E6959" t="s">
        <v>1673</v>
      </c>
      <c r="F6959" t="s">
        <v>1674</v>
      </c>
      <c r="G6959" t="s">
        <v>668</v>
      </c>
      <c r="H6959">
        <v>18009</v>
      </c>
      <c r="I6959">
        <v>72.599999999999994</v>
      </c>
      <c r="J6959" t="s">
        <v>330</v>
      </c>
      <c r="K6959">
        <v>6</v>
      </c>
      <c r="L6959">
        <v>2.42</v>
      </c>
      <c r="M6959">
        <v>30</v>
      </c>
      <c r="O6959" t="s">
        <v>26</v>
      </c>
      <c r="P6959">
        <v>18009</v>
      </c>
      <c r="Q6959" t="s">
        <v>688</v>
      </c>
      <c r="R6959" t="s">
        <v>619</v>
      </c>
      <c r="S6959">
        <v>59006</v>
      </c>
      <c r="T6959" t="s">
        <v>670</v>
      </c>
    </row>
    <row r="6960" spans="1:20" x14ac:dyDescent="0.25">
      <c r="A6960" t="s">
        <v>1675</v>
      </c>
      <c r="B6960" t="s">
        <v>1668</v>
      </c>
      <c r="D6960">
        <v>904052030</v>
      </c>
      <c r="E6960" t="s">
        <v>1676</v>
      </c>
      <c r="F6960" t="s">
        <v>1677</v>
      </c>
      <c r="G6960" t="s">
        <v>668</v>
      </c>
      <c r="H6960">
        <v>18009</v>
      </c>
      <c r="I6960">
        <v>258.94</v>
      </c>
      <c r="J6960" t="s">
        <v>330</v>
      </c>
      <c r="K6960">
        <v>13</v>
      </c>
      <c r="L6960">
        <v>2.42</v>
      </c>
      <c r="M6960">
        <v>107</v>
      </c>
      <c r="O6960" t="s">
        <v>26</v>
      </c>
      <c r="P6960">
        <v>18009</v>
      </c>
      <c r="Q6960" t="s">
        <v>688</v>
      </c>
      <c r="R6960" t="s">
        <v>619</v>
      </c>
      <c r="S6960">
        <v>59006</v>
      </c>
      <c r="T6960" t="s">
        <v>670</v>
      </c>
    </row>
    <row r="6961" spans="1:20" x14ac:dyDescent="0.25">
      <c r="A6961" t="s">
        <v>1675</v>
      </c>
      <c r="B6961" t="s">
        <v>1668</v>
      </c>
      <c r="D6961">
        <v>904052030</v>
      </c>
      <c r="E6961" t="s">
        <v>1676</v>
      </c>
      <c r="F6961" t="s">
        <v>1677</v>
      </c>
      <c r="G6961" t="s">
        <v>668</v>
      </c>
      <c r="H6961">
        <v>18009</v>
      </c>
      <c r="I6961">
        <v>2.42</v>
      </c>
      <c r="J6961" t="s">
        <v>330</v>
      </c>
      <c r="K6961">
        <v>14</v>
      </c>
      <c r="L6961">
        <v>2.42</v>
      </c>
      <c r="M6961">
        <v>1</v>
      </c>
      <c r="O6961" t="s">
        <v>26</v>
      </c>
      <c r="P6961">
        <v>18009</v>
      </c>
      <c r="Q6961" t="s">
        <v>688</v>
      </c>
      <c r="R6961" t="s">
        <v>619</v>
      </c>
      <c r="S6961">
        <v>59006</v>
      </c>
      <c r="T6961" t="s">
        <v>670</v>
      </c>
    </row>
    <row r="6962" spans="1:20" x14ac:dyDescent="0.25">
      <c r="A6962" t="s">
        <v>1678</v>
      </c>
      <c r="B6962" t="s">
        <v>1679</v>
      </c>
      <c r="D6962">
        <v>904052030</v>
      </c>
      <c r="E6962" t="s">
        <v>1676</v>
      </c>
      <c r="F6962" t="s">
        <v>1677</v>
      </c>
      <c r="G6962" t="s">
        <v>668</v>
      </c>
      <c r="H6962">
        <v>18009</v>
      </c>
      <c r="I6962">
        <v>121</v>
      </c>
      <c r="J6962" t="s">
        <v>330</v>
      </c>
      <c r="K6962">
        <v>9</v>
      </c>
      <c r="L6962">
        <v>2.42</v>
      </c>
      <c r="M6962">
        <v>50</v>
      </c>
      <c r="O6962" t="s">
        <v>26</v>
      </c>
      <c r="P6962">
        <v>18009</v>
      </c>
      <c r="Q6962" t="s">
        <v>688</v>
      </c>
      <c r="R6962" t="s">
        <v>619</v>
      </c>
      <c r="S6962">
        <v>59006</v>
      </c>
      <c r="T6962" t="s">
        <v>670</v>
      </c>
    </row>
    <row r="6963" spans="1:20" x14ac:dyDescent="0.25">
      <c r="A6963" t="s">
        <v>1690</v>
      </c>
      <c r="B6963" t="s">
        <v>1668</v>
      </c>
      <c r="D6963">
        <v>904052030</v>
      </c>
      <c r="E6963" t="s">
        <v>1676</v>
      </c>
      <c r="F6963" t="s">
        <v>1689</v>
      </c>
      <c r="G6963" t="s">
        <v>668</v>
      </c>
      <c r="H6963">
        <v>18009</v>
      </c>
      <c r="I6963">
        <v>24.2</v>
      </c>
      <c r="J6963" t="s">
        <v>330</v>
      </c>
      <c r="K6963">
        <v>4</v>
      </c>
      <c r="L6963">
        <v>2.42</v>
      </c>
      <c r="M6963">
        <v>10</v>
      </c>
      <c r="O6963" t="s">
        <v>26</v>
      </c>
      <c r="P6963">
        <v>18009</v>
      </c>
      <c r="Q6963" t="s">
        <v>688</v>
      </c>
      <c r="R6963" t="s">
        <v>619</v>
      </c>
      <c r="S6963">
        <v>59006</v>
      </c>
      <c r="T6963" t="s">
        <v>670</v>
      </c>
    </row>
    <row r="6964" spans="1:20" x14ac:dyDescent="0.25">
      <c r="A6964" t="s">
        <v>1691</v>
      </c>
      <c r="B6964" t="s">
        <v>1663</v>
      </c>
      <c r="D6964">
        <v>904052030</v>
      </c>
      <c r="E6964" t="s">
        <v>1676</v>
      </c>
      <c r="F6964" t="s">
        <v>1692</v>
      </c>
      <c r="G6964" t="s">
        <v>668</v>
      </c>
      <c r="H6964">
        <v>18009</v>
      </c>
      <c r="I6964">
        <v>48.4</v>
      </c>
      <c r="J6964" t="s">
        <v>330</v>
      </c>
      <c r="K6964">
        <v>4</v>
      </c>
      <c r="L6964">
        <v>2.42</v>
      </c>
      <c r="M6964">
        <v>20</v>
      </c>
      <c r="O6964" t="s">
        <v>26</v>
      </c>
      <c r="P6964">
        <v>18009</v>
      </c>
      <c r="Q6964" t="s">
        <v>688</v>
      </c>
      <c r="R6964" t="s">
        <v>619</v>
      </c>
      <c r="S6964">
        <v>59006</v>
      </c>
      <c r="T6964" t="s">
        <v>670</v>
      </c>
    </row>
    <row r="6965" spans="1:20" x14ac:dyDescent="0.25">
      <c r="A6965" t="s">
        <v>1699</v>
      </c>
      <c r="B6965" t="s">
        <v>568</v>
      </c>
      <c r="D6965">
        <v>904052010</v>
      </c>
      <c r="E6965" t="s">
        <v>1656</v>
      </c>
      <c r="F6965" t="s">
        <v>1657</v>
      </c>
      <c r="G6965" t="s">
        <v>668</v>
      </c>
      <c r="H6965">
        <v>18011</v>
      </c>
      <c r="I6965">
        <v>65.34</v>
      </c>
      <c r="J6965" t="s">
        <v>330</v>
      </c>
      <c r="K6965">
        <v>4</v>
      </c>
      <c r="L6965">
        <v>21.78</v>
      </c>
      <c r="M6965">
        <v>3</v>
      </c>
      <c r="O6965" t="s">
        <v>26</v>
      </c>
      <c r="P6965">
        <v>18011</v>
      </c>
      <c r="Q6965" t="s">
        <v>689</v>
      </c>
      <c r="R6965" t="s">
        <v>619</v>
      </c>
      <c r="S6965">
        <v>59006</v>
      </c>
      <c r="T6965" t="s">
        <v>670</v>
      </c>
    </row>
    <row r="6966" spans="1:20" x14ac:dyDescent="0.25">
      <c r="A6966" t="s">
        <v>1658</v>
      </c>
      <c r="B6966" t="s">
        <v>1659</v>
      </c>
      <c r="D6966">
        <v>904052010</v>
      </c>
      <c r="E6966" t="s">
        <v>1656</v>
      </c>
      <c r="F6966" t="s">
        <v>1657</v>
      </c>
      <c r="G6966" t="s">
        <v>668</v>
      </c>
      <c r="H6966">
        <v>18011</v>
      </c>
      <c r="I6966">
        <v>65.34</v>
      </c>
      <c r="J6966" t="s">
        <v>330</v>
      </c>
      <c r="K6966">
        <v>11</v>
      </c>
      <c r="L6966">
        <v>21.78</v>
      </c>
      <c r="M6966">
        <v>3</v>
      </c>
      <c r="O6966" t="s">
        <v>26</v>
      </c>
      <c r="P6966">
        <v>18011</v>
      </c>
      <c r="Q6966" t="s">
        <v>689</v>
      </c>
      <c r="R6966" t="s">
        <v>619</v>
      </c>
      <c r="S6966">
        <v>59006</v>
      </c>
      <c r="T6966" t="s">
        <v>670</v>
      </c>
    </row>
    <row r="6967" spans="1:20" x14ac:dyDescent="0.25">
      <c r="A6967" t="s">
        <v>1660</v>
      </c>
      <c r="B6967" t="s">
        <v>1661</v>
      </c>
      <c r="D6967">
        <v>904052010</v>
      </c>
      <c r="E6967" t="s">
        <v>1656</v>
      </c>
      <c r="F6967" t="s">
        <v>1657</v>
      </c>
      <c r="G6967" t="s">
        <v>668</v>
      </c>
      <c r="H6967">
        <v>18011</v>
      </c>
      <c r="I6967">
        <v>65.34</v>
      </c>
      <c r="J6967" t="s">
        <v>330</v>
      </c>
      <c r="K6967">
        <v>8</v>
      </c>
      <c r="L6967">
        <v>21.78</v>
      </c>
      <c r="M6967">
        <v>3</v>
      </c>
      <c r="O6967" t="s">
        <v>26</v>
      </c>
      <c r="P6967">
        <v>18011</v>
      </c>
      <c r="Q6967" t="s">
        <v>689</v>
      </c>
      <c r="R6967" t="s">
        <v>619</v>
      </c>
      <c r="S6967">
        <v>59006</v>
      </c>
      <c r="T6967" t="s">
        <v>670</v>
      </c>
    </row>
    <row r="6968" spans="1:20" x14ac:dyDescent="0.25">
      <c r="A6968" t="s">
        <v>1662</v>
      </c>
      <c r="B6968" t="s">
        <v>1663</v>
      </c>
      <c r="D6968">
        <v>904052010</v>
      </c>
      <c r="E6968" t="s">
        <v>1656</v>
      </c>
      <c r="F6968" t="s">
        <v>1657</v>
      </c>
      <c r="G6968" t="s">
        <v>668</v>
      </c>
      <c r="H6968">
        <v>18011</v>
      </c>
      <c r="I6968">
        <v>87.12</v>
      </c>
      <c r="J6968" t="s">
        <v>330</v>
      </c>
      <c r="K6968">
        <v>10</v>
      </c>
      <c r="L6968">
        <v>21.78</v>
      </c>
      <c r="M6968">
        <v>4</v>
      </c>
      <c r="O6968" t="s">
        <v>26</v>
      </c>
      <c r="P6968">
        <v>18011</v>
      </c>
      <c r="Q6968" t="s">
        <v>689</v>
      </c>
      <c r="R6968" t="s">
        <v>619</v>
      </c>
      <c r="S6968">
        <v>59006</v>
      </c>
      <c r="T6968" t="s">
        <v>670</v>
      </c>
    </row>
    <row r="6969" spans="1:20" x14ac:dyDescent="0.25">
      <c r="A6969" t="s">
        <v>1695</v>
      </c>
      <c r="B6969" t="s">
        <v>1668</v>
      </c>
      <c r="D6969">
        <v>904052020</v>
      </c>
      <c r="E6969" t="s">
        <v>1673</v>
      </c>
      <c r="F6969" t="s">
        <v>1674</v>
      </c>
      <c r="G6969" t="s">
        <v>668</v>
      </c>
      <c r="H6969">
        <v>18011</v>
      </c>
      <c r="I6969">
        <v>130.68</v>
      </c>
      <c r="J6969" t="s">
        <v>330</v>
      </c>
      <c r="K6969">
        <v>7</v>
      </c>
      <c r="L6969">
        <v>21.78</v>
      </c>
      <c r="M6969">
        <v>6</v>
      </c>
      <c r="O6969" t="s">
        <v>26</v>
      </c>
      <c r="P6969">
        <v>18011</v>
      </c>
      <c r="Q6969" t="s">
        <v>689</v>
      </c>
      <c r="R6969" t="s">
        <v>619</v>
      </c>
      <c r="S6969">
        <v>59006</v>
      </c>
      <c r="T6969" t="s">
        <v>670</v>
      </c>
    </row>
    <row r="6970" spans="1:20" x14ac:dyDescent="0.25">
      <c r="A6970" t="s">
        <v>1695</v>
      </c>
      <c r="B6970" t="s">
        <v>1668</v>
      </c>
      <c r="D6970">
        <v>904052020</v>
      </c>
      <c r="E6970" t="s">
        <v>1673</v>
      </c>
      <c r="F6970" t="s">
        <v>1674</v>
      </c>
      <c r="G6970" t="s">
        <v>668</v>
      </c>
      <c r="H6970">
        <v>18011</v>
      </c>
      <c r="I6970">
        <v>304.92</v>
      </c>
      <c r="J6970" t="s">
        <v>330</v>
      </c>
      <c r="K6970">
        <v>8</v>
      </c>
      <c r="L6970">
        <v>21.78</v>
      </c>
      <c r="M6970">
        <v>14</v>
      </c>
      <c r="O6970" t="s">
        <v>26</v>
      </c>
      <c r="P6970">
        <v>18011</v>
      </c>
      <c r="Q6970" t="s">
        <v>689</v>
      </c>
      <c r="R6970" t="s">
        <v>619</v>
      </c>
      <c r="S6970">
        <v>59006</v>
      </c>
      <c r="T6970" t="s">
        <v>670</v>
      </c>
    </row>
    <row r="6971" spans="1:20" x14ac:dyDescent="0.25">
      <c r="A6971" t="s">
        <v>1691</v>
      </c>
      <c r="B6971" t="s">
        <v>1663</v>
      </c>
      <c r="D6971">
        <v>904052030</v>
      </c>
      <c r="E6971" t="s">
        <v>1676</v>
      </c>
      <c r="F6971" t="s">
        <v>1692</v>
      </c>
      <c r="G6971" t="s">
        <v>668</v>
      </c>
      <c r="H6971">
        <v>18011</v>
      </c>
      <c r="I6971">
        <v>370.26</v>
      </c>
      <c r="J6971" t="s">
        <v>330</v>
      </c>
      <c r="K6971">
        <v>5</v>
      </c>
      <c r="L6971">
        <v>21.78</v>
      </c>
      <c r="M6971">
        <v>17</v>
      </c>
      <c r="O6971" t="s">
        <v>26</v>
      </c>
      <c r="P6971">
        <v>18011</v>
      </c>
      <c r="Q6971" t="s">
        <v>689</v>
      </c>
      <c r="R6971" t="s">
        <v>619</v>
      </c>
      <c r="S6971">
        <v>59006</v>
      </c>
      <c r="T6971" t="s">
        <v>670</v>
      </c>
    </row>
    <row r="6972" spans="1:20" x14ac:dyDescent="0.25">
      <c r="A6972" t="s">
        <v>1691</v>
      </c>
      <c r="B6972" t="s">
        <v>1663</v>
      </c>
      <c r="D6972">
        <v>904052030</v>
      </c>
      <c r="E6972" t="s">
        <v>1676</v>
      </c>
      <c r="F6972" t="s">
        <v>1692</v>
      </c>
      <c r="G6972" t="s">
        <v>668</v>
      </c>
      <c r="H6972">
        <v>18011</v>
      </c>
      <c r="I6972">
        <v>21.78</v>
      </c>
      <c r="J6972" t="s">
        <v>330</v>
      </c>
      <c r="K6972">
        <v>6</v>
      </c>
      <c r="L6972">
        <v>21.78</v>
      </c>
      <c r="M6972">
        <v>1</v>
      </c>
      <c r="O6972" t="s">
        <v>26</v>
      </c>
      <c r="P6972">
        <v>18011</v>
      </c>
      <c r="Q6972" t="s">
        <v>689</v>
      </c>
      <c r="R6972" t="s">
        <v>619</v>
      </c>
      <c r="S6972">
        <v>59006</v>
      </c>
      <c r="T6972" t="s">
        <v>670</v>
      </c>
    </row>
    <row r="6973" spans="1:20" x14ac:dyDescent="0.25">
      <c r="A6973" t="s">
        <v>1654</v>
      </c>
      <c r="B6973" t="s">
        <v>1655</v>
      </c>
      <c r="D6973">
        <v>904052010</v>
      </c>
      <c r="E6973" t="s">
        <v>1656</v>
      </c>
      <c r="F6973" t="s">
        <v>1657</v>
      </c>
      <c r="G6973" t="s">
        <v>668</v>
      </c>
      <c r="H6973">
        <v>18012</v>
      </c>
      <c r="I6973">
        <v>7.26</v>
      </c>
      <c r="J6973" t="s">
        <v>330</v>
      </c>
      <c r="K6973">
        <v>10</v>
      </c>
      <c r="L6973">
        <v>2.42</v>
      </c>
      <c r="M6973">
        <v>3</v>
      </c>
      <c r="O6973" t="s">
        <v>29</v>
      </c>
      <c r="P6973">
        <v>18012</v>
      </c>
      <c r="Q6973" t="s">
        <v>690</v>
      </c>
      <c r="R6973" t="s">
        <v>619</v>
      </c>
      <c r="S6973">
        <v>59006</v>
      </c>
      <c r="T6973" t="s">
        <v>670</v>
      </c>
    </row>
    <row r="6974" spans="1:20" x14ac:dyDescent="0.25">
      <c r="A6974" t="s">
        <v>1658</v>
      </c>
      <c r="B6974" t="s">
        <v>1659</v>
      </c>
      <c r="D6974">
        <v>904052010</v>
      </c>
      <c r="E6974" t="s">
        <v>1656</v>
      </c>
      <c r="F6974" t="s">
        <v>1657</v>
      </c>
      <c r="G6974" t="s">
        <v>668</v>
      </c>
      <c r="H6974">
        <v>18012</v>
      </c>
      <c r="I6974">
        <v>2.42</v>
      </c>
      <c r="J6974" t="s">
        <v>330</v>
      </c>
      <c r="K6974">
        <v>12</v>
      </c>
      <c r="L6974">
        <v>2.42</v>
      </c>
      <c r="M6974">
        <v>1</v>
      </c>
      <c r="O6974" t="s">
        <v>29</v>
      </c>
      <c r="P6974">
        <v>18012</v>
      </c>
      <c r="Q6974" t="s">
        <v>690</v>
      </c>
      <c r="R6974" t="s">
        <v>619</v>
      </c>
      <c r="S6974">
        <v>59006</v>
      </c>
      <c r="T6974" t="s">
        <v>670</v>
      </c>
    </row>
    <row r="6975" spans="1:20" x14ac:dyDescent="0.25">
      <c r="A6975" t="s">
        <v>1660</v>
      </c>
      <c r="B6975" t="s">
        <v>1661</v>
      </c>
      <c r="D6975">
        <v>904052010</v>
      </c>
      <c r="E6975" t="s">
        <v>1656</v>
      </c>
      <c r="F6975" t="s">
        <v>1657</v>
      </c>
      <c r="G6975" t="s">
        <v>668</v>
      </c>
      <c r="H6975">
        <v>18012</v>
      </c>
      <c r="I6975">
        <v>2.42</v>
      </c>
      <c r="J6975" t="s">
        <v>330</v>
      </c>
      <c r="K6975">
        <v>9</v>
      </c>
      <c r="L6975">
        <v>2.42</v>
      </c>
      <c r="M6975">
        <v>1</v>
      </c>
      <c r="O6975" t="s">
        <v>29</v>
      </c>
      <c r="P6975">
        <v>18012</v>
      </c>
      <c r="Q6975" t="s">
        <v>690</v>
      </c>
      <c r="R6975" t="s">
        <v>619</v>
      </c>
      <c r="S6975">
        <v>59006</v>
      </c>
      <c r="T6975" t="s">
        <v>670</v>
      </c>
    </row>
    <row r="6976" spans="1:20" x14ac:dyDescent="0.25">
      <c r="A6976" t="s">
        <v>1680</v>
      </c>
      <c r="B6976" t="s">
        <v>1681</v>
      </c>
      <c r="D6976">
        <v>904052040</v>
      </c>
      <c r="E6976" t="s">
        <v>1670</v>
      </c>
      <c r="F6976" t="s">
        <v>1671</v>
      </c>
      <c r="G6976" t="s">
        <v>668</v>
      </c>
      <c r="H6976">
        <v>18012</v>
      </c>
      <c r="I6976">
        <v>12.1</v>
      </c>
      <c r="J6976" t="s">
        <v>330</v>
      </c>
      <c r="K6976">
        <v>8</v>
      </c>
      <c r="L6976">
        <v>2.42</v>
      </c>
      <c r="M6976">
        <v>5</v>
      </c>
      <c r="O6976" t="s">
        <v>29</v>
      </c>
      <c r="P6976">
        <v>18012</v>
      </c>
      <c r="Q6976" t="s">
        <v>690</v>
      </c>
      <c r="R6976" t="s">
        <v>619</v>
      </c>
      <c r="S6976">
        <v>59006</v>
      </c>
      <c r="T6976" t="s">
        <v>670</v>
      </c>
    </row>
    <row r="6977" spans="1:20" x14ac:dyDescent="0.25">
      <c r="A6977" t="s">
        <v>1664</v>
      </c>
      <c r="B6977" t="s">
        <v>765</v>
      </c>
      <c r="D6977">
        <v>904052001</v>
      </c>
      <c r="E6977" t="s">
        <v>1665</v>
      </c>
      <c r="F6977" t="s">
        <v>1666</v>
      </c>
      <c r="G6977" t="s">
        <v>668</v>
      </c>
      <c r="H6977">
        <v>18012</v>
      </c>
      <c r="I6977">
        <v>14.52</v>
      </c>
      <c r="J6977" t="s">
        <v>330</v>
      </c>
      <c r="K6977">
        <v>5</v>
      </c>
      <c r="L6977">
        <v>2.42</v>
      </c>
      <c r="M6977">
        <v>6</v>
      </c>
      <c r="O6977" t="s">
        <v>29</v>
      </c>
      <c r="P6977">
        <v>18012</v>
      </c>
      <c r="Q6977" t="s">
        <v>690</v>
      </c>
      <c r="R6977" t="s">
        <v>619</v>
      </c>
      <c r="S6977">
        <v>59006</v>
      </c>
      <c r="T6977" t="s">
        <v>670</v>
      </c>
    </row>
    <row r="6978" spans="1:20" x14ac:dyDescent="0.25">
      <c r="A6978" t="s">
        <v>1669</v>
      </c>
      <c r="B6978" t="s">
        <v>491</v>
      </c>
      <c r="D6978">
        <v>904052040</v>
      </c>
      <c r="E6978" t="s">
        <v>1670</v>
      </c>
      <c r="F6978" t="s">
        <v>1671</v>
      </c>
      <c r="G6978" t="s">
        <v>668</v>
      </c>
      <c r="H6978">
        <v>18012</v>
      </c>
      <c r="I6978">
        <v>2.42</v>
      </c>
      <c r="J6978" t="s">
        <v>330</v>
      </c>
      <c r="K6978">
        <v>12</v>
      </c>
      <c r="L6978">
        <v>2.42</v>
      </c>
      <c r="M6978">
        <v>1</v>
      </c>
      <c r="O6978" t="s">
        <v>29</v>
      </c>
      <c r="P6978">
        <v>18012</v>
      </c>
      <c r="Q6978" t="s">
        <v>690</v>
      </c>
      <c r="R6978" t="s">
        <v>619</v>
      </c>
      <c r="S6978">
        <v>59006</v>
      </c>
      <c r="T6978" t="s">
        <v>670</v>
      </c>
    </row>
    <row r="6979" spans="1:20" x14ac:dyDescent="0.25">
      <c r="A6979" t="s">
        <v>1669</v>
      </c>
      <c r="B6979" t="s">
        <v>491</v>
      </c>
      <c r="D6979">
        <v>904052040</v>
      </c>
      <c r="E6979" t="s">
        <v>1670</v>
      </c>
      <c r="F6979" t="s">
        <v>1671</v>
      </c>
      <c r="G6979" t="s">
        <v>668</v>
      </c>
      <c r="H6979">
        <v>18012</v>
      </c>
      <c r="I6979">
        <v>58.08</v>
      </c>
      <c r="J6979" t="s">
        <v>330</v>
      </c>
      <c r="K6979">
        <v>13</v>
      </c>
      <c r="L6979">
        <v>2.42</v>
      </c>
      <c r="M6979">
        <v>24</v>
      </c>
      <c r="O6979" t="s">
        <v>29</v>
      </c>
      <c r="P6979">
        <v>18012</v>
      </c>
      <c r="Q6979" t="s">
        <v>690</v>
      </c>
      <c r="R6979" t="s">
        <v>619</v>
      </c>
      <c r="S6979">
        <v>59006</v>
      </c>
      <c r="T6979" t="s">
        <v>670</v>
      </c>
    </row>
    <row r="6980" spans="1:20" x14ac:dyDescent="0.25">
      <c r="A6980" t="s">
        <v>1672</v>
      </c>
      <c r="B6980" t="s">
        <v>354</v>
      </c>
      <c r="D6980">
        <v>904052020</v>
      </c>
      <c r="E6980" t="s">
        <v>1673</v>
      </c>
      <c r="F6980" t="s">
        <v>1674</v>
      </c>
      <c r="G6980" t="s">
        <v>668</v>
      </c>
      <c r="H6980">
        <v>18012</v>
      </c>
      <c r="I6980">
        <v>24.2</v>
      </c>
      <c r="J6980" t="s">
        <v>330</v>
      </c>
      <c r="K6980">
        <v>7</v>
      </c>
      <c r="L6980">
        <v>2.42</v>
      </c>
      <c r="M6980">
        <v>10</v>
      </c>
      <c r="O6980" t="s">
        <v>29</v>
      </c>
      <c r="P6980">
        <v>18012</v>
      </c>
      <c r="Q6980" t="s">
        <v>690</v>
      </c>
      <c r="R6980" t="s">
        <v>619</v>
      </c>
      <c r="S6980">
        <v>59006</v>
      </c>
      <c r="T6980" t="s">
        <v>670</v>
      </c>
    </row>
    <row r="6981" spans="1:20" x14ac:dyDescent="0.25">
      <c r="A6981" t="s">
        <v>1703</v>
      </c>
      <c r="B6981" t="s">
        <v>1659</v>
      </c>
      <c r="D6981">
        <v>904052020</v>
      </c>
      <c r="E6981" t="s">
        <v>1673</v>
      </c>
      <c r="F6981" t="s">
        <v>1704</v>
      </c>
      <c r="G6981" t="s">
        <v>668</v>
      </c>
      <c r="H6981">
        <v>18012</v>
      </c>
      <c r="I6981">
        <v>24.2</v>
      </c>
      <c r="J6981" t="s">
        <v>330</v>
      </c>
      <c r="K6981">
        <v>2</v>
      </c>
      <c r="L6981">
        <v>2.42</v>
      </c>
      <c r="M6981">
        <v>10</v>
      </c>
      <c r="O6981" t="s">
        <v>29</v>
      </c>
      <c r="P6981">
        <v>18012</v>
      </c>
      <c r="Q6981" t="s">
        <v>690</v>
      </c>
      <c r="R6981" t="s">
        <v>619</v>
      </c>
      <c r="S6981">
        <v>59006</v>
      </c>
      <c r="T6981" t="s">
        <v>670</v>
      </c>
    </row>
    <row r="6982" spans="1:20" x14ac:dyDescent="0.25">
      <c r="A6982" t="s">
        <v>1706</v>
      </c>
      <c r="B6982" t="s">
        <v>568</v>
      </c>
      <c r="D6982">
        <v>904052020</v>
      </c>
      <c r="E6982" t="s">
        <v>1673</v>
      </c>
      <c r="F6982" t="s">
        <v>1707</v>
      </c>
      <c r="G6982" t="s">
        <v>668</v>
      </c>
      <c r="H6982">
        <v>18012</v>
      </c>
      <c r="I6982">
        <v>24.2</v>
      </c>
      <c r="J6982" t="s">
        <v>330</v>
      </c>
      <c r="K6982">
        <v>10</v>
      </c>
      <c r="L6982">
        <v>2.42</v>
      </c>
      <c r="M6982">
        <v>10</v>
      </c>
      <c r="O6982" t="s">
        <v>29</v>
      </c>
      <c r="P6982">
        <v>18012</v>
      </c>
      <c r="Q6982" t="s">
        <v>690</v>
      </c>
      <c r="R6982" t="s">
        <v>619</v>
      </c>
      <c r="S6982">
        <v>59006</v>
      </c>
      <c r="T6982" t="s">
        <v>670</v>
      </c>
    </row>
    <row r="6983" spans="1:20" x14ac:dyDescent="0.25">
      <c r="A6983" t="s">
        <v>1675</v>
      </c>
      <c r="B6983" t="s">
        <v>1668</v>
      </c>
      <c r="D6983">
        <v>904052030</v>
      </c>
      <c r="E6983" t="s">
        <v>1676</v>
      </c>
      <c r="F6983" t="s">
        <v>1677</v>
      </c>
      <c r="G6983" t="s">
        <v>668</v>
      </c>
      <c r="H6983">
        <v>18012</v>
      </c>
      <c r="I6983">
        <v>2.42</v>
      </c>
      <c r="J6983" t="s">
        <v>330</v>
      </c>
      <c r="K6983">
        <v>15</v>
      </c>
      <c r="L6983">
        <v>2.42</v>
      </c>
      <c r="M6983">
        <v>1</v>
      </c>
      <c r="O6983" t="s">
        <v>29</v>
      </c>
      <c r="P6983">
        <v>18012</v>
      </c>
      <c r="Q6983" t="s">
        <v>690</v>
      </c>
      <c r="R6983" t="s">
        <v>619</v>
      </c>
      <c r="S6983">
        <v>59006</v>
      </c>
      <c r="T6983" t="s">
        <v>670</v>
      </c>
    </row>
    <row r="6984" spans="1:20" x14ac:dyDescent="0.25">
      <c r="A6984" t="s">
        <v>1678</v>
      </c>
      <c r="B6984" t="s">
        <v>1679</v>
      </c>
      <c r="D6984">
        <v>904052030</v>
      </c>
      <c r="E6984" t="s">
        <v>1676</v>
      </c>
      <c r="F6984" t="s">
        <v>1677</v>
      </c>
      <c r="G6984" t="s">
        <v>668</v>
      </c>
      <c r="H6984">
        <v>18012</v>
      </c>
      <c r="I6984">
        <v>12.1</v>
      </c>
      <c r="J6984" t="s">
        <v>330</v>
      </c>
      <c r="K6984">
        <v>10</v>
      </c>
      <c r="L6984">
        <v>2.42</v>
      </c>
      <c r="M6984">
        <v>5</v>
      </c>
      <c r="O6984" t="s">
        <v>29</v>
      </c>
      <c r="P6984">
        <v>18012</v>
      </c>
      <c r="Q6984" t="s">
        <v>690</v>
      </c>
      <c r="R6984" t="s">
        <v>619</v>
      </c>
      <c r="S6984">
        <v>59006</v>
      </c>
      <c r="T6984" t="s">
        <v>670</v>
      </c>
    </row>
    <row r="6985" spans="1:20" x14ac:dyDescent="0.25">
      <c r="A6985" t="s">
        <v>1690</v>
      </c>
      <c r="B6985" t="s">
        <v>1668</v>
      </c>
      <c r="D6985">
        <v>904052030</v>
      </c>
      <c r="E6985" t="s">
        <v>1676</v>
      </c>
      <c r="F6985" t="s">
        <v>1689</v>
      </c>
      <c r="G6985" t="s">
        <v>668</v>
      </c>
      <c r="H6985">
        <v>18012</v>
      </c>
      <c r="I6985">
        <v>19.36</v>
      </c>
      <c r="J6985" t="s">
        <v>330</v>
      </c>
      <c r="K6985">
        <v>5</v>
      </c>
      <c r="L6985">
        <v>2.42</v>
      </c>
      <c r="M6985">
        <v>8</v>
      </c>
      <c r="O6985" t="s">
        <v>29</v>
      </c>
      <c r="P6985">
        <v>18012</v>
      </c>
      <c r="Q6985" t="s">
        <v>690</v>
      </c>
      <c r="R6985" t="s">
        <v>619</v>
      </c>
      <c r="S6985">
        <v>59006</v>
      </c>
      <c r="T6985" t="s">
        <v>670</v>
      </c>
    </row>
    <row r="6986" spans="1:20" x14ac:dyDescent="0.25">
      <c r="A6986" t="s">
        <v>1683</v>
      </c>
      <c r="B6986" t="s">
        <v>1684</v>
      </c>
      <c r="D6986">
        <v>904052040</v>
      </c>
      <c r="E6986" t="s">
        <v>1670</v>
      </c>
      <c r="F6986" t="s">
        <v>1685</v>
      </c>
      <c r="G6986" t="s">
        <v>668</v>
      </c>
      <c r="H6986">
        <v>18012</v>
      </c>
      <c r="I6986">
        <v>29.04</v>
      </c>
      <c r="J6986" t="s">
        <v>330</v>
      </c>
      <c r="K6986">
        <v>7</v>
      </c>
      <c r="L6986">
        <v>2.42</v>
      </c>
      <c r="M6986">
        <v>12</v>
      </c>
      <c r="O6986" t="s">
        <v>29</v>
      </c>
      <c r="P6986">
        <v>18012</v>
      </c>
      <c r="Q6986" t="s">
        <v>690</v>
      </c>
      <c r="R6986" t="s">
        <v>619</v>
      </c>
      <c r="S6986">
        <v>59006</v>
      </c>
      <c r="T6986" t="s">
        <v>670</v>
      </c>
    </row>
    <row r="6987" spans="1:20" x14ac:dyDescent="0.25">
      <c r="A6987" t="s">
        <v>1686</v>
      </c>
      <c r="B6987" t="s">
        <v>354</v>
      </c>
      <c r="D6987">
        <v>904052020</v>
      </c>
      <c r="E6987" t="s">
        <v>1673</v>
      </c>
      <c r="F6987" t="s">
        <v>1687</v>
      </c>
      <c r="G6987" t="s">
        <v>668</v>
      </c>
      <c r="H6987">
        <v>18013</v>
      </c>
      <c r="I6987">
        <v>30.3</v>
      </c>
      <c r="J6987" t="s">
        <v>330</v>
      </c>
      <c r="K6987">
        <v>7</v>
      </c>
      <c r="L6987">
        <v>3.03</v>
      </c>
      <c r="M6987">
        <v>10</v>
      </c>
      <c r="O6987" t="s">
        <v>29</v>
      </c>
      <c r="P6987">
        <v>18013</v>
      </c>
      <c r="Q6987" t="s">
        <v>691</v>
      </c>
      <c r="R6987" t="s">
        <v>619</v>
      </c>
      <c r="S6987">
        <v>59006</v>
      </c>
      <c r="T6987" t="s">
        <v>670</v>
      </c>
    </row>
    <row r="6988" spans="1:20" x14ac:dyDescent="0.25">
      <c r="A6988" t="s">
        <v>1658</v>
      </c>
      <c r="B6988" t="s">
        <v>1659</v>
      </c>
      <c r="D6988">
        <v>904052010</v>
      </c>
      <c r="E6988" t="s">
        <v>1656</v>
      </c>
      <c r="F6988" t="s">
        <v>1657</v>
      </c>
      <c r="G6988" t="s">
        <v>668</v>
      </c>
      <c r="H6988">
        <v>18013</v>
      </c>
      <c r="I6988">
        <v>6.06</v>
      </c>
      <c r="J6988" t="s">
        <v>330</v>
      </c>
      <c r="K6988">
        <v>13</v>
      </c>
      <c r="L6988">
        <v>3.03</v>
      </c>
      <c r="M6988">
        <v>2</v>
      </c>
      <c r="O6988" t="s">
        <v>29</v>
      </c>
      <c r="P6988">
        <v>18013</v>
      </c>
      <c r="Q6988" t="s">
        <v>691</v>
      </c>
      <c r="R6988" t="s">
        <v>619</v>
      </c>
      <c r="S6988">
        <v>59006</v>
      </c>
      <c r="T6988" t="s">
        <v>670</v>
      </c>
    </row>
    <row r="6989" spans="1:20" x14ac:dyDescent="0.25">
      <c r="A6989" t="s">
        <v>1660</v>
      </c>
      <c r="B6989" t="s">
        <v>1661</v>
      </c>
      <c r="D6989">
        <v>904052010</v>
      </c>
      <c r="E6989" t="s">
        <v>1656</v>
      </c>
      <c r="F6989" t="s">
        <v>1657</v>
      </c>
      <c r="G6989" t="s">
        <v>668</v>
      </c>
      <c r="H6989">
        <v>18013</v>
      </c>
      <c r="I6989">
        <v>3.03</v>
      </c>
      <c r="J6989" t="s">
        <v>330</v>
      </c>
      <c r="K6989">
        <v>10</v>
      </c>
      <c r="L6989">
        <v>3.03</v>
      </c>
      <c r="M6989">
        <v>1</v>
      </c>
      <c r="O6989" t="s">
        <v>29</v>
      </c>
      <c r="P6989">
        <v>18013</v>
      </c>
      <c r="Q6989" t="s">
        <v>691</v>
      </c>
      <c r="R6989" t="s">
        <v>619</v>
      </c>
      <c r="S6989">
        <v>59006</v>
      </c>
      <c r="T6989" t="s">
        <v>670</v>
      </c>
    </row>
    <row r="6990" spans="1:20" x14ac:dyDescent="0.25">
      <c r="A6990" t="s">
        <v>1662</v>
      </c>
      <c r="B6990" t="s">
        <v>1663</v>
      </c>
      <c r="D6990">
        <v>904052010</v>
      </c>
      <c r="E6990" t="s">
        <v>1656</v>
      </c>
      <c r="F6990" t="s">
        <v>1657</v>
      </c>
      <c r="G6990" t="s">
        <v>668</v>
      </c>
      <c r="H6990">
        <v>18013</v>
      </c>
      <c r="I6990">
        <v>3.03</v>
      </c>
      <c r="J6990" t="s">
        <v>330</v>
      </c>
      <c r="K6990">
        <v>11</v>
      </c>
      <c r="L6990">
        <v>3.03</v>
      </c>
      <c r="M6990">
        <v>1</v>
      </c>
      <c r="O6990" t="s">
        <v>29</v>
      </c>
      <c r="P6990">
        <v>18013</v>
      </c>
      <c r="Q6990" t="s">
        <v>691</v>
      </c>
      <c r="R6990" t="s">
        <v>619</v>
      </c>
      <c r="S6990">
        <v>59006</v>
      </c>
      <c r="T6990" t="s">
        <v>670</v>
      </c>
    </row>
    <row r="6991" spans="1:20" x14ac:dyDescent="0.25">
      <c r="A6991" t="s">
        <v>1680</v>
      </c>
      <c r="B6991" t="s">
        <v>1681</v>
      </c>
      <c r="D6991">
        <v>904052040</v>
      </c>
      <c r="E6991" t="s">
        <v>1670</v>
      </c>
      <c r="F6991" t="s">
        <v>1671</v>
      </c>
      <c r="G6991" t="s">
        <v>668</v>
      </c>
      <c r="H6991">
        <v>18013</v>
      </c>
      <c r="I6991">
        <v>3.03</v>
      </c>
      <c r="J6991" t="s">
        <v>330</v>
      </c>
      <c r="K6991">
        <v>9</v>
      </c>
      <c r="L6991">
        <v>3.03</v>
      </c>
      <c r="M6991">
        <v>1</v>
      </c>
      <c r="O6991" t="s">
        <v>29</v>
      </c>
      <c r="P6991">
        <v>18013</v>
      </c>
      <c r="Q6991" t="s">
        <v>691</v>
      </c>
      <c r="R6991" t="s">
        <v>619</v>
      </c>
      <c r="S6991">
        <v>59006</v>
      </c>
      <c r="T6991" t="s">
        <v>670</v>
      </c>
    </row>
    <row r="6992" spans="1:20" x14ac:dyDescent="0.25">
      <c r="A6992" t="s">
        <v>1682</v>
      </c>
      <c r="B6992" t="s">
        <v>1663</v>
      </c>
      <c r="D6992">
        <v>904052001</v>
      </c>
      <c r="E6992" t="s">
        <v>1665</v>
      </c>
      <c r="F6992" t="s">
        <v>1666</v>
      </c>
      <c r="G6992" t="s">
        <v>668</v>
      </c>
      <c r="H6992">
        <v>18013</v>
      </c>
      <c r="I6992">
        <v>12.12</v>
      </c>
      <c r="J6992" t="s">
        <v>330</v>
      </c>
      <c r="K6992">
        <v>7</v>
      </c>
      <c r="L6992">
        <v>3.03</v>
      </c>
      <c r="M6992">
        <v>4</v>
      </c>
      <c r="O6992" t="s">
        <v>29</v>
      </c>
      <c r="P6992">
        <v>18013</v>
      </c>
      <c r="Q6992" t="s">
        <v>691</v>
      </c>
      <c r="R6992" t="s">
        <v>619</v>
      </c>
      <c r="S6992">
        <v>59006</v>
      </c>
      <c r="T6992" t="s">
        <v>670</v>
      </c>
    </row>
    <row r="6993" spans="1:20" x14ac:dyDescent="0.25">
      <c r="A6993" t="s">
        <v>1664</v>
      </c>
      <c r="B6993" t="s">
        <v>765</v>
      </c>
      <c r="D6993">
        <v>904052001</v>
      </c>
      <c r="E6993" t="s">
        <v>1665</v>
      </c>
      <c r="F6993" t="s">
        <v>1666</v>
      </c>
      <c r="G6993" t="s">
        <v>668</v>
      </c>
      <c r="H6993">
        <v>18013</v>
      </c>
      <c r="I6993">
        <v>30.3</v>
      </c>
      <c r="J6993" t="s">
        <v>330</v>
      </c>
      <c r="K6993">
        <v>6</v>
      </c>
      <c r="L6993">
        <v>3.03</v>
      </c>
      <c r="M6993">
        <v>10</v>
      </c>
      <c r="O6993" t="s">
        <v>29</v>
      </c>
      <c r="P6993">
        <v>18013</v>
      </c>
      <c r="Q6993" t="s">
        <v>691</v>
      </c>
      <c r="R6993" t="s">
        <v>619</v>
      </c>
      <c r="S6993">
        <v>59006</v>
      </c>
      <c r="T6993" t="s">
        <v>670</v>
      </c>
    </row>
    <row r="6994" spans="1:20" x14ac:dyDescent="0.25">
      <c r="A6994" t="s">
        <v>1669</v>
      </c>
      <c r="B6994" t="s">
        <v>491</v>
      </c>
      <c r="D6994">
        <v>904052040</v>
      </c>
      <c r="E6994" t="s">
        <v>1670</v>
      </c>
      <c r="F6994" t="s">
        <v>1671</v>
      </c>
      <c r="G6994" t="s">
        <v>668</v>
      </c>
      <c r="H6994">
        <v>18013</v>
      </c>
      <c r="I6994">
        <v>6.06</v>
      </c>
      <c r="J6994" t="s">
        <v>330</v>
      </c>
      <c r="K6994">
        <v>14</v>
      </c>
      <c r="L6994">
        <v>3.03</v>
      </c>
      <c r="M6994">
        <v>2</v>
      </c>
      <c r="O6994" t="s">
        <v>29</v>
      </c>
      <c r="P6994">
        <v>18013</v>
      </c>
      <c r="Q6994" t="s">
        <v>691</v>
      </c>
      <c r="R6994" t="s">
        <v>619</v>
      </c>
      <c r="S6994">
        <v>59006</v>
      </c>
      <c r="T6994" t="s">
        <v>670</v>
      </c>
    </row>
    <row r="6995" spans="1:20" x14ac:dyDescent="0.25">
      <c r="A6995" t="s">
        <v>1672</v>
      </c>
      <c r="B6995" t="s">
        <v>354</v>
      </c>
      <c r="D6995">
        <v>904052020</v>
      </c>
      <c r="E6995" t="s">
        <v>1673</v>
      </c>
      <c r="F6995" t="s">
        <v>1674</v>
      </c>
      <c r="G6995" t="s">
        <v>668</v>
      </c>
      <c r="H6995">
        <v>18013</v>
      </c>
      <c r="I6995">
        <v>30.3</v>
      </c>
      <c r="J6995" t="s">
        <v>330</v>
      </c>
      <c r="K6995">
        <v>8</v>
      </c>
      <c r="L6995">
        <v>3.03</v>
      </c>
      <c r="M6995">
        <v>10</v>
      </c>
      <c r="O6995" t="s">
        <v>29</v>
      </c>
      <c r="P6995">
        <v>18013</v>
      </c>
      <c r="Q6995" t="s">
        <v>691</v>
      </c>
      <c r="R6995" t="s">
        <v>619</v>
      </c>
      <c r="S6995">
        <v>59006</v>
      </c>
      <c r="T6995" t="s">
        <v>670</v>
      </c>
    </row>
    <row r="6996" spans="1:20" x14ac:dyDescent="0.25">
      <c r="A6996" t="s">
        <v>1675</v>
      </c>
      <c r="B6996" t="s">
        <v>1668</v>
      </c>
      <c r="D6996">
        <v>904052030</v>
      </c>
      <c r="E6996" t="s">
        <v>1676</v>
      </c>
      <c r="F6996" t="s">
        <v>1677</v>
      </c>
      <c r="G6996" t="s">
        <v>668</v>
      </c>
      <c r="H6996">
        <v>18013</v>
      </c>
      <c r="I6996">
        <v>15.15</v>
      </c>
      <c r="J6996" t="s">
        <v>330</v>
      </c>
      <c r="K6996">
        <v>16</v>
      </c>
      <c r="L6996">
        <v>3.03</v>
      </c>
      <c r="M6996">
        <v>5</v>
      </c>
      <c r="O6996" t="s">
        <v>29</v>
      </c>
      <c r="P6996">
        <v>18013</v>
      </c>
      <c r="Q6996" t="s">
        <v>691</v>
      </c>
      <c r="R6996" t="s">
        <v>619</v>
      </c>
      <c r="S6996">
        <v>59006</v>
      </c>
      <c r="T6996" t="s">
        <v>670</v>
      </c>
    </row>
    <row r="6997" spans="1:20" x14ac:dyDescent="0.25">
      <c r="A6997" t="s">
        <v>1683</v>
      </c>
      <c r="B6997" t="s">
        <v>1684</v>
      </c>
      <c r="D6997">
        <v>904052040</v>
      </c>
      <c r="E6997" t="s">
        <v>1670</v>
      </c>
      <c r="F6997" t="s">
        <v>1685</v>
      </c>
      <c r="G6997" t="s">
        <v>668</v>
      </c>
      <c r="H6997">
        <v>18013</v>
      </c>
      <c r="I6997">
        <v>12.12</v>
      </c>
      <c r="J6997" t="s">
        <v>330</v>
      </c>
      <c r="K6997">
        <v>8</v>
      </c>
      <c r="L6997">
        <v>3.03</v>
      </c>
      <c r="M6997">
        <v>4</v>
      </c>
      <c r="O6997" t="s">
        <v>29</v>
      </c>
      <c r="P6997">
        <v>18013</v>
      </c>
      <c r="Q6997" t="s">
        <v>691</v>
      </c>
      <c r="R6997" t="s">
        <v>619</v>
      </c>
      <c r="S6997">
        <v>59006</v>
      </c>
      <c r="T6997" t="s">
        <v>670</v>
      </c>
    </row>
    <row r="6998" spans="1:20" x14ac:dyDescent="0.25">
      <c r="A6998" t="s">
        <v>1693</v>
      </c>
      <c r="B6998" t="s">
        <v>1679</v>
      </c>
      <c r="D6998">
        <v>904052030</v>
      </c>
      <c r="E6998" t="s">
        <v>1676</v>
      </c>
      <c r="F6998" t="s">
        <v>1694</v>
      </c>
      <c r="G6998" t="s">
        <v>668</v>
      </c>
      <c r="H6998">
        <v>18014</v>
      </c>
      <c r="I6998">
        <v>43.6</v>
      </c>
      <c r="J6998" t="s">
        <v>330</v>
      </c>
      <c r="K6998">
        <v>3</v>
      </c>
      <c r="L6998">
        <v>5.45</v>
      </c>
      <c r="M6998">
        <v>8</v>
      </c>
      <c r="O6998" t="s">
        <v>29</v>
      </c>
      <c r="P6998">
        <v>18014</v>
      </c>
      <c r="Q6998" t="s">
        <v>692</v>
      </c>
      <c r="R6998" t="s">
        <v>619</v>
      </c>
      <c r="S6998">
        <v>59006</v>
      </c>
      <c r="T6998" t="s">
        <v>670</v>
      </c>
    </row>
    <row r="6999" spans="1:20" x14ac:dyDescent="0.25">
      <c r="A6999" t="s">
        <v>1680</v>
      </c>
      <c r="B6999" t="s">
        <v>1681</v>
      </c>
      <c r="D6999">
        <v>904052040</v>
      </c>
      <c r="E6999" t="s">
        <v>1670</v>
      </c>
      <c r="F6999" t="s">
        <v>1671</v>
      </c>
      <c r="G6999" t="s">
        <v>668</v>
      </c>
      <c r="H6999">
        <v>18014</v>
      </c>
      <c r="I6999">
        <v>10.9</v>
      </c>
      <c r="J6999" t="s">
        <v>330</v>
      </c>
      <c r="K6999">
        <v>10</v>
      </c>
      <c r="L6999">
        <v>5.45</v>
      </c>
      <c r="M6999">
        <v>2</v>
      </c>
      <c r="O6999" t="s">
        <v>29</v>
      </c>
      <c r="P6999">
        <v>18014</v>
      </c>
      <c r="Q6999" t="s">
        <v>692</v>
      </c>
      <c r="R6999" t="s">
        <v>619</v>
      </c>
      <c r="S6999">
        <v>59006</v>
      </c>
      <c r="T6999" t="s">
        <v>670</v>
      </c>
    </row>
    <row r="7000" spans="1:20" x14ac:dyDescent="0.25">
      <c r="A7000" t="s">
        <v>1682</v>
      </c>
      <c r="B7000" t="s">
        <v>1663</v>
      </c>
      <c r="D7000">
        <v>904052001</v>
      </c>
      <c r="E7000" t="s">
        <v>1665</v>
      </c>
      <c r="F7000" t="s">
        <v>1666</v>
      </c>
      <c r="G7000" t="s">
        <v>668</v>
      </c>
      <c r="H7000">
        <v>18014</v>
      </c>
      <c r="I7000">
        <v>21.8</v>
      </c>
      <c r="J7000" t="s">
        <v>330</v>
      </c>
      <c r="K7000">
        <v>8</v>
      </c>
      <c r="L7000">
        <v>5.45</v>
      </c>
      <c r="M7000">
        <v>4</v>
      </c>
      <c r="O7000" t="s">
        <v>29</v>
      </c>
      <c r="P7000">
        <v>18014</v>
      </c>
      <c r="Q7000" t="s">
        <v>692</v>
      </c>
      <c r="R7000" t="s">
        <v>619</v>
      </c>
      <c r="S7000">
        <v>59006</v>
      </c>
      <c r="T7000" t="s">
        <v>670</v>
      </c>
    </row>
    <row r="7001" spans="1:20" x14ac:dyDescent="0.25">
      <c r="A7001" t="s">
        <v>1664</v>
      </c>
      <c r="B7001" t="s">
        <v>765</v>
      </c>
      <c r="D7001">
        <v>904052001</v>
      </c>
      <c r="E7001" t="s">
        <v>1665</v>
      </c>
      <c r="F7001" t="s">
        <v>1666</v>
      </c>
      <c r="G7001" t="s">
        <v>668</v>
      </c>
      <c r="H7001">
        <v>18014</v>
      </c>
      <c r="I7001">
        <v>10.9</v>
      </c>
      <c r="J7001" t="s">
        <v>330</v>
      </c>
      <c r="K7001">
        <v>7</v>
      </c>
      <c r="L7001">
        <v>5.45</v>
      </c>
      <c r="M7001">
        <v>2</v>
      </c>
      <c r="O7001" t="s">
        <v>29</v>
      </c>
      <c r="P7001">
        <v>18014</v>
      </c>
      <c r="Q7001" t="s">
        <v>692</v>
      </c>
      <c r="R7001" t="s">
        <v>619</v>
      </c>
      <c r="S7001">
        <v>59006</v>
      </c>
      <c r="T7001" t="s">
        <v>670</v>
      </c>
    </row>
    <row r="7002" spans="1:20" x14ac:dyDescent="0.25">
      <c r="A7002" t="s">
        <v>1675</v>
      </c>
      <c r="B7002" t="s">
        <v>1668</v>
      </c>
      <c r="D7002">
        <v>904052030</v>
      </c>
      <c r="E7002" t="s">
        <v>1676</v>
      </c>
      <c r="F7002" t="s">
        <v>1677</v>
      </c>
      <c r="G7002" t="s">
        <v>668</v>
      </c>
      <c r="H7002">
        <v>18014</v>
      </c>
      <c r="I7002">
        <v>10.9</v>
      </c>
      <c r="J7002" t="s">
        <v>330</v>
      </c>
      <c r="K7002">
        <v>17</v>
      </c>
      <c r="L7002">
        <v>5.45</v>
      </c>
      <c r="M7002">
        <v>2</v>
      </c>
      <c r="O7002" t="s">
        <v>29</v>
      </c>
      <c r="P7002">
        <v>18014</v>
      </c>
      <c r="Q7002" t="s">
        <v>692</v>
      </c>
      <c r="R7002" t="s">
        <v>619</v>
      </c>
      <c r="S7002">
        <v>59006</v>
      </c>
      <c r="T7002" t="s">
        <v>670</v>
      </c>
    </row>
    <row r="7003" spans="1:20" x14ac:dyDescent="0.25">
      <c r="A7003" t="s">
        <v>1683</v>
      </c>
      <c r="B7003" t="s">
        <v>1684</v>
      </c>
      <c r="D7003">
        <v>904052040</v>
      </c>
      <c r="E7003" t="s">
        <v>1670</v>
      </c>
      <c r="F7003" t="s">
        <v>1685</v>
      </c>
      <c r="G7003" t="s">
        <v>668</v>
      </c>
      <c r="H7003">
        <v>18014</v>
      </c>
      <c r="I7003">
        <v>27.25</v>
      </c>
      <c r="J7003" t="s">
        <v>330</v>
      </c>
      <c r="K7003">
        <v>9</v>
      </c>
      <c r="L7003">
        <v>5.45</v>
      </c>
      <c r="M7003">
        <v>5</v>
      </c>
      <c r="O7003" t="s">
        <v>29</v>
      </c>
      <c r="P7003">
        <v>18014</v>
      </c>
      <c r="Q7003" t="s">
        <v>692</v>
      </c>
      <c r="R7003" t="s">
        <v>619</v>
      </c>
      <c r="S7003">
        <v>59006</v>
      </c>
      <c r="T7003" t="s">
        <v>670</v>
      </c>
    </row>
    <row r="7004" spans="1:20" x14ac:dyDescent="0.25">
      <c r="A7004" t="s">
        <v>1658</v>
      </c>
      <c r="B7004" t="s">
        <v>1659</v>
      </c>
      <c r="D7004">
        <v>904052010</v>
      </c>
      <c r="E7004" t="s">
        <v>1656</v>
      </c>
      <c r="F7004" t="s">
        <v>1657</v>
      </c>
      <c r="G7004" t="s">
        <v>668</v>
      </c>
      <c r="H7004">
        <v>18015</v>
      </c>
      <c r="I7004">
        <v>54.45</v>
      </c>
      <c r="J7004" t="s">
        <v>330</v>
      </c>
      <c r="K7004">
        <v>14</v>
      </c>
      <c r="L7004">
        <v>54.45</v>
      </c>
      <c r="M7004">
        <v>1</v>
      </c>
      <c r="O7004" t="s">
        <v>26</v>
      </c>
      <c r="P7004">
        <v>18015</v>
      </c>
      <c r="Q7004" t="s">
        <v>693</v>
      </c>
      <c r="R7004" t="s">
        <v>619</v>
      </c>
      <c r="S7004">
        <v>59006</v>
      </c>
      <c r="T7004" t="s">
        <v>670</v>
      </c>
    </row>
    <row r="7005" spans="1:20" x14ac:dyDescent="0.25">
      <c r="A7005" t="s">
        <v>1662</v>
      </c>
      <c r="B7005" t="s">
        <v>1663</v>
      </c>
      <c r="D7005">
        <v>904052010</v>
      </c>
      <c r="E7005" t="s">
        <v>1656</v>
      </c>
      <c r="F7005" t="s">
        <v>1657</v>
      </c>
      <c r="G7005" t="s">
        <v>668</v>
      </c>
      <c r="H7005">
        <v>18015</v>
      </c>
      <c r="I7005">
        <v>163.35</v>
      </c>
      <c r="J7005" t="s">
        <v>330</v>
      </c>
      <c r="K7005">
        <v>12</v>
      </c>
      <c r="L7005">
        <v>54.45</v>
      </c>
      <c r="M7005">
        <v>3</v>
      </c>
      <c r="O7005" t="s">
        <v>26</v>
      </c>
      <c r="P7005">
        <v>18015</v>
      </c>
      <c r="Q7005" t="s">
        <v>693</v>
      </c>
      <c r="R7005" t="s">
        <v>619</v>
      </c>
      <c r="S7005">
        <v>59006</v>
      </c>
      <c r="T7005" t="s">
        <v>670</v>
      </c>
    </row>
    <row r="7006" spans="1:20" x14ac:dyDescent="0.25">
      <c r="A7006" t="s">
        <v>1680</v>
      </c>
      <c r="B7006" t="s">
        <v>1681</v>
      </c>
      <c r="D7006">
        <v>904052040</v>
      </c>
      <c r="E7006" t="s">
        <v>1670</v>
      </c>
      <c r="F7006" t="s">
        <v>1671</v>
      </c>
      <c r="G7006" t="s">
        <v>668</v>
      </c>
      <c r="H7006">
        <v>18015</v>
      </c>
      <c r="I7006">
        <v>272.25</v>
      </c>
      <c r="J7006" t="s">
        <v>330</v>
      </c>
      <c r="K7006">
        <v>11</v>
      </c>
      <c r="L7006">
        <v>54.45</v>
      </c>
      <c r="M7006">
        <v>5</v>
      </c>
      <c r="O7006" t="s">
        <v>26</v>
      </c>
      <c r="P7006">
        <v>18015</v>
      </c>
      <c r="Q7006" t="s">
        <v>693</v>
      </c>
      <c r="R7006" t="s">
        <v>619</v>
      </c>
      <c r="S7006">
        <v>59006</v>
      </c>
      <c r="T7006" t="s">
        <v>670</v>
      </c>
    </row>
    <row r="7007" spans="1:20" x14ac:dyDescent="0.25">
      <c r="A7007" t="s">
        <v>1664</v>
      </c>
      <c r="B7007" t="s">
        <v>765</v>
      </c>
      <c r="D7007">
        <v>904052001</v>
      </c>
      <c r="E7007" t="s">
        <v>1665</v>
      </c>
      <c r="F7007" t="s">
        <v>1666</v>
      </c>
      <c r="G7007" t="s">
        <v>668</v>
      </c>
      <c r="H7007">
        <v>18015</v>
      </c>
      <c r="I7007">
        <v>54.45</v>
      </c>
      <c r="J7007" t="s">
        <v>330</v>
      </c>
      <c r="K7007">
        <v>8</v>
      </c>
      <c r="L7007">
        <v>54.45</v>
      </c>
      <c r="M7007">
        <v>1</v>
      </c>
      <c r="O7007" t="s">
        <v>26</v>
      </c>
      <c r="P7007">
        <v>18015</v>
      </c>
      <c r="Q7007" t="s">
        <v>693</v>
      </c>
      <c r="R7007" t="s">
        <v>619</v>
      </c>
      <c r="S7007">
        <v>59006</v>
      </c>
      <c r="T7007" t="s">
        <v>670</v>
      </c>
    </row>
    <row r="7008" spans="1:20" x14ac:dyDescent="0.25">
      <c r="A7008" t="s">
        <v>1672</v>
      </c>
      <c r="B7008" t="s">
        <v>354</v>
      </c>
      <c r="D7008">
        <v>904052020</v>
      </c>
      <c r="E7008" t="s">
        <v>1673</v>
      </c>
      <c r="F7008" t="s">
        <v>1674</v>
      </c>
      <c r="G7008" t="s">
        <v>668</v>
      </c>
      <c r="H7008">
        <v>18015</v>
      </c>
      <c r="I7008">
        <v>108.9</v>
      </c>
      <c r="J7008" t="s">
        <v>330</v>
      </c>
      <c r="K7008">
        <v>9</v>
      </c>
      <c r="L7008">
        <v>54.45</v>
      </c>
      <c r="M7008">
        <v>2</v>
      </c>
      <c r="O7008" t="s">
        <v>26</v>
      </c>
      <c r="P7008">
        <v>18015</v>
      </c>
      <c r="Q7008" t="s">
        <v>693</v>
      </c>
      <c r="R7008" t="s">
        <v>619</v>
      </c>
      <c r="S7008">
        <v>59006</v>
      </c>
      <c r="T7008" t="s">
        <v>670</v>
      </c>
    </row>
    <row r="7009" spans="1:20" x14ac:dyDescent="0.25">
      <c r="A7009" t="s">
        <v>1654</v>
      </c>
      <c r="B7009" t="s">
        <v>1655</v>
      </c>
      <c r="D7009">
        <v>904052010</v>
      </c>
      <c r="E7009" t="s">
        <v>1656</v>
      </c>
      <c r="F7009" t="s">
        <v>1657</v>
      </c>
      <c r="G7009" t="s">
        <v>668</v>
      </c>
      <c r="H7009">
        <v>18016</v>
      </c>
      <c r="I7009">
        <v>7.26</v>
      </c>
      <c r="J7009" t="s">
        <v>330</v>
      </c>
      <c r="K7009">
        <v>11</v>
      </c>
      <c r="L7009">
        <v>3.63</v>
      </c>
      <c r="M7009">
        <v>2</v>
      </c>
      <c r="O7009" t="s">
        <v>26</v>
      </c>
      <c r="P7009">
        <v>18016</v>
      </c>
      <c r="Q7009" t="s">
        <v>694</v>
      </c>
      <c r="R7009" t="s">
        <v>619</v>
      </c>
      <c r="S7009">
        <v>59006</v>
      </c>
      <c r="T7009" t="s">
        <v>670</v>
      </c>
    </row>
    <row r="7010" spans="1:20" x14ac:dyDescent="0.25">
      <c r="A7010" t="s">
        <v>1658</v>
      </c>
      <c r="B7010" t="s">
        <v>1659</v>
      </c>
      <c r="D7010">
        <v>904052010</v>
      </c>
      <c r="E7010" t="s">
        <v>1656</v>
      </c>
      <c r="F7010" t="s">
        <v>1657</v>
      </c>
      <c r="G7010" t="s">
        <v>668</v>
      </c>
      <c r="H7010">
        <v>18016</v>
      </c>
      <c r="I7010">
        <v>3.63</v>
      </c>
      <c r="J7010" t="s">
        <v>330</v>
      </c>
      <c r="K7010">
        <v>15</v>
      </c>
      <c r="L7010">
        <v>3.63</v>
      </c>
      <c r="M7010">
        <v>1</v>
      </c>
      <c r="O7010" t="s">
        <v>26</v>
      </c>
      <c r="P7010">
        <v>18016</v>
      </c>
      <c r="Q7010" t="s">
        <v>694</v>
      </c>
      <c r="R7010" t="s">
        <v>619</v>
      </c>
      <c r="S7010">
        <v>59006</v>
      </c>
      <c r="T7010" t="s">
        <v>670</v>
      </c>
    </row>
    <row r="7011" spans="1:20" x14ac:dyDescent="0.25">
      <c r="A7011" t="s">
        <v>1660</v>
      </c>
      <c r="B7011" t="s">
        <v>1661</v>
      </c>
      <c r="D7011">
        <v>904052010</v>
      </c>
      <c r="E7011" t="s">
        <v>1656</v>
      </c>
      <c r="F7011" t="s">
        <v>1657</v>
      </c>
      <c r="G7011" t="s">
        <v>668</v>
      </c>
      <c r="H7011">
        <v>18016</v>
      </c>
      <c r="I7011">
        <v>10.89</v>
      </c>
      <c r="J7011" t="s">
        <v>330</v>
      </c>
      <c r="K7011">
        <v>11</v>
      </c>
      <c r="L7011">
        <v>3.63</v>
      </c>
      <c r="M7011">
        <v>3</v>
      </c>
      <c r="O7011" t="s">
        <v>26</v>
      </c>
      <c r="P7011">
        <v>18016</v>
      </c>
      <c r="Q7011" t="s">
        <v>694</v>
      </c>
      <c r="R7011" t="s">
        <v>619</v>
      </c>
      <c r="S7011">
        <v>59006</v>
      </c>
      <c r="T7011" t="s">
        <v>670</v>
      </c>
    </row>
    <row r="7012" spans="1:20" x14ac:dyDescent="0.25">
      <c r="A7012" t="s">
        <v>1662</v>
      </c>
      <c r="B7012" t="s">
        <v>1663</v>
      </c>
      <c r="D7012">
        <v>904052010</v>
      </c>
      <c r="E7012" t="s">
        <v>1656</v>
      </c>
      <c r="F7012" t="s">
        <v>1657</v>
      </c>
      <c r="G7012" t="s">
        <v>668</v>
      </c>
      <c r="H7012">
        <v>18016</v>
      </c>
      <c r="I7012">
        <v>3.63</v>
      </c>
      <c r="J7012" t="s">
        <v>330</v>
      </c>
      <c r="K7012">
        <v>13</v>
      </c>
      <c r="L7012">
        <v>3.63</v>
      </c>
      <c r="M7012">
        <v>1</v>
      </c>
      <c r="O7012" t="s">
        <v>26</v>
      </c>
      <c r="P7012">
        <v>18016</v>
      </c>
      <c r="Q7012" t="s">
        <v>694</v>
      </c>
      <c r="R7012" t="s">
        <v>619</v>
      </c>
      <c r="S7012">
        <v>59006</v>
      </c>
      <c r="T7012" t="s">
        <v>670</v>
      </c>
    </row>
    <row r="7013" spans="1:20" x14ac:dyDescent="0.25">
      <c r="A7013" t="s">
        <v>1669</v>
      </c>
      <c r="B7013" t="s">
        <v>491</v>
      </c>
      <c r="D7013">
        <v>904052040</v>
      </c>
      <c r="E7013" t="s">
        <v>1670</v>
      </c>
      <c r="F7013" t="s">
        <v>1671</v>
      </c>
      <c r="G7013" t="s">
        <v>668</v>
      </c>
      <c r="H7013">
        <v>18016</v>
      </c>
      <c r="I7013">
        <v>10.89</v>
      </c>
      <c r="J7013" t="s">
        <v>330</v>
      </c>
      <c r="K7013">
        <v>15</v>
      </c>
      <c r="L7013">
        <v>3.63</v>
      </c>
      <c r="M7013">
        <v>3</v>
      </c>
      <c r="O7013" t="s">
        <v>26</v>
      </c>
      <c r="P7013">
        <v>18016</v>
      </c>
      <c r="Q7013" t="s">
        <v>694</v>
      </c>
      <c r="R7013" t="s">
        <v>619</v>
      </c>
      <c r="S7013">
        <v>59006</v>
      </c>
      <c r="T7013" t="s">
        <v>670</v>
      </c>
    </row>
    <row r="7014" spans="1:20" x14ac:dyDescent="0.25">
      <c r="A7014" t="s">
        <v>1672</v>
      </c>
      <c r="B7014" t="s">
        <v>354</v>
      </c>
      <c r="D7014">
        <v>904052020</v>
      </c>
      <c r="E7014" t="s">
        <v>1673</v>
      </c>
      <c r="F7014" t="s">
        <v>1674</v>
      </c>
      <c r="G7014" t="s">
        <v>668</v>
      </c>
      <c r="H7014">
        <v>18016</v>
      </c>
      <c r="I7014">
        <v>36.299999999999997</v>
      </c>
      <c r="J7014" t="s">
        <v>330</v>
      </c>
      <c r="K7014">
        <v>10</v>
      </c>
      <c r="L7014">
        <v>3.63</v>
      </c>
      <c r="M7014">
        <v>10</v>
      </c>
      <c r="O7014" t="s">
        <v>26</v>
      </c>
      <c r="P7014">
        <v>18016</v>
      </c>
      <c r="Q7014" t="s">
        <v>694</v>
      </c>
      <c r="R7014" t="s">
        <v>619</v>
      </c>
      <c r="S7014">
        <v>59006</v>
      </c>
      <c r="T7014" t="s">
        <v>670</v>
      </c>
    </row>
    <row r="7015" spans="1:20" x14ac:dyDescent="0.25">
      <c r="A7015" t="s">
        <v>1675</v>
      </c>
      <c r="B7015" t="s">
        <v>1668</v>
      </c>
      <c r="D7015">
        <v>904052030</v>
      </c>
      <c r="E7015" t="s">
        <v>1676</v>
      </c>
      <c r="F7015" t="s">
        <v>1677</v>
      </c>
      <c r="G7015" t="s">
        <v>668</v>
      </c>
      <c r="H7015">
        <v>18016</v>
      </c>
      <c r="I7015">
        <v>32.67</v>
      </c>
      <c r="J7015" t="s">
        <v>330</v>
      </c>
      <c r="K7015">
        <v>18</v>
      </c>
      <c r="L7015">
        <v>3.63</v>
      </c>
      <c r="M7015">
        <v>9</v>
      </c>
      <c r="O7015" t="s">
        <v>26</v>
      </c>
      <c r="P7015">
        <v>18016</v>
      </c>
      <c r="Q7015" t="s">
        <v>694</v>
      </c>
      <c r="R7015" t="s">
        <v>619</v>
      </c>
      <c r="S7015">
        <v>59006</v>
      </c>
      <c r="T7015" t="s">
        <v>670</v>
      </c>
    </row>
    <row r="7016" spans="1:20" x14ac:dyDescent="0.25">
      <c r="A7016" t="s">
        <v>1683</v>
      </c>
      <c r="B7016" t="s">
        <v>1684</v>
      </c>
      <c r="D7016">
        <v>904052040</v>
      </c>
      <c r="E7016" t="s">
        <v>1670</v>
      </c>
      <c r="F7016" t="s">
        <v>1685</v>
      </c>
      <c r="G7016" t="s">
        <v>668</v>
      </c>
      <c r="H7016">
        <v>18016</v>
      </c>
      <c r="I7016">
        <v>7.26</v>
      </c>
      <c r="J7016" t="s">
        <v>330</v>
      </c>
      <c r="K7016">
        <v>10</v>
      </c>
      <c r="L7016">
        <v>3.63</v>
      </c>
      <c r="M7016">
        <v>2</v>
      </c>
      <c r="O7016" t="s">
        <v>26</v>
      </c>
      <c r="P7016">
        <v>18016</v>
      </c>
      <c r="Q7016" t="s">
        <v>694</v>
      </c>
      <c r="R7016" t="s">
        <v>619</v>
      </c>
      <c r="S7016">
        <v>59006</v>
      </c>
      <c r="T7016" t="s">
        <v>670</v>
      </c>
    </row>
    <row r="7017" spans="1:20" x14ac:dyDescent="0.25">
      <c r="A7017" t="s">
        <v>1654</v>
      </c>
      <c r="B7017" t="s">
        <v>1655</v>
      </c>
      <c r="D7017">
        <v>904052010</v>
      </c>
      <c r="E7017" t="s">
        <v>1656</v>
      </c>
      <c r="F7017" t="s">
        <v>1657</v>
      </c>
      <c r="G7017" t="s">
        <v>668</v>
      </c>
      <c r="H7017">
        <v>18017</v>
      </c>
      <c r="I7017">
        <v>47.2</v>
      </c>
      <c r="J7017" t="s">
        <v>330</v>
      </c>
      <c r="K7017">
        <v>12</v>
      </c>
      <c r="L7017">
        <v>47.2</v>
      </c>
      <c r="M7017">
        <v>1</v>
      </c>
      <c r="O7017" t="s">
        <v>26</v>
      </c>
      <c r="P7017">
        <v>18017</v>
      </c>
      <c r="Q7017" t="s">
        <v>695</v>
      </c>
      <c r="R7017" t="s">
        <v>619</v>
      </c>
      <c r="S7017">
        <v>59006</v>
      </c>
      <c r="T7017" t="s">
        <v>670</v>
      </c>
    </row>
    <row r="7018" spans="1:20" x14ac:dyDescent="0.25">
      <c r="A7018" t="s">
        <v>1658</v>
      </c>
      <c r="B7018" t="s">
        <v>1659</v>
      </c>
      <c r="D7018">
        <v>904052010</v>
      </c>
      <c r="E7018" t="s">
        <v>1656</v>
      </c>
      <c r="F7018" t="s">
        <v>1657</v>
      </c>
      <c r="G7018" t="s">
        <v>668</v>
      </c>
      <c r="H7018">
        <v>18017</v>
      </c>
      <c r="I7018">
        <v>94.4</v>
      </c>
      <c r="J7018" t="s">
        <v>330</v>
      </c>
      <c r="K7018">
        <v>16</v>
      </c>
      <c r="L7018">
        <v>47.2</v>
      </c>
      <c r="M7018">
        <v>2</v>
      </c>
      <c r="O7018" t="s">
        <v>26</v>
      </c>
      <c r="P7018">
        <v>18017</v>
      </c>
      <c r="Q7018" t="s">
        <v>695</v>
      </c>
      <c r="R7018" t="s">
        <v>619</v>
      </c>
      <c r="S7018">
        <v>59006</v>
      </c>
      <c r="T7018" t="s">
        <v>670</v>
      </c>
    </row>
    <row r="7019" spans="1:20" x14ac:dyDescent="0.25">
      <c r="A7019" t="s">
        <v>1662</v>
      </c>
      <c r="B7019" t="s">
        <v>1663</v>
      </c>
      <c r="D7019">
        <v>904052010</v>
      </c>
      <c r="E7019" t="s">
        <v>1656</v>
      </c>
      <c r="F7019" t="s">
        <v>1657</v>
      </c>
      <c r="G7019" t="s">
        <v>668</v>
      </c>
      <c r="H7019">
        <v>18017</v>
      </c>
      <c r="I7019">
        <v>47.2</v>
      </c>
      <c r="J7019" t="s">
        <v>330</v>
      </c>
      <c r="K7019">
        <v>14</v>
      </c>
      <c r="L7019">
        <v>47.2</v>
      </c>
      <c r="M7019">
        <v>1</v>
      </c>
      <c r="O7019" t="s">
        <v>26</v>
      </c>
      <c r="P7019">
        <v>18017</v>
      </c>
      <c r="Q7019" t="s">
        <v>695</v>
      </c>
      <c r="R7019" t="s">
        <v>619</v>
      </c>
      <c r="S7019">
        <v>59006</v>
      </c>
      <c r="T7019" t="s">
        <v>670</v>
      </c>
    </row>
    <row r="7020" spans="1:20" x14ac:dyDescent="0.25">
      <c r="A7020" t="s">
        <v>1680</v>
      </c>
      <c r="B7020" t="s">
        <v>1681</v>
      </c>
      <c r="D7020">
        <v>904052040</v>
      </c>
      <c r="E7020" t="s">
        <v>1670</v>
      </c>
      <c r="F7020" t="s">
        <v>1671</v>
      </c>
      <c r="G7020" t="s">
        <v>668</v>
      </c>
      <c r="H7020">
        <v>18017</v>
      </c>
      <c r="I7020">
        <v>283.2</v>
      </c>
      <c r="J7020" t="s">
        <v>330</v>
      </c>
      <c r="K7020">
        <v>12</v>
      </c>
      <c r="L7020">
        <v>47.2</v>
      </c>
      <c r="M7020">
        <v>6</v>
      </c>
      <c r="O7020" t="s">
        <v>26</v>
      </c>
      <c r="P7020">
        <v>18017</v>
      </c>
      <c r="Q7020" t="s">
        <v>695</v>
      </c>
      <c r="R7020" t="s">
        <v>619</v>
      </c>
      <c r="S7020">
        <v>59006</v>
      </c>
      <c r="T7020" t="s">
        <v>670</v>
      </c>
    </row>
    <row r="7021" spans="1:20" x14ac:dyDescent="0.25">
      <c r="A7021" t="s">
        <v>1664</v>
      </c>
      <c r="B7021" t="s">
        <v>765</v>
      </c>
      <c r="D7021">
        <v>904052001</v>
      </c>
      <c r="E7021" t="s">
        <v>1665</v>
      </c>
      <c r="F7021" t="s">
        <v>1666</v>
      </c>
      <c r="G7021" t="s">
        <v>668</v>
      </c>
      <c r="H7021">
        <v>18017</v>
      </c>
      <c r="I7021">
        <v>94.4</v>
      </c>
      <c r="J7021" t="s">
        <v>330</v>
      </c>
      <c r="K7021">
        <v>9</v>
      </c>
      <c r="L7021">
        <v>47.2</v>
      </c>
      <c r="M7021">
        <v>2</v>
      </c>
      <c r="O7021" t="s">
        <v>26</v>
      </c>
      <c r="P7021">
        <v>18017</v>
      </c>
      <c r="Q7021" t="s">
        <v>695</v>
      </c>
      <c r="R7021" t="s">
        <v>619</v>
      </c>
      <c r="S7021">
        <v>59006</v>
      </c>
      <c r="T7021" t="s">
        <v>670</v>
      </c>
    </row>
    <row r="7022" spans="1:20" x14ac:dyDescent="0.25">
      <c r="A7022" t="s">
        <v>1667</v>
      </c>
      <c r="B7022" t="s">
        <v>1668</v>
      </c>
      <c r="D7022">
        <v>904052001</v>
      </c>
      <c r="E7022" t="s">
        <v>1665</v>
      </c>
      <c r="F7022" t="s">
        <v>1666</v>
      </c>
      <c r="G7022" t="s">
        <v>668</v>
      </c>
      <c r="H7022">
        <v>18017</v>
      </c>
      <c r="I7022">
        <v>47.2</v>
      </c>
      <c r="J7022" t="s">
        <v>330</v>
      </c>
      <c r="K7022">
        <v>4</v>
      </c>
      <c r="L7022">
        <v>47.2</v>
      </c>
      <c r="M7022">
        <v>1</v>
      </c>
      <c r="O7022" t="s">
        <v>26</v>
      </c>
      <c r="P7022">
        <v>18017</v>
      </c>
      <c r="Q7022" t="s">
        <v>695</v>
      </c>
      <c r="R7022" t="s">
        <v>619</v>
      </c>
      <c r="S7022">
        <v>59006</v>
      </c>
      <c r="T7022" t="s">
        <v>670</v>
      </c>
    </row>
    <row r="7023" spans="1:20" x14ac:dyDescent="0.25">
      <c r="A7023" t="s">
        <v>1672</v>
      </c>
      <c r="B7023" t="s">
        <v>354</v>
      </c>
      <c r="D7023">
        <v>904052020</v>
      </c>
      <c r="E7023" t="s">
        <v>1673</v>
      </c>
      <c r="F7023" t="s">
        <v>1674</v>
      </c>
      <c r="G7023" t="s">
        <v>668</v>
      </c>
      <c r="H7023">
        <v>18017</v>
      </c>
      <c r="I7023">
        <v>94.4</v>
      </c>
      <c r="J7023" t="s">
        <v>330</v>
      </c>
      <c r="K7023">
        <v>11</v>
      </c>
      <c r="L7023">
        <v>47.2</v>
      </c>
      <c r="M7023">
        <v>2</v>
      </c>
      <c r="O7023" t="s">
        <v>26</v>
      </c>
      <c r="P7023">
        <v>18017</v>
      </c>
      <c r="Q7023" t="s">
        <v>695</v>
      </c>
      <c r="R7023" t="s">
        <v>619</v>
      </c>
      <c r="S7023">
        <v>59006</v>
      </c>
      <c r="T7023" t="s">
        <v>670</v>
      </c>
    </row>
    <row r="7024" spans="1:20" x14ac:dyDescent="0.25">
      <c r="A7024" t="s">
        <v>1703</v>
      </c>
      <c r="B7024" t="s">
        <v>1659</v>
      </c>
      <c r="D7024">
        <v>904052020</v>
      </c>
      <c r="E7024" t="s">
        <v>1673</v>
      </c>
      <c r="F7024" t="s">
        <v>1704</v>
      </c>
      <c r="G7024" t="s">
        <v>668</v>
      </c>
      <c r="H7024">
        <v>18017</v>
      </c>
      <c r="I7024">
        <v>94.4</v>
      </c>
      <c r="J7024" t="s">
        <v>330</v>
      </c>
      <c r="K7024">
        <v>3</v>
      </c>
      <c r="L7024">
        <v>47.2</v>
      </c>
      <c r="M7024">
        <v>2</v>
      </c>
      <c r="O7024" t="s">
        <v>26</v>
      </c>
      <c r="P7024">
        <v>18017</v>
      </c>
      <c r="Q7024" t="s">
        <v>695</v>
      </c>
      <c r="R7024" t="s">
        <v>619</v>
      </c>
      <c r="S7024">
        <v>59006</v>
      </c>
      <c r="T7024" t="s">
        <v>670</v>
      </c>
    </row>
    <row r="7025" spans="1:20" x14ac:dyDescent="0.25">
      <c r="A7025" t="s">
        <v>1675</v>
      </c>
      <c r="B7025" t="s">
        <v>1668</v>
      </c>
      <c r="D7025">
        <v>904052030</v>
      </c>
      <c r="E7025" t="s">
        <v>1676</v>
      </c>
      <c r="F7025" t="s">
        <v>1677</v>
      </c>
      <c r="G7025" t="s">
        <v>668</v>
      </c>
      <c r="H7025">
        <v>18017</v>
      </c>
      <c r="I7025">
        <v>566.4</v>
      </c>
      <c r="J7025" t="s">
        <v>330</v>
      </c>
      <c r="K7025">
        <v>19</v>
      </c>
      <c r="L7025">
        <v>47.2</v>
      </c>
      <c r="M7025">
        <v>12</v>
      </c>
      <c r="O7025" t="s">
        <v>26</v>
      </c>
      <c r="P7025">
        <v>18017</v>
      </c>
      <c r="Q7025" t="s">
        <v>695</v>
      </c>
      <c r="R7025" t="s">
        <v>619</v>
      </c>
      <c r="S7025">
        <v>59006</v>
      </c>
      <c r="T7025" t="s">
        <v>670</v>
      </c>
    </row>
    <row r="7026" spans="1:20" x14ac:dyDescent="0.25">
      <c r="A7026" t="s">
        <v>1678</v>
      </c>
      <c r="B7026" t="s">
        <v>1679</v>
      </c>
      <c r="D7026">
        <v>904052030</v>
      </c>
      <c r="E7026" t="s">
        <v>1676</v>
      </c>
      <c r="F7026" t="s">
        <v>1677</v>
      </c>
      <c r="G7026" t="s">
        <v>668</v>
      </c>
      <c r="H7026">
        <v>18017</v>
      </c>
      <c r="I7026">
        <v>141.6</v>
      </c>
      <c r="J7026" t="s">
        <v>330</v>
      </c>
      <c r="K7026">
        <v>11</v>
      </c>
      <c r="L7026">
        <v>47.2</v>
      </c>
      <c r="M7026">
        <v>3</v>
      </c>
      <c r="O7026" t="s">
        <v>26</v>
      </c>
      <c r="P7026">
        <v>18017</v>
      </c>
      <c r="Q7026" t="s">
        <v>695</v>
      </c>
      <c r="R7026" t="s">
        <v>619</v>
      </c>
      <c r="S7026">
        <v>59006</v>
      </c>
      <c r="T7026" t="s">
        <v>670</v>
      </c>
    </row>
    <row r="7027" spans="1:20" x14ac:dyDescent="0.25">
      <c r="A7027" t="s">
        <v>1691</v>
      </c>
      <c r="B7027" t="s">
        <v>1663</v>
      </c>
      <c r="D7027">
        <v>904052030</v>
      </c>
      <c r="E7027" t="s">
        <v>1676</v>
      </c>
      <c r="F7027" t="s">
        <v>1692</v>
      </c>
      <c r="G7027" t="s">
        <v>668</v>
      </c>
      <c r="H7027">
        <v>18017</v>
      </c>
      <c r="I7027">
        <v>94.4</v>
      </c>
      <c r="J7027" t="s">
        <v>330</v>
      </c>
      <c r="K7027">
        <v>7</v>
      </c>
      <c r="L7027">
        <v>47.2</v>
      </c>
      <c r="M7027">
        <v>2</v>
      </c>
      <c r="O7027" t="s">
        <v>26</v>
      </c>
      <c r="P7027">
        <v>18017</v>
      </c>
      <c r="Q7027" t="s">
        <v>695</v>
      </c>
      <c r="R7027" t="s">
        <v>619</v>
      </c>
      <c r="S7027">
        <v>59006</v>
      </c>
      <c r="T7027" t="s">
        <v>670</v>
      </c>
    </row>
    <row r="7028" spans="1:20" x14ac:dyDescent="0.25">
      <c r="A7028" t="s">
        <v>1658</v>
      </c>
      <c r="B7028" t="s">
        <v>1659</v>
      </c>
      <c r="D7028">
        <v>904052010</v>
      </c>
      <c r="E7028" t="s">
        <v>1656</v>
      </c>
      <c r="F7028" t="s">
        <v>1657</v>
      </c>
      <c r="G7028" t="s">
        <v>668</v>
      </c>
      <c r="H7028">
        <v>18019</v>
      </c>
      <c r="I7028">
        <v>12.1</v>
      </c>
      <c r="J7028" t="s">
        <v>330</v>
      </c>
      <c r="K7028">
        <v>17</v>
      </c>
      <c r="L7028">
        <v>6.05</v>
      </c>
      <c r="M7028">
        <v>2</v>
      </c>
      <c r="O7028" t="s">
        <v>26</v>
      </c>
      <c r="P7028">
        <v>18019</v>
      </c>
      <c r="Q7028" t="s">
        <v>696</v>
      </c>
      <c r="R7028" t="s">
        <v>619</v>
      </c>
      <c r="S7028">
        <v>59006</v>
      </c>
      <c r="T7028" t="s">
        <v>670</v>
      </c>
    </row>
    <row r="7029" spans="1:20" x14ac:dyDescent="0.25">
      <c r="A7029" t="s">
        <v>1662</v>
      </c>
      <c r="B7029" t="s">
        <v>1663</v>
      </c>
      <c r="D7029">
        <v>904052010</v>
      </c>
      <c r="E7029" t="s">
        <v>1656</v>
      </c>
      <c r="F7029" t="s">
        <v>1657</v>
      </c>
      <c r="G7029" t="s">
        <v>668</v>
      </c>
      <c r="H7029">
        <v>18019</v>
      </c>
      <c r="I7029">
        <v>20.100000000000001</v>
      </c>
      <c r="J7029" t="s">
        <v>330</v>
      </c>
      <c r="K7029">
        <v>15</v>
      </c>
      <c r="L7029">
        <v>6.7</v>
      </c>
      <c r="M7029">
        <v>3</v>
      </c>
      <c r="O7029" t="s">
        <v>26</v>
      </c>
      <c r="P7029">
        <v>18019</v>
      </c>
      <c r="Q7029" t="s">
        <v>696</v>
      </c>
      <c r="R7029" t="s">
        <v>619</v>
      </c>
      <c r="S7029">
        <v>59006</v>
      </c>
      <c r="T7029" t="s">
        <v>670</v>
      </c>
    </row>
    <row r="7030" spans="1:20" x14ac:dyDescent="0.25">
      <c r="A7030" t="s">
        <v>1680</v>
      </c>
      <c r="B7030" t="s">
        <v>1681</v>
      </c>
      <c r="D7030">
        <v>904052040</v>
      </c>
      <c r="E7030" t="s">
        <v>1670</v>
      </c>
      <c r="F7030" t="s">
        <v>1671</v>
      </c>
      <c r="G7030" t="s">
        <v>668</v>
      </c>
      <c r="H7030">
        <v>18019</v>
      </c>
      <c r="I7030">
        <v>42.35</v>
      </c>
      <c r="J7030" t="s">
        <v>330</v>
      </c>
      <c r="K7030">
        <v>13</v>
      </c>
      <c r="L7030">
        <v>6.05</v>
      </c>
      <c r="M7030">
        <v>7</v>
      </c>
      <c r="O7030" t="s">
        <v>26</v>
      </c>
      <c r="P7030">
        <v>18019</v>
      </c>
      <c r="Q7030" t="s">
        <v>696</v>
      </c>
      <c r="R7030" t="s">
        <v>619</v>
      </c>
      <c r="S7030">
        <v>59006</v>
      </c>
      <c r="T7030" t="s">
        <v>670</v>
      </c>
    </row>
    <row r="7031" spans="1:20" x14ac:dyDescent="0.25">
      <c r="A7031" t="s">
        <v>1664</v>
      </c>
      <c r="B7031" t="s">
        <v>765</v>
      </c>
      <c r="D7031">
        <v>904052001</v>
      </c>
      <c r="E7031" t="s">
        <v>1665</v>
      </c>
      <c r="F7031" t="s">
        <v>1666</v>
      </c>
      <c r="G7031" t="s">
        <v>668</v>
      </c>
      <c r="H7031">
        <v>18019</v>
      </c>
      <c r="I7031">
        <v>6.05</v>
      </c>
      <c r="J7031" t="s">
        <v>330</v>
      </c>
      <c r="K7031">
        <v>10</v>
      </c>
      <c r="L7031">
        <v>6.05</v>
      </c>
      <c r="M7031">
        <v>1</v>
      </c>
      <c r="O7031" t="s">
        <v>26</v>
      </c>
      <c r="P7031">
        <v>18019</v>
      </c>
      <c r="Q7031" t="s">
        <v>696</v>
      </c>
      <c r="R7031" t="s">
        <v>619</v>
      </c>
      <c r="S7031">
        <v>59006</v>
      </c>
      <c r="T7031" t="s">
        <v>670</v>
      </c>
    </row>
    <row r="7032" spans="1:20" x14ac:dyDescent="0.25">
      <c r="A7032" t="s">
        <v>1672</v>
      </c>
      <c r="B7032" t="s">
        <v>354</v>
      </c>
      <c r="D7032">
        <v>904052020</v>
      </c>
      <c r="E7032" t="s">
        <v>1673</v>
      </c>
      <c r="F7032" t="s">
        <v>1674</v>
      </c>
      <c r="G7032" t="s">
        <v>668</v>
      </c>
      <c r="H7032">
        <v>18019</v>
      </c>
      <c r="I7032">
        <v>13.4</v>
      </c>
      <c r="J7032" t="s">
        <v>330</v>
      </c>
      <c r="K7032">
        <v>12</v>
      </c>
      <c r="L7032">
        <v>6.7</v>
      </c>
      <c r="M7032">
        <v>2</v>
      </c>
      <c r="O7032" t="s">
        <v>26</v>
      </c>
      <c r="P7032">
        <v>18019</v>
      </c>
      <c r="Q7032" t="s">
        <v>696</v>
      </c>
      <c r="R7032" t="s">
        <v>619</v>
      </c>
      <c r="S7032">
        <v>59006</v>
      </c>
      <c r="T7032" t="s">
        <v>670</v>
      </c>
    </row>
    <row r="7033" spans="1:20" x14ac:dyDescent="0.25">
      <c r="A7033" t="s">
        <v>1695</v>
      </c>
      <c r="B7033" t="s">
        <v>1668</v>
      </c>
      <c r="D7033">
        <v>904052020</v>
      </c>
      <c r="E7033" t="s">
        <v>1673</v>
      </c>
      <c r="F7033" t="s">
        <v>1674</v>
      </c>
      <c r="G7033" t="s">
        <v>668</v>
      </c>
      <c r="H7033">
        <v>18019</v>
      </c>
      <c r="I7033">
        <v>12.1</v>
      </c>
      <c r="J7033" t="s">
        <v>330</v>
      </c>
      <c r="K7033">
        <v>9</v>
      </c>
      <c r="L7033">
        <v>6.05</v>
      </c>
      <c r="M7033">
        <v>2</v>
      </c>
      <c r="O7033" t="s">
        <v>26</v>
      </c>
      <c r="P7033">
        <v>18019</v>
      </c>
      <c r="Q7033" t="s">
        <v>696</v>
      </c>
      <c r="R7033" t="s">
        <v>619</v>
      </c>
      <c r="S7033">
        <v>59006</v>
      </c>
      <c r="T7033" t="s">
        <v>670</v>
      </c>
    </row>
    <row r="7034" spans="1:20" x14ac:dyDescent="0.25">
      <c r="A7034" t="s">
        <v>1696</v>
      </c>
      <c r="B7034" t="s">
        <v>1661</v>
      </c>
      <c r="D7034">
        <v>904052000</v>
      </c>
      <c r="E7034" t="s">
        <v>1697</v>
      </c>
      <c r="F7034" t="s">
        <v>1698</v>
      </c>
      <c r="G7034" t="s">
        <v>668</v>
      </c>
      <c r="H7034">
        <v>18019</v>
      </c>
      <c r="I7034">
        <v>6.05</v>
      </c>
      <c r="J7034" t="s">
        <v>330</v>
      </c>
      <c r="K7034">
        <v>3</v>
      </c>
      <c r="L7034">
        <v>6.05</v>
      </c>
      <c r="M7034">
        <v>1</v>
      </c>
      <c r="O7034" t="s">
        <v>26</v>
      </c>
      <c r="P7034">
        <v>18019</v>
      </c>
      <c r="Q7034" t="s">
        <v>696</v>
      </c>
      <c r="R7034" t="s">
        <v>619</v>
      </c>
      <c r="S7034">
        <v>59006</v>
      </c>
      <c r="T7034" t="s">
        <v>670</v>
      </c>
    </row>
    <row r="7035" spans="1:20" x14ac:dyDescent="0.25">
      <c r="A7035" t="s">
        <v>1675</v>
      </c>
      <c r="B7035" t="s">
        <v>1668</v>
      </c>
      <c r="D7035">
        <v>904052030</v>
      </c>
      <c r="E7035" t="s">
        <v>1676</v>
      </c>
      <c r="F7035" t="s">
        <v>1677</v>
      </c>
      <c r="G7035" t="s">
        <v>668</v>
      </c>
      <c r="H7035">
        <v>18019</v>
      </c>
      <c r="I7035">
        <v>40.200000000000003</v>
      </c>
      <c r="J7035" t="s">
        <v>330</v>
      </c>
      <c r="K7035">
        <v>20</v>
      </c>
      <c r="L7035">
        <v>6.7</v>
      </c>
      <c r="M7035">
        <v>6</v>
      </c>
      <c r="O7035" t="s">
        <v>26</v>
      </c>
      <c r="P7035">
        <v>18019</v>
      </c>
      <c r="Q7035" t="s">
        <v>696</v>
      </c>
      <c r="R7035" t="s">
        <v>619</v>
      </c>
      <c r="S7035">
        <v>59006</v>
      </c>
      <c r="T7035" t="s">
        <v>670</v>
      </c>
    </row>
    <row r="7036" spans="1:20" x14ac:dyDescent="0.25">
      <c r="A7036" t="s">
        <v>1678</v>
      </c>
      <c r="B7036" t="s">
        <v>1679</v>
      </c>
      <c r="D7036">
        <v>904052030</v>
      </c>
      <c r="E7036" t="s">
        <v>1676</v>
      </c>
      <c r="F7036" t="s">
        <v>1677</v>
      </c>
      <c r="G7036" t="s">
        <v>668</v>
      </c>
      <c r="H7036">
        <v>18019</v>
      </c>
      <c r="I7036">
        <v>33.5</v>
      </c>
      <c r="J7036" t="s">
        <v>330</v>
      </c>
      <c r="K7036">
        <v>12</v>
      </c>
      <c r="L7036">
        <v>6.7</v>
      </c>
      <c r="M7036">
        <v>5</v>
      </c>
      <c r="O7036" t="s">
        <v>26</v>
      </c>
      <c r="P7036">
        <v>18019</v>
      </c>
      <c r="Q7036" t="s">
        <v>696</v>
      </c>
      <c r="R7036" t="s">
        <v>619</v>
      </c>
      <c r="S7036">
        <v>59006</v>
      </c>
      <c r="T7036" t="s">
        <v>670</v>
      </c>
    </row>
    <row r="7037" spans="1:20" x14ac:dyDescent="0.25">
      <c r="A7037" t="s">
        <v>1683</v>
      </c>
      <c r="B7037" t="s">
        <v>1684</v>
      </c>
      <c r="D7037">
        <v>904052040</v>
      </c>
      <c r="E7037" t="s">
        <v>1670</v>
      </c>
      <c r="F7037" t="s">
        <v>1685</v>
      </c>
      <c r="G7037" t="s">
        <v>668</v>
      </c>
      <c r="H7037">
        <v>18019</v>
      </c>
      <c r="I7037">
        <v>13.4</v>
      </c>
      <c r="J7037" t="s">
        <v>330</v>
      </c>
      <c r="K7037">
        <v>11</v>
      </c>
      <c r="L7037">
        <v>6.7</v>
      </c>
      <c r="M7037">
        <v>2</v>
      </c>
      <c r="O7037" t="s">
        <v>26</v>
      </c>
      <c r="P7037">
        <v>18019</v>
      </c>
      <c r="Q7037" t="s">
        <v>696</v>
      </c>
      <c r="R7037" t="s">
        <v>619</v>
      </c>
      <c r="S7037">
        <v>59006</v>
      </c>
      <c r="T7037" t="s">
        <v>670</v>
      </c>
    </row>
    <row r="7038" spans="1:20" x14ac:dyDescent="0.25">
      <c r="A7038" t="s">
        <v>1654</v>
      </c>
      <c r="B7038" t="s">
        <v>1655</v>
      </c>
      <c r="D7038">
        <v>904052010</v>
      </c>
      <c r="E7038" t="s">
        <v>1656</v>
      </c>
      <c r="F7038" t="s">
        <v>1657</v>
      </c>
      <c r="G7038" t="s">
        <v>668</v>
      </c>
      <c r="H7038">
        <v>18020</v>
      </c>
      <c r="I7038">
        <v>8.4700000000000006</v>
      </c>
      <c r="J7038" t="s">
        <v>330</v>
      </c>
      <c r="K7038">
        <v>13</v>
      </c>
      <c r="L7038">
        <v>8.4700000000000006</v>
      </c>
      <c r="M7038">
        <v>1</v>
      </c>
      <c r="O7038" t="s">
        <v>26</v>
      </c>
      <c r="P7038">
        <v>18020</v>
      </c>
      <c r="Q7038" t="s">
        <v>697</v>
      </c>
      <c r="R7038" t="s">
        <v>619</v>
      </c>
      <c r="S7038">
        <v>59006</v>
      </c>
      <c r="T7038" t="s">
        <v>670</v>
      </c>
    </row>
    <row r="7039" spans="1:20" x14ac:dyDescent="0.25">
      <c r="A7039" t="s">
        <v>1658</v>
      </c>
      <c r="B7039" t="s">
        <v>1659</v>
      </c>
      <c r="D7039">
        <v>904052010</v>
      </c>
      <c r="E7039" t="s">
        <v>1656</v>
      </c>
      <c r="F7039" t="s">
        <v>1657</v>
      </c>
      <c r="G7039" t="s">
        <v>668</v>
      </c>
      <c r="H7039">
        <v>18020</v>
      </c>
      <c r="I7039">
        <v>42.35</v>
      </c>
      <c r="J7039" t="s">
        <v>330</v>
      </c>
      <c r="K7039">
        <v>18</v>
      </c>
      <c r="L7039">
        <v>8.4700000000000006</v>
      </c>
      <c r="M7039">
        <v>5</v>
      </c>
      <c r="O7039" t="s">
        <v>26</v>
      </c>
      <c r="P7039">
        <v>18020</v>
      </c>
      <c r="Q7039" t="s">
        <v>697</v>
      </c>
      <c r="R7039" t="s">
        <v>619</v>
      </c>
      <c r="S7039">
        <v>59006</v>
      </c>
      <c r="T7039" t="s">
        <v>670</v>
      </c>
    </row>
    <row r="7040" spans="1:20" x14ac:dyDescent="0.25">
      <c r="A7040" t="s">
        <v>1660</v>
      </c>
      <c r="B7040" t="s">
        <v>1661</v>
      </c>
      <c r="D7040">
        <v>904052010</v>
      </c>
      <c r="E7040" t="s">
        <v>1656</v>
      </c>
      <c r="F7040" t="s">
        <v>1657</v>
      </c>
      <c r="G7040" t="s">
        <v>668</v>
      </c>
      <c r="H7040">
        <v>18020</v>
      </c>
      <c r="I7040">
        <v>8.4700000000000006</v>
      </c>
      <c r="J7040" t="s">
        <v>330</v>
      </c>
      <c r="K7040">
        <v>12</v>
      </c>
      <c r="L7040">
        <v>8.4700000000000006</v>
      </c>
      <c r="M7040">
        <v>1</v>
      </c>
      <c r="O7040" t="s">
        <v>26</v>
      </c>
      <c r="P7040">
        <v>18020</v>
      </c>
      <c r="Q7040" t="s">
        <v>697</v>
      </c>
      <c r="R7040" t="s">
        <v>619</v>
      </c>
      <c r="S7040">
        <v>59006</v>
      </c>
      <c r="T7040" t="s">
        <v>670</v>
      </c>
    </row>
    <row r="7041" spans="1:20" x14ac:dyDescent="0.25">
      <c r="A7041" t="s">
        <v>1662</v>
      </c>
      <c r="B7041" t="s">
        <v>1663</v>
      </c>
      <c r="D7041">
        <v>904052010</v>
      </c>
      <c r="E7041" t="s">
        <v>1656</v>
      </c>
      <c r="F7041" t="s">
        <v>1657</v>
      </c>
      <c r="G7041" t="s">
        <v>668</v>
      </c>
      <c r="H7041">
        <v>18020</v>
      </c>
      <c r="I7041">
        <v>25.41</v>
      </c>
      <c r="J7041" t="s">
        <v>330</v>
      </c>
      <c r="K7041">
        <v>16</v>
      </c>
      <c r="L7041">
        <v>8.4700000000000006</v>
      </c>
      <c r="M7041">
        <v>3</v>
      </c>
      <c r="O7041" t="s">
        <v>26</v>
      </c>
      <c r="P7041">
        <v>18020</v>
      </c>
      <c r="Q7041" t="s">
        <v>697</v>
      </c>
      <c r="R7041" t="s">
        <v>619</v>
      </c>
      <c r="S7041">
        <v>59006</v>
      </c>
      <c r="T7041" t="s">
        <v>670</v>
      </c>
    </row>
    <row r="7042" spans="1:20" x14ac:dyDescent="0.25">
      <c r="A7042" t="s">
        <v>1680</v>
      </c>
      <c r="B7042" t="s">
        <v>1681</v>
      </c>
      <c r="D7042">
        <v>904052040</v>
      </c>
      <c r="E7042" t="s">
        <v>1670</v>
      </c>
      <c r="F7042" t="s">
        <v>1671</v>
      </c>
      <c r="G7042" t="s">
        <v>668</v>
      </c>
      <c r="H7042">
        <v>18020</v>
      </c>
      <c r="I7042">
        <v>8.4700000000000006</v>
      </c>
      <c r="J7042" t="s">
        <v>330</v>
      </c>
      <c r="K7042">
        <v>14</v>
      </c>
      <c r="L7042">
        <v>8.4700000000000006</v>
      </c>
      <c r="M7042">
        <v>1</v>
      </c>
      <c r="O7042" t="s">
        <v>26</v>
      </c>
      <c r="P7042">
        <v>18020</v>
      </c>
      <c r="Q7042" t="s">
        <v>697</v>
      </c>
      <c r="R7042" t="s">
        <v>619</v>
      </c>
      <c r="S7042">
        <v>59006</v>
      </c>
      <c r="T7042" t="s">
        <v>670</v>
      </c>
    </row>
    <row r="7043" spans="1:20" x14ac:dyDescent="0.25">
      <c r="A7043" t="s">
        <v>1682</v>
      </c>
      <c r="B7043" t="s">
        <v>1663</v>
      </c>
      <c r="D7043">
        <v>904052001</v>
      </c>
      <c r="E7043" t="s">
        <v>1665</v>
      </c>
      <c r="F7043" t="s">
        <v>1666</v>
      </c>
      <c r="G7043" t="s">
        <v>668</v>
      </c>
      <c r="H7043">
        <v>18020</v>
      </c>
      <c r="I7043">
        <v>8.4700000000000006</v>
      </c>
      <c r="J7043" t="s">
        <v>330</v>
      </c>
      <c r="K7043">
        <v>9</v>
      </c>
      <c r="L7043">
        <v>8.4700000000000006</v>
      </c>
      <c r="M7043">
        <v>1</v>
      </c>
      <c r="O7043" t="s">
        <v>26</v>
      </c>
      <c r="P7043">
        <v>18020</v>
      </c>
      <c r="Q7043" t="s">
        <v>697</v>
      </c>
      <c r="R7043" t="s">
        <v>619</v>
      </c>
      <c r="S7043">
        <v>59006</v>
      </c>
      <c r="T7043" t="s">
        <v>670</v>
      </c>
    </row>
    <row r="7044" spans="1:20" x14ac:dyDescent="0.25">
      <c r="A7044" t="s">
        <v>1664</v>
      </c>
      <c r="B7044" t="s">
        <v>765</v>
      </c>
      <c r="D7044">
        <v>904052001</v>
      </c>
      <c r="E7044" t="s">
        <v>1665</v>
      </c>
      <c r="F7044" t="s">
        <v>1666</v>
      </c>
      <c r="G7044" t="s">
        <v>668</v>
      </c>
      <c r="H7044">
        <v>18020</v>
      </c>
      <c r="I7044">
        <v>8.4700000000000006</v>
      </c>
      <c r="J7044" t="s">
        <v>330</v>
      </c>
      <c r="K7044">
        <v>11</v>
      </c>
      <c r="L7044">
        <v>8.4700000000000006</v>
      </c>
      <c r="M7044">
        <v>1</v>
      </c>
      <c r="O7044" t="s">
        <v>26</v>
      </c>
      <c r="P7044">
        <v>18020</v>
      </c>
      <c r="Q7044" t="s">
        <v>697</v>
      </c>
      <c r="R7044" t="s">
        <v>619</v>
      </c>
      <c r="S7044">
        <v>59006</v>
      </c>
      <c r="T7044" t="s">
        <v>670</v>
      </c>
    </row>
    <row r="7045" spans="1:20" x14ac:dyDescent="0.25">
      <c r="A7045" t="s">
        <v>1669</v>
      </c>
      <c r="B7045" t="s">
        <v>491</v>
      </c>
      <c r="D7045">
        <v>904052040</v>
      </c>
      <c r="E7045" t="s">
        <v>1670</v>
      </c>
      <c r="F7045" t="s">
        <v>1671</v>
      </c>
      <c r="G7045" t="s">
        <v>668</v>
      </c>
      <c r="H7045">
        <v>18020</v>
      </c>
      <c r="I7045">
        <v>33.880000000000003</v>
      </c>
      <c r="J7045" t="s">
        <v>330</v>
      </c>
      <c r="K7045">
        <v>16</v>
      </c>
      <c r="L7045">
        <v>8.4700000000000006</v>
      </c>
      <c r="M7045">
        <v>4</v>
      </c>
      <c r="O7045" t="s">
        <v>26</v>
      </c>
      <c r="P7045">
        <v>18020</v>
      </c>
      <c r="Q7045" t="s">
        <v>697</v>
      </c>
      <c r="R7045" t="s">
        <v>619</v>
      </c>
      <c r="S7045">
        <v>59006</v>
      </c>
      <c r="T7045" t="s">
        <v>670</v>
      </c>
    </row>
    <row r="7046" spans="1:20" x14ac:dyDescent="0.25">
      <c r="A7046" t="s">
        <v>1672</v>
      </c>
      <c r="B7046" t="s">
        <v>354</v>
      </c>
      <c r="D7046">
        <v>904052020</v>
      </c>
      <c r="E7046" t="s">
        <v>1673</v>
      </c>
      <c r="F7046" t="s">
        <v>1674</v>
      </c>
      <c r="G7046" t="s">
        <v>668</v>
      </c>
      <c r="H7046">
        <v>18020</v>
      </c>
      <c r="I7046">
        <v>169.4</v>
      </c>
      <c r="J7046" t="s">
        <v>330</v>
      </c>
      <c r="K7046">
        <v>13</v>
      </c>
      <c r="L7046">
        <v>8.4700000000000006</v>
      </c>
      <c r="M7046">
        <v>20</v>
      </c>
      <c r="O7046" t="s">
        <v>26</v>
      </c>
      <c r="P7046">
        <v>18020</v>
      </c>
      <c r="Q7046" t="s">
        <v>697</v>
      </c>
      <c r="R7046" t="s">
        <v>619</v>
      </c>
      <c r="S7046">
        <v>59006</v>
      </c>
      <c r="T7046" t="s">
        <v>670</v>
      </c>
    </row>
    <row r="7047" spans="1:20" x14ac:dyDescent="0.25">
      <c r="A7047" t="s">
        <v>1672</v>
      </c>
      <c r="B7047" t="s">
        <v>354</v>
      </c>
      <c r="D7047">
        <v>904052020</v>
      </c>
      <c r="E7047" t="s">
        <v>1673</v>
      </c>
      <c r="F7047" t="s">
        <v>1674</v>
      </c>
      <c r="G7047" t="s">
        <v>668</v>
      </c>
      <c r="H7047">
        <v>18020</v>
      </c>
      <c r="I7047">
        <v>169.4</v>
      </c>
      <c r="J7047" t="s">
        <v>330</v>
      </c>
      <c r="K7047">
        <v>14</v>
      </c>
      <c r="L7047">
        <v>8.4700000000000006</v>
      </c>
      <c r="M7047">
        <v>20</v>
      </c>
      <c r="O7047" t="s">
        <v>26</v>
      </c>
      <c r="P7047">
        <v>18020</v>
      </c>
      <c r="Q7047" t="s">
        <v>697</v>
      </c>
      <c r="R7047" t="s">
        <v>619</v>
      </c>
      <c r="S7047">
        <v>59006</v>
      </c>
      <c r="T7047" t="s">
        <v>670</v>
      </c>
    </row>
    <row r="7048" spans="1:20" x14ac:dyDescent="0.25">
      <c r="A7048" t="s">
        <v>1706</v>
      </c>
      <c r="B7048" t="s">
        <v>568</v>
      </c>
      <c r="D7048">
        <v>904052020</v>
      </c>
      <c r="E7048" t="s">
        <v>1673</v>
      </c>
      <c r="F7048" t="s">
        <v>1707</v>
      </c>
      <c r="G7048" t="s">
        <v>668</v>
      </c>
      <c r="H7048">
        <v>18020</v>
      </c>
      <c r="I7048">
        <v>8.4700000000000006</v>
      </c>
      <c r="J7048" t="s">
        <v>330</v>
      </c>
      <c r="K7048">
        <v>9</v>
      </c>
      <c r="L7048">
        <v>8.4700000000000006</v>
      </c>
      <c r="M7048">
        <v>1</v>
      </c>
      <c r="O7048" t="s">
        <v>26</v>
      </c>
      <c r="P7048">
        <v>18020</v>
      </c>
      <c r="Q7048" t="s">
        <v>697</v>
      </c>
      <c r="R7048" t="s">
        <v>619</v>
      </c>
      <c r="S7048">
        <v>59006</v>
      </c>
      <c r="T7048" t="s">
        <v>670</v>
      </c>
    </row>
    <row r="7049" spans="1:20" x14ac:dyDescent="0.25">
      <c r="A7049" t="s">
        <v>1675</v>
      </c>
      <c r="B7049" t="s">
        <v>1668</v>
      </c>
      <c r="D7049">
        <v>904052030</v>
      </c>
      <c r="E7049" t="s">
        <v>1676</v>
      </c>
      <c r="F7049" t="s">
        <v>1677</v>
      </c>
      <c r="G7049" t="s">
        <v>668</v>
      </c>
      <c r="H7049">
        <v>18020</v>
      </c>
      <c r="I7049">
        <v>160.93</v>
      </c>
      <c r="J7049" t="s">
        <v>330</v>
      </c>
      <c r="K7049">
        <v>21</v>
      </c>
      <c r="L7049">
        <v>8.4700000000000006</v>
      </c>
      <c r="M7049">
        <v>19</v>
      </c>
      <c r="O7049" t="s">
        <v>26</v>
      </c>
      <c r="P7049">
        <v>18020</v>
      </c>
      <c r="Q7049" t="s">
        <v>697</v>
      </c>
      <c r="R7049" t="s">
        <v>619</v>
      </c>
      <c r="S7049">
        <v>59006</v>
      </c>
      <c r="T7049" t="s">
        <v>670</v>
      </c>
    </row>
    <row r="7050" spans="1:20" x14ac:dyDescent="0.25">
      <c r="A7050" t="s">
        <v>1678</v>
      </c>
      <c r="B7050" t="s">
        <v>1679</v>
      </c>
      <c r="D7050">
        <v>904052030</v>
      </c>
      <c r="E7050" t="s">
        <v>1676</v>
      </c>
      <c r="F7050" t="s">
        <v>1677</v>
      </c>
      <c r="G7050" t="s">
        <v>668</v>
      </c>
      <c r="H7050">
        <v>18020</v>
      </c>
      <c r="I7050">
        <v>33.880000000000003</v>
      </c>
      <c r="J7050" t="s">
        <v>330</v>
      </c>
      <c r="K7050">
        <v>13</v>
      </c>
      <c r="L7050">
        <v>8.4700000000000006</v>
      </c>
      <c r="M7050">
        <v>4</v>
      </c>
      <c r="O7050" t="s">
        <v>26</v>
      </c>
      <c r="P7050">
        <v>18020</v>
      </c>
      <c r="Q7050" t="s">
        <v>697</v>
      </c>
      <c r="R7050" t="s">
        <v>619</v>
      </c>
      <c r="S7050">
        <v>59006</v>
      </c>
      <c r="T7050" t="s">
        <v>670</v>
      </c>
    </row>
    <row r="7051" spans="1:20" x14ac:dyDescent="0.25">
      <c r="A7051" t="s">
        <v>1678</v>
      </c>
      <c r="B7051" t="s">
        <v>1679</v>
      </c>
      <c r="D7051">
        <v>904052030</v>
      </c>
      <c r="E7051" t="s">
        <v>1676</v>
      </c>
      <c r="F7051" t="s">
        <v>1677</v>
      </c>
      <c r="G7051" t="s">
        <v>668</v>
      </c>
      <c r="H7051">
        <v>18020</v>
      </c>
      <c r="I7051">
        <v>50.82</v>
      </c>
      <c r="J7051" t="s">
        <v>330</v>
      </c>
      <c r="K7051">
        <v>14</v>
      </c>
      <c r="L7051">
        <v>8.4700000000000006</v>
      </c>
      <c r="M7051">
        <v>6</v>
      </c>
      <c r="O7051" t="s">
        <v>26</v>
      </c>
      <c r="P7051">
        <v>18020</v>
      </c>
      <c r="Q7051" t="s">
        <v>697</v>
      </c>
      <c r="R7051" t="s">
        <v>619</v>
      </c>
      <c r="S7051">
        <v>59006</v>
      </c>
      <c r="T7051" t="s">
        <v>670</v>
      </c>
    </row>
    <row r="7052" spans="1:20" x14ac:dyDescent="0.25">
      <c r="A7052" t="s">
        <v>1683</v>
      </c>
      <c r="B7052" t="s">
        <v>1684</v>
      </c>
      <c r="D7052">
        <v>904052040</v>
      </c>
      <c r="E7052" t="s">
        <v>1670</v>
      </c>
      <c r="F7052" t="s">
        <v>1685</v>
      </c>
      <c r="G7052" t="s">
        <v>668</v>
      </c>
      <c r="H7052">
        <v>18020</v>
      </c>
      <c r="I7052">
        <v>16.940000000000001</v>
      </c>
      <c r="J7052" t="s">
        <v>330</v>
      </c>
      <c r="K7052">
        <v>12</v>
      </c>
      <c r="L7052">
        <v>8.4700000000000006</v>
      </c>
      <c r="M7052">
        <v>2</v>
      </c>
      <c r="O7052" t="s">
        <v>26</v>
      </c>
      <c r="P7052">
        <v>18020</v>
      </c>
      <c r="Q7052" t="s">
        <v>697</v>
      </c>
      <c r="R7052" t="s">
        <v>619</v>
      </c>
      <c r="S7052">
        <v>59006</v>
      </c>
      <c r="T7052" t="s">
        <v>670</v>
      </c>
    </row>
    <row r="7053" spans="1:20" x14ac:dyDescent="0.25">
      <c r="A7053" t="s">
        <v>1686</v>
      </c>
      <c r="B7053" t="s">
        <v>354</v>
      </c>
      <c r="D7053">
        <v>904052020</v>
      </c>
      <c r="E7053" t="s">
        <v>1673</v>
      </c>
      <c r="F7053" t="s">
        <v>1687</v>
      </c>
      <c r="G7053" t="s">
        <v>668</v>
      </c>
      <c r="H7053">
        <v>18021</v>
      </c>
      <c r="I7053">
        <v>12.1</v>
      </c>
      <c r="J7053" t="s">
        <v>330</v>
      </c>
      <c r="K7053">
        <v>8</v>
      </c>
      <c r="L7053">
        <v>12.1</v>
      </c>
      <c r="M7053">
        <v>1</v>
      </c>
      <c r="O7053" t="s">
        <v>26</v>
      </c>
      <c r="P7053">
        <v>18021</v>
      </c>
      <c r="Q7053" t="s">
        <v>698</v>
      </c>
      <c r="R7053" t="s">
        <v>619</v>
      </c>
      <c r="S7053">
        <v>59006</v>
      </c>
      <c r="T7053" t="s">
        <v>670</v>
      </c>
    </row>
    <row r="7054" spans="1:20" x14ac:dyDescent="0.25">
      <c r="A7054" t="s">
        <v>1658</v>
      </c>
      <c r="B7054" t="s">
        <v>1659</v>
      </c>
      <c r="D7054">
        <v>904052010</v>
      </c>
      <c r="E7054" t="s">
        <v>1656</v>
      </c>
      <c r="F7054" t="s">
        <v>1657</v>
      </c>
      <c r="G7054" t="s">
        <v>668</v>
      </c>
      <c r="H7054">
        <v>18021</v>
      </c>
      <c r="I7054">
        <v>36.299999999999997</v>
      </c>
      <c r="J7054" t="s">
        <v>330</v>
      </c>
      <c r="K7054">
        <v>19</v>
      </c>
      <c r="L7054">
        <v>12.1</v>
      </c>
      <c r="M7054">
        <v>3</v>
      </c>
      <c r="O7054" t="s">
        <v>26</v>
      </c>
      <c r="P7054">
        <v>18021</v>
      </c>
      <c r="Q7054" t="s">
        <v>698</v>
      </c>
      <c r="R7054" t="s">
        <v>619</v>
      </c>
      <c r="S7054">
        <v>59006</v>
      </c>
      <c r="T7054" t="s">
        <v>670</v>
      </c>
    </row>
    <row r="7055" spans="1:20" x14ac:dyDescent="0.25">
      <c r="A7055" t="s">
        <v>1660</v>
      </c>
      <c r="B7055" t="s">
        <v>1661</v>
      </c>
      <c r="D7055">
        <v>904052010</v>
      </c>
      <c r="E7055" t="s">
        <v>1656</v>
      </c>
      <c r="F7055" t="s">
        <v>1657</v>
      </c>
      <c r="G7055" t="s">
        <v>668</v>
      </c>
      <c r="H7055">
        <v>18021</v>
      </c>
      <c r="I7055">
        <v>12.1</v>
      </c>
      <c r="J7055" t="s">
        <v>330</v>
      </c>
      <c r="K7055">
        <v>13</v>
      </c>
      <c r="L7055">
        <v>12.1</v>
      </c>
      <c r="M7055">
        <v>1</v>
      </c>
      <c r="O7055" t="s">
        <v>26</v>
      </c>
      <c r="P7055">
        <v>18021</v>
      </c>
      <c r="Q7055" t="s">
        <v>698</v>
      </c>
      <c r="R7055" t="s">
        <v>619</v>
      </c>
      <c r="S7055">
        <v>59006</v>
      </c>
      <c r="T7055" t="s">
        <v>670</v>
      </c>
    </row>
    <row r="7056" spans="1:20" x14ac:dyDescent="0.25">
      <c r="A7056" t="s">
        <v>1662</v>
      </c>
      <c r="B7056" t="s">
        <v>1663</v>
      </c>
      <c r="D7056">
        <v>904052010</v>
      </c>
      <c r="E7056" t="s">
        <v>1656</v>
      </c>
      <c r="F7056" t="s">
        <v>1657</v>
      </c>
      <c r="G7056" t="s">
        <v>668</v>
      </c>
      <c r="H7056">
        <v>18021</v>
      </c>
      <c r="I7056">
        <v>36.299999999999997</v>
      </c>
      <c r="J7056" t="s">
        <v>330</v>
      </c>
      <c r="K7056">
        <v>17</v>
      </c>
      <c r="L7056">
        <v>12.1</v>
      </c>
      <c r="M7056">
        <v>3</v>
      </c>
      <c r="O7056" t="s">
        <v>26</v>
      </c>
      <c r="P7056">
        <v>18021</v>
      </c>
      <c r="Q7056" t="s">
        <v>698</v>
      </c>
      <c r="R7056" t="s">
        <v>619</v>
      </c>
      <c r="S7056">
        <v>59006</v>
      </c>
      <c r="T7056" t="s">
        <v>670</v>
      </c>
    </row>
    <row r="7057" spans="1:20" x14ac:dyDescent="0.25">
      <c r="A7057" t="s">
        <v>1680</v>
      </c>
      <c r="B7057" t="s">
        <v>1681</v>
      </c>
      <c r="D7057">
        <v>904052040</v>
      </c>
      <c r="E7057" t="s">
        <v>1670</v>
      </c>
      <c r="F7057" t="s">
        <v>1671</v>
      </c>
      <c r="G7057" t="s">
        <v>668</v>
      </c>
      <c r="H7057">
        <v>18021</v>
      </c>
      <c r="I7057">
        <v>60.5</v>
      </c>
      <c r="J7057" t="s">
        <v>330</v>
      </c>
      <c r="K7057">
        <v>15</v>
      </c>
      <c r="L7057">
        <v>12.1</v>
      </c>
      <c r="M7057">
        <v>5</v>
      </c>
      <c r="O7057" t="s">
        <v>26</v>
      </c>
      <c r="P7057">
        <v>18021</v>
      </c>
      <c r="Q7057" t="s">
        <v>698</v>
      </c>
      <c r="R7057" t="s">
        <v>619</v>
      </c>
      <c r="S7057">
        <v>59006</v>
      </c>
      <c r="T7057" t="s">
        <v>670</v>
      </c>
    </row>
    <row r="7058" spans="1:20" x14ac:dyDescent="0.25">
      <c r="A7058" t="s">
        <v>1682</v>
      </c>
      <c r="B7058" t="s">
        <v>1663</v>
      </c>
      <c r="D7058">
        <v>904052001</v>
      </c>
      <c r="E7058" t="s">
        <v>1665</v>
      </c>
      <c r="F7058" t="s">
        <v>1666</v>
      </c>
      <c r="G7058" t="s">
        <v>668</v>
      </c>
      <c r="H7058">
        <v>18021</v>
      </c>
      <c r="I7058">
        <v>12.1</v>
      </c>
      <c r="J7058" t="s">
        <v>330</v>
      </c>
      <c r="K7058">
        <v>10</v>
      </c>
      <c r="L7058">
        <v>12.1</v>
      </c>
      <c r="M7058">
        <v>1</v>
      </c>
      <c r="O7058" t="s">
        <v>26</v>
      </c>
      <c r="P7058">
        <v>18021</v>
      </c>
      <c r="Q7058" t="s">
        <v>698</v>
      </c>
      <c r="R7058" t="s">
        <v>619</v>
      </c>
      <c r="S7058">
        <v>59006</v>
      </c>
      <c r="T7058" t="s">
        <v>670</v>
      </c>
    </row>
    <row r="7059" spans="1:20" x14ac:dyDescent="0.25">
      <c r="A7059" t="s">
        <v>1672</v>
      </c>
      <c r="B7059" t="s">
        <v>354</v>
      </c>
      <c r="D7059">
        <v>904052020</v>
      </c>
      <c r="E7059" t="s">
        <v>1673</v>
      </c>
      <c r="F7059" t="s">
        <v>1674</v>
      </c>
      <c r="G7059" t="s">
        <v>668</v>
      </c>
      <c r="H7059">
        <v>18021</v>
      </c>
      <c r="I7059">
        <v>48.4</v>
      </c>
      <c r="J7059" t="s">
        <v>330</v>
      </c>
      <c r="K7059">
        <v>15</v>
      </c>
      <c r="L7059">
        <v>12.1</v>
      </c>
      <c r="M7059">
        <v>4</v>
      </c>
      <c r="O7059" t="s">
        <v>26</v>
      </c>
      <c r="P7059">
        <v>18021</v>
      </c>
      <c r="Q7059" t="s">
        <v>698</v>
      </c>
      <c r="R7059" t="s">
        <v>619</v>
      </c>
      <c r="S7059">
        <v>59006</v>
      </c>
      <c r="T7059" t="s">
        <v>670</v>
      </c>
    </row>
    <row r="7060" spans="1:20" x14ac:dyDescent="0.25">
      <c r="A7060" t="s">
        <v>1695</v>
      </c>
      <c r="B7060" t="s">
        <v>1668</v>
      </c>
      <c r="D7060">
        <v>904052020</v>
      </c>
      <c r="E7060" t="s">
        <v>1673</v>
      </c>
      <c r="F7060" t="s">
        <v>1674</v>
      </c>
      <c r="G7060" t="s">
        <v>668</v>
      </c>
      <c r="H7060">
        <v>18021</v>
      </c>
      <c r="I7060">
        <v>48.4</v>
      </c>
      <c r="J7060" t="s">
        <v>330</v>
      </c>
      <c r="K7060">
        <v>10</v>
      </c>
      <c r="L7060">
        <v>12.1</v>
      </c>
      <c r="M7060">
        <v>4</v>
      </c>
      <c r="O7060" t="s">
        <v>26</v>
      </c>
      <c r="P7060">
        <v>18021</v>
      </c>
      <c r="Q7060" t="s">
        <v>698</v>
      </c>
      <c r="R7060" t="s">
        <v>619</v>
      </c>
      <c r="S7060">
        <v>59006</v>
      </c>
      <c r="T7060" t="s">
        <v>670</v>
      </c>
    </row>
    <row r="7061" spans="1:20" x14ac:dyDescent="0.25">
      <c r="A7061" t="s">
        <v>1675</v>
      </c>
      <c r="B7061" t="s">
        <v>1668</v>
      </c>
      <c r="D7061">
        <v>904052030</v>
      </c>
      <c r="E7061" t="s">
        <v>1676</v>
      </c>
      <c r="F7061" t="s">
        <v>1677</v>
      </c>
      <c r="G7061" t="s">
        <v>668</v>
      </c>
      <c r="H7061">
        <v>18021</v>
      </c>
      <c r="I7061">
        <v>72.599999999999994</v>
      </c>
      <c r="J7061" t="s">
        <v>330</v>
      </c>
      <c r="K7061">
        <v>22</v>
      </c>
      <c r="L7061">
        <v>12.1</v>
      </c>
      <c r="M7061">
        <v>6</v>
      </c>
      <c r="O7061" t="s">
        <v>26</v>
      </c>
      <c r="P7061">
        <v>18021</v>
      </c>
      <c r="Q7061" t="s">
        <v>698</v>
      </c>
      <c r="R7061" t="s">
        <v>619</v>
      </c>
      <c r="S7061">
        <v>59006</v>
      </c>
      <c r="T7061" t="s">
        <v>670</v>
      </c>
    </row>
    <row r="7062" spans="1:20" x14ac:dyDescent="0.25">
      <c r="A7062" t="s">
        <v>1691</v>
      </c>
      <c r="B7062" t="s">
        <v>1663</v>
      </c>
      <c r="D7062">
        <v>904052030</v>
      </c>
      <c r="E7062" t="s">
        <v>1676</v>
      </c>
      <c r="F7062" t="s">
        <v>1692</v>
      </c>
      <c r="G7062" t="s">
        <v>668</v>
      </c>
      <c r="H7062">
        <v>18021</v>
      </c>
      <c r="I7062">
        <v>12.1</v>
      </c>
      <c r="J7062" t="s">
        <v>330</v>
      </c>
      <c r="K7062">
        <v>8</v>
      </c>
      <c r="L7062">
        <v>12.1</v>
      </c>
      <c r="M7062">
        <v>1</v>
      </c>
      <c r="O7062" t="s">
        <v>26</v>
      </c>
      <c r="P7062">
        <v>18021</v>
      </c>
      <c r="Q7062" t="s">
        <v>698</v>
      </c>
      <c r="R7062" t="s">
        <v>619</v>
      </c>
      <c r="S7062">
        <v>59006</v>
      </c>
      <c r="T7062" t="s">
        <v>670</v>
      </c>
    </row>
    <row r="7063" spans="1:20" x14ac:dyDescent="0.25">
      <c r="A7063" t="s">
        <v>1686</v>
      </c>
      <c r="B7063" t="s">
        <v>354</v>
      </c>
      <c r="D7063">
        <v>904052020</v>
      </c>
      <c r="E7063" t="s">
        <v>1673</v>
      </c>
      <c r="F7063" t="s">
        <v>1687</v>
      </c>
      <c r="G7063" t="s">
        <v>668</v>
      </c>
      <c r="H7063">
        <v>18022</v>
      </c>
      <c r="I7063">
        <v>17.16</v>
      </c>
      <c r="J7063" t="s">
        <v>330</v>
      </c>
      <c r="K7063">
        <v>9</v>
      </c>
      <c r="L7063">
        <v>4.29</v>
      </c>
      <c r="M7063">
        <v>4</v>
      </c>
      <c r="O7063" t="s">
        <v>26</v>
      </c>
      <c r="P7063">
        <v>18022</v>
      </c>
      <c r="Q7063" t="s">
        <v>699</v>
      </c>
      <c r="R7063" t="s">
        <v>619</v>
      </c>
      <c r="S7063">
        <v>59006</v>
      </c>
      <c r="T7063" t="s">
        <v>670</v>
      </c>
    </row>
    <row r="7064" spans="1:20" x14ac:dyDescent="0.25">
      <c r="A7064" t="s">
        <v>1654</v>
      </c>
      <c r="B7064" t="s">
        <v>1655</v>
      </c>
      <c r="D7064">
        <v>904052010</v>
      </c>
      <c r="E7064" t="s">
        <v>1656</v>
      </c>
      <c r="F7064" t="s">
        <v>1657</v>
      </c>
      <c r="G7064" t="s">
        <v>668</v>
      </c>
      <c r="H7064">
        <v>18022</v>
      </c>
      <c r="I7064">
        <v>18.149999999999999</v>
      </c>
      <c r="J7064" t="s">
        <v>330</v>
      </c>
      <c r="K7064">
        <v>14</v>
      </c>
      <c r="L7064">
        <v>6.05</v>
      </c>
      <c r="M7064">
        <v>3</v>
      </c>
      <c r="O7064" t="s">
        <v>26</v>
      </c>
      <c r="P7064">
        <v>18022</v>
      </c>
      <c r="Q7064" t="s">
        <v>699</v>
      </c>
      <c r="R7064" t="s">
        <v>619</v>
      </c>
      <c r="S7064">
        <v>59006</v>
      </c>
      <c r="T7064" t="s">
        <v>670</v>
      </c>
    </row>
    <row r="7065" spans="1:20" x14ac:dyDescent="0.25">
      <c r="A7065" t="s">
        <v>1658</v>
      </c>
      <c r="B7065" t="s">
        <v>1659</v>
      </c>
      <c r="D7065">
        <v>904052010</v>
      </c>
      <c r="E7065" t="s">
        <v>1656</v>
      </c>
      <c r="F7065" t="s">
        <v>1657</v>
      </c>
      <c r="G7065" t="s">
        <v>668</v>
      </c>
      <c r="H7065">
        <v>18022</v>
      </c>
      <c r="I7065">
        <v>18.149999999999999</v>
      </c>
      <c r="J7065" t="s">
        <v>330</v>
      </c>
      <c r="K7065">
        <v>20</v>
      </c>
      <c r="L7065">
        <v>6.05</v>
      </c>
      <c r="M7065">
        <v>3</v>
      </c>
      <c r="O7065" t="s">
        <v>26</v>
      </c>
      <c r="P7065">
        <v>18022</v>
      </c>
      <c r="Q7065" t="s">
        <v>699</v>
      </c>
      <c r="R7065" t="s">
        <v>619</v>
      </c>
      <c r="S7065">
        <v>59006</v>
      </c>
      <c r="T7065" t="s">
        <v>670</v>
      </c>
    </row>
    <row r="7066" spans="1:20" x14ac:dyDescent="0.25">
      <c r="A7066" t="s">
        <v>1660</v>
      </c>
      <c r="B7066" t="s">
        <v>1661</v>
      </c>
      <c r="D7066">
        <v>904052010</v>
      </c>
      <c r="E7066" t="s">
        <v>1656</v>
      </c>
      <c r="F7066" t="s">
        <v>1657</v>
      </c>
      <c r="G7066" t="s">
        <v>668</v>
      </c>
      <c r="H7066">
        <v>18022</v>
      </c>
      <c r="I7066">
        <v>6.05</v>
      </c>
      <c r="J7066" t="s">
        <v>330</v>
      </c>
      <c r="K7066">
        <v>14</v>
      </c>
      <c r="L7066">
        <v>6.05</v>
      </c>
      <c r="M7066">
        <v>1</v>
      </c>
      <c r="O7066" t="s">
        <v>26</v>
      </c>
      <c r="P7066">
        <v>18022</v>
      </c>
      <c r="Q7066" t="s">
        <v>699</v>
      </c>
      <c r="R7066" t="s">
        <v>619</v>
      </c>
      <c r="S7066">
        <v>59006</v>
      </c>
      <c r="T7066" t="s">
        <v>670</v>
      </c>
    </row>
    <row r="7067" spans="1:20" x14ac:dyDescent="0.25">
      <c r="A7067" t="s">
        <v>1660</v>
      </c>
      <c r="B7067" t="s">
        <v>1661</v>
      </c>
      <c r="D7067">
        <v>904052010</v>
      </c>
      <c r="E7067" t="s">
        <v>1656</v>
      </c>
      <c r="F7067" t="s">
        <v>1657</v>
      </c>
      <c r="G7067" t="s">
        <v>668</v>
      </c>
      <c r="H7067">
        <v>18022</v>
      </c>
      <c r="I7067">
        <v>7.26</v>
      </c>
      <c r="J7067" t="s">
        <v>330</v>
      </c>
      <c r="K7067">
        <v>15</v>
      </c>
      <c r="L7067">
        <v>3.63</v>
      </c>
      <c r="M7067">
        <v>2</v>
      </c>
      <c r="O7067" t="s">
        <v>26</v>
      </c>
      <c r="P7067">
        <v>18022</v>
      </c>
      <c r="Q7067" t="s">
        <v>699</v>
      </c>
      <c r="R7067" t="s">
        <v>619</v>
      </c>
      <c r="S7067">
        <v>59006</v>
      </c>
      <c r="T7067" t="s">
        <v>670</v>
      </c>
    </row>
    <row r="7068" spans="1:20" x14ac:dyDescent="0.25">
      <c r="A7068" t="s">
        <v>1662</v>
      </c>
      <c r="B7068" t="s">
        <v>1663</v>
      </c>
      <c r="D7068">
        <v>904052010</v>
      </c>
      <c r="E7068" t="s">
        <v>1656</v>
      </c>
      <c r="F7068" t="s">
        <v>1657</v>
      </c>
      <c r="G7068" t="s">
        <v>668</v>
      </c>
      <c r="H7068">
        <v>18022</v>
      </c>
      <c r="I7068">
        <v>3.63</v>
      </c>
      <c r="J7068" t="s">
        <v>330</v>
      </c>
      <c r="K7068">
        <v>18</v>
      </c>
      <c r="L7068">
        <v>3.63</v>
      </c>
      <c r="M7068">
        <v>1</v>
      </c>
      <c r="O7068" t="s">
        <v>26</v>
      </c>
      <c r="P7068">
        <v>18022</v>
      </c>
      <c r="Q7068" t="s">
        <v>699</v>
      </c>
      <c r="R7068" t="s">
        <v>619</v>
      </c>
      <c r="S7068">
        <v>59006</v>
      </c>
      <c r="T7068" t="s">
        <v>670</v>
      </c>
    </row>
    <row r="7069" spans="1:20" x14ac:dyDescent="0.25">
      <c r="A7069" t="s">
        <v>1680</v>
      </c>
      <c r="B7069" t="s">
        <v>1681</v>
      </c>
      <c r="D7069">
        <v>904052040</v>
      </c>
      <c r="E7069" t="s">
        <v>1670</v>
      </c>
      <c r="F7069" t="s">
        <v>1671</v>
      </c>
      <c r="G7069" t="s">
        <v>668</v>
      </c>
      <c r="H7069">
        <v>18022</v>
      </c>
      <c r="I7069">
        <v>18.149999999999999</v>
      </c>
      <c r="J7069" t="s">
        <v>330</v>
      </c>
      <c r="K7069">
        <v>16</v>
      </c>
      <c r="L7069">
        <v>6.05</v>
      </c>
      <c r="M7069">
        <v>3</v>
      </c>
      <c r="O7069" t="s">
        <v>26</v>
      </c>
      <c r="P7069">
        <v>18022</v>
      </c>
      <c r="Q7069" t="s">
        <v>699</v>
      </c>
      <c r="R7069" t="s">
        <v>619</v>
      </c>
      <c r="S7069">
        <v>59006</v>
      </c>
      <c r="T7069" t="s">
        <v>670</v>
      </c>
    </row>
    <row r="7070" spans="1:20" x14ac:dyDescent="0.25">
      <c r="A7070" t="s">
        <v>1682</v>
      </c>
      <c r="B7070" t="s">
        <v>1663</v>
      </c>
      <c r="D7070">
        <v>904052001</v>
      </c>
      <c r="E7070" t="s">
        <v>1665</v>
      </c>
      <c r="F7070" t="s">
        <v>1666</v>
      </c>
      <c r="G7070" t="s">
        <v>668</v>
      </c>
      <c r="H7070">
        <v>18022</v>
      </c>
      <c r="I7070">
        <v>7.26</v>
      </c>
      <c r="J7070" t="s">
        <v>330</v>
      </c>
      <c r="K7070">
        <v>11</v>
      </c>
      <c r="L7070">
        <v>3.63</v>
      </c>
      <c r="M7070">
        <v>2</v>
      </c>
      <c r="O7070" t="s">
        <v>26</v>
      </c>
      <c r="P7070">
        <v>18022</v>
      </c>
      <c r="Q7070" t="s">
        <v>699</v>
      </c>
      <c r="R7070" t="s">
        <v>619</v>
      </c>
      <c r="S7070">
        <v>59006</v>
      </c>
      <c r="T7070" t="s">
        <v>670</v>
      </c>
    </row>
    <row r="7071" spans="1:20" x14ac:dyDescent="0.25">
      <c r="A7071" t="s">
        <v>1664</v>
      </c>
      <c r="B7071" t="s">
        <v>765</v>
      </c>
      <c r="D7071">
        <v>904052001</v>
      </c>
      <c r="E7071" t="s">
        <v>1665</v>
      </c>
      <c r="F7071" t="s">
        <v>1666</v>
      </c>
      <c r="G7071" t="s">
        <v>668</v>
      </c>
      <c r="H7071">
        <v>18022</v>
      </c>
      <c r="I7071">
        <v>24.2</v>
      </c>
      <c r="J7071" t="s">
        <v>330</v>
      </c>
      <c r="K7071">
        <v>12</v>
      </c>
      <c r="L7071">
        <v>6.05</v>
      </c>
      <c r="M7071">
        <v>4</v>
      </c>
      <c r="O7071" t="s">
        <v>26</v>
      </c>
      <c r="P7071">
        <v>18022</v>
      </c>
      <c r="Q7071" t="s">
        <v>699</v>
      </c>
      <c r="R7071" t="s">
        <v>619</v>
      </c>
      <c r="S7071">
        <v>59006</v>
      </c>
      <c r="T7071" t="s">
        <v>670</v>
      </c>
    </row>
    <row r="7072" spans="1:20" x14ac:dyDescent="0.25">
      <c r="A7072" t="s">
        <v>1667</v>
      </c>
      <c r="B7072" t="s">
        <v>1668</v>
      </c>
      <c r="D7072">
        <v>904052001</v>
      </c>
      <c r="E7072" t="s">
        <v>1665</v>
      </c>
      <c r="F7072" t="s">
        <v>1666</v>
      </c>
      <c r="G7072" t="s">
        <v>668</v>
      </c>
      <c r="H7072">
        <v>18022</v>
      </c>
      <c r="I7072">
        <v>3.63</v>
      </c>
      <c r="J7072" t="s">
        <v>330</v>
      </c>
      <c r="K7072">
        <v>5</v>
      </c>
      <c r="L7072">
        <v>3.63</v>
      </c>
      <c r="M7072">
        <v>1</v>
      </c>
      <c r="O7072" t="s">
        <v>26</v>
      </c>
      <c r="P7072">
        <v>18022</v>
      </c>
      <c r="Q7072" t="s">
        <v>699</v>
      </c>
      <c r="R7072" t="s">
        <v>619</v>
      </c>
      <c r="S7072">
        <v>59006</v>
      </c>
      <c r="T7072" t="s">
        <v>670</v>
      </c>
    </row>
    <row r="7073" spans="1:20" x14ac:dyDescent="0.25">
      <c r="A7073" t="s">
        <v>1669</v>
      </c>
      <c r="B7073" t="s">
        <v>491</v>
      </c>
      <c r="D7073">
        <v>904052040</v>
      </c>
      <c r="E7073" t="s">
        <v>1670</v>
      </c>
      <c r="F7073" t="s">
        <v>1671</v>
      </c>
      <c r="G7073" t="s">
        <v>668</v>
      </c>
      <c r="H7073">
        <v>18022</v>
      </c>
      <c r="I7073">
        <v>25.74</v>
      </c>
      <c r="J7073" t="s">
        <v>330</v>
      </c>
      <c r="K7073">
        <v>17</v>
      </c>
      <c r="L7073">
        <v>4.29</v>
      </c>
      <c r="M7073">
        <v>6</v>
      </c>
      <c r="O7073" t="s">
        <v>26</v>
      </c>
      <c r="P7073">
        <v>18022</v>
      </c>
      <c r="Q7073" t="s">
        <v>699</v>
      </c>
      <c r="R7073" t="s">
        <v>619</v>
      </c>
      <c r="S7073">
        <v>59006</v>
      </c>
      <c r="T7073" t="s">
        <v>670</v>
      </c>
    </row>
    <row r="7074" spans="1:20" x14ac:dyDescent="0.25">
      <c r="A7074" t="s">
        <v>1672</v>
      </c>
      <c r="B7074" t="s">
        <v>354</v>
      </c>
      <c r="D7074">
        <v>904052020</v>
      </c>
      <c r="E7074" t="s">
        <v>1673</v>
      </c>
      <c r="F7074" t="s">
        <v>1674</v>
      </c>
      <c r="G7074" t="s">
        <v>668</v>
      </c>
      <c r="H7074">
        <v>18022</v>
      </c>
      <c r="I7074">
        <v>51.48</v>
      </c>
      <c r="J7074" t="s">
        <v>330</v>
      </c>
      <c r="K7074">
        <v>16</v>
      </c>
      <c r="L7074">
        <v>4.29</v>
      </c>
      <c r="M7074">
        <v>12</v>
      </c>
      <c r="O7074" t="s">
        <v>26</v>
      </c>
      <c r="P7074">
        <v>18022</v>
      </c>
      <c r="Q7074" t="s">
        <v>699</v>
      </c>
      <c r="R7074" t="s">
        <v>619</v>
      </c>
      <c r="S7074">
        <v>59006</v>
      </c>
      <c r="T7074" t="s">
        <v>670</v>
      </c>
    </row>
    <row r="7075" spans="1:20" x14ac:dyDescent="0.25">
      <c r="A7075" t="s">
        <v>1675</v>
      </c>
      <c r="B7075" t="s">
        <v>1668</v>
      </c>
      <c r="D7075">
        <v>904052030</v>
      </c>
      <c r="E7075" t="s">
        <v>1676</v>
      </c>
      <c r="F7075" t="s">
        <v>1677</v>
      </c>
      <c r="G7075" t="s">
        <v>668</v>
      </c>
      <c r="H7075">
        <v>18022</v>
      </c>
      <c r="I7075">
        <v>50.82</v>
      </c>
      <c r="J7075" t="s">
        <v>330</v>
      </c>
      <c r="K7075">
        <v>23</v>
      </c>
      <c r="L7075">
        <v>3.63</v>
      </c>
      <c r="M7075">
        <v>14</v>
      </c>
      <c r="O7075" t="s">
        <v>26</v>
      </c>
      <c r="P7075">
        <v>18022</v>
      </c>
      <c r="Q7075" t="s">
        <v>699</v>
      </c>
      <c r="R7075" t="s">
        <v>619</v>
      </c>
      <c r="S7075">
        <v>59006</v>
      </c>
      <c r="T7075" t="s">
        <v>670</v>
      </c>
    </row>
    <row r="7076" spans="1:20" x14ac:dyDescent="0.25">
      <c r="A7076" t="s">
        <v>1675</v>
      </c>
      <c r="B7076" t="s">
        <v>1668</v>
      </c>
      <c r="D7076">
        <v>904052030</v>
      </c>
      <c r="E7076" t="s">
        <v>1676</v>
      </c>
      <c r="F7076" t="s">
        <v>1677</v>
      </c>
      <c r="G7076" t="s">
        <v>668</v>
      </c>
      <c r="H7076">
        <v>18022</v>
      </c>
      <c r="I7076">
        <v>12.1</v>
      </c>
      <c r="J7076" t="s">
        <v>330</v>
      </c>
      <c r="K7076">
        <v>24</v>
      </c>
      <c r="L7076">
        <v>6.05</v>
      </c>
      <c r="M7076">
        <v>2</v>
      </c>
      <c r="O7076" t="s">
        <v>26</v>
      </c>
      <c r="P7076">
        <v>18022</v>
      </c>
      <c r="Q7076" t="s">
        <v>699</v>
      </c>
      <c r="R7076" t="s">
        <v>619</v>
      </c>
      <c r="S7076">
        <v>59006</v>
      </c>
      <c r="T7076" t="s">
        <v>670</v>
      </c>
    </row>
    <row r="7077" spans="1:20" x14ac:dyDescent="0.25">
      <c r="A7077" t="s">
        <v>1678</v>
      </c>
      <c r="B7077" t="s">
        <v>1679</v>
      </c>
      <c r="D7077">
        <v>904052030</v>
      </c>
      <c r="E7077" t="s">
        <v>1676</v>
      </c>
      <c r="F7077" t="s">
        <v>1677</v>
      </c>
      <c r="G7077" t="s">
        <v>668</v>
      </c>
      <c r="H7077">
        <v>18022</v>
      </c>
      <c r="I7077">
        <v>42.9</v>
      </c>
      <c r="J7077" t="s">
        <v>330</v>
      </c>
      <c r="K7077">
        <v>15</v>
      </c>
      <c r="L7077">
        <v>4.29</v>
      </c>
      <c r="M7077">
        <v>10</v>
      </c>
      <c r="O7077" t="s">
        <v>26</v>
      </c>
      <c r="P7077">
        <v>18022</v>
      </c>
      <c r="Q7077" t="s">
        <v>699</v>
      </c>
      <c r="R7077" t="s">
        <v>619</v>
      </c>
      <c r="S7077">
        <v>59006</v>
      </c>
      <c r="T7077" t="s">
        <v>670</v>
      </c>
    </row>
    <row r="7078" spans="1:20" x14ac:dyDescent="0.25">
      <c r="A7078" t="s">
        <v>1683</v>
      </c>
      <c r="B7078" t="s">
        <v>1684</v>
      </c>
      <c r="D7078">
        <v>904052040</v>
      </c>
      <c r="E7078" t="s">
        <v>1670</v>
      </c>
      <c r="F7078" t="s">
        <v>1685</v>
      </c>
      <c r="G7078" t="s">
        <v>668</v>
      </c>
      <c r="H7078">
        <v>18022</v>
      </c>
      <c r="I7078">
        <v>42.9</v>
      </c>
      <c r="J7078" t="s">
        <v>330</v>
      </c>
      <c r="K7078">
        <v>13</v>
      </c>
      <c r="L7078">
        <v>4.29</v>
      </c>
      <c r="M7078">
        <v>10</v>
      </c>
      <c r="O7078" t="s">
        <v>26</v>
      </c>
      <c r="P7078">
        <v>18022</v>
      </c>
      <c r="Q7078" t="s">
        <v>699</v>
      </c>
      <c r="R7078" t="s">
        <v>619</v>
      </c>
      <c r="S7078">
        <v>59006</v>
      </c>
      <c r="T7078" t="s">
        <v>670</v>
      </c>
    </row>
    <row r="7079" spans="1:20" x14ac:dyDescent="0.25">
      <c r="A7079" t="s">
        <v>1691</v>
      </c>
      <c r="B7079" t="s">
        <v>1663</v>
      </c>
      <c r="D7079">
        <v>904052030</v>
      </c>
      <c r="E7079" t="s">
        <v>1676</v>
      </c>
      <c r="F7079" t="s">
        <v>1692</v>
      </c>
      <c r="G7079" t="s">
        <v>668</v>
      </c>
      <c r="H7079">
        <v>18022</v>
      </c>
      <c r="I7079">
        <v>7.26</v>
      </c>
      <c r="J7079" t="s">
        <v>330</v>
      </c>
      <c r="K7079">
        <v>9</v>
      </c>
      <c r="L7079">
        <v>3.63</v>
      </c>
      <c r="M7079">
        <v>2</v>
      </c>
      <c r="O7079" t="s">
        <v>26</v>
      </c>
      <c r="P7079">
        <v>18022</v>
      </c>
      <c r="Q7079" t="s">
        <v>699</v>
      </c>
      <c r="R7079" t="s">
        <v>619</v>
      </c>
      <c r="S7079">
        <v>59006</v>
      </c>
      <c r="T7079" t="s">
        <v>670</v>
      </c>
    </row>
    <row r="7080" spans="1:20" x14ac:dyDescent="0.25">
      <c r="A7080" t="s">
        <v>1693</v>
      </c>
      <c r="B7080" t="s">
        <v>1679</v>
      </c>
      <c r="D7080">
        <v>904052030</v>
      </c>
      <c r="E7080" t="s">
        <v>1676</v>
      </c>
      <c r="F7080" t="s">
        <v>1694</v>
      </c>
      <c r="G7080" t="s">
        <v>668</v>
      </c>
      <c r="H7080">
        <v>18023</v>
      </c>
      <c r="I7080">
        <v>58.08</v>
      </c>
      <c r="J7080" t="s">
        <v>330</v>
      </c>
      <c r="K7080">
        <v>4</v>
      </c>
      <c r="L7080">
        <v>3.63</v>
      </c>
      <c r="M7080">
        <v>16</v>
      </c>
      <c r="O7080" t="s">
        <v>26</v>
      </c>
      <c r="P7080">
        <v>18023</v>
      </c>
      <c r="Q7080" t="s">
        <v>700</v>
      </c>
      <c r="R7080" t="s">
        <v>619</v>
      </c>
      <c r="S7080">
        <v>59006</v>
      </c>
      <c r="T7080" t="s">
        <v>670</v>
      </c>
    </row>
    <row r="7081" spans="1:20" x14ac:dyDescent="0.25">
      <c r="A7081" t="s">
        <v>1654</v>
      </c>
      <c r="B7081" t="s">
        <v>1655</v>
      </c>
      <c r="D7081">
        <v>904052010</v>
      </c>
      <c r="E7081" t="s">
        <v>1656</v>
      </c>
      <c r="F7081" t="s">
        <v>1657</v>
      </c>
      <c r="G7081" t="s">
        <v>668</v>
      </c>
      <c r="H7081">
        <v>18023</v>
      </c>
      <c r="I7081">
        <v>3.63</v>
      </c>
      <c r="J7081" t="s">
        <v>330</v>
      </c>
      <c r="K7081">
        <v>15</v>
      </c>
      <c r="L7081">
        <v>3.63</v>
      </c>
      <c r="M7081">
        <v>1</v>
      </c>
      <c r="O7081" t="s">
        <v>26</v>
      </c>
      <c r="P7081">
        <v>18023</v>
      </c>
      <c r="Q7081" t="s">
        <v>700</v>
      </c>
      <c r="R7081" t="s">
        <v>619</v>
      </c>
      <c r="S7081">
        <v>59006</v>
      </c>
      <c r="T7081" t="s">
        <v>670</v>
      </c>
    </row>
    <row r="7082" spans="1:20" x14ac:dyDescent="0.25">
      <c r="A7082" t="s">
        <v>1658</v>
      </c>
      <c r="B7082" t="s">
        <v>1659</v>
      </c>
      <c r="D7082">
        <v>904052010</v>
      </c>
      <c r="E7082" t="s">
        <v>1656</v>
      </c>
      <c r="F7082" t="s">
        <v>1657</v>
      </c>
      <c r="G7082" t="s">
        <v>668</v>
      </c>
      <c r="H7082">
        <v>18023</v>
      </c>
      <c r="I7082">
        <v>10.89</v>
      </c>
      <c r="J7082" t="s">
        <v>330</v>
      </c>
      <c r="K7082">
        <v>21</v>
      </c>
      <c r="L7082">
        <v>3.63</v>
      </c>
      <c r="M7082">
        <v>3</v>
      </c>
      <c r="O7082" t="s">
        <v>26</v>
      </c>
      <c r="P7082">
        <v>18023</v>
      </c>
      <c r="Q7082" t="s">
        <v>700</v>
      </c>
      <c r="R7082" t="s">
        <v>619</v>
      </c>
      <c r="S7082">
        <v>59006</v>
      </c>
      <c r="T7082" t="s">
        <v>670</v>
      </c>
    </row>
    <row r="7083" spans="1:20" x14ac:dyDescent="0.25">
      <c r="A7083" t="s">
        <v>1708</v>
      </c>
      <c r="B7083" t="s">
        <v>1661</v>
      </c>
      <c r="D7083">
        <v>904052000</v>
      </c>
      <c r="E7083" t="s">
        <v>1697</v>
      </c>
      <c r="F7083" t="s">
        <v>1698</v>
      </c>
      <c r="G7083" t="s">
        <v>668</v>
      </c>
      <c r="H7083">
        <v>18023</v>
      </c>
      <c r="I7083">
        <v>7.26</v>
      </c>
      <c r="J7083" t="s">
        <v>330</v>
      </c>
      <c r="K7083">
        <v>1</v>
      </c>
      <c r="L7083">
        <v>3.63</v>
      </c>
      <c r="M7083">
        <v>2</v>
      </c>
      <c r="O7083" t="s">
        <v>26</v>
      </c>
      <c r="P7083">
        <v>18023</v>
      </c>
      <c r="Q7083" t="s">
        <v>700</v>
      </c>
      <c r="R7083" t="s">
        <v>619</v>
      </c>
      <c r="S7083">
        <v>59006</v>
      </c>
      <c r="T7083" t="s">
        <v>670</v>
      </c>
    </row>
    <row r="7084" spans="1:20" x14ac:dyDescent="0.25">
      <c r="A7084" t="s">
        <v>1675</v>
      </c>
      <c r="B7084" t="s">
        <v>1668</v>
      </c>
      <c r="D7084">
        <v>904052030</v>
      </c>
      <c r="E7084" t="s">
        <v>1676</v>
      </c>
      <c r="F7084" t="s">
        <v>1677</v>
      </c>
      <c r="G7084" t="s">
        <v>668</v>
      </c>
      <c r="H7084">
        <v>18023</v>
      </c>
      <c r="I7084">
        <v>29.04</v>
      </c>
      <c r="J7084" t="s">
        <v>330</v>
      </c>
      <c r="K7084">
        <v>25</v>
      </c>
      <c r="L7084">
        <v>3.63</v>
      </c>
      <c r="M7084">
        <v>8</v>
      </c>
      <c r="O7084" t="s">
        <v>26</v>
      </c>
      <c r="P7084">
        <v>18023</v>
      </c>
      <c r="Q7084" t="s">
        <v>700</v>
      </c>
      <c r="R7084" t="s">
        <v>619</v>
      </c>
      <c r="S7084">
        <v>59006</v>
      </c>
      <c r="T7084" t="s">
        <v>670</v>
      </c>
    </row>
    <row r="7085" spans="1:20" x14ac:dyDescent="0.25">
      <c r="A7085" t="s">
        <v>1683</v>
      </c>
      <c r="B7085" t="s">
        <v>1684</v>
      </c>
      <c r="D7085">
        <v>904052040</v>
      </c>
      <c r="E7085" t="s">
        <v>1670</v>
      </c>
      <c r="F7085" t="s">
        <v>1685</v>
      </c>
      <c r="G7085" t="s">
        <v>668</v>
      </c>
      <c r="H7085">
        <v>18023</v>
      </c>
      <c r="I7085">
        <v>3.63</v>
      </c>
      <c r="J7085" t="s">
        <v>330</v>
      </c>
      <c r="K7085">
        <v>14</v>
      </c>
      <c r="L7085">
        <v>3.63</v>
      </c>
      <c r="M7085">
        <v>1</v>
      </c>
      <c r="O7085" t="s">
        <v>26</v>
      </c>
      <c r="P7085">
        <v>18023</v>
      </c>
      <c r="Q7085" t="s">
        <v>700</v>
      </c>
      <c r="R7085" t="s">
        <v>619</v>
      </c>
      <c r="S7085">
        <v>59006</v>
      </c>
      <c r="T7085" t="s">
        <v>670</v>
      </c>
    </row>
    <row r="7086" spans="1:20" x14ac:dyDescent="0.25">
      <c r="A7086" t="s">
        <v>1658</v>
      </c>
      <c r="B7086" t="s">
        <v>1659</v>
      </c>
      <c r="D7086">
        <v>904052010</v>
      </c>
      <c r="E7086" t="s">
        <v>1656</v>
      </c>
      <c r="F7086" t="s">
        <v>1657</v>
      </c>
      <c r="G7086" t="s">
        <v>668</v>
      </c>
      <c r="H7086">
        <v>18024</v>
      </c>
      <c r="I7086">
        <v>36.299999999999997</v>
      </c>
      <c r="J7086" t="s">
        <v>330</v>
      </c>
      <c r="K7086">
        <v>22</v>
      </c>
      <c r="L7086">
        <v>6.05</v>
      </c>
      <c r="M7086">
        <v>6</v>
      </c>
      <c r="O7086" t="s">
        <v>26</v>
      </c>
      <c r="P7086">
        <v>18024</v>
      </c>
      <c r="Q7086" t="s">
        <v>701</v>
      </c>
      <c r="R7086" t="s">
        <v>619</v>
      </c>
      <c r="S7086">
        <v>59006</v>
      </c>
      <c r="T7086" t="s">
        <v>670</v>
      </c>
    </row>
    <row r="7087" spans="1:20" x14ac:dyDescent="0.25">
      <c r="A7087" t="s">
        <v>1660</v>
      </c>
      <c r="B7087" t="s">
        <v>1661</v>
      </c>
      <c r="D7087">
        <v>904052010</v>
      </c>
      <c r="E7087" t="s">
        <v>1656</v>
      </c>
      <c r="F7087" t="s">
        <v>1657</v>
      </c>
      <c r="G7087" t="s">
        <v>668</v>
      </c>
      <c r="H7087">
        <v>18024</v>
      </c>
      <c r="I7087">
        <v>18.149999999999999</v>
      </c>
      <c r="J7087" t="s">
        <v>330</v>
      </c>
      <c r="K7087">
        <v>16</v>
      </c>
      <c r="L7087">
        <v>6.05</v>
      </c>
      <c r="M7087">
        <v>3</v>
      </c>
      <c r="O7087" t="s">
        <v>26</v>
      </c>
      <c r="P7087">
        <v>18024</v>
      </c>
      <c r="Q7087" t="s">
        <v>701</v>
      </c>
      <c r="R7087" t="s">
        <v>619</v>
      </c>
      <c r="S7087">
        <v>59006</v>
      </c>
      <c r="T7087" t="s">
        <v>670</v>
      </c>
    </row>
    <row r="7088" spans="1:20" x14ac:dyDescent="0.25">
      <c r="A7088" t="s">
        <v>1662</v>
      </c>
      <c r="B7088" t="s">
        <v>1663</v>
      </c>
      <c r="D7088">
        <v>904052010</v>
      </c>
      <c r="E7088" t="s">
        <v>1656</v>
      </c>
      <c r="F7088" t="s">
        <v>1657</v>
      </c>
      <c r="G7088" t="s">
        <v>668</v>
      </c>
      <c r="H7088">
        <v>18024</v>
      </c>
      <c r="I7088">
        <v>12.1</v>
      </c>
      <c r="J7088" t="s">
        <v>330</v>
      </c>
      <c r="K7088">
        <v>19</v>
      </c>
      <c r="L7088">
        <v>6.05</v>
      </c>
      <c r="M7088">
        <v>2</v>
      </c>
      <c r="O7088" t="s">
        <v>26</v>
      </c>
      <c r="P7088">
        <v>18024</v>
      </c>
      <c r="Q7088" t="s">
        <v>701</v>
      </c>
      <c r="R7088" t="s">
        <v>619</v>
      </c>
      <c r="S7088">
        <v>59006</v>
      </c>
      <c r="T7088" t="s">
        <v>670</v>
      </c>
    </row>
    <row r="7089" spans="1:20" x14ac:dyDescent="0.25">
      <c r="A7089" t="s">
        <v>1680</v>
      </c>
      <c r="B7089" t="s">
        <v>1681</v>
      </c>
      <c r="D7089">
        <v>904052040</v>
      </c>
      <c r="E7089" t="s">
        <v>1670</v>
      </c>
      <c r="F7089" t="s">
        <v>1671</v>
      </c>
      <c r="G7089" t="s">
        <v>668</v>
      </c>
      <c r="H7089">
        <v>18024</v>
      </c>
      <c r="I7089">
        <v>30.25</v>
      </c>
      <c r="J7089" t="s">
        <v>330</v>
      </c>
      <c r="K7089">
        <v>17</v>
      </c>
      <c r="L7089">
        <v>6.05</v>
      </c>
      <c r="M7089">
        <v>5</v>
      </c>
      <c r="O7089" t="s">
        <v>26</v>
      </c>
      <c r="P7089">
        <v>18024</v>
      </c>
      <c r="Q7089" t="s">
        <v>701</v>
      </c>
      <c r="R7089" t="s">
        <v>619</v>
      </c>
      <c r="S7089">
        <v>59006</v>
      </c>
      <c r="T7089" t="s">
        <v>670</v>
      </c>
    </row>
    <row r="7090" spans="1:20" x14ac:dyDescent="0.25">
      <c r="A7090" t="s">
        <v>1682</v>
      </c>
      <c r="B7090" t="s">
        <v>1663</v>
      </c>
      <c r="D7090">
        <v>904052001</v>
      </c>
      <c r="E7090" t="s">
        <v>1665</v>
      </c>
      <c r="F7090" t="s">
        <v>1666</v>
      </c>
      <c r="G7090" t="s">
        <v>668</v>
      </c>
      <c r="H7090">
        <v>18024</v>
      </c>
      <c r="I7090">
        <v>12.1</v>
      </c>
      <c r="J7090" t="s">
        <v>330</v>
      </c>
      <c r="K7090">
        <v>12</v>
      </c>
      <c r="L7090">
        <v>6.05</v>
      </c>
      <c r="M7090">
        <v>2</v>
      </c>
      <c r="O7090" t="s">
        <v>26</v>
      </c>
      <c r="P7090">
        <v>18024</v>
      </c>
      <c r="Q7090" t="s">
        <v>701</v>
      </c>
      <c r="R7090" t="s">
        <v>619</v>
      </c>
      <c r="S7090">
        <v>59006</v>
      </c>
      <c r="T7090" t="s">
        <v>670</v>
      </c>
    </row>
    <row r="7091" spans="1:20" x14ac:dyDescent="0.25">
      <c r="A7091" t="s">
        <v>1664</v>
      </c>
      <c r="B7091" t="s">
        <v>765</v>
      </c>
      <c r="D7091">
        <v>904052001</v>
      </c>
      <c r="E7091" t="s">
        <v>1665</v>
      </c>
      <c r="F7091" t="s">
        <v>1666</v>
      </c>
      <c r="G7091" t="s">
        <v>668</v>
      </c>
      <c r="H7091">
        <v>18024</v>
      </c>
      <c r="I7091">
        <v>18.149999999999999</v>
      </c>
      <c r="J7091" t="s">
        <v>330</v>
      </c>
      <c r="K7091">
        <v>13</v>
      </c>
      <c r="L7091">
        <v>6.05</v>
      </c>
      <c r="M7091">
        <v>3</v>
      </c>
      <c r="O7091" t="s">
        <v>26</v>
      </c>
      <c r="P7091">
        <v>18024</v>
      </c>
      <c r="Q7091" t="s">
        <v>701</v>
      </c>
      <c r="R7091" t="s">
        <v>619</v>
      </c>
      <c r="S7091">
        <v>59006</v>
      </c>
      <c r="T7091" t="s">
        <v>670</v>
      </c>
    </row>
    <row r="7092" spans="1:20" x14ac:dyDescent="0.25">
      <c r="A7092" t="s">
        <v>1669</v>
      </c>
      <c r="B7092" t="s">
        <v>491</v>
      </c>
      <c r="D7092">
        <v>904052040</v>
      </c>
      <c r="E7092" t="s">
        <v>1670</v>
      </c>
      <c r="F7092" t="s">
        <v>1671</v>
      </c>
      <c r="G7092" t="s">
        <v>668</v>
      </c>
      <c r="H7092">
        <v>18024</v>
      </c>
      <c r="I7092">
        <v>60.5</v>
      </c>
      <c r="J7092" t="s">
        <v>330</v>
      </c>
      <c r="K7092">
        <v>18</v>
      </c>
      <c r="L7092">
        <v>6.05</v>
      </c>
      <c r="M7092">
        <v>10</v>
      </c>
      <c r="O7092" t="s">
        <v>26</v>
      </c>
      <c r="P7092">
        <v>18024</v>
      </c>
      <c r="Q7092" t="s">
        <v>701</v>
      </c>
      <c r="R7092" t="s">
        <v>619</v>
      </c>
      <c r="S7092">
        <v>59006</v>
      </c>
      <c r="T7092" t="s">
        <v>670</v>
      </c>
    </row>
    <row r="7093" spans="1:20" x14ac:dyDescent="0.25">
      <c r="A7093" t="s">
        <v>1672</v>
      </c>
      <c r="B7093" t="s">
        <v>354</v>
      </c>
      <c r="D7093">
        <v>904052020</v>
      </c>
      <c r="E7093" t="s">
        <v>1673</v>
      </c>
      <c r="F7093" t="s">
        <v>1674</v>
      </c>
      <c r="G7093" t="s">
        <v>668</v>
      </c>
      <c r="H7093">
        <v>18024</v>
      </c>
      <c r="I7093">
        <v>181.5</v>
      </c>
      <c r="J7093" t="s">
        <v>330</v>
      </c>
      <c r="K7093">
        <v>17</v>
      </c>
      <c r="L7093">
        <v>6.05</v>
      </c>
      <c r="M7093">
        <v>30</v>
      </c>
      <c r="O7093" t="s">
        <v>26</v>
      </c>
      <c r="P7093">
        <v>18024</v>
      </c>
      <c r="Q7093" t="s">
        <v>701</v>
      </c>
      <c r="R7093" t="s">
        <v>619</v>
      </c>
      <c r="S7093">
        <v>59006</v>
      </c>
      <c r="T7093" t="s">
        <v>670</v>
      </c>
    </row>
    <row r="7094" spans="1:20" x14ac:dyDescent="0.25">
      <c r="A7094" t="s">
        <v>1703</v>
      </c>
      <c r="B7094" t="s">
        <v>1659</v>
      </c>
      <c r="D7094">
        <v>904052020</v>
      </c>
      <c r="E7094" t="s">
        <v>1673</v>
      </c>
      <c r="F7094" t="s">
        <v>1704</v>
      </c>
      <c r="G7094" t="s">
        <v>668</v>
      </c>
      <c r="H7094">
        <v>18024</v>
      </c>
      <c r="I7094">
        <v>60.5</v>
      </c>
      <c r="J7094" t="s">
        <v>330</v>
      </c>
      <c r="K7094">
        <v>4</v>
      </c>
      <c r="L7094">
        <v>6.05</v>
      </c>
      <c r="M7094">
        <v>10</v>
      </c>
      <c r="O7094" t="s">
        <v>26</v>
      </c>
      <c r="P7094">
        <v>18024</v>
      </c>
      <c r="Q7094" t="s">
        <v>701</v>
      </c>
      <c r="R7094" t="s">
        <v>619</v>
      </c>
      <c r="S7094">
        <v>59006</v>
      </c>
      <c r="T7094" t="s">
        <v>670</v>
      </c>
    </row>
    <row r="7095" spans="1:20" x14ac:dyDescent="0.25">
      <c r="A7095" t="s">
        <v>1708</v>
      </c>
      <c r="B7095" t="s">
        <v>1661</v>
      </c>
      <c r="D7095">
        <v>904052000</v>
      </c>
      <c r="E7095" t="s">
        <v>1697</v>
      </c>
      <c r="F7095" t="s">
        <v>1698</v>
      </c>
      <c r="G7095" t="s">
        <v>668</v>
      </c>
      <c r="H7095">
        <v>18024</v>
      </c>
      <c r="I7095">
        <v>12.1</v>
      </c>
      <c r="J7095" t="s">
        <v>330</v>
      </c>
      <c r="K7095">
        <v>2</v>
      </c>
      <c r="L7095">
        <v>6.05</v>
      </c>
      <c r="M7095">
        <v>2</v>
      </c>
      <c r="O7095" t="s">
        <v>26</v>
      </c>
      <c r="P7095">
        <v>18024</v>
      </c>
      <c r="Q7095" t="s">
        <v>701</v>
      </c>
      <c r="R7095" t="s">
        <v>619</v>
      </c>
      <c r="S7095">
        <v>59006</v>
      </c>
      <c r="T7095" t="s">
        <v>670</v>
      </c>
    </row>
    <row r="7096" spans="1:20" x14ac:dyDescent="0.25">
      <c r="A7096" t="s">
        <v>1675</v>
      </c>
      <c r="B7096" t="s">
        <v>1668</v>
      </c>
      <c r="D7096">
        <v>904052030</v>
      </c>
      <c r="E7096" t="s">
        <v>1676</v>
      </c>
      <c r="F7096" t="s">
        <v>1677</v>
      </c>
      <c r="G7096" t="s">
        <v>668</v>
      </c>
      <c r="H7096">
        <v>18024</v>
      </c>
      <c r="I7096">
        <v>127.05</v>
      </c>
      <c r="J7096" t="s">
        <v>330</v>
      </c>
      <c r="K7096">
        <v>26</v>
      </c>
      <c r="L7096">
        <v>6.05</v>
      </c>
      <c r="M7096">
        <v>21</v>
      </c>
      <c r="O7096" t="s">
        <v>26</v>
      </c>
      <c r="P7096">
        <v>18024</v>
      </c>
      <c r="Q7096" t="s">
        <v>701</v>
      </c>
      <c r="R7096" t="s">
        <v>619</v>
      </c>
      <c r="S7096">
        <v>59006</v>
      </c>
      <c r="T7096" t="s">
        <v>670</v>
      </c>
    </row>
    <row r="7097" spans="1:20" x14ac:dyDescent="0.25">
      <c r="A7097" t="s">
        <v>1678</v>
      </c>
      <c r="B7097" t="s">
        <v>1679</v>
      </c>
      <c r="D7097">
        <v>904052030</v>
      </c>
      <c r="E7097" t="s">
        <v>1676</v>
      </c>
      <c r="F7097" t="s">
        <v>1677</v>
      </c>
      <c r="G7097" t="s">
        <v>668</v>
      </c>
      <c r="H7097">
        <v>18024</v>
      </c>
      <c r="I7097">
        <v>30.25</v>
      </c>
      <c r="J7097" t="s">
        <v>330</v>
      </c>
      <c r="K7097">
        <v>16</v>
      </c>
      <c r="L7097">
        <v>6.05</v>
      </c>
      <c r="M7097">
        <v>5</v>
      </c>
      <c r="O7097" t="s">
        <v>26</v>
      </c>
      <c r="P7097">
        <v>18024</v>
      </c>
      <c r="Q7097" t="s">
        <v>701</v>
      </c>
      <c r="R7097" t="s">
        <v>619</v>
      </c>
      <c r="S7097">
        <v>59006</v>
      </c>
      <c r="T7097" t="s">
        <v>670</v>
      </c>
    </row>
    <row r="7098" spans="1:20" x14ac:dyDescent="0.25">
      <c r="A7098" t="s">
        <v>1690</v>
      </c>
      <c r="B7098" t="s">
        <v>1668</v>
      </c>
      <c r="D7098">
        <v>904052030</v>
      </c>
      <c r="E7098" t="s">
        <v>1676</v>
      </c>
      <c r="F7098" t="s">
        <v>1689</v>
      </c>
      <c r="G7098" t="s">
        <v>668</v>
      </c>
      <c r="H7098">
        <v>18024</v>
      </c>
      <c r="I7098">
        <v>30.25</v>
      </c>
      <c r="J7098" t="s">
        <v>330</v>
      </c>
      <c r="K7098">
        <v>6</v>
      </c>
      <c r="L7098">
        <v>6.05</v>
      </c>
      <c r="M7098">
        <v>5</v>
      </c>
      <c r="O7098" t="s">
        <v>26</v>
      </c>
      <c r="P7098">
        <v>18024</v>
      </c>
      <c r="Q7098" t="s">
        <v>701</v>
      </c>
      <c r="R7098" t="s">
        <v>619</v>
      </c>
      <c r="S7098">
        <v>59006</v>
      </c>
      <c r="T7098" t="s">
        <v>670</v>
      </c>
    </row>
    <row r="7099" spans="1:20" x14ac:dyDescent="0.25">
      <c r="A7099" t="s">
        <v>1683</v>
      </c>
      <c r="B7099" t="s">
        <v>1684</v>
      </c>
      <c r="D7099">
        <v>904052040</v>
      </c>
      <c r="E7099" t="s">
        <v>1670</v>
      </c>
      <c r="F7099" t="s">
        <v>1685</v>
      </c>
      <c r="G7099" t="s">
        <v>668</v>
      </c>
      <c r="H7099">
        <v>18024</v>
      </c>
      <c r="I7099">
        <v>72.599999999999994</v>
      </c>
      <c r="J7099" t="s">
        <v>330</v>
      </c>
      <c r="K7099">
        <v>15</v>
      </c>
      <c r="L7099">
        <v>6.05</v>
      </c>
      <c r="M7099">
        <v>12</v>
      </c>
      <c r="O7099" t="s">
        <v>26</v>
      </c>
      <c r="P7099">
        <v>18024</v>
      </c>
      <c r="Q7099" t="s">
        <v>701</v>
      </c>
      <c r="R7099" t="s">
        <v>619</v>
      </c>
      <c r="S7099">
        <v>59006</v>
      </c>
      <c r="T7099" t="s">
        <v>670</v>
      </c>
    </row>
    <row r="7100" spans="1:20" x14ac:dyDescent="0.25">
      <c r="A7100" t="s">
        <v>1686</v>
      </c>
      <c r="B7100" t="s">
        <v>354</v>
      </c>
      <c r="D7100">
        <v>904052020</v>
      </c>
      <c r="E7100" t="s">
        <v>1673</v>
      </c>
      <c r="F7100" t="s">
        <v>1687</v>
      </c>
      <c r="G7100" t="s">
        <v>668</v>
      </c>
      <c r="H7100">
        <v>18025</v>
      </c>
      <c r="I7100">
        <v>617.1</v>
      </c>
      <c r="J7100" t="s">
        <v>330</v>
      </c>
      <c r="K7100">
        <v>10</v>
      </c>
      <c r="L7100">
        <v>36.299999999999997</v>
      </c>
      <c r="M7100">
        <v>17</v>
      </c>
      <c r="O7100" t="s">
        <v>26</v>
      </c>
      <c r="P7100">
        <v>18025</v>
      </c>
      <c r="Q7100" t="s">
        <v>702</v>
      </c>
      <c r="R7100" t="s">
        <v>619</v>
      </c>
      <c r="S7100">
        <v>59006</v>
      </c>
      <c r="T7100" t="s">
        <v>670</v>
      </c>
    </row>
    <row r="7101" spans="1:20" x14ac:dyDescent="0.25">
      <c r="A7101" t="s">
        <v>1654</v>
      </c>
      <c r="B7101" t="s">
        <v>1655</v>
      </c>
      <c r="D7101">
        <v>904052010</v>
      </c>
      <c r="E7101" t="s">
        <v>1656</v>
      </c>
      <c r="F7101" t="s">
        <v>1657</v>
      </c>
      <c r="G7101" t="s">
        <v>668</v>
      </c>
      <c r="H7101">
        <v>18025</v>
      </c>
      <c r="I7101">
        <v>60.5</v>
      </c>
      <c r="J7101" t="s">
        <v>330</v>
      </c>
      <c r="K7101">
        <v>16</v>
      </c>
      <c r="L7101">
        <v>30.25</v>
      </c>
      <c r="M7101">
        <v>2</v>
      </c>
      <c r="O7101" t="s">
        <v>26</v>
      </c>
      <c r="P7101">
        <v>18025</v>
      </c>
      <c r="Q7101" t="s">
        <v>702</v>
      </c>
      <c r="R7101" t="s">
        <v>619</v>
      </c>
      <c r="S7101">
        <v>59006</v>
      </c>
      <c r="T7101" t="s">
        <v>670</v>
      </c>
    </row>
    <row r="7102" spans="1:20" x14ac:dyDescent="0.25">
      <c r="A7102" t="s">
        <v>1658</v>
      </c>
      <c r="B7102" t="s">
        <v>1659</v>
      </c>
      <c r="D7102">
        <v>904052010</v>
      </c>
      <c r="E7102" t="s">
        <v>1656</v>
      </c>
      <c r="F7102" t="s">
        <v>1657</v>
      </c>
      <c r="G7102" t="s">
        <v>668</v>
      </c>
      <c r="H7102">
        <v>18025</v>
      </c>
      <c r="I7102">
        <v>181.5</v>
      </c>
      <c r="J7102" t="s">
        <v>330</v>
      </c>
      <c r="K7102">
        <v>23</v>
      </c>
      <c r="L7102">
        <v>30.25</v>
      </c>
      <c r="M7102">
        <v>6</v>
      </c>
      <c r="O7102" t="s">
        <v>26</v>
      </c>
      <c r="P7102">
        <v>18025</v>
      </c>
      <c r="Q7102" t="s">
        <v>702</v>
      </c>
      <c r="R7102" t="s">
        <v>619</v>
      </c>
      <c r="S7102">
        <v>59006</v>
      </c>
      <c r="T7102" t="s">
        <v>670</v>
      </c>
    </row>
    <row r="7103" spans="1:20" x14ac:dyDescent="0.25">
      <c r="A7103" t="s">
        <v>1660</v>
      </c>
      <c r="B7103" t="s">
        <v>1661</v>
      </c>
      <c r="D7103">
        <v>904052010</v>
      </c>
      <c r="E7103" t="s">
        <v>1656</v>
      </c>
      <c r="F7103" t="s">
        <v>1657</v>
      </c>
      <c r="G7103" t="s">
        <v>668</v>
      </c>
      <c r="H7103">
        <v>18025</v>
      </c>
      <c r="I7103">
        <v>232.96</v>
      </c>
      <c r="J7103" t="s">
        <v>330</v>
      </c>
      <c r="K7103">
        <v>17</v>
      </c>
      <c r="L7103">
        <v>33.28</v>
      </c>
      <c r="M7103">
        <v>7</v>
      </c>
      <c r="O7103" t="s">
        <v>26</v>
      </c>
      <c r="P7103">
        <v>18025</v>
      </c>
      <c r="Q7103" t="s">
        <v>702</v>
      </c>
      <c r="R7103" t="s">
        <v>619</v>
      </c>
      <c r="S7103">
        <v>59006</v>
      </c>
      <c r="T7103" t="s">
        <v>670</v>
      </c>
    </row>
    <row r="7104" spans="1:20" x14ac:dyDescent="0.25">
      <c r="A7104" t="s">
        <v>1662</v>
      </c>
      <c r="B7104" t="s">
        <v>1663</v>
      </c>
      <c r="D7104">
        <v>904052010</v>
      </c>
      <c r="E7104" t="s">
        <v>1656</v>
      </c>
      <c r="F7104" t="s">
        <v>1657</v>
      </c>
      <c r="G7104" t="s">
        <v>668</v>
      </c>
      <c r="H7104">
        <v>18025</v>
      </c>
      <c r="I7104">
        <v>254.1</v>
      </c>
      <c r="J7104" t="s">
        <v>330</v>
      </c>
      <c r="K7104">
        <v>20</v>
      </c>
      <c r="L7104">
        <v>36.299999999999997</v>
      </c>
      <c r="M7104">
        <v>7</v>
      </c>
      <c r="O7104" t="s">
        <v>26</v>
      </c>
      <c r="P7104">
        <v>18025</v>
      </c>
      <c r="Q7104" t="s">
        <v>702</v>
      </c>
      <c r="R7104" t="s">
        <v>619</v>
      </c>
      <c r="S7104">
        <v>59006</v>
      </c>
      <c r="T7104" t="s">
        <v>670</v>
      </c>
    </row>
    <row r="7105" spans="1:20" x14ac:dyDescent="0.25">
      <c r="A7105" t="s">
        <v>1680</v>
      </c>
      <c r="B7105" t="s">
        <v>1681</v>
      </c>
      <c r="D7105">
        <v>904052040</v>
      </c>
      <c r="E7105" t="s">
        <v>1670</v>
      </c>
      <c r="F7105" t="s">
        <v>1671</v>
      </c>
      <c r="G7105" t="s">
        <v>668</v>
      </c>
      <c r="H7105">
        <v>18025</v>
      </c>
      <c r="I7105">
        <v>151.25</v>
      </c>
      <c r="J7105" t="s">
        <v>330</v>
      </c>
      <c r="K7105">
        <v>18</v>
      </c>
      <c r="L7105">
        <v>30.25</v>
      </c>
      <c r="M7105">
        <v>5</v>
      </c>
      <c r="O7105" t="s">
        <v>26</v>
      </c>
      <c r="P7105">
        <v>18025</v>
      </c>
      <c r="Q7105" t="s">
        <v>702</v>
      </c>
      <c r="R7105" t="s">
        <v>619</v>
      </c>
      <c r="S7105">
        <v>59006</v>
      </c>
      <c r="T7105" t="s">
        <v>670</v>
      </c>
    </row>
    <row r="7106" spans="1:20" x14ac:dyDescent="0.25">
      <c r="A7106" t="s">
        <v>1680</v>
      </c>
      <c r="B7106" t="s">
        <v>1681</v>
      </c>
      <c r="D7106">
        <v>904052040</v>
      </c>
      <c r="E7106" t="s">
        <v>1670</v>
      </c>
      <c r="F7106" t="s">
        <v>1671</v>
      </c>
      <c r="G7106" t="s">
        <v>668</v>
      </c>
      <c r="H7106">
        <v>18025</v>
      </c>
      <c r="I7106">
        <v>166.4</v>
      </c>
      <c r="J7106" t="s">
        <v>330</v>
      </c>
      <c r="K7106">
        <v>19</v>
      </c>
      <c r="L7106">
        <v>33.28</v>
      </c>
      <c r="M7106">
        <v>5</v>
      </c>
      <c r="O7106" t="s">
        <v>26</v>
      </c>
      <c r="P7106">
        <v>18025</v>
      </c>
      <c r="Q7106" t="s">
        <v>702</v>
      </c>
      <c r="R7106" t="s">
        <v>619</v>
      </c>
      <c r="S7106">
        <v>59006</v>
      </c>
      <c r="T7106" t="s">
        <v>670</v>
      </c>
    </row>
    <row r="7107" spans="1:20" x14ac:dyDescent="0.25">
      <c r="A7107" t="s">
        <v>1682</v>
      </c>
      <c r="B7107" t="s">
        <v>1663</v>
      </c>
      <c r="D7107">
        <v>904052001</v>
      </c>
      <c r="E7107" t="s">
        <v>1665</v>
      </c>
      <c r="F7107" t="s">
        <v>1666</v>
      </c>
      <c r="G7107" t="s">
        <v>668</v>
      </c>
      <c r="H7107">
        <v>18025</v>
      </c>
      <c r="I7107">
        <v>145.19999999999999</v>
      </c>
      <c r="J7107" t="s">
        <v>330</v>
      </c>
      <c r="K7107">
        <v>13</v>
      </c>
      <c r="L7107">
        <v>36.299999999999997</v>
      </c>
      <c r="M7107">
        <v>4</v>
      </c>
      <c r="O7107" t="s">
        <v>26</v>
      </c>
      <c r="P7107">
        <v>18025</v>
      </c>
      <c r="Q7107" t="s">
        <v>702</v>
      </c>
      <c r="R7107" t="s">
        <v>619</v>
      </c>
      <c r="S7107">
        <v>59006</v>
      </c>
      <c r="T7107" t="s">
        <v>670</v>
      </c>
    </row>
    <row r="7108" spans="1:20" x14ac:dyDescent="0.25">
      <c r="A7108" t="s">
        <v>1664</v>
      </c>
      <c r="B7108" t="s">
        <v>765</v>
      </c>
      <c r="D7108">
        <v>904052001</v>
      </c>
      <c r="E7108" t="s">
        <v>1665</v>
      </c>
      <c r="F7108" t="s">
        <v>1666</v>
      </c>
      <c r="G7108" t="s">
        <v>668</v>
      </c>
      <c r="H7108">
        <v>18025</v>
      </c>
      <c r="I7108">
        <v>166.4</v>
      </c>
      <c r="J7108" t="s">
        <v>330</v>
      </c>
      <c r="K7108">
        <v>14</v>
      </c>
      <c r="L7108">
        <v>33.28</v>
      </c>
      <c r="M7108">
        <v>5</v>
      </c>
      <c r="O7108" t="s">
        <v>26</v>
      </c>
      <c r="P7108">
        <v>18025</v>
      </c>
      <c r="Q7108" t="s">
        <v>702</v>
      </c>
      <c r="R7108" t="s">
        <v>619</v>
      </c>
      <c r="S7108">
        <v>59006</v>
      </c>
      <c r="T7108" t="s">
        <v>670</v>
      </c>
    </row>
    <row r="7109" spans="1:20" x14ac:dyDescent="0.25">
      <c r="A7109" t="s">
        <v>1669</v>
      </c>
      <c r="B7109" t="s">
        <v>491</v>
      </c>
      <c r="D7109">
        <v>904052040</v>
      </c>
      <c r="E7109" t="s">
        <v>1670</v>
      </c>
      <c r="F7109" t="s">
        <v>1671</v>
      </c>
      <c r="G7109" t="s">
        <v>668</v>
      </c>
      <c r="H7109">
        <v>18025</v>
      </c>
      <c r="I7109">
        <v>393.25</v>
      </c>
      <c r="J7109" t="s">
        <v>330</v>
      </c>
      <c r="K7109">
        <v>19</v>
      </c>
      <c r="L7109">
        <v>30.25</v>
      </c>
      <c r="M7109">
        <v>13</v>
      </c>
      <c r="O7109" t="s">
        <v>26</v>
      </c>
      <c r="P7109">
        <v>18025</v>
      </c>
      <c r="Q7109" t="s">
        <v>702</v>
      </c>
      <c r="R7109" t="s">
        <v>619</v>
      </c>
      <c r="S7109">
        <v>59006</v>
      </c>
      <c r="T7109" t="s">
        <v>670</v>
      </c>
    </row>
    <row r="7110" spans="1:20" x14ac:dyDescent="0.25">
      <c r="A7110" t="s">
        <v>1669</v>
      </c>
      <c r="B7110" t="s">
        <v>491</v>
      </c>
      <c r="D7110">
        <v>904052040</v>
      </c>
      <c r="E7110" t="s">
        <v>1670</v>
      </c>
      <c r="F7110" t="s">
        <v>1671</v>
      </c>
      <c r="G7110" t="s">
        <v>668</v>
      </c>
      <c r="H7110">
        <v>18025</v>
      </c>
      <c r="I7110">
        <v>72.599999999999994</v>
      </c>
      <c r="J7110" t="s">
        <v>330</v>
      </c>
      <c r="K7110">
        <v>20</v>
      </c>
      <c r="L7110">
        <v>36.299999999999997</v>
      </c>
      <c r="M7110">
        <v>2</v>
      </c>
      <c r="O7110" t="s">
        <v>26</v>
      </c>
      <c r="P7110">
        <v>18025</v>
      </c>
      <c r="Q7110" t="s">
        <v>702</v>
      </c>
      <c r="R7110" t="s">
        <v>619</v>
      </c>
      <c r="S7110">
        <v>59006</v>
      </c>
      <c r="T7110" t="s">
        <v>670</v>
      </c>
    </row>
    <row r="7111" spans="1:20" x14ac:dyDescent="0.25">
      <c r="A7111" t="s">
        <v>1672</v>
      </c>
      <c r="B7111" t="s">
        <v>354</v>
      </c>
      <c r="D7111">
        <v>904052020</v>
      </c>
      <c r="E7111" t="s">
        <v>1673</v>
      </c>
      <c r="F7111" t="s">
        <v>1674</v>
      </c>
      <c r="G7111" t="s">
        <v>668</v>
      </c>
      <c r="H7111">
        <v>18025</v>
      </c>
      <c r="I7111">
        <v>1089</v>
      </c>
      <c r="J7111" t="s">
        <v>330</v>
      </c>
      <c r="K7111">
        <v>18</v>
      </c>
      <c r="L7111">
        <v>36.299999999999997</v>
      </c>
      <c r="M7111">
        <v>30</v>
      </c>
      <c r="O7111" t="s">
        <v>26</v>
      </c>
      <c r="P7111">
        <v>18025</v>
      </c>
      <c r="Q7111" t="s">
        <v>702</v>
      </c>
      <c r="R7111" t="s">
        <v>619</v>
      </c>
      <c r="S7111">
        <v>59006</v>
      </c>
      <c r="T7111" t="s">
        <v>670</v>
      </c>
    </row>
    <row r="7112" spans="1:20" x14ac:dyDescent="0.25">
      <c r="A7112" t="s">
        <v>1696</v>
      </c>
      <c r="B7112" t="s">
        <v>1661</v>
      </c>
      <c r="D7112">
        <v>904052000</v>
      </c>
      <c r="E7112" t="s">
        <v>1697</v>
      </c>
      <c r="F7112" t="s">
        <v>1698</v>
      </c>
      <c r="G7112" t="s">
        <v>668</v>
      </c>
      <c r="H7112">
        <v>18025</v>
      </c>
      <c r="I7112">
        <v>66.56</v>
      </c>
      <c r="J7112" t="s">
        <v>330</v>
      </c>
      <c r="K7112">
        <v>4</v>
      </c>
      <c r="L7112">
        <v>33.28</v>
      </c>
      <c r="M7112">
        <v>2</v>
      </c>
      <c r="O7112" t="s">
        <v>26</v>
      </c>
      <c r="P7112">
        <v>18025</v>
      </c>
      <c r="Q7112" t="s">
        <v>702</v>
      </c>
      <c r="R7112" t="s">
        <v>619</v>
      </c>
      <c r="S7112">
        <v>59006</v>
      </c>
      <c r="T7112" t="s">
        <v>670</v>
      </c>
    </row>
    <row r="7113" spans="1:20" x14ac:dyDescent="0.25">
      <c r="A7113" t="s">
        <v>1706</v>
      </c>
      <c r="B7113" t="s">
        <v>568</v>
      </c>
      <c r="D7113">
        <v>904052020</v>
      </c>
      <c r="E7113" t="s">
        <v>1673</v>
      </c>
      <c r="F7113" t="s">
        <v>1707</v>
      </c>
      <c r="G7113" t="s">
        <v>668</v>
      </c>
      <c r="H7113">
        <v>18025</v>
      </c>
      <c r="I7113">
        <v>145.19999999999999</v>
      </c>
      <c r="J7113" t="s">
        <v>330</v>
      </c>
      <c r="K7113">
        <v>16</v>
      </c>
      <c r="L7113">
        <v>36.299999999999997</v>
      </c>
      <c r="M7113">
        <v>4</v>
      </c>
      <c r="O7113" t="s">
        <v>26</v>
      </c>
      <c r="P7113">
        <v>18025</v>
      </c>
      <c r="Q7113" t="s">
        <v>702</v>
      </c>
      <c r="R7113" t="s">
        <v>619</v>
      </c>
      <c r="S7113">
        <v>59006</v>
      </c>
      <c r="T7113" t="s">
        <v>670</v>
      </c>
    </row>
    <row r="7114" spans="1:20" x14ac:dyDescent="0.25">
      <c r="A7114" t="s">
        <v>1675</v>
      </c>
      <c r="B7114" t="s">
        <v>1668</v>
      </c>
      <c r="D7114">
        <v>904052030</v>
      </c>
      <c r="E7114" t="s">
        <v>1676</v>
      </c>
      <c r="F7114" t="s">
        <v>1677</v>
      </c>
      <c r="G7114" t="s">
        <v>668</v>
      </c>
      <c r="H7114">
        <v>18025</v>
      </c>
      <c r="I7114">
        <v>653.4</v>
      </c>
      <c r="J7114" t="s">
        <v>330</v>
      </c>
      <c r="K7114">
        <v>27</v>
      </c>
      <c r="L7114">
        <v>36.299999999999997</v>
      </c>
      <c r="M7114">
        <v>18</v>
      </c>
      <c r="O7114" t="s">
        <v>26</v>
      </c>
      <c r="P7114">
        <v>18025</v>
      </c>
      <c r="Q7114" t="s">
        <v>702</v>
      </c>
      <c r="R7114" t="s">
        <v>619</v>
      </c>
      <c r="S7114">
        <v>59006</v>
      </c>
      <c r="T7114" t="s">
        <v>670</v>
      </c>
    </row>
    <row r="7115" spans="1:20" x14ac:dyDescent="0.25">
      <c r="A7115" t="s">
        <v>1675</v>
      </c>
      <c r="B7115" t="s">
        <v>1668</v>
      </c>
      <c r="D7115">
        <v>904052030</v>
      </c>
      <c r="E7115" t="s">
        <v>1676</v>
      </c>
      <c r="F7115" t="s">
        <v>1677</v>
      </c>
      <c r="G7115" t="s">
        <v>668</v>
      </c>
      <c r="H7115">
        <v>18025</v>
      </c>
      <c r="I7115">
        <v>211.75</v>
      </c>
      <c r="J7115" t="s">
        <v>330</v>
      </c>
      <c r="K7115">
        <v>28</v>
      </c>
      <c r="L7115">
        <v>30.25</v>
      </c>
      <c r="M7115">
        <v>7</v>
      </c>
      <c r="O7115" t="s">
        <v>26</v>
      </c>
      <c r="P7115">
        <v>18025</v>
      </c>
      <c r="Q7115" t="s">
        <v>702</v>
      </c>
      <c r="R7115" t="s">
        <v>619</v>
      </c>
      <c r="S7115">
        <v>59006</v>
      </c>
      <c r="T7115" t="s">
        <v>670</v>
      </c>
    </row>
    <row r="7116" spans="1:20" x14ac:dyDescent="0.25">
      <c r="A7116" t="s">
        <v>1678</v>
      </c>
      <c r="B7116" t="s">
        <v>1679</v>
      </c>
      <c r="D7116">
        <v>904052030</v>
      </c>
      <c r="E7116" t="s">
        <v>1676</v>
      </c>
      <c r="F7116" t="s">
        <v>1677</v>
      </c>
      <c r="G7116" t="s">
        <v>668</v>
      </c>
      <c r="H7116">
        <v>18025</v>
      </c>
      <c r="I7116">
        <v>665.5</v>
      </c>
      <c r="J7116" t="s">
        <v>330</v>
      </c>
      <c r="K7116">
        <v>17</v>
      </c>
      <c r="L7116">
        <v>30.25</v>
      </c>
      <c r="M7116">
        <v>22</v>
      </c>
      <c r="O7116" t="s">
        <v>26</v>
      </c>
      <c r="P7116">
        <v>18025</v>
      </c>
      <c r="Q7116" t="s">
        <v>702</v>
      </c>
      <c r="R7116" t="s">
        <v>619</v>
      </c>
      <c r="S7116">
        <v>59006</v>
      </c>
      <c r="T7116" t="s">
        <v>670</v>
      </c>
    </row>
    <row r="7117" spans="1:20" x14ac:dyDescent="0.25">
      <c r="A7117" t="s">
        <v>1690</v>
      </c>
      <c r="B7117" t="s">
        <v>1668</v>
      </c>
      <c r="D7117">
        <v>904052030</v>
      </c>
      <c r="E7117" t="s">
        <v>1676</v>
      </c>
      <c r="F7117" t="s">
        <v>1689</v>
      </c>
      <c r="G7117" t="s">
        <v>668</v>
      </c>
      <c r="H7117">
        <v>18025</v>
      </c>
      <c r="I7117">
        <v>121</v>
      </c>
      <c r="J7117" t="s">
        <v>330</v>
      </c>
      <c r="K7117">
        <v>7</v>
      </c>
      <c r="L7117">
        <v>30.25</v>
      </c>
      <c r="M7117">
        <v>4</v>
      </c>
      <c r="O7117" t="s">
        <v>26</v>
      </c>
      <c r="P7117">
        <v>18025</v>
      </c>
      <c r="Q7117" t="s">
        <v>702</v>
      </c>
      <c r="R7117" t="s">
        <v>619</v>
      </c>
      <c r="S7117">
        <v>59006</v>
      </c>
      <c r="T7117" t="s">
        <v>670</v>
      </c>
    </row>
    <row r="7118" spans="1:20" x14ac:dyDescent="0.25">
      <c r="A7118" t="s">
        <v>1683</v>
      </c>
      <c r="B7118" t="s">
        <v>1684</v>
      </c>
      <c r="D7118">
        <v>904052040</v>
      </c>
      <c r="E7118" t="s">
        <v>1670</v>
      </c>
      <c r="F7118" t="s">
        <v>1685</v>
      </c>
      <c r="G7118" t="s">
        <v>668</v>
      </c>
      <c r="H7118">
        <v>18025</v>
      </c>
      <c r="I7118">
        <v>393.25</v>
      </c>
      <c r="J7118" t="s">
        <v>330</v>
      </c>
      <c r="K7118">
        <v>16</v>
      </c>
      <c r="L7118">
        <v>30.25</v>
      </c>
      <c r="M7118">
        <v>13</v>
      </c>
      <c r="O7118" t="s">
        <v>26</v>
      </c>
      <c r="P7118">
        <v>18025</v>
      </c>
      <c r="Q7118" t="s">
        <v>702</v>
      </c>
      <c r="R7118" t="s">
        <v>619</v>
      </c>
      <c r="S7118">
        <v>59006</v>
      </c>
      <c r="T7118" t="s">
        <v>670</v>
      </c>
    </row>
    <row r="7119" spans="1:20" x14ac:dyDescent="0.25">
      <c r="A7119" t="s">
        <v>1699</v>
      </c>
      <c r="B7119" t="s">
        <v>568</v>
      </c>
      <c r="D7119">
        <v>904052010</v>
      </c>
      <c r="E7119" t="s">
        <v>1656</v>
      </c>
      <c r="F7119" t="s">
        <v>1657</v>
      </c>
      <c r="G7119" t="s">
        <v>668</v>
      </c>
      <c r="H7119">
        <v>18026</v>
      </c>
      <c r="I7119">
        <v>29.04</v>
      </c>
      <c r="J7119" t="s">
        <v>330</v>
      </c>
      <c r="K7119">
        <v>5</v>
      </c>
      <c r="L7119">
        <v>14.52</v>
      </c>
      <c r="M7119">
        <v>2</v>
      </c>
      <c r="O7119" t="s">
        <v>26</v>
      </c>
      <c r="P7119">
        <v>18026</v>
      </c>
      <c r="Q7119" t="s">
        <v>703</v>
      </c>
      <c r="R7119" t="s">
        <v>619</v>
      </c>
      <c r="S7119">
        <v>59006</v>
      </c>
      <c r="T7119" t="s">
        <v>670</v>
      </c>
    </row>
    <row r="7120" spans="1:20" x14ac:dyDescent="0.25">
      <c r="A7120" t="s">
        <v>1654</v>
      </c>
      <c r="B7120" t="s">
        <v>1655</v>
      </c>
      <c r="D7120">
        <v>904052010</v>
      </c>
      <c r="E7120" t="s">
        <v>1656</v>
      </c>
      <c r="F7120" t="s">
        <v>1657</v>
      </c>
      <c r="G7120" t="s">
        <v>668</v>
      </c>
      <c r="H7120">
        <v>18026</v>
      </c>
      <c r="I7120">
        <v>29.04</v>
      </c>
      <c r="J7120" t="s">
        <v>330</v>
      </c>
      <c r="K7120">
        <v>17</v>
      </c>
      <c r="L7120">
        <v>14.52</v>
      </c>
      <c r="M7120">
        <v>2</v>
      </c>
      <c r="O7120" t="s">
        <v>26</v>
      </c>
      <c r="P7120">
        <v>18026</v>
      </c>
      <c r="Q7120" t="s">
        <v>703</v>
      </c>
      <c r="R7120" t="s">
        <v>619</v>
      </c>
      <c r="S7120">
        <v>59006</v>
      </c>
      <c r="T7120" t="s">
        <v>670</v>
      </c>
    </row>
    <row r="7121" spans="1:20" x14ac:dyDescent="0.25">
      <c r="A7121" t="s">
        <v>1658</v>
      </c>
      <c r="B7121" t="s">
        <v>1659</v>
      </c>
      <c r="D7121">
        <v>904052010</v>
      </c>
      <c r="E7121" t="s">
        <v>1656</v>
      </c>
      <c r="F7121" t="s">
        <v>1657</v>
      </c>
      <c r="G7121" t="s">
        <v>668</v>
      </c>
      <c r="H7121">
        <v>18026</v>
      </c>
      <c r="I7121">
        <v>29.04</v>
      </c>
      <c r="J7121" t="s">
        <v>330</v>
      </c>
      <c r="K7121">
        <v>24</v>
      </c>
      <c r="L7121">
        <v>14.52</v>
      </c>
      <c r="M7121">
        <v>2</v>
      </c>
      <c r="O7121" t="s">
        <v>26</v>
      </c>
      <c r="P7121">
        <v>18026</v>
      </c>
      <c r="Q7121" t="s">
        <v>703</v>
      </c>
      <c r="R7121" t="s">
        <v>619</v>
      </c>
      <c r="S7121">
        <v>59006</v>
      </c>
      <c r="T7121" t="s">
        <v>670</v>
      </c>
    </row>
    <row r="7122" spans="1:20" x14ac:dyDescent="0.25">
      <c r="A7122" t="s">
        <v>1660</v>
      </c>
      <c r="B7122" t="s">
        <v>1661</v>
      </c>
      <c r="D7122">
        <v>904052010</v>
      </c>
      <c r="E7122" t="s">
        <v>1656</v>
      </c>
      <c r="F7122" t="s">
        <v>1657</v>
      </c>
      <c r="G7122" t="s">
        <v>668</v>
      </c>
      <c r="H7122">
        <v>18026</v>
      </c>
      <c r="I7122">
        <v>14.52</v>
      </c>
      <c r="J7122" t="s">
        <v>330</v>
      </c>
      <c r="K7122">
        <v>18</v>
      </c>
      <c r="L7122">
        <v>14.52</v>
      </c>
      <c r="M7122">
        <v>1</v>
      </c>
      <c r="O7122" t="s">
        <v>26</v>
      </c>
      <c r="P7122">
        <v>18026</v>
      </c>
      <c r="Q7122" t="s">
        <v>703</v>
      </c>
      <c r="R7122" t="s">
        <v>619</v>
      </c>
      <c r="S7122">
        <v>59006</v>
      </c>
      <c r="T7122" t="s">
        <v>670</v>
      </c>
    </row>
    <row r="7123" spans="1:20" x14ac:dyDescent="0.25">
      <c r="A7123" t="s">
        <v>1662</v>
      </c>
      <c r="B7123" t="s">
        <v>1663</v>
      </c>
      <c r="D7123">
        <v>904052010</v>
      </c>
      <c r="E7123" t="s">
        <v>1656</v>
      </c>
      <c r="F7123" t="s">
        <v>1657</v>
      </c>
      <c r="G7123" t="s">
        <v>668</v>
      </c>
      <c r="H7123">
        <v>18026</v>
      </c>
      <c r="I7123">
        <v>43.56</v>
      </c>
      <c r="J7123" t="s">
        <v>330</v>
      </c>
      <c r="K7123">
        <v>21</v>
      </c>
      <c r="L7123">
        <v>14.52</v>
      </c>
      <c r="M7123">
        <v>3</v>
      </c>
      <c r="O7123" t="s">
        <v>26</v>
      </c>
      <c r="P7123">
        <v>18026</v>
      </c>
      <c r="Q7123" t="s">
        <v>703</v>
      </c>
      <c r="R7123" t="s">
        <v>619</v>
      </c>
      <c r="S7123">
        <v>59006</v>
      </c>
      <c r="T7123" t="s">
        <v>670</v>
      </c>
    </row>
    <row r="7124" spans="1:20" x14ac:dyDescent="0.25">
      <c r="A7124" t="s">
        <v>1680</v>
      </c>
      <c r="B7124" t="s">
        <v>1681</v>
      </c>
      <c r="D7124">
        <v>904052040</v>
      </c>
      <c r="E7124" t="s">
        <v>1670</v>
      </c>
      <c r="F7124" t="s">
        <v>1671</v>
      </c>
      <c r="G7124" t="s">
        <v>668</v>
      </c>
      <c r="H7124">
        <v>18026</v>
      </c>
      <c r="I7124">
        <v>130.68</v>
      </c>
      <c r="J7124" t="s">
        <v>330</v>
      </c>
      <c r="K7124">
        <v>20</v>
      </c>
      <c r="L7124">
        <v>14.52</v>
      </c>
      <c r="M7124">
        <v>9</v>
      </c>
      <c r="O7124" t="s">
        <v>26</v>
      </c>
      <c r="P7124">
        <v>18026</v>
      </c>
      <c r="Q7124" t="s">
        <v>703</v>
      </c>
      <c r="R7124" t="s">
        <v>619</v>
      </c>
      <c r="S7124">
        <v>59006</v>
      </c>
      <c r="T7124" t="s">
        <v>670</v>
      </c>
    </row>
    <row r="7125" spans="1:20" x14ac:dyDescent="0.25">
      <c r="A7125" t="s">
        <v>1669</v>
      </c>
      <c r="B7125" t="s">
        <v>491</v>
      </c>
      <c r="D7125">
        <v>904052040</v>
      </c>
      <c r="E7125" t="s">
        <v>1670</v>
      </c>
      <c r="F7125" t="s">
        <v>1671</v>
      </c>
      <c r="G7125" t="s">
        <v>668</v>
      </c>
      <c r="H7125">
        <v>18026</v>
      </c>
      <c r="I7125">
        <v>130.68</v>
      </c>
      <c r="J7125" t="s">
        <v>330</v>
      </c>
      <c r="K7125">
        <v>21</v>
      </c>
      <c r="L7125">
        <v>14.52</v>
      </c>
      <c r="M7125">
        <v>9</v>
      </c>
      <c r="O7125" t="s">
        <v>26</v>
      </c>
      <c r="P7125">
        <v>18026</v>
      </c>
      <c r="Q7125" t="s">
        <v>703</v>
      </c>
      <c r="R7125" t="s">
        <v>619</v>
      </c>
      <c r="S7125">
        <v>59006</v>
      </c>
      <c r="T7125" t="s">
        <v>670</v>
      </c>
    </row>
    <row r="7126" spans="1:20" x14ac:dyDescent="0.25">
      <c r="A7126" t="s">
        <v>1695</v>
      </c>
      <c r="B7126" t="s">
        <v>1668</v>
      </c>
      <c r="D7126">
        <v>904052020</v>
      </c>
      <c r="E7126" t="s">
        <v>1673</v>
      </c>
      <c r="F7126" t="s">
        <v>1674</v>
      </c>
      <c r="G7126" t="s">
        <v>668</v>
      </c>
      <c r="H7126">
        <v>18026</v>
      </c>
      <c r="I7126">
        <v>145.19999999999999</v>
      </c>
      <c r="J7126" t="s">
        <v>330</v>
      </c>
      <c r="K7126">
        <v>11</v>
      </c>
      <c r="L7126">
        <v>14.52</v>
      </c>
      <c r="M7126">
        <v>10</v>
      </c>
      <c r="O7126" t="s">
        <v>26</v>
      </c>
      <c r="P7126">
        <v>18026</v>
      </c>
      <c r="Q7126" t="s">
        <v>703</v>
      </c>
      <c r="R7126" t="s">
        <v>619</v>
      </c>
      <c r="S7126">
        <v>59006</v>
      </c>
      <c r="T7126" t="s">
        <v>670</v>
      </c>
    </row>
    <row r="7127" spans="1:20" x14ac:dyDescent="0.25">
      <c r="A7127" t="s">
        <v>1703</v>
      </c>
      <c r="B7127" t="s">
        <v>1659</v>
      </c>
      <c r="D7127">
        <v>904052020</v>
      </c>
      <c r="E7127" t="s">
        <v>1673</v>
      </c>
      <c r="F7127" t="s">
        <v>1704</v>
      </c>
      <c r="G7127" t="s">
        <v>668</v>
      </c>
      <c r="H7127">
        <v>18026</v>
      </c>
      <c r="I7127">
        <v>145.19999999999999</v>
      </c>
      <c r="J7127" t="s">
        <v>330</v>
      </c>
      <c r="K7127">
        <v>5</v>
      </c>
      <c r="L7127">
        <v>14.52</v>
      </c>
      <c r="M7127">
        <v>10</v>
      </c>
      <c r="O7127" t="s">
        <v>26</v>
      </c>
      <c r="P7127">
        <v>18026</v>
      </c>
      <c r="Q7127" t="s">
        <v>703</v>
      </c>
      <c r="R7127" t="s">
        <v>619</v>
      </c>
      <c r="S7127">
        <v>59006</v>
      </c>
      <c r="T7127" t="s">
        <v>670</v>
      </c>
    </row>
    <row r="7128" spans="1:20" x14ac:dyDescent="0.25">
      <c r="A7128" t="s">
        <v>1675</v>
      </c>
      <c r="B7128" t="s">
        <v>1668</v>
      </c>
      <c r="D7128">
        <v>904052030</v>
      </c>
      <c r="E7128" t="s">
        <v>1676</v>
      </c>
      <c r="F7128" t="s">
        <v>1677</v>
      </c>
      <c r="G7128" t="s">
        <v>668</v>
      </c>
      <c r="H7128">
        <v>18026</v>
      </c>
      <c r="I7128">
        <v>159.72</v>
      </c>
      <c r="J7128" t="s">
        <v>330</v>
      </c>
      <c r="K7128">
        <v>29</v>
      </c>
      <c r="L7128">
        <v>14.52</v>
      </c>
      <c r="M7128">
        <v>11</v>
      </c>
      <c r="O7128" t="s">
        <v>26</v>
      </c>
      <c r="P7128">
        <v>18026</v>
      </c>
      <c r="Q7128" t="s">
        <v>703</v>
      </c>
      <c r="R7128" t="s">
        <v>619</v>
      </c>
      <c r="S7128">
        <v>59006</v>
      </c>
      <c r="T7128" t="s">
        <v>670</v>
      </c>
    </row>
    <row r="7129" spans="1:20" x14ac:dyDescent="0.25">
      <c r="A7129" t="s">
        <v>1675</v>
      </c>
      <c r="B7129" t="s">
        <v>1668</v>
      </c>
      <c r="D7129">
        <v>904052030</v>
      </c>
      <c r="E7129" t="s">
        <v>1676</v>
      </c>
      <c r="F7129" t="s">
        <v>1677</v>
      </c>
      <c r="G7129" t="s">
        <v>668</v>
      </c>
      <c r="H7129">
        <v>18026</v>
      </c>
      <c r="I7129">
        <v>14.52</v>
      </c>
      <c r="J7129" t="s">
        <v>330</v>
      </c>
      <c r="K7129">
        <v>30</v>
      </c>
      <c r="L7129">
        <v>14.52</v>
      </c>
      <c r="M7129">
        <v>1</v>
      </c>
      <c r="O7129" t="s">
        <v>26</v>
      </c>
      <c r="P7129">
        <v>18026</v>
      </c>
      <c r="Q7129" t="s">
        <v>703</v>
      </c>
      <c r="R7129" t="s">
        <v>619</v>
      </c>
      <c r="S7129">
        <v>59006</v>
      </c>
      <c r="T7129" t="s">
        <v>670</v>
      </c>
    </row>
    <row r="7130" spans="1:20" x14ac:dyDescent="0.25">
      <c r="A7130" t="s">
        <v>1678</v>
      </c>
      <c r="B7130" t="s">
        <v>1679</v>
      </c>
      <c r="D7130">
        <v>904052030</v>
      </c>
      <c r="E7130" t="s">
        <v>1676</v>
      </c>
      <c r="F7130" t="s">
        <v>1677</v>
      </c>
      <c r="G7130" t="s">
        <v>668</v>
      </c>
      <c r="H7130">
        <v>18026</v>
      </c>
      <c r="I7130">
        <v>43.56</v>
      </c>
      <c r="J7130" t="s">
        <v>330</v>
      </c>
      <c r="K7130">
        <v>18</v>
      </c>
      <c r="L7130">
        <v>14.52</v>
      </c>
      <c r="M7130">
        <v>3</v>
      </c>
      <c r="O7130" t="s">
        <v>26</v>
      </c>
      <c r="P7130">
        <v>18026</v>
      </c>
      <c r="Q7130" t="s">
        <v>703</v>
      </c>
      <c r="R7130" t="s">
        <v>619</v>
      </c>
      <c r="S7130">
        <v>59006</v>
      </c>
      <c r="T7130" t="s">
        <v>670</v>
      </c>
    </row>
    <row r="7131" spans="1:20" x14ac:dyDescent="0.25">
      <c r="A7131" t="s">
        <v>1683</v>
      </c>
      <c r="B7131" t="s">
        <v>1684</v>
      </c>
      <c r="D7131">
        <v>904052040</v>
      </c>
      <c r="E7131" t="s">
        <v>1670</v>
      </c>
      <c r="F7131" t="s">
        <v>1685</v>
      </c>
      <c r="G7131" t="s">
        <v>668</v>
      </c>
      <c r="H7131">
        <v>18026</v>
      </c>
      <c r="I7131">
        <v>72.599999999999994</v>
      </c>
      <c r="J7131" t="s">
        <v>330</v>
      </c>
      <c r="K7131">
        <v>17</v>
      </c>
      <c r="L7131">
        <v>14.52</v>
      </c>
      <c r="M7131">
        <v>5</v>
      </c>
      <c r="O7131" t="s">
        <v>26</v>
      </c>
      <c r="P7131">
        <v>18026</v>
      </c>
      <c r="Q7131" t="s">
        <v>703</v>
      </c>
      <c r="R7131" t="s">
        <v>619</v>
      </c>
      <c r="S7131">
        <v>59006</v>
      </c>
      <c r="T7131" t="s">
        <v>670</v>
      </c>
    </row>
    <row r="7132" spans="1:20" x14ac:dyDescent="0.25">
      <c r="A7132" t="s">
        <v>1683</v>
      </c>
      <c r="B7132" t="s">
        <v>1684</v>
      </c>
      <c r="D7132">
        <v>904052040</v>
      </c>
      <c r="E7132" t="s">
        <v>1670</v>
      </c>
      <c r="F7132" t="s">
        <v>1685</v>
      </c>
      <c r="G7132" t="s">
        <v>668</v>
      </c>
      <c r="H7132">
        <v>18026</v>
      </c>
      <c r="I7132">
        <v>29.04</v>
      </c>
      <c r="J7132" t="s">
        <v>330</v>
      </c>
      <c r="K7132">
        <v>18</v>
      </c>
      <c r="L7132">
        <v>14.52</v>
      </c>
      <c r="M7132">
        <v>2</v>
      </c>
      <c r="O7132" t="s">
        <v>26</v>
      </c>
      <c r="P7132">
        <v>18026</v>
      </c>
      <c r="Q7132" t="s">
        <v>703</v>
      </c>
      <c r="R7132" t="s">
        <v>619</v>
      </c>
      <c r="S7132">
        <v>59006</v>
      </c>
      <c r="T7132" t="s">
        <v>670</v>
      </c>
    </row>
    <row r="7133" spans="1:20" x14ac:dyDescent="0.25">
      <c r="A7133" t="s">
        <v>1654</v>
      </c>
      <c r="B7133" t="s">
        <v>1655</v>
      </c>
      <c r="D7133">
        <v>904052010</v>
      </c>
      <c r="E7133" t="s">
        <v>1656</v>
      </c>
      <c r="F7133" t="s">
        <v>1657</v>
      </c>
      <c r="G7133" t="s">
        <v>668</v>
      </c>
      <c r="H7133">
        <v>18027</v>
      </c>
      <c r="I7133">
        <v>13.31</v>
      </c>
      <c r="J7133" t="s">
        <v>330</v>
      </c>
      <c r="K7133">
        <v>18</v>
      </c>
      <c r="L7133">
        <v>13.31</v>
      </c>
      <c r="M7133">
        <v>1</v>
      </c>
      <c r="O7133" t="s">
        <v>26</v>
      </c>
      <c r="P7133">
        <v>18027</v>
      </c>
      <c r="Q7133" t="s">
        <v>704</v>
      </c>
      <c r="R7133" t="s">
        <v>619</v>
      </c>
      <c r="S7133">
        <v>59006</v>
      </c>
      <c r="T7133" t="s">
        <v>670</v>
      </c>
    </row>
    <row r="7134" spans="1:20" x14ac:dyDescent="0.25">
      <c r="A7134" t="s">
        <v>1658</v>
      </c>
      <c r="B7134" t="s">
        <v>1659</v>
      </c>
      <c r="D7134">
        <v>904052010</v>
      </c>
      <c r="E7134" t="s">
        <v>1656</v>
      </c>
      <c r="F7134" t="s">
        <v>1657</v>
      </c>
      <c r="G7134" t="s">
        <v>668</v>
      </c>
      <c r="H7134">
        <v>18027</v>
      </c>
      <c r="I7134">
        <v>26.62</v>
      </c>
      <c r="J7134" t="s">
        <v>330</v>
      </c>
      <c r="K7134">
        <v>25</v>
      </c>
      <c r="L7134">
        <v>13.31</v>
      </c>
      <c r="M7134">
        <v>2</v>
      </c>
      <c r="O7134" t="s">
        <v>26</v>
      </c>
      <c r="P7134">
        <v>18027</v>
      </c>
      <c r="Q7134" t="s">
        <v>704</v>
      </c>
      <c r="R7134" t="s">
        <v>619</v>
      </c>
      <c r="S7134">
        <v>59006</v>
      </c>
      <c r="T7134" t="s">
        <v>670</v>
      </c>
    </row>
    <row r="7135" spans="1:20" x14ac:dyDescent="0.25">
      <c r="A7135" t="s">
        <v>1662</v>
      </c>
      <c r="B7135" t="s">
        <v>1663</v>
      </c>
      <c r="D7135">
        <v>904052010</v>
      </c>
      <c r="E7135" t="s">
        <v>1656</v>
      </c>
      <c r="F7135" t="s">
        <v>1657</v>
      </c>
      <c r="G7135" t="s">
        <v>668</v>
      </c>
      <c r="H7135">
        <v>18027</v>
      </c>
      <c r="I7135">
        <v>26.62</v>
      </c>
      <c r="J7135" t="s">
        <v>330</v>
      </c>
      <c r="K7135">
        <v>22</v>
      </c>
      <c r="L7135">
        <v>13.31</v>
      </c>
      <c r="M7135">
        <v>2</v>
      </c>
      <c r="O7135" t="s">
        <v>26</v>
      </c>
      <c r="P7135">
        <v>18027</v>
      </c>
      <c r="Q7135" t="s">
        <v>704</v>
      </c>
      <c r="R7135" t="s">
        <v>619</v>
      </c>
      <c r="S7135">
        <v>59006</v>
      </c>
      <c r="T7135" t="s">
        <v>670</v>
      </c>
    </row>
    <row r="7136" spans="1:20" x14ac:dyDescent="0.25">
      <c r="A7136" t="s">
        <v>1680</v>
      </c>
      <c r="B7136" t="s">
        <v>1681</v>
      </c>
      <c r="D7136">
        <v>904052040</v>
      </c>
      <c r="E7136" t="s">
        <v>1670</v>
      </c>
      <c r="F7136" t="s">
        <v>1671</v>
      </c>
      <c r="G7136" t="s">
        <v>668</v>
      </c>
      <c r="H7136">
        <v>18027</v>
      </c>
      <c r="I7136">
        <v>159.72</v>
      </c>
      <c r="J7136" t="s">
        <v>330</v>
      </c>
      <c r="K7136">
        <v>21</v>
      </c>
      <c r="L7136">
        <v>13.31</v>
      </c>
      <c r="M7136">
        <v>12</v>
      </c>
      <c r="O7136" t="s">
        <v>26</v>
      </c>
      <c r="P7136">
        <v>18027</v>
      </c>
      <c r="Q7136" t="s">
        <v>704</v>
      </c>
      <c r="R7136" t="s">
        <v>619</v>
      </c>
      <c r="S7136">
        <v>59006</v>
      </c>
      <c r="T7136" t="s">
        <v>670</v>
      </c>
    </row>
    <row r="7137" spans="1:20" x14ac:dyDescent="0.25">
      <c r="A7137" t="s">
        <v>1669</v>
      </c>
      <c r="B7137" t="s">
        <v>491</v>
      </c>
      <c r="D7137">
        <v>904052040</v>
      </c>
      <c r="E7137" t="s">
        <v>1670</v>
      </c>
      <c r="F7137" t="s">
        <v>1671</v>
      </c>
      <c r="G7137" t="s">
        <v>668</v>
      </c>
      <c r="H7137">
        <v>18027</v>
      </c>
      <c r="I7137">
        <v>66.55</v>
      </c>
      <c r="J7137" t="s">
        <v>330</v>
      </c>
      <c r="K7137">
        <v>22</v>
      </c>
      <c r="L7137">
        <v>13.31</v>
      </c>
      <c r="M7137">
        <v>5</v>
      </c>
      <c r="O7137" t="s">
        <v>26</v>
      </c>
      <c r="P7137">
        <v>18027</v>
      </c>
      <c r="Q7137" t="s">
        <v>704</v>
      </c>
      <c r="R7137" t="s">
        <v>619</v>
      </c>
      <c r="S7137">
        <v>59006</v>
      </c>
      <c r="T7137" t="s">
        <v>670</v>
      </c>
    </row>
    <row r="7138" spans="1:20" x14ac:dyDescent="0.25">
      <c r="A7138" t="s">
        <v>1672</v>
      </c>
      <c r="B7138" t="s">
        <v>354</v>
      </c>
      <c r="D7138">
        <v>904052020</v>
      </c>
      <c r="E7138" t="s">
        <v>1673</v>
      </c>
      <c r="F7138" t="s">
        <v>1674</v>
      </c>
      <c r="G7138" t="s">
        <v>668</v>
      </c>
      <c r="H7138">
        <v>18027</v>
      </c>
      <c r="I7138">
        <v>199.65</v>
      </c>
      <c r="J7138" t="s">
        <v>330</v>
      </c>
      <c r="K7138">
        <v>19</v>
      </c>
      <c r="L7138">
        <v>13.31</v>
      </c>
      <c r="M7138">
        <v>15</v>
      </c>
      <c r="O7138" t="s">
        <v>26</v>
      </c>
      <c r="P7138">
        <v>18027</v>
      </c>
      <c r="Q7138" t="s">
        <v>704</v>
      </c>
      <c r="R7138" t="s">
        <v>619</v>
      </c>
      <c r="S7138">
        <v>59006</v>
      </c>
      <c r="T7138" t="s">
        <v>670</v>
      </c>
    </row>
    <row r="7139" spans="1:20" x14ac:dyDescent="0.25">
      <c r="A7139" t="s">
        <v>1672</v>
      </c>
      <c r="B7139" t="s">
        <v>354</v>
      </c>
      <c r="D7139">
        <v>904052020</v>
      </c>
      <c r="E7139" t="s">
        <v>1673</v>
      </c>
      <c r="F7139" t="s">
        <v>1674</v>
      </c>
      <c r="G7139" t="s">
        <v>668</v>
      </c>
      <c r="H7139">
        <v>18027</v>
      </c>
      <c r="I7139">
        <v>66.55</v>
      </c>
      <c r="J7139" t="s">
        <v>330</v>
      </c>
      <c r="K7139">
        <v>20</v>
      </c>
      <c r="L7139">
        <v>13.31</v>
      </c>
      <c r="M7139">
        <v>5</v>
      </c>
      <c r="O7139" t="s">
        <v>26</v>
      </c>
      <c r="P7139">
        <v>18027</v>
      </c>
      <c r="Q7139" t="s">
        <v>704</v>
      </c>
      <c r="R7139" t="s">
        <v>619</v>
      </c>
      <c r="S7139">
        <v>59006</v>
      </c>
      <c r="T7139" t="s">
        <v>670</v>
      </c>
    </row>
    <row r="7140" spans="1:20" x14ac:dyDescent="0.25">
      <c r="A7140" t="s">
        <v>1675</v>
      </c>
      <c r="B7140" t="s">
        <v>1668</v>
      </c>
      <c r="D7140">
        <v>904052030</v>
      </c>
      <c r="E7140" t="s">
        <v>1676</v>
      </c>
      <c r="F7140" t="s">
        <v>1677</v>
      </c>
      <c r="G7140" t="s">
        <v>668</v>
      </c>
      <c r="H7140">
        <v>18027</v>
      </c>
      <c r="I7140">
        <v>133.1</v>
      </c>
      <c r="J7140" t="s">
        <v>330</v>
      </c>
      <c r="K7140">
        <v>31</v>
      </c>
      <c r="L7140">
        <v>13.31</v>
      </c>
      <c r="M7140">
        <v>10</v>
      </c>
      <c r="O7140" t="s">
        <v>26</v>
      </c>
      <c r="P7140">
        <v>18027</v>
      </c>
      <c r="Q7140" t="s">
        <v>704</v>
      </c>
      <c r="R7140" t="s">
        <v>619</v>
      </c>
      <c r="S7140">
        <v>59006</v>
      </c>
      <c r="T7140" t="s">
        <v>670</v>
      </c>
    </row>
    <row r="7141" spans="1:20" x14ac:dyDescent="0.25">
      <c r="A7141" t="s">
        <v>1688</v>
      </c>
      <c r="B7141" t="s">
        <v>765</v>
      </c>
      <c r="D7141">
        <v>904052030</v>
      </c>
      <c r="E7141" t="s">
        <v>1676</v>
      </c>
      <c r="F7141" t="s">
        <v>1689</v>
      </c>
      <c r="G7141" t="s">
        <v>668</v>
      </c>
      <c r="H7141">
        <v>18027</v>
      </c>
      <c r="I7141">
        <v>66.55</v>
      </c>
      <c r="J7141" t="s">
        <v>330</v>
      </c>
      <c r="K7141">
        <v>6</v>
      </c>
      <c r="L7141">
        <v>13.31</v>
      </c>
      <c r="M7141">
        <v>5</v>
      </c>
      <c r="O7141" t="s">
        <v>26</v>
      </c>
      <c r="P7141">
        <v>18027</v>
      </c>
      <c r="Q7141" t="s">
        <v>704</v>
      </c>
      <c r="R7141" t="s">
        <v>619</v>
      </c>
      <c r="S7141">
        <v>59006</v>
      </c>
      <c r="T7141" t="s">
        <v>670</v>
      </c>
    </row>
    <row r="7142" spans="1:20" x14ac:dyDescent="0.25">
      <c r="A7142" t="s">
        <v>1690</v>
      </c>
      <c r="B7142" t="s">
        <v>1668</v>
      </c>
      <c r="D7142">
        <v>904052030</v>
      </c>
      <c r="E7142" t="s">
        <v>1676</v>
      </c>
      <c r="F7142" t="s">
        <v>1689</v>
      </c>
      <c r="G7142" t="s">
        <v>668</v>
      </c>
      <c r="H7142">
        <v>18027</v>
      </c>
      <c r="I7142">
        <v>106.48</v>
      </c>
      <c r="J7142" t="s">
        <v>330</v>
      </c>
      <c r="K7142">
        <v>8</v>
      </c>
      <c r="L7142">
        <v>13.31</v>
      </c>
      <c r="M7142">
        <v>8</v>
      </c>
      <c r="O7142" t="s">
        <v>26</v>
      </c>
      <c r="P7142">
        <v>18027</v>
      </c>
      <c r="Q7142" t="s">
        <v>704</v>
      </c>
      <c r="R7142" t="s">
        <v>619</v>
      </c>
      <c r="S7142">
        <v>59006</v>
      </c>
      <c r="T7142" t="s">
        <v>670</v>
      </c>
    </row>
    <row r="7143" spans="1:20" x14ac:dyDescent="0.25">
      <c r="A7143" t="s">
        <v>1683</v>
      </c>
      <c r="B7143" t="s">
        <v>1684</v>
      </c>
      <c r="D7143">
        <v>904052040</v>
      </c>
      <c r="E7143" t="s">
        <v>1670</v>
      </c>
      <c r="F7143" t="s">
        <v>1685</v>
      </c>
      <c r="G7143" t="s">
        <v>668</v>
      </c>
      <c r="H7143">
        <v>18027</v>
      </c>
      <c r="I7143">
        <v>79.86</v>
      </c>
      <c r="J7143" t="s">
        <v>330</v>
      </c>
      <c r="K7143">
        <v>19</v>
      </c>
      <c r="L7143">
        <v>13.31</v>
      </c>
      <c r="M7143">
        <v>6</v>
      </c>
      <c r="O7143" t="s">
        <v>26</v>
      </c>
      <c r="P7143">
        <v>18027</v>
      </c>
      <c r="Q7143" t="s">
        <v>704</v>
      </c>
      <c r="R7143" t="s">
        <v>619</v>
      </c>
      <c r="S7143">
        <v>59006</v>
      </c>
      <c r="T7143" t="s">
        <v>670</v>
      </c>
    </row>
    <row r="7144" spans="1:20" x14ac:dyDescent="0.25">
      <c r="A7144" t="s">
        <v>1686</v>
      </c>
      <c r="B7144" t="s">
        <v>354</v>
      </c>
      <c r="D7144">
        <v>904052020</v>
      </c>
      <c r="E7144" t="s">
        <v>1673</v>
      </c>
      <c r="F7144" t="s">
        <v>1687</v>
      </c>
      <c r="G7144" t="s">
        <v>668</v>
      </c>
      <c r="H7144">
        <v>18028</v>
      </c>
      <c r="I7144">
        <v>9.68</v>
      </c>
      <c r="J7144" t="s">
        <v>330</v>
      </c>
      <c r="K7144">
        <v>11</v>
      </c>
      <c r="L7144">
        <v>9.68</v>
      </c>
      <c r="M7144">
        <v>1</v>
      </c>
      <c r="O7144" t="s">
        <v>26</v>
      </c>
      <c r="P7144">
        <v>18028</v>
      </c>
      <c r="Q7144" t="s">
        <v>705</v>
      </c>
      <c r="R7144" t="s">
        <v>619</v>
      </c>
      <c r="S7144">
        <v>59006</v>
      </c>
      <c r="T7144" t="s">
        <v>670</v>
      </c>
    </row>
    <row r="7145" spans="1:20" x14ac:dyDescent="0.25">
      <c r="A7145" t="s">
        <v>1662</v>
      </c>
      <c r="B7145" t="s">
        <v>1663</v>
      </c>
      <c r="D7145">
        <v>904052010</v>
      </c>
      <c r="E7145" t="s">
        <v>1656</v>
      </c>
      <c r="F7145" t="s">
        <v>1657</v>
      </c>
      <c r="G7145" t="s">
        <v>668</v>
      </c>
      <c r="H7145">
        <v>18028</v>
      </c>
      <c r="I7145">
        <v>29.04</v>
      </c>
      <c r="J7145" t="s">
        <v>330</v>
      </c>
      <c r="K7145">
        <v>23</v>
      </c>
      <c r="L7145">
        <v>9.68</v>
      </c>
      <c r="M7145">
        <v>3</v>
      </c>
      <c r="O7145" t="s">
        <v>26</v>
      </c>
      <c r="P7145">
        <v>18028</v>
      </c>
      <c r="Q7145" t="s">
        <v>705</v>
      </c>
      <c r="R7145" t="s">
        <v>619</v>
      </c>
      <c r="S7145">
        <v>59006</v>
      </c>
      <c r="T7145" t="s">
        <v>670</v>
      </c>
    </row>
    <row r="7146" spans="1:20" x14ac:dyDescent="0.25">
      <c r="A7146" t="s">
        <v>1680</v>
      </c>
      <c r="B7146" t="s">
        <v>1681</v>
      </c>
      <c r="D7146">
        <v>904052040</v>
      </c>
      <c r="E7146" t="s">
        <v>1670</v>
      </c>
      <c r="F7146" t="s">
        <v>1671</v>
      </c>
      <c r="G7146" t="s">
        <v>668</v>
      </c>
      <c r="H7146">
        <v>18028</v>
      </c>
      <c r="I7146">
        <v>194</v>
      </c>
      <c r="J7146" t="s">
        <v>330</v>
      </c>
      <c r="K7146">
        <v>22</v>
      </c>
      <c r="L7146">
        <v>9.6999999999999993</v>
      </c>
      <c r="M7146">
        <v>20</v>
      </c>
      <c r="O7146" t="s">
        <v>26</v>
      </c>
      <c r="P7146">
        <v>18028</v>
      </c>
      <c r="Q7146" t="s">
        <v>705</v>
      </c>
      <c r="R7146" t="s">
        <v>619</v>
      </c>
      <c r="S7146">
        <v>59006</v>
      </c>
      <c r="T7146" t="s">
        <v>670</v>
      </c>
    </row>
    <row r="7147" spans="1:20" x14ac:dyDescent="0.25">
      <c r="A7147" t="s">
        <v>1669</v>
      </c>
      <c r="B7147" t="s">
        <v>491</v>
      </c>
      <c r="D7147">
        <v>904052040</v>
      </c>
      <c r="E7147" t="s">
        <v>1670</v>
      </c>
      <c r="F7147" t="s">
        <v>1671</v>
      </c>
      <c r="G7147" t="s">
        <v>668</v>
      </c>
      <c r="H7147">
        <v>18028</v>
      </c>
      <c r="I7147">
        <v>96.8</v>
      </c>
      <c r="J7147" t="s">
        <v>330</v>
      </c>
      <c r="K7147">
        <v>23</v>
      </c>
      <c r="L7147">
        <v>9.68</v>
      </c>
      <c r="M7147">
        <v>10</v>
      </c>
      <c r="O7147" t="s">
        <v>26</v>
      </c>
      <c r="P7147">
        <v>18028</v>
      </c>
      <c r="Q7147" t="s">
        <v>705</v>
      </c>
      <c r="R7147" t="s">
        <v>619</v>
      </c>
      <c r="S7147">
        <v>59006</v>
      </c>
      <c r="T7147" t="s">
        <v>670</v>
      </c>
    </row>
    <row r="7148" spans="1:20" x14ac:dyDescent="0.25">
      <c r="A7148" t="s">
        <v>1672</v>
      </c>
      <c r="B7148" t="s">
        <v>354</v>
      </c>
      <c r="D7148">
        <v>904052020</v>
      </c>
      <c r="E7148" t="s">
        <v>1673</v>
      </c>
      <c r="F7148" t="s">
        <v>1674</v>
      </c>
      <c r="G7148" t="s">
        <v>668</v>
      </c>
      <c r="H7148">
        <v>18028</v>
      </c>
      <c r="I7148">
        <v>38.72</v>
      </c>
      <c r="J7148" t="s">
        <v>330</v>
      </c>
      <c r="K7148">
        <v>21</v>
      </c>
      <c r="L7148">
        <v>9.68</v>
      </c>
      <c r="M7148">
        <v>4</v>
      </c>
      <c r="O7148" t="s">
        <v>26</v>
      </c>
      <c r="P7148">
        <v>18028</v>
      </c>
      <c r="Q7148" t="s">
        <v>705</v>
      </c>
      <c r="R7148" t="s">
        <v>619</v>
      </c>
      <c r="S7148">
        <v>59006</v>
      </c>
      <c r="T7148" t="s">
        <v>670</v>
      </c>
    </row>
    <row r="7149" spans="1:20" x14ac:dyDescent="0.25">
      <c r="A7149" t="s">
        <v>1675</v>
      </c>
      <c r="B7149" t="s">
        <v>1668</v>
      </c>
      <c r="D7149">
        <v>904052030</v>
      </c>
      <c r="E7149" t="s">
        <v>1676</v>
      </c>
      <c r="F7149" t="s">
        <v>1677</v>
      </c>
      <c r="G7149" t="s">
        <v>668</v>
      </c>
      <c r="H7149">
        <v>18028</v>
      </c>
      <c r="I7149">
        <v>135.52000000000001</v>
      </c>
      <c r="J7149" t="s">
        <v>330</v>
      </c>
      <c r="K7149">
        <v>32</v>
      </c>
      <c r="L7149">
        <v>9.68</v>
      </c>
      <c r="M7149">
        <v>14</v>
      </c>
      <c r="O7149" t="s">
        <v>26</v>
      </c>
      <c r="P7149">
        <v>18028</v>
      </c>
      <c r="Q7149" t="s">
        <v>705</v>
      </c>
      <c r="R7149" t="s">
        <v>619</v>
      </c>
      <c r="S7149">
        <v>59006</v>
      </c>
      <c r="T7149" t="s">
        <v>670</v>
      </c>
    </row>
    <row r="7150" spans="1:20" x14ac:dyDescent="0.25">
      <c r="A7150" t="s">
        <v>1688</v>
      </c>
      <c r="B7150" t="s">
        <v>765</v>
      </c>
      <c r="D7150">
        <v>904052030</v>
      </c>
      <c r="E7150" t="s">
        <v>1676</v>
      </c>
      <c r="F7150" t="s">
        <v>1689</v>
      </c>
      <c r="G7150" t="s">
        <v>668</v>
      </c>
      <c r="H7150">
        <v>18028</v>
      </c>
      <c r="I7150">
        <v>97</v>
      </c>
      <c r="J7150" t="s">
        <v>330</v>
      </c>
      <c r="K7150">
        <v>7</v>
      </c>
      <c r="L7150">
        <v>9.6999999999999993</v>
      </c>
      <c r="M7150">
        <v>10</v>
      </c>
      <c r="O7150" t="s">
        <v>26</v>
      </c>
      <c r="P7150">
        <v>18028</v>
      </c>
      <c r="Q7150" t="s">
        <v>705</v>
      </c>
      <c r="R7150" t="s">
        <v>619</v>
      </c>
      <c r="S7150">
        <v>59006</v>
      </c>
      <c r="T7150" t="s">
        <v>670</v>
      </c>
    </row>
    <row r="7151" spans="1:20" x14ac:dyDescent="0.25">
      <c r="A7151" t="s">
        <v>1690</v>
      </c>
      <c r="B7151" t="s">
        <v>1668</v>
      </c>
      <c r="D7151">
        <v>904052030</v>
      </c>
      <c r="E7151" t="s">
        <v>1676</v>
      </c>
      <c r="F7151" t="s">
        <v>1689</v>
      </c>
      <c r="G7151" t="s">
        <v>668</v>
      </c>
      <c r="H7151">
        <v>18028</v>
      </c>
      <c r="I7151">
        <v>87.12</v>
      </c>
      <c r="J7151" t="s">
        <v>330</v>
      </c>
      <c r="K7151">
        <v>9</v>
      </c>
      <c r="L7151">
        <v>9.68</v>
      </c>
      <c r="M7151">
        <v>9</v>
      </c>
      <c r="O7151" t="s">
        <v>26</v>
      </c>
      <c r="P7151">
        <v>18028</v>
      </c>
      <c r="Q7151" t="s">
        <v>705</v>
      </c>
      <c r="R7151" t="s">
        <v>619</v>
      </c>
      <c r="S7151">
        <v>59006</v>
      </c>
      <c r="T7151" t="s">
        <v>670</v>
      </c>
    </row>
    <row r="7152" spans="1:20" x14ac:dyDescent="0.25">
      <c r="A7152" t="s">
        <v>1690</v>
      </c>
      <c r="B7152" t="s">
        <v>1668</v>
      </c>
      <c r="D7152">
        <v>904052030</v>
      </c>
      <c r="E7152" t="s">
        <v>1676</v>
      </c>
      <c r="F7152" t="s">
        <v>1689</v>
      </c>
      <c r="G7152" t="s">
        <v>668</v>
      </c>
      <c r="H7152">
        <v>18028</v>
      </c>
      <c r="I7152">
        <v>9.6999999999999993</v>
      </c>
      <c r="J7152" t="s">
        <v>330</v>
      </c>
      <c r="K7152">
        <v>10</v>
      </c>
      <c r="L7152">
        <v>9.6999999999999993</v>
      </c>
      <c r="M7152">
        <v>1</v>
      </c>
      <c r="O7152" t="s">
        <v>26</v>
      </c>
      <c r="P7152">
        <v>18028</v>
      </c>
      <c r="Q7152" t="s">
        <v>705</v>
      </c>
      <c r="R7152" t="s">
        <v>619</v>
      </c>
      <c r="S7152">
        <v>59006</v>
      </c>
      <c r="T7152" t="s">
        <v>670</v>
      </c>
    </row>
    <row r="7153" spans="1:20" x14ac:dyDescent="0.25">
      <c r="A7153" t="s">
        <v>1683</v>
      </c>
      <c r="B7153" t="s">
        <v>1684</v>
      </c>
      <c r="D7153">
        <v>904052040</v>
      </c>
      <c r="E7153" t="s">
        <v>1670</v>
      </c>
      <c r="F7153" t="s">
        <v>1685</v>
      </c>
      <c r="G7153" t="s">
        <v>668</v>
      </c>
      <c r="H7153">
        <v>18028</v>
      </c>
      <c r="I7153">
        <v>67.760000000000005</v>
      </c>
      <c r="J7153" t="s">
        <v>330</v>
      </c>
      <c r="K7153">
        <v>20</v>
      </c>
      <c r="L7153">
        <v>9.68</v>
      </c>
      <c r="M7153">
        <v>7</v>
      </c>
      <c r="O7153" t="s">
        <v>26</v>
      </c>
      <c r="P7153">
        <v>18028</v>
      </c>
      <c r="Q7153" t="s">
        <v>705</v>
      </c>
      <c r="R7153" t="s">
        <v>619</v>
      </c>
      <c r="S7153">
        <v>59006</v>
      </c>
      <c r="T7153" t="s">
        <v>670</v>
      </c>
    </row>
    <row r="7154" spans="1:20" x14ac:dyDescent="0.25">
      <c r="A7154" t="s">
        <v>1686</v>
      </c>
      <c r="B7154" t="s">
        <v>354</v>
      </c>
      <c r="D7154">
        <v>904052020</v>
      </c>
      <c r="E7154" t="s">
        <v>1673</v>
      </c>
      <c r="F7154" t="s">
        <v>1687</v>
      </c>
      <c r="G7154" t="s">
        <v>668</v>
      </c>
      <c r="H7154">
        <v>18029</v>
      </c>
      <c r="I7154">
        <v>4.84</v>
      </c>
      <c r="J7154" t="s">
        <v>330</v>
      </c>
      <c r="K7154">
        <v>12</v>
      </c>
      <c r="L7154">
        <v>4.84</v>
      </c>
      <c r="M7154">
        <v>1</v>
      </c>
      <c r="O7154" t="s">
        <v>26</v>
      </c>
      <c r="P7154">
        <v>18029</v>
      </c>
      <c r="Q7154" t="s">
        <v>706</v>
      </c>
      <c r="R7154" t="s">
        <v>619</v>
      </c>
      <c r="S7154">
        <v>59006</v>
      </c>
      <c r="T7154" t="s">
        <v>670</v>
      </c>
    </row>
    <row r="7155" spans="1:20" x14ac:dyDescent="0.25">
      <c r="A7155" t="s">
        <v>1699</v>
      </c>
      <c r="B7155" t="s">
        <v>568</v>
      </c>
      <c r="D7155">
        <v>904052010</v>
      </c>
      <c r="E7155" t="s">
        <v>1656</v>
      </c>
      <c r="F7155" t="s">
        <v>1657</v>
      </c>
      <c r="G7155" t="s">
        <v>668</v>
      </c>
      <c r="H7155">
        <v>18029</v>
      </c>
      <c r="I7155">
        <v>4.84</v>
      </c>
      <c r="J7155" t="s">
        <v>330</v>
      </c>
      <c r="K7155">
        <v>6</v>
      </c>
      <c r="L7155">
        <v>4.84</v>
      </c>
      <c r="M7155">
        <v>1</v>
      </c>
      <c r="O7155" t="s">
        <v>26</v>
      </c>
      <c r="P7155">
        <v>18029</v>
      </c>
      <c r="Q7155" t="s">
        <v>706</v>
      </c>
      <c r="R7155" t="s">
        <v>619</v>
      </c>
      <c r="S7155">
        <v>59006</v>
      </c>
      <c r="T7155" t="s">
        <v>670</v>
      </c>
    </row>
    <row r="7156" spans="1:20" x14ac:dyDescent="0.25">
      <c r="A7156" t="s">
        <v>1654</v>
      </c>
      <c r="B7156" t="s">
        <v>1655</v>
      </c>
      <c r="D7156">
        <v>904052010</v>
      </c>
      <c r="E7156" t="s">
        <v>1656</v>
      </c>
      <c r="F7156" t="s">
        <v>1657</v>
      </c>
      <c r="G7156" t="s">
        <v>668</v>
      </c>
      <c r="H7156">
        <v>18029</v>
      </c>
      <c r="I7156">
        <v>29.04</v>
      </c>
      <c r="J7156" t="s">
        <v>330</v>
      </c>
      <c r="K7156">
        <v>19</v>
      </c>
      <c r="L7156">
        <v>4.84</v>
      </c>
      <c r="M7156">
        <v>6</v>
      </c>
      <c r="O7156" t="s">
        <v>26</v>
      </c>
      <c r="P7156">
        <v>18029</v>
      </c>
      <c r="Q7156" t="s">
        <v>706</v>
      </c>
      <c r="R7156" t="s">
        <v>619</v>
      </c>
      <c r="S7156">
        <v>59006</v>
      </c>
      <c r="T7156" t="s">
        <v>670</v>
      </c>
    </row>
    <row r="7157" spans="1:20" x14ac:dyDescent="0.25">
      <c r="A7157" t="s">
        <v>1660</v>
      </c>
      <c r="B7157" t="s">
        <v>1661</v>
      </c>
      <c r="D7157">
        <v>904052010</v>
      </c>
      <c r="E7157" t="s">
        <v>1656</v>
      </c>
      <c r="F7157" t="s">
        <v>1657</v>
      </c>
      <c r="G7157" t="s">
        <v>668</v>
      </c>
      <c r="H7157">
        <v>18029</v>
      </c>
      <c r="I7157">
        <v>24.2</v>
      </c>
      <c r="J7157" t="s">
        <v>330</v>
      </c>
      <c r="K7157">
        <v>19</v>
      </c>
      <c r="L7157">
        <v>4.84</v>
      </c>
      <c r="M7157">
        <v>5</v>
      </c>
      <c r="O7157" t="s">
        <v>26</v>
      </c>
      <c r="P7157">
        <v>18029</v>
      </c>
      <c r="Q7157" t="s">
        <v>706</v>
      </c>
      <c r="R7157" t="s">
        <v>619</v>
      </c>
      <c r="S7157">
        <v>59006</v>
      </c>
      <c r="T7157" t="s">
        <v>670</v>
      </c>
    </row>
    <row r="7158" spans="1:20" x14ac:dyDescent="0.25">
      <c r="A7158" t="s">
        <v>1680</v>
      </c>
      <c r="B7158" t="s">
        <v>1681</v>
      </c>
      <c r="D7158">
        <v>904052040</v>
      </c>
      <c r="E7158" t="s">
        <v>1670</v>
      </c>
      <c r="F7158" t="s">
        <v>1671</v>
      </c>
      <c r="G7158" t="s">
        <v>668</v>
      </c>
      <c r="H7158">
        <v>18029</v>
      </c>
      <c r="I7158">
        <v>24.2</v>
      </c>
      <c r="J7158" t="s">
        <v>330</v>
      </c>
      <c r="K7158">
        <v>23</v>
      </c>
      <c r="L7158">
        <v>4.84</v>
      </c>
      <c r="M7158">
        <v>5</v>
      </c>
      <c r="O7158" t="s">
        <v>26</v>
      </c>
      <c r="P7158">
        <v>18029</v>
      </c>
      <c r="Q7158" t="s">
        <v>706</v>
      </c>
      <c r="R7158" t="s">
        <v>619</v>
      </c>
      <c r="S7158">
        <v>59006</v>
      </c>
      <c r="T7158" t="s">
        <v>670</v>
      </c>
    </row>
    <row r="7159" spans="1:20" x14ac:dyDescent="0.25">
      <c r="A7159" t="s">
        <v>1669</v>
      </c>
      <c r="B7159" t="s">
        <v>491</v>
      </c>
      <c r="D7159">
        <v>904052040</v>
      </c>
      <c r="E7159" t="s">
        <v>1670</v>
      </c>
      <c r="F7159" t="s">
        <v>1671</v>
      </c>
      <c r="G7159" t="s">
        <v>668</v>
      </c>
      <c r="H7159">
        <v>18029</v>
      </c>
      <c r="I7159">
        <v>77.44</v>
      </c>
      <c r="J7159" t="s">
        <v>330</v>
      </c>
      <c r="K7159">
        <v>24</v>
      </c>
      <c r="L7159">
        <v>4.84</v>
      </c>
      <c r="M7159">
        <v>16</v>
      </c>
      <c r="O7159" t="s">
        <v>26</v>
      </c>
      <c r="P7159">
        <v>18029</v>
      </c>
      <c r="Q7159" t="s">
        <v>706</v>
      </c>
      <c r="R7159" t="s">
        <v>619</v>
      </c>
      <c r="S7159">
        <v>59006</v>
      </c>
      <c r="T7159" t="s">
        <v>670</v>
      </c>
    </row>
    <row r="7160" spans="1:20" x14ac:dyDescent="0.25">
      <c r="A7160" t="s">
        <v>1669</v>
      </c>
      <c r="B7160" t="s">
        <v>491</v>
      </c>
      <c r="D7160">
        <v>904052040</v>
      </c>
      <c r="E7160" t="s">
        <v>1670</v>
      </c>
      <c r="F7160" t="s">
        <v>1671</v>
      </c>
      <c r="G7160" t="s">
        <v>668</v>
      </c>
      <c r="H7160">
        <v>18029</v>
      </c>
      <c r="I7160">
        <v>19.36</v>
      </c>
      <c r="J7160" t="s">
        <v>330</v>
      </c>
      <c r="K7160">
        <v>25</v>
      </c>
      <c r="L7160">
        <v>4.84</v>
      </c>
      <c r="M7160">
        <v>4</v>
      </c>
      <c r="O7160" t="s">
        <v>26</v>
      </c>
      <c r="P7160">
        <v>18029</v>
      </c>
      <c r="Q7160" t="s">
        <v>706</v>
      </c>
      <c r="R7160" t="s">
        <v>619</v>
      </c>
      <c r="S7160">
        <v>59006</v>
      </c>
      <c r="T7160" t="s">
        <v>670</v>
      </c>
    </row>
    <row r="7161" spans="1:20" x14ac:dyDescent="0.25">
      <c r="A7161" t="s">
        <v>1675</v>
      </c>
      <c r="B7161" t="s">
        <v>1668</v>
      </c>
      <c r="D7161">
        <v>904052030</v>
      </c>
      <c r="E7161" t="s">
        <v>1676</v>
      </c>
      <c r="F7161" t="s">
        <v>1677</v>
      </c>
      <c r="G7161" t="s">
        <v>668</v>
      </c>
      <c r="H7161">
        <v>18029</v>
      </c>
      <c r="I7161">
        <v>48.4</v>
      </c>
      <c r="J7161" t="s">
        <v>330</v>
      </c>
      <c r="K7161">
        <v>33</v>
      </c>
      <c r="L7161">
        <v>4.84</v>
      </c>
      <c r="M7161">
        <v>10</v>
      </c>
      <c r="O7161" t="s">
        <v>26</v>
      </c>
      <c r="P7161">
        <v>18029</v>
      </c>
      <c r="Q7161" t="s">
        <v>706</v>
      </c>
      <c r="R7161" t="s">
        <v>619</v>
      </c>
      <c r="S7161">
        <v>59006</v>
      </c>
      <c r="T7161" t="s">
        <v>670</v>
      </c>
    </row>
    <row r="7162" spans="1:20" x14ac:dyDescent="0.25">
      <c r="A7162" t="s">
        <v>1688</v>
      </c>
      <c r="B7162" t="s">
        <v>765</v>
      </c>
      <c r="D7162">
        <v>904052030</v>
      </c>
      <c r="E7162" t="s">
        <v>1676</v>
      </c>
      <c r="F7162" t="s">
        <v>1689</v>
      </c>
      <c r="G7162" t="s">
        <v>668</v>
      </c>
      <c r="H7162">
        <v>18029</v>
      </c>
      <c r="I7162">
        <v>96.8</v>
      </c>
      <c r="J7162" t="s">
        <v>330</v>
      </c>
      <c r="K7162">
        <v>8</v>
      </c>
      <c r="L7162">
        <v>4.84</v>
      </c>
      <c r="M7162">
        <v>20</v>
      </c>
      <c r="O7162" t="s">
        <v>26</v>
      </c>
      <c r="P7162">
        <v>18029</v>
      </c>
      <c r="Q7162" t="s">
        <v>706</v>
      </c>
      <c r="R7162" t="s">
        <v>619</v>
      </c>
      <c r="S7162">
        <v>59006</v>
      </c>
      <c r="T7162" t="s">
        <v>670</v>
      </c>
    </row>
    <row r="7163" spans="1:20" x14ac:dyDescent="0.25">
      <c r="A7163" t="s">
        <v>1690</v>
      </c>
      <c r="B7163" t="s">
        <v>1668</v>
      </c>
      <c r="D7163">
        <v>904052030</v>
      </c>
      <c r="E7163" t="s">
        <v>1676</v>
      </c>
      <c r="F7163" t="s">
        <v>1689</v>
      </c>
      <c r="G7163" t="s">
        <v>668</v>
      </c>
      <c r="H7163">
        <v>18029</v>
      </c>
      <c r="I7163">
        <v>19.36</v>
      </c>
      <c r="J7163" t="s">
        <v>330</v>
      </c>
      <c r="K7163">
        <v>11</v>
      </c>
      <c r="L7163">
        <v>4.84</v>
      </c>
      <c r="M7163">
        <v>4</v>
      </c>
      <c r="O7163" t="s">
        <v>26</v>
      </c>
      <c r="P7163">
        <v>18029</v>
      </c>
      <c r="Q7163" t="s">
        <v>706</v>
      </c>
      <c r="R7163" t="s">
        <v>619</v>
      </c>
      <c r="S7163">
        <v>59006</v>
      </c>
      <c r="T7163" t="s">
        <v>670</v>
      </c>
    </row>
    <row r="7164" spans="1:20" x14ac:dyDescent="0.25">
      <c r="A7164" t="s">
        <v>1690</v>
      </c>
      <c r="B7164" t="s">
        <v>1668</v>
      </c>
      <c r="D7164">
        <v>904052030</v>
      </c>
      <c r="E7164" t="s">
        <v>1676</v>
      </c>
      <c r="F7164" t="s">
        <v>1689</v>
      </c>
      <c r="G7164" t="s">
        <v>668</v>
      </c>
      <c r="H7164">
        <v>18029</v>
      </c>
      <c r="I7164">
        <v>29.04</v>
      </c>
      <c r="J7164" t="s">
        <v>330</v>
      </c>
      <c r="K7164">
        <v>12</v>
      </c>
      <c r="L7164">
        <v>4.84</v>
      </c>
      <c r="M7164">
        <v>6</v>
      </c>
      <c r="O7164" t="s">
        <v>26</v>
      </c>
      <c r="P7164">
        <v>18029</v>
      </c>
      <c r="Q7164" t="s">
        <v>706</v>
      </c>
      <c r="R7164" t="s">
        <v>619</v>
      </c>
      <c r="S7164">
        <v>59006</v>
      </c>
      <c r="T7164" t="s">
        <v>670</v>
      </c>
    </row>
    <row r="7165" spans="1:20" x14ac:dyDescent="0.25">
      <c r="A7165" t="s">
        <v>1683</v>
      </c>
      <c r="B7165" t="s">
        <v>1684</v>
      </c>
      <c r="D7165">
        <v>904052040</v>
      </c>
      <c r="E7165" t="s">
        <v>1670</v>
      </c>
      <c r="F7165" t="s">
        <v>1685</v>
      </c>
      <c r="G7165" t="s">
        <v>668</v>
      </c>
      <c r="H7165">
        <v>18029</v>
      </c>
      <c r="I7165">
        <v>43.56</v>
      </c>
      <c r="J7165" t="s">
        <v>330</v>
      </c>
      <c r="K7165">
        <v>21</v>
      </c>
      <c r="L7165">
        <v>4.84</v>
      </c>
      <c r="M7165">
        <v>9</v>
      </c>
      <c r="O7165" t="s">
        <v>26</v>
      </c>
      <c r="P7165">
        <v>18029</v>
      </c>
      <c r="Q7165" t="s">
        <v>706</v>
      </c>
      <c r="R7165" t="s">
        <v>619</v>
      </c>
      <c r="S7165">
        <v>59006</v>
      </c>
      <c r="T7165" t="s">
        <v>670</v>
      </c>
    </row>
    <row r="7166" spans="1:20" x14ac:dyDescent="0.25">
      <c r="A7166" t="s">
        <v>1686</v>
      </c>
      <c r="B7166" t="s">
        <v>354</v>
      </c>
      <c r="D7166">
        <v>904052020</v>
      </c>
      <c r="E7166" t="s">
        <v>1673</v>
      </c>
      <c r="F7166" t="s">
        <v>1687</v>
      </c>
      <c r="G7166" t="s">
        <v>668</v>
      </c>
      <c r="H7166">
        <v>18030</v>
      </c>
      <c r="I7166">
        <v>8.4700000000000006</v>
      </c>
      <c r="J7166" t="s">
        <v>330</v>
      </c>
      <c r="K7166">
        <v>13</v>
      </c>
      <c r="L7166">
        <v>8.4700000000000006</v>
      </c>
      <c r="M7166">
        <v>1</v>
      </c>
      <c r="O7166" t="s">
        <v>26</v>
      </c>
      <c r="P7166">
        <v>18030</v>
      </c>
      <c r="Q7166" t="s">
        <v>707</v>
      </c>
      <c r="R7166" t="s">
        <v>619</v>
      </c>
      <c r="S7166">
        <v>59006</v>
      </c>
      <c r="T7166" t="s">
        <v>670</v>
      </c>
    </row>
    <row r="7167" spans="1:20" x14ac:dyDescent="0.25">
      <c r="A7167" t="s">
        <v>1654</v>
      </c>
      <c r="B7167" t="s">
        <v>1655</v>
      </c>
      <c r="D7167">
        <v>904052010</v>
      </c>
      <c r="E7167" t="s">
        <v>1656</v>
      </c>
      <c r="F7167" t="s">
        <v>1657</v>
      </c>
      <c r="G7167" t="s">
        <v>668</v>
      </c>
      <c r="H7167">
        <v>18030</v>
      </c>
      <c r="I7167">
        <v>33.880000000000003</v>
      </c>
      <c r="J7167" t="s">
        <v>330</v>
      </c>
      <c r="K7167">
        <v>20</v>
      </c>
      <c r="L7167">
        <v>8.4700000000000006</v>
      </c>
      <c r="M7167">
        <v>4</v>
      </c>
      <c r="O7167" t="s">
        <v>26</v>
      </c>
      <c r="P7167">
        <v>18030</v>
      </c>
      <c r="Q7167" t="s">
        <v>707</v>
      </c>
      <c r="R7167" t="s">
        <v>619</v>
      </c>
      <c r="S7167">
        <v>59006</v>
      </c>
      <c r="T7167" t="s">
        <v>670</v>
      </c>
    </row>
    <row r="7168" spans="1:20" x14ac:dyDescent="0.25">
      <c r="A7168" t="s">
        <v>1658</v>
      </c>
      <c r="B7168" t="s">
        <v>1659</v>
      </c>
      <c r="D7168">
        <v>904052010</v>
      </c>
      <c r="E7168" t="s">
        <v>1656</v>
      </c>
      <c r="F7168" t="s">
        <v>1657</v>
      </c>
      <c r="G7168" t="s">
        <v>668</v>
      </c>
      <c r="H7168">
        <v>18030</v>
      </c>
      <c r="I7168">
        <v>42.35</v>
      </c>
      <c r="J7168" t="s">
        <v>330</v>
      </c>
      <c r="K7168">
        <v>26</v>
      </c>
      <c r="L7168">
        <v>8.4700000000000006</v>
      </c>
      <c r="M7168">
        <v>5</v>
      </c>
      <c r="O7168" t="s">
        <v>26</v>
      </c>
      <c r="P7168">
        <v>18030</v>
      </c>
      <c r="Q7168" t="s">
        <v>707</v>
      </c>
      <c r="R7168" t="s">
        <v>619</v>
      </c>
      <c r="S7168">
        <v>59006</v>
      </c>
      <c r="T7168" t="s">
        <v>670</v>
      </c>
    </row>
    <row r="7169" spans="1:20" x14ac:dyDescent="0.25">
      <c r="A7169" t="s">
        <v>1662</v>
      </c>
      <c r="B7169" t="s">
        <v>1663</v>
      </c>
      <c r="D7169">
        <v>904052010</v>
      </c>
      <c r="E7169" t="s">
        <v>1656</v>
      </c>
      <c r="F7169" t="s">
        <v>1657</v>
      </c>
      <c r="G7169" t="s">
        <v>668</v>
      </c>
      <c r="H7169">
        <v>18030</v>
      </c>
      <c r="I7169">
        <v>33.880000000000003</v>
      </c>
      <c r="J7169" t="s">
        <v>330</v>
      </c>
      <c r="K7169">
        <v>24</v>
      </c>
      <c r="L7169">
        <v>8.4700000000000006</v>
      </c>
      <c r="M7169">
        <v>4</v>
      </c>
      <c r="O7169" t="s">
        <v>26</v>
      </c>
      <c r="P7169">
        <v>18030</v>
      </c>
      <c r="Q7169" t="s">
        <v>707</v>
      </c>
      <c r="R7169" t="s">
        <v>619</v>
      </c>
      <c r="S7169">
        <v>59006</v>
      </c>
      <c r="T7169" t="s">
        <v>670</v>
      </c>
    </row>
    <row r="7170" spans="1:20" x14ac:dyDescent="0.25">
      <c r="A7170" t="s">
        <v>1680</v>
      </c>
      <c r="B7170" t="s">
        <v>1681</v>
      </c>
      <c r="D7170">
        <v>904052040</v>
      </c>
      <c r="E7170" t="s">
        <v>1670</v>
      </c>
      <c r="F7170" t="s">
        <v>1671</v>
      </c>
      <c r="G7170" t="s">
        <v>668</v>
      </c>
      <c r="H7170">
        <v>18030</v>
      </c>
      <c r="I7170">
        <v>67.760000000000005</v>
      </c>
      <c r="J7170" t="s">
        <v>330</v>
      </c>
      <c r="K7170">
        <v>24</v>
      </c>
      <c r="L7170">
        <v>8.4700000000000006</v>
      </c>
      <c r="M7170">
        <v>8</v>
      </c>
      <c r="O7170" t="s">
        <v>26</v>
      </c>
      <c r="P7170">
        <v>18030</v>
      </c>
      <c r="Q7170" t="s">
        <v>707</v>
      </c>
      <c r="R7170" t="s">
        <v>619</v>
      </c>
      <c r="S7170">
        <v>59006</v>
      </c>
      <c r="T7170" t="s">
        <v>670</v>
      </c>
    </row>
    <row r="7171" spans="1:20" x14ac:dyDescent="0.25">
      <c r="A7171" t="s">
        <v>1682</v>
      </c>
      <c r="B7171" t="s">
        <v>1663</v>
      </c>
      <c r="D7171">
        <v>904052001</v>
      </c>
      <c r="E7171" t="s">
        <v>1665</v>
      </c>
      <c r="F7171" t="s">
        <v>1666</v>
      </c>
      <c r="G7171" t="s">
        <v>668</v>
      </c>
      <c r="H7171">
        <v>18030</v>
      </c>
      <c r="I7171">
        <v>33.880000000000003</v>
      </c>
      <c r="J7171" t="s">
        <v>330</v>
      </c>
      <c r="K7171">
        <v>14</v>
      </c>
      <c r="L7171">
        <v>8.4700000000000006</v>
      </c>
      <c r="M7171">
        <v>4</v>
      </c>
      <c r="O7171" t="s">
        <v>26</v>
      </c>
      <c r="P7171">
        <v>18030</v>
      </c>
      <c r="Q7171" t="s">
        <v>707</v>
      </c>
      <c r="R7171" t="s">
        <v>619</v>
      </c>
      <c r="S7171">
        <v>59006</v>
      </c>
      <c r="T7171" t="s">
        <v>670</v>
      </c>
    </row>
    <row r="7172" spans="1:20" x14ac:dyDescent="0.25">
      <c r="A7172" t="s">
        <v>1664</v>
      </c>
      <c r="B7172" t="s">
        <v>765</v>
      </c>
      <c r="D7172">
        <v>904052001</v>
      </c>
      <c r="E7172" t="s">
        <v>1665</v>
      </c>
      <c r="F7172" t="s">
        <v>1666</v>
      </c>
      <c r="G7172" t="s">
        <v>668</v>
      </c>
      <c r="H7172">
        <v>18030</v>
      </c>
      <c r="I7172">
        <v>101.64</v>
      </c>
      <c r="J7172" t="s">
        <v>330</v>
      </c>
      <c r="K7172">
        <v>15</v>
      </c>
      <c r="L7172">
        <v>8.4700000000000006</v>
      </c>
      <c r="M7172">
        <v>12</v>
      </c>
      <c r="O7172" t="s">
        <v>26</v>
      </c>
      <c r="P7172">
        <v>18030</v>
      </c>
      <c r="Q7172" t="s">
        <v>707</v>
      </c>
      <c r="R7172" t="s">
        <v>619</v>
      </c>
      <c r="S7172">
        <v>59006</v>
      </c>
      <c r="T7172" t="s">
        <v>670</v>
      </c>
    </row>
    <row r="7173" spans="1:20" x14ac:dyDescent="0.25">
      <c r="A7173" t="s">
        <v>1669</v>
      </c>
      <c r="B7173" t="s">
        <v>491</v>
      </c>
      <c r="D7173">
        <v>904052040</v>
      </c>
      <c r="E7173" t="s">
        <v>1670</v>
      </c>
      <c r="F7173" t="s">
        <v>1671</v>
      </c>
      <c r="G7173" t="s">
        <v>668</v>
      </c>
      <c r="H7173">
        <v>18030</v>
      </c>
      <c r="I7173">
        <v>237.16</v>
      </c>
      <c r="J7173" t="s">
        <v>330</v>
      </c>
      <c r="K7173">
        <v>26</v>
      </c>
      <c r="L7173">
        <v>8.4700000000000006</v>
      </c>
      <c r="M7173">
        <v>28</v>
      </c>
      <c r="O7173" t="s">
        <v>26</v>
      </c>
      <c r="P7173">
        <v>18030</v>
      </c>
      <c r="Q7173" t="s">
        <v>707</v>
      </c>
      <c r="R7173" t="s">
        <v>619</v>
      </c>
      <c r="S7173">
        <v>59006</v>
      </c>
      <c r="T7173" t="s">
        <v>670</v>
      </c>
    </row>
    <row r="7174" spans="1:20" x14ac:dyDescent="0.25">
      <c r="A7174" t="s">
        <v>1672</v>
      </c>
      <c r="B7174" t="s">
        <v>354</v>
      </c>
      <c r="D7174">
        <v>904052020</v>
      </c>
      <c r="E7174" t="s">
        <v>1673</v>
      </c>
      <c r="F7174" t="s">
        <v>1674</v>
      </c>
      <c r="G7174" t="s">
        <v>668</v>
      </c>
      <c r="H7174">
        <v>18030</v>
      </c>
      <c r="I7174">
        <v>50.82</v>
      </c>
      <c r="J7174" t="s">
        <v>330</v>
      </c>
      <c r="K7174">
        <v>22</v>
      </c>
      <c r="L7174">
        <v>8.4700000000000006</v>
      </c>
      <c r="M7174">
        <v>6</v>
      </c>
      <c r="O7174" t="s">
        <v>26</v>
      </c>
      <c r="P7174">
        <v>18030</v>
      </c>
      <c r="Q7174" t="s">
        <v>707</v>
      </c>
      <c r="R7174" t="s">
        <v>619</v>
      </c>
      <c r="S7174">
        <v>59006</v>
      </c>
      <c r="T7174" t="s">
        <v>670</v>
      </c>
    </row>
    <row r="7175" spans="1:20" x14ac:dyDescent="0.25">
      <c r="A7175" t="s">
        <v>1695</v>
      </c>
      <c r="B7175" t="s">
        <v>1668</v>
      </c>
      <c r="D7175">
        <v>904052020</v>
      </c>
      <c r="E7175" t="s">
        <v>1673</v>
      </c>
      <c r="F7175" t="s">
        <v>1674</v>
      </c>
      <c r="G7175" t="s">
        <v>668</v>
      </c>
      <c r="H7175">
        <v>18030</v>
      </c>
      <c r="I7175">
        <v>50.82</v>
      </c>
      <c r="J7175" t="s">
        <v>330</v>
      </c>
      <c r="K7175">
        <v>12</v>
      </c>
      <c r="L7175">
        <v>8.4700000000000006</v>
      </c>
      <c r="M7175">
        <v>6</v>
      </c>
      <c r="O7175" t="s">
        <v>26</v>
      </c>
      <c r="P7175">
        <v>18030</v>
      </c>
      <c r="Q7175" t="s">
        <v>707</v>
      </c>
      <c r="R7175" t="s">
        <v>619</v>
      </c>
      <c r="S7175">
        <v>59006</v>
      </c>
      <c r="T7175" t="s">
        <v>670</v>
      </c>
    </row>
    <row r="7176" spans="1:20" x14ac:dyDescent="0.25">
      <c r="A7176" t="s">
        <v>1706</v>
      </c>
      <c r="B7176" t="s">
        <v>568</v>
      </c>
      <c r="D7176">
        <v>904052020</v>
      </c>
      <c r="E7176" t="s">
        <v>1673</v>
      </c>
      <c r="F7176" t="s">
        <v>1707</v>
      </c>
      <c r="G7176" t="s">
        <v>668</v>
      </c>
      <c r="H7176">
        <v>18030</v>
      </c>
      <c r="I7176">
        <v>25.41</v>
      </c>
      <c r="J7176" t="s">
        <v>330</v>
      </c>
      <c r="K7176">
        <v>12</v>
      </c>
      <c r="L7176">
        <v>8.4700000000000006</v>
      </c>
      <c r="M7176">
        <v>3</v>
      </c>
      <c r="O7176" t="s">
        <v>26</v>
      </c>
      <c r="P7176">
        <v>18030</v>
      </c>
      <c r="Q7176" t="s">
        <v>707</v>
      </c>
      <c r="R7176" t="s">
        <v>619</v>
      </c>
      <c r="S7176">
        <v>59006</v>
      </c>
      <c r="T7176" t="s">
        <v>670</v>
      </c>
    </row>
    <row r="7177" spans="1:20" x14ac:dyDescent="0.25">
      <c r="A7177" t="s">
        <v>1675</v>
      </c>
      <c r="B7177" t="s">
        <v>1668</v>
      </c>
      <c r="D7177">
        <v>904052030</v>
      </c>
      <c r="E7177" t="s">
        <v>1676</v>
      </c>
      <c r="F7177" t="s">
        <v>1677</v>
      </c>
      <c r="G7177" t="s">
        <v>668</v>
      </c>
      <c r="H7177">
        <v>18030</v>
      </c>
      <c r="I7177">
        <v>338.8</v>
      </c>
      <c r="J7177" t="s">
        <v>330</v>
      </c>
      <c r="K7177">
        <v>34</v>
      </c>
      <c r="L7177">
        <v>8.4700000000000006</v>
      </c>
      <c r="M7177">
        <v>40</v>
      </c>
      <c r="O7177" t="s">
        <v>26</v>
      </c>
      <c r="P7177">
        <v>18030</v>
      </c>
      <c r="Q7177" t="s">
        <v>707</v>
      </c>
      <c r="R7177" t="s">
        <v>619</v>
      </c>
      <c r="S7177">
        <v>59006</v>
      </c>
      <c r="T7177" t="s">
        <v>670</v>
      </c>
    </row>
    <row r="7178" spans="1:20" x14ac:dyDescent="0.25">
      <c r="A7178" t="s">
        <v>1678</v>
      </c>
      <c r="B7178" t="s">
        <v>1679</v>
      </c>
      <c r="D7178">
        <v>904052030</v>
      </c>
      <c r="E7178" t="s">
        <v>1676</v>
      </c>
      <c r="F7178" t="s">
        <v>1677</v>
      </c>
      <c r="G7178" t="s">
        <v>668</v>
      </c>
      <c r="H7178">
        <v>18030</v>
      </c>
      <c r="I7178">
        <v>254.1</v>
      </c>
      <c r="J7178" t="s">
        <v>330</v>
      </c>
      <c r="K7178">
        <v>19</v>
      </c>
      <c r="L7178">
        <v>8.4700000000000006</v>
      </c>
      <c r="M7178">
        <v>30</v>
      </c>
      <c r="O7178" t="s">
        <v>26</v>
      </c>
      <c r="P7178">
        <v>18030</v>
      </c>
      <c r="Q7178" t="s">
        <v>707</v>
      </c>
      <c r="R7178" t="s">
        <v>619</v>
      </c>
      <c r="S7178">
        <v>59006</v>
      </c>
      <c r="T7178" t="s">
        <v>670</v>
      </c>
    </row>
    <row r="7179" spans="1:20" x14ac:dyDescent="0.25">
      <c r="A7179" t="s">
        <v>1683</v>
      </c>
      <c r="B7179" t="s">
        <v>1684</v>
      </c>
      <c r="D7179">
        <v>904052040</v>
      </c>
      <c r="E7179" t="s">
        <v>1670</v>
      </c>
      <c r="F7179" t="s">
        <v>1685</v>
      </c>
      <c r="G7179" t="s">
        <v>668</v>
      </c>
      <c r="H7179">
        <v>18030</v>
      </c>
      <c r="I7179">
        <v>203.28</v>
      </c>
      <c r="J7179" t="s">
        <v>330</v>
      </c>
      <c r="K7179">
        <v>22</v>
      </c>
      <c r="L7179">
        <v>8.4700000000000006</v>
      </c>
      <c r="M7179">
        <v>24</v>
      </c>
      <c r="O7179" t="s">
        <v>26</v>
      </c>
      <c r="P7179">
        <v>18030</v>
      </c>
      <c r="Q7179" t="s">
        <v>707</v>
      </c>
      <c r="R7179" t="s">
        <v>619</v>
      </c>
      <c r="S7179">
        <v>59006</v>
      </c>
      <c r="T7179" t="s">
        <v>670</v>
      </c>
    </row>
    <row r="7180" spans="1:20" x14ac:dyDescent="0.25">
      <c r="A7180" t="s">
        <v>1686</v>
      </c>
      <c r="B7180" t="s">
        <v>354</v>
      </c>
      <c r="D7180">
        <v>904052020</v>
      </c>
      <c r="E7180" t="s">
        <v>1673</v>
      </c>
      <c r="F7180" t="s">
        <v>1687</v>
      </c>
      <c r="G7180" t="s">
        <v>668</v>
      </c>
      <c r="H7180">
        <v>18031</v>
      </c>
      <c r="I7180">
        <v>7.26</v>
      </c>
      <c r="J7180" t="s">
        <v>330</v>
      </c>
      <c r="K7180">
        <v>14</v>
      </c>
      <c r="L7180">
        <v>2.42</v>
      </c>
      <c r="M7180">
        <v>3</v>
      </c>
      <c r="O7180" t="s">
        <v>26</v>
      </c>
      <c r="P7180">
        <v>18031</v>
      </c>
      <c r="Q7180" t="s">
        <v>708</v>
      </c>
      <c r="R7180" t="s">
        <v>619</v>
      </c>
      <c r="S7180">
        <v>59006</v>
      </c>
      <c r="T7180" t="s">
        <v>670</v>
      </c>
    </row>
    <row r="7181" spans="1:20" x14ac:dyDescent="0.25">
      <c r="A7181" t="s">
        <v>1658</v>
      </c>
      <c r="B7181" t="s">
        <v>1659</v>
      </c>
      <c r="D7181">
        <v>904052010</v>
      </c>
      <c r="E7181" t="s">
        <v>1656</v>
      </c>
      <c r="F7181" t="s">
        <v>1657</v>
      </c>
      <c r="G7181" t="s">
        <v>668</v>
      </c>
      <c r="H7181">
        <v>18031</v>
      </c>
      <c r="I7181">
        <v>4.84</v>
      </c>
      <c r="J7181" t="s">
        <v>330</v>
      </c>
      <c r="K7181">
        <v>27</v>
      </c>
      <c r="L7181">
        <v>2.42</v>
      </c>
      <c r="M7181">
        <v>2</v>
      </c>
      <c r="O7181" t="s">
        <v>26</v>
      </c>
      <c r="P7181">
        <v>18031</v>
      </c>
      <c r="Q7181" t="s">
        <v>708</v>
      </c>
      <c r="R7181" t="s">
        <v>619</v>
      </c>
      <c r="S7181">
        <v>59006</v>
      </c>
      <c r="T7181" t="s">
        <v>670</v>
      </c>
    </row>
    <row r="7182" spans="1:20" x14ac:dyDescent="0.25">
      <c r="A7182" t="s">
        <v>1658</v>
      </c>
      <c r="B7182" t="s">
        <v>1659</v>
      </c>
      <c r="D7182">
        <v>904052010</v>
      </c>
      <c r="E7182" t="s">
        <v>1656</v>
      </c>
      <c r="F7182" t="s">
        <v>1657</v>
      </c>
      <c r="G7182" t="s">
        <v>668</v>
      </c>
      <c r="H7182">
        <v>18031</v>
      </c>
      <c r="I7182">
        <v>2.42</v>
      </c>
      <c r="J7182" t="s">
        <v>330</v>
      </c>
      <c r="K7182">
        <v>28</v>
      </c>
      <c r="L7182">
        <v>2.42</v>
      </c>
      <c r="M7182">
        <v>1</v>
      </c>
      <c r="O7182" t="s">
        <v>26</v>
      </c>
      <c r="P7182">
        <v>18031</v>
      </c>
      <c r="Q7182" t="s">
        <v>708</v>
      </c>
      <c r="R7182" t="s">
        <v>619</v>
      </c>
      <c r="S7182">
        <v>59006</v>
      </c>
      <c r="T7182" t="s">
        <v>670</v>
      </c>
    </row>
    <row r="7183" spans="1:20" x14ac:dyDescent="0.25">
      <c r="A7183" t="s">
        <v>1660</v>
      </c>
      <c r="B7183" t="s">
        <v>1661</v>
      </c>
      <c r="D7183">
        <v>904052010</v>
      </c>
      <c r="E7183" t="s">
        <v>1656</v>
      </c>
      <c r="F7183" t="s">
        <v>1657</v>
      </c>
      <c r="G7183" t="s">
        <v>668</v>
      </c>
      <c r="H7183">
        <v>18031</v>
      </c>
      <c r="I7183">
        <v>9.68</v>
      </c>
      <c r="J7183" t="s">
        <v>330</v>
      </c>
      <c r="K7183">
        <v>20</v>
      </c>
      <c r="L7183">
        <v>2.42</v>
      </c>
      <c r="M7183">
        <v>4</v>
      </c>
      <c r="O7183" t="s">
        <v>26</v>
      </c>
      <c r="P7183">
        <v>18031</v>
      </c>
      <c r="Q7183" t="s">
        <v>708</v>
      </c>
      <c r="R7183" t="s">
        <v>619</v>
      </c>
      <c r="S7183">
        <v>59006</v>
      </c>
      <c r="T7183" t="s">
        <v>670</v>
      </c>
    </row>
    <row r="7184" spans="1:20" x14ac:dyDescent="0.25">
      <c r="A7184" t="s">
        <v>1662</v>
      </c>
      <c r="B7184" t="s">
        <v>1663</v>
      </c>
      <c r="D7184">
        <v>904052010</v>
      </c>
      <c r="E7184" t="s">
        <v>1656</v>
      </c>
      <c r="F7184" t="s">
        <v>1657</v>
      </c>
      <c r="G7184" t="s">
        <v>668</v>
      </c>
      <c r="H7184">
        <v>18031</v>
      </c>
      <c r="I7184">
        <v>4.84</v>
      </c>
      <c r="J7184" t="s">
        <v>330</v>
      </c>
      <c r="K7184">
        <v>25</v>
      </c>
      <c r="L7184">
        <v>2.42</v>
      </c>
      <c r="M7184">
        <v>2</v>
      </c>
      <c r="O7184" t="s">
        <v>26</v>
      </c>
      <c r="P7184">
        <v>18031</v>
      </c>
      <c r="Q7184" t="s">
        <v>708</v>
      </c>
      <c r="R7184" t="s">
        <v>619</v>
      </c>
      <c r="S7184">
        <v>59006</v>
      </c>
      <c r="T7184" t="s">
        <v>670</v>
      </c>
    </row>
    <row r="7185" spans="1:20" x14ac:dyDescent="0.25">
      <c r="A7185" t="s">
        <v>1680</v>
      </c>
      <c r="B7185" t="s">
        <v>1681</v>
      </c>
      <c r="D7185">
        <v>904052040</v>
      </c>
      <c r="E7185" t="s">
        <v>1670</v>
      </c>
      <c r="F7185" t="s">
        <v>1671</v>
      </c>
      <c r="G7185" t="s">
        <v>668</v>
      </c>
      <c r="H7185">
        <v>18031</v>
      </c>
      <c r="I7185">
        <v>2.42</v>
      </c>
      <c r="J7185" t="s">
        <v>330</v>
      </c>
      <c r="K7185">
        <v>25</v>
      </c>
      <c r="L7185">
        <v>2.42</v>
      </c>
      <c r="M7185">
        <v>1</v>
      </c>
      <c r="O7185" t="s">
        <v>26</v>
      </c>
      <c r="P7185">
        <v>18031</v>
      </c>
      <c r="Q7185" t="s">
        <v>708</v>
      </c>
      <c r="R7185" t="s">
        <v>619</v>
      </c>
      <c r="S7185">
        <v>59006</v>
      </c>
      <c r="T7185" t="s">
        <v>670</v>
      </c>
    </row>
    <row r="7186" spans="1:20" x14ac:dyDescent="0.25">
      <c r="A7186" t="s">
        <v>1682</v>
      </c>
      <c r="B7186" t="s">
        <v>1663</v>
      </c>
      <c r="D7186">
        <v>904052001</v>
      </c>
      <c r="E7186" t="s">
        <v>1665</v>
      </c>
      <c r="F7186" t="s">
        <v>1666</v>
      </c>
      <c r="G7186" t="s">
        <v>668</v>
      </c>
      <c r="H7186">
        <v>18031</v>
      </c>
      <c r="I7186">
        <v>9.68</v>
      </c>
      <c r="J7186" t="s">
        <v>330</v>
      </c>
      <c r="K7186">
        <v>15</v>
      </c>
      <c r="L7186">
        <v>2.42</v>
      </c>
      <c r="M7186">
        <v>4</v>
      </c>
      <c r="O7186" t="s">
        <v>26</v>
      </c>
      <c r="P7186">
        <v>18031</v>
      </c>
      <c r="Q7186" t="s">
        <v>708</v>
      </c>
      <c r="R7186" t="s">
        <v>619</v>
      </c>
      <c r="S7186">
        <v>59006</v>
      </c>
      <c r="T7186" t="s">
        <v>670</v>
      </c>
    </row>
    <row r="7187" spans="1:20" x14ac:dyDescent="0.25">
      <c r="A7187" t="s">
        <v>1664</v>
      </c>
      <c r="B7187" t="s">
        <v>765</v>
      </c>
      <c r="D7187">
        <v>904052001</v>
      </c>
      <c r="E7187" t="s">
        <v>1665</v>
      </c>
      <c r="F7187" t="s">
        <v>1666</v>
      </c>
      <c r="G7187" t="s">
        <v>668</v>
      </c>
      <c r="H7187">
        <v>18031</v>
      </c>
      <c r="I7187">
        <v>4.84</v>
      </c>
      <c r="J7187" t="s">
        <v>330</v>
      </c>
      <c r="K7187">
        <v>16</v>
      </c>
      <c r="L7187">
        <v>2.42</v>
      </c>
      <c r="M7187">
        <v>2</v>
      </c>
      <c r="O7187" t="s">
        <v>26</v>
      </c>
      <c r="P7187">
        <v>18031</v>
      </c>
      <c r="Q7187" t="s">
        <v>708</v>
      </c>
      <c r="R7187" t="s">
        <v>619</v>
      </c>
      <c r="S7187">
        <v>59006</v>
      </c>
      <c r="T7187" t="s">
        <v>670</v>
      </c>
    </row>
    <row r="7188" spans="1:20" x14ac:dyDescent="0.25">
      <c r="A7188" t="s">
        <v>1669</v>
      </c>
      <c r="B7188" t="s">
        <v>491</v>
      </c>
      <c r="D7188">
        <v>904052040</v>
      </c>
      <c r="E7188" t="s">
        <v>1670</v>
      </c>
      <c r="F7188" t="s">
        <v>1671</v>
      </c>
      <c r="G7188" t="s">
        <v>668</v>
      </c>
      <c r="H7188">
        <v>18031</v>
      </c>
      <c r="I7188">
        <v>9.68</v>
      </c>
      <c r="J7188" t="s">
        <v>330</v>
      </c>
      <c r="K7188">
        <v>27</v>
      </c>
      <c r="L7188">
        <v>2.42</v>
      </c>
      <c r="M7188">
        <v>4</v>
      </c>
      <c r="O7188" t="s">
        <v>26</v>
      </c>
      <c r="P7188">
        <v>18031</v>
      </c>
      <c r="Q7188" t="s">
        <v>708</v>
      </c>
      <c r="R7188" t="s">
        <v>619</v>
      </c>
      <c r="S7188">
        <v>59006</v>
      </c>
      <c r="T7188" t="s">
        <v>670</v>
      </c>
    </row>
    <row r="7189" spans="1:20" x14ac:dyDescent="0.25">
      <c r="A7189" t="s">
        <v>1672</v>
      </c>
      <c r="B7189" t="s">
        <v>354</v>
      </c>
      <c r="D7189">
        <v>904052020</v>
      </c>
      <c r="E7189" t="s">
        <v>1673</v>
      </c>
      <c r="F7189" t="s">
        <v>1674</v>
      </c>
      <c r="G7189" t="s">
        <v>668</v>
      </c>
      <c r="H7189">
        <v>18031</v>
      </c>
      <c r="I7189">
        <v>72.599999999999994</v>
      </c>
      <c r="J7189" t="s">
        <v>330</v>
      </c>
      <c r="K7189">
        <v>23</v>
      </c>
      <c r="L7189">
        <v>2.42</v>
      </c>
      <c r="M7189">
        <v>30</v>
      </c>
      <c r="O7189" t="s">
        <v>26</v>
      </c>
      <c r="P7189">
        <v>18031</v>
      </c>
      <c r="Q7189" t="s">
        <v>708</v>
      </c>
      <c r="R7189" t="s">
        <v>619</v>
      </c>
      <c r="S7189">
        <v>59006</v>
      </c>
      <c r="T7189" t="s">
        <v>670</v>
      </c>
    </row>
    <row r="7190" spans="1:20" x14ac:dyDescent="0.25">
      <c r="A7190" t="s">
        <v>1675</v>
      </c>
      <c r="B7190" t="s">
        <v>1668</v>
      </c>
      <c r="D7190">
        <v>904052030</v>
      </c>
      <c r="E7190" t="s">
        <v>1676</v>
      </c>
      <c r="F7190" t="s">
        <v>1677</v>
      </c>
      <c r="G7190" t="s">
        <v>668</v>
      </c>
      <c r="H7190">
        <v>18031</v>
      </c>
      <c r="I7190">
        <v>45.98</v>
      </c>
      <c r="J7190" t="s">
        <v>330</v>
      </c>
      <c r="K7190">
        <v>35</v>
      </c>
      <c r="L7190">
        <v>2.42</v>
      </c>
      <c r="M7190">
        <v>19</v>
      </c>
      <c r="O7190" t="s">
        <v>26</v>
      </c>
      <c r="P7190">
        <v>18031</v>
      </c>
      <c r="Q7190" t="s">
        <v>708</v>
      </c>
      <c r="R7190" t="s">
        <v>619</v>
      </c>
      <c r="S7190">
        <v>59006</v>
      </c>
      <c r="T7190" t="s">
        <v>670</v>
      </c>
    </row>
    <row r="7191" spans="1:20" x14ac:dyDescent="0.25">
      <c r="A7191" t="s">
        <v>1678</v>
      </c>
      <c r="B7191" t="s">
        <v>1679</v>
      </c>
      <c r="D7191">
        <v>904052030</v>
      </c>
      <c r="E7191" t="s">
        <v>1676</v>
      </c>
      <c r="F7191" t="s">
        <v>1677</v>
      </c>
      <c r="G7191" t="s">
        <v>668</v>
      </c>
      <c r="H7191">
        <v>18031</v>
      </c>
      <c r="I7191">
        <v>60.5</v>
      </c>
      <c r="J7191" t="s">
        <v>330</v>
      </c>
      <c r="K7191">
        <v>20</v>
      </c>
      <c r="L7191">
        <v>2.42</v>
      </c>
      <c r="M7191">
        <v>25</v>
      </c>
      <c r="O7191" t="s">
        <v>26</v>
      </c>
      <c r="P7191">
        <v>18031</v>
      </c>
      <c r="Q7191" t="s">
        <v>708</v>
      </c>
      <c r="R7191" t="s">
        <v>619</v>
      </c>
      <c r="S7191">
        <v>59006</v>
      </c>
      <c r="T7191" t="s">
        <v>670</v>
      </c>
    </row>
    <row r="7192" spans="1:20" x14ac:dyDescent="0.25">
      <c r="A7192" t="s">
        <v>1683</v>
      </c>
      <c r="B7192" t="s">
        <v>1684</v>
      </c>
      <c r="D7192">
        <v>904052040</v>
      </c>
      <c r="E7192" t="s">
        <v>1670</v>
      </c>
      <c r="F7192" t="s">
        <v>1685</v>
      </c>
      <c r="G7192" t="s">
        <v>668</v>
      </c>
      <c r="H7192">
        <v>18031</v>
      </c>
      <c r="I7192">
        <v>21.78</v>
      </c>
      <c r="J7192" t="s">
        <v>330</v>
      </c>
      <c r="K7192">
        <v>23</v>
      </c>
      <c r="L7192">
        <v>2.42</v>
      </c>
      <c r="M7192">
        <v>9</v>
      </c>
      <c r="O7192" t="s">
        <v>26</v>
      </c>
      <c r="P7192">
        <v>18031</v>
      </c>
      <c r="Q7192" t="s">
        <v>708</v>
      </c>
      <c r="R7192" t="s">
        <v>619</v>
      </c>
      <c r="S7192">
        <v>59006</v>
      </c>
      <c r="T7192" t="s">
        <v>670</v>
      </c>
    </row>
    <row r="7193" spans="1:20" x14ac:dyDescent="0.25">
      <c r="A7193" t="s">
        <v>1686</v>
      </c>
      <c r="B7193" t="s">
        <v>354</v>
      </c>
      <c r="D7193">
        <v>904052020</v>
      </c>
      <c r="E7193" t="s">
        <v>1673</v>
      </c>
      <c r="F7193" t="s">
        <v>1687</v>
      </c>
      <c r="G7193" t="s">
        <v>668</v>
      </c>
      <c r="H7193">
        <v>18032</v>
      </c>
      <c r="I7193">
        <v>271.04000000000002</v>
      </c>
      <c r="J7193" t="s">
        <v>330</v>
      </c>
      <c r="K7193">
        <v>15</v>
      </c>
      <c r="L7193">
        <v>8.4700000000000006</v>
      </c>
      <c r="M7193">
        <v>32</v>
      </c>
      <c r="O7193" t="s">
        <v>26</v>
      </c>
      <c r="P7193">
        <v>18032</v>
      </c>
      <c r="Q7193" t="s">
        <v>709</v>
      </c>
      <c r="R7193" t="s">
        <v>619</v>
      </c>
      <c r="S7193">
        <v>59006</v>
      </c>
      <c r="T7193" t="s">
        <v>670</v>
      </c>
    </row>
    <row r="7194" spans="1:20" x14ac:dyDescent="0.25">
      <c r="A7194" t="s">
        <v>1693</v>
      </c>
      <c r="B7194" t="s">
        <v>1679</v>
      </c>
      <c r="D7194">
        <v>904052030</v>
      </c>
      <c r="E7194" t="s">
        <v>1676</v>
      </c>
      <c r="F7194" t="s">
        <v>1694</v>
      </c>
      <c r="G7194" t="s">
        <v>668</v>
      </c>
      <c r="H7194">
        <v>18032</v>
      </c>
      <c r="I7194">
        <v>135.52000000000001</v>
      </c>
      <c r="J7194" t="s">
        <v>330</v>
      </c>
      <c r="K7194">
        <v>5</v>
      </c>
      <c r="L7194">
        <v>8.4700000000000006</v>
      </c>
      <c r="M7194">
        <v>16</v>
      </c>
      <c r="O7194" t="s">
        <v>26</v>
      </c>
      <c r="P7194">
        <v>18032</v>
      </c>
      <c r="Q7194" t="s">
        <v>709</v>
      </c>
      <c r="R7194" t="s">
        <v>619</v>
      </c>
      <c r="S7194">
        <v>59006</v>
      </c>
      <c r="T7194" t="s">
        <v>670</v>
      </c>
    </row>
    <row r="7195" spans="1:20" x14ac:dyDescent="0.25">
      <c r="A7195" t="s">
        <v>1699</v>
      </c>
      <c r="B7195" t="s">
        <v>568</v>
      </c>
      <c r="D7195">
        <v>904052010</v>
      </c>
      <c r="E7195" t="s">
        <v>1656</v>
      </c>
      <c r="F7195" t="s">
        <v>1657</v>
      </c>
      <c r="G7195" t="s">
        <v>668</v>
      </c>
      <c r="H7195">
        <v>18032</v>
      </c>
      <c r="I7195">
        <v>169.4</v>
      </c>
      <c r="J7195" t="s">
        <v>330</v>
      </c>
      <c r="K7195">
        <v>7</v>
      </c>
      <c r="L7195">
        <v>8.4700000000000006</v>
      </c>
      <c r="M7195">
        <v>20</v>
      </c>
      <c r="O7195" t="s">
        <v>26</v>
      </c>
      <c r="P7195">
        <v>18032</v>
      </c>
      <c r="Q7195" t="s">
        <v>709</v>
      </c>
      <c r="R7195" t="s">
        <v>619</v>
      </c>
      <c r="S7195">
        <v>59006</v>
      </c>
      <c r="T7195" t="s">
        <v>670</v>
      </c>
    </row>
    <row r="7196" spans="1:20" x14ac:dyDescent="0.25">
      <c r="A7196" t="s">
        <v>1654</v>
      </c>
      <c r="B7196" t="s">
        <v>1655</v>
      </c>
      <c r="D7196">
        <v>904052010</v>
      </c>
      <c r="E7196" t="s">
        <v>1656</v>
      </c>
      <c r="F7196" t="s">
        <v>1657</v>
      </c>
      <c r="G7196" t="s">
        <v>668</v>
      </c>
      <c r="H7196">
        <v>18032</v>
      </c>
      <c r="I7196">
        <v>203.28</v>
      </c>
      <c r="J7196" t="s">
        <v>330</v>
      </c>
      <c r="K7196">
        <v>21</v>
      </c>
      <c r="L7196">
        <v>8.4700000000000006</v>
      </c>
      <c r="M7196">
        <v>24</v>
      </c>
      <c r="O7196" t="s">
        <v>26</v>
      </c>
      <c r="P7196">
        <v>18032</v>
      </c>
      <c r="Q7196" t="s">
        <v>709</v>
      </c>
      <c r="R7196" t="s">
        <v>619</v>
      </c>
      <c r="S7196">
        <v>59006</v>
      </c>
      <c r="T7196" t="s">
        <v>670</v>
      </c>
    </row>
    <row r="7197" spans="1:20" x14ac:dyDescent="0.25">
      <c r="A7197" t="s">
        <v>1658</v>
      </c>
      <c r="B7197" t="s">
        <v>1659</v>
      </c>
      <c r="D7197">
        <v>904052010</v>
      </c>
      <c r="E7197" t="s">
        <v>1656</v>
      </c>
      <c r="F7197" t="s">
        <v>1657</v>
      </c>
      <c r="G7197" t="s">
        <v>668</v>
      </c>
      <c r="H7197">
        <v>18032</v>
      </c>
      <c r="I7197">
        <v>169.4</v>
      </c>
      <c r="J7197" t="s">
        <v>330</v>
      </c>
      <c r="K7197">
        <v>29</v>
      </c>
      <c r="L7197">
        <v>8.4700000000000006</v>
      </c>
      <c r="M7197">
        <v>20</v>
      </c>
      <c r="O7197" t="s">
        <v>26</v>
      </c>
      <c r="P7197">
        <v>18032</v>
      </c>
      <c r="Q7197" t="s">
        <v>709</v>
      </c>
      <c r="R7197" t="s">
        <v>619</v>
      </c>
      <c r="S7197">
        <v>59006</v>
      </c>
      <c r="T7197" t="s">
        <v>670</v>
      </c>
    </row>
    <row r="7198" spans="1:20" x14ac:dyDescent="0.25">
      <c r="A7198" t="s">
        <v>1658</v>
      </c>
      <c r="B7198" t="s">
        <v>1659</v>
      </c>
      <c r="D7198">
        <v>904052010</v>
      </c>
      <c r="E7198" t="s">
        <v>1656</v>
      </c>
      <c r="F7198" t="s">
        <v>1657</v>
      </c>
      <c r="G7198" t="s">
        <v>668</v>
      </c>
      <c r="H7198">
        <v>18032</v>
      </c>
      <c r="I7198">
        <v>169.4</v>
      </c>
      <c r="J7198" t="s">
        <v>330</v>
      </c>
      <c r="K7198">
        <v>30</v>
      </c>
      <c r="L7198">
        <v>8.4700000000000006</v>
      </c>
      <c r="M7198">
        <v>20</v>
      </c>
      <c r="O7198" t="s">
        <v>26</v>
      </c>
      <c r="P7198">
        <v>18032</v>
      </c>
      <c r="Q7198" t="s">
        <v>709</v>
      </c>
      <c r="R7198" t="s">
        <v>619</v>
      </c>
      <c r="S7198">
        <v>59006</v>
      </c>
      <c r="T7198" t="s">
        <v>670</v>
      </c>
    </row>
    <row r="7199" spans="1:20" x14ac:dyDescent="0.25">
      <c r="A7199" t="s">
        <v>1660</v>
      </c>
      <c r="B7199" t="s">
        <v>1661</v>
      </c>
      <c r="D7199">
        <v>904052010</v>
      </c>
      <c r="E7199" t="s">
        <v>1656</v>
      </c>
      <c r="F7199" t="s">
        <v>1657</v>
      </c>
      <c r="G7199" t="s">
        <v>668</v>
      </c>
      <c r="H7199">
        <v>18032</v>
      </c>
      <c r="I7199">
        <v>110.11</v>
      </c>
      <c r="J7199" t="s">
        <v>330</v>
      </c>
      <c r="K7199">
        <v>21</v>
      </c>
      <c r="L7199">
        <v>8.4700000000000006</v>
      </c>
      <c r="M7199">
        <v>13</v>
      </c>
      <c r="O7199" t="s">
        <v>26</v>
      </c>
      <c r="P7199">
        <v>18032</v>
      </c>
      <c r="Q7199" t="s">
        <v>709</v>
      </c>
      <c r="R7199" t="s">
        <v>619</v>
      </c>
      <c r="S7199">
        <v>59006</v>
      </c>
      <c r="T7199" t="s">
        <v>670</v>
      </c>
    </row>
    <row r="7200" spans="1:20" x14ac:dyDescent="0.25">
      <c r="A7200" t="s">
        <v>1662</v>
      </c>
      <c r="B7200" t="s">
        <v>1663</v>
      </c>
      <c r="D7200">
        <v>904052010</v>
      </c>
      <c r="E7200" t="s">
        <v>1656</v>
      </c>
      <c r="F7200" t="s">
        <v>1657</v>
      </c>
      <c r="G7200" t="s">
        <v>668</v>
      </c>
      <c r="H7200">
        <v>18032</v>
      </c>
      <c r="I7200">
        <v>67.760000000000005</v>
      </c>
      <c r="J7200" t="s">
        <v>330</v>
      </c>
      <c r="K7200">
        <v>26</v>
      </c>
      <c r="L7200">
        <v>8.4700000000000006</v>
      </c>
      <c r="M7200">
        <v>8</v>
      </c>
      <c r="O7200" t="s">
        <v>26</v>
      </c>
      <c r="P7200">
        <v>18032</v>
      </c>
      <c r="Q7200" t="s">
        <v>709</v>
      </c>
      <c r="R7200" t="s">
        <v>619</v>
      </c>
      <c r="S7200">
        <v>59006</v>
      </c>
      <c r="T7200" t="s">
        <v>670</v>
      </c>
    </row>
    <row r="7201" spans="1:20" x14ac:dyDescent="0.25">
      <c r="A7201" t="s">
        <v>1680</v>
      </c>
      <c r="B7201" t="s">
        <v>1681</v>
      </c>
      <c r="D7201">
        <v>904052040</v>
      </c>
      <c r="E7201" t="s">
        <v>1670</v>
      </c>
      <c r="F7201" t="s">
        <v>1671</v>
      </c>
      <c r="G7201" t="s">
        <v>668</v>
      </c>
      <c r="H7201">
        <v>18032</v>
      </c>
      <c r="I7201">
        <v>50.82</v>
      </c>
      <c r="J7201" t="s">
        <v>330</v>
      </c>
      <c r="K7201">
        <v>26</v>
      </c>
      <c r="L7201">
        <v>8.4700000000000006</v>
      </c>
      <c r="M7201">
        <v>6</v>
      </c>
      <c r="O7201" t="s">
        <v>26</v>
      </c>
      <c r="P7201">
        <v>18032</v>
      </c>
      <c r="Q7201" t="s">
        <v>709</v>
      </c>
      <c r="R7201" t="s">
        <v>619</v>
      </c>
      <c r="S7201">
        <v>59006</v>
      </c>
      <c r="T7201" t="s">
        <v>670</v>
      </c>
    </row>
    <row r="7202" spans="1:20" x14ac:dyDescent="0.25">
      <c r="A7202" t="s">
        <v>1680</v>
      </c>
      <c r="B7202" t="s">
        <v>1681</v>
      </c>
      <c r="D7202">
        <v>904052040</v>
      </c>
      <c r="E7202" t="s">
        <v>1670</v>
      </c>
      <c r="F7202" t="s">
        <v>1671</v>
      </c>
      <c r="G7202" t="s">
        <v>668</v>
      </c>
      <c r="H7202">
        <v>18032</v>
      </c>
      <c r="I7202">
        <v>33.880000000000003</v>
      </c>
      <c r="J7202" t="s">
        <v>330</v>
      </c>
      <c r="K7202">
        <v>27</v>
      </c>
      <c r="L7202">
        <v>8.4700000000000006</v>
      </c>
      <c r="M7202">
        <v>4</v>
      </c>
      <c r="O7202" t="s">
        <v>26</v>
      </c>
      <c r="P7202">
        <v>18032</v>
      </c>
      <c r="Q7202" t="s">
        <v>709</v>
      </c>
      <c r="R7202" t="s">
        <v>619</v>
      </c>
      <c r="S7202">
        <v>59006</v>
      </c>
      <c r="T7202" t="s">
        <v>670</v>
      </c>
    </row>
    <row r="7203" spans="1:20" x14ac:dyDescent="0.25">
      <c r="A7203" t="s">
        <v>1682</v>
      </c>
      <c r="B7203" t="s">
        <v>1663</v>
      </c>
      <c r="D7203">
        <v>904052001</v>
      </c>
      <c r="E7203" t="s">
        <v>1665</v>
      </c>
      <c r="F7203" t="s">
        <v>1666</v>
      </c>
      <c r="G7203" t="s">
        <v>668</v>
      </c>
      <c r="H7203">
        <v>18032</v>
      </c>
      <c r="I7203">
        <v>59.29</v>
      </c>
      <c r="J7203" t="s">
        <v>330</v>
      </c>
      <c r="K7203">
        <v>16</v>
      </c>
      <c r="L7203">
        <v>8.4700000000000006</v>
      </c>
      <c r="M7203">
        <v>7</v>
      </c>
      <c r="O7203" t="s">
        <v>26</v>
      </c>
      <c r="P7203">
        <v>18032</v>
      </c>
      <c r="Q7203" t="s">
        <v>709</v>
      </c>
      <c r="R7203" t="s">
        <v>619</v>
      </c>
      <c r="S7203">
        <v>59006</v>
      </c>
      <c r="T7203" t="s">
        <v>670</v>
      </c>
    </row>
    <row r="7204" spans="1:20" x14ac:dyDescent="0.25">
      <c r="A7204" t="s">
        <v>1664</v>
      </c>
      <c r="B7204" t="s">
        <v>765</v>
      </c>
      <c r="D7204">
        <v>904052001</v>
      </c>
      <c r="E7204" t="s">
        <v>1665</v>
      </c>
      <c r="F7204" t="s">
        <v>1666</v>
      </c>
      <c r="G7204" t="s">
        <v>668</v>
      </c>
      <c r="H7204">
        <v>18032</v>
      </c>
      <c r="I7204">
        <v>118.58</v>
      </c>
      <c r="J7204" t="s">
        <v>330</v>
      </c>
      <c r="K7204">
        <v>17</v>
      </c>
      <c r="L7204">
        <v>8.4700000000000006</v>
      </c>
      <c r="M7204">
        <v>14</v>
      </c>
      <c r="O7204" t="s">
        <v>26</v>
      </c>
      <c r="P7204">
        <v>18032</v>
      </c>
      <c r="Q7204" t="s">
        <v>709</v>
      </c>
      <c r="R7204" t="s">
        <v>619</v>
      </c>
      <c r="S7204">
        <v>59006</v>
      </c>
      <c r="T7204" t="s">
        <v>670</v>
      </c>
    </row>
    <row r="7205" spans="1:20" x14ac:dyDescent="0.25">
      <c r="A7205" t="s">
        <v>1669</v>
      </c>
      <c r="B7205" t="s">
        <v>491</v>
      </c>
      <c r="D7205">
        <v>904052040</v>
      </c>
      <c r="E7205" t="s">
        <v>1670</v>
      </c>
      <c r="F7205" t="s">
        <v>1671</v>
      </c>
      <c r="G7205" t="s">
        <v>668</v>
      </c>
      <c r="H7205">
        <v>18032</v>
      </c>
      <c r="I7205">
        <v>381.15</v>
      </c>
      <c r="J7205" t="s">
        <v>330</v>
      </c>
      <c r="K7205">
        <v>28</v>
      </c>
      <c r="L7205">
        <v>8.4700000000000006</v>
      </c>
      <c r="M7205">
        <v>45</v>
      </c>
      <c r="O7205" t="s">
        <v>26</v>
      </c>
      <c r="P7205">
        <v>18032</v>
      </c>
      <c r="Q7205" t="s">
        <v>709</v>
      </c>
      <c r="R7205" t="s">
        <v>619</v>
      </c>
      <c r="S7205">
        <v>59006</v>
      </c>
      <c r="T7205" t="s">
        <v>670</v>
      </c>
    </row>
    <row r="7206" spans="1:20" x14ac:dyDescent="0.25">
      <c r="A7206" t="s">
        <v>1672</v>
      </c>
      <c r="B7206" t="s">
        <v>354</v>
      </c>
      <c r="D7206">
        <v>904052020</v>
      </c>
      <c r="E7206" t="s">
        <v>1673</v>
      </c>
      <c r="F7206" t="s">
        <v>1674</v>
      </c>
      <c r="G7206" t="s">
        <v>668</v>
      </c>
      <c r="H7206">
        <v>18032</v>
      </c>
      <c r="I7206">
        <v>762.3</v>
      </c>
      <c r="J7206" t="s">
        <v>330</v>
      </c>
      <c r="K7206">
        <v>24</v>
      </c>
      <c r="L7206">
        <v>8.4700000000000006</v>
      </c>
      <c r="M7206">
        <v>90</v>
      </c>
      <c r="O7206" t="s">
        <v>26</v>
      </c>
      <c r="P7206">
        <v>18032</v>
      </c>
      <c r="Q7206" t="s">
        <v>709</v>
      </c>
      <c r="R7206" t="s">
        <v>619</v>
      </c>
      <c r="S7206">
        <v>59006</v>
      </c>
      <c r="T7206" t="s">
        <v>670</v>
      </c>
    </row>
    <row r="7207" spans="1:20" x14ac:dyDescent="0.25">
      <c r="A7207" t="s">
        <v>1706</v>
      </c>
      <c r="B7207" t="s">
        <v>568</v>
      </c>
      <c r="D7207">
        <v>904052020</v>
      </c>
      <c r="E7207" t="s">
        <v>1673</v>
      </c>
      <c r="F7207" t="s">
        <v>1707</v>
      </c>
      <c r="G7207" t="s">
        <v>668</v>
      </c>
      <c r="H7207">
        <v>18032</v>
      </c>
      <c r="I7207">
        <v>101.64</v>
      </c>
      <c r="J7207" t="s">
        <v>330</v>
      </c>
      <c r="K7207">
        <v>7</v>
      </c>
      <c r="L7207">
        <v>8.4700000000000006</v>
      </c>
      <c r="M7207">
        <v>12</v>
      </c>
      <c r="O7207" t="s">
        <v>26</v>
      </c>
      <c r="P7207">
        <v>18032</v>
      </c>
      <c r="Q7207" t="s">
        <v>709</v>
      </c>
      <c r="R7207" t="s">
        <v>619</v>
      </c>
      <c r="S7207">
        <v>59006</v>
      </c>
      <c r="T7207" t="s">
        <v>670</v>
      </c>
    </row>
    <row r="7208" spans="1:20" x14ac:dyDescent="0.25">
      <c r="A7208" t="s">
        <v>1675</v>
      </c>
      <c r="B7208" t="s">
        <v>1668</v>
      </c>
      <c r="D7208">
        <v>904052030</v>
      </c>
      <c r="E7208" t="s">
        <v>1676</v>
      </c>
      <c r="F7208" t="s">
        <v>1677</v>
      </c>
      <c r="G7208" t="s">
        <v>668</v>
      </c>
      <c r="H7208">
        <v>18032</v>
      </c>
      <c r="I7208">
        <v>321.86</v>
      </c>
      <c r="J7208" t="s">
        <v>330</v>
      </c>
      <c r="K7208">
        <v>36</v>
      </c>
      <c r="L7208">
        <v>8.4700000000000006</v>
      </c>
      <c r="M7208">
        <v>38</v>
      </c>
      <c r="O7208" t="s">
        <v>26</v>
      </c>
      <c r="P7208">
        <v>18032</v>
      </c>
      <c r="Q7208" t="s">
        <v>709</v>
      </c>
      <c r="R7208" t="s">
        <v>619</v>
      </c>
      <c r="S7208">
        <v>59006</v>
      </c>
      <c r="T7208" t="s">
        <v>670</v>
      </c>
    </row>
    <row r="7209" spans="1:20" x14ac:dyDescent="0.25">
      <c r="A7209" t="s">
        <v>1678</v>
      </c>
      <c r="B7209" t="s">
        <v>1679</v>
      </c>
      <c r="D7209">
        <v>904052030</v>
      </c>
      <c r="E7209" t="s">
        <v>1676</v>
      </c>
      <c r="F7209" t="s">
        <v>1677</v>
      </c>
      <c r="G7209" t="s">
        <v>668</v>
      </c>
      <c r="H7209">
        <v>18032</v>
      </c>
      <c r="I7209">
        <v>84.7</v>
      </c>
      <c r="J7209" t="s">
        <v>330</v>
      </c>
      <c r="K7209">
        <v>21</v>
      </c>
      <c r="L7209">
        <v>8.4700000000000006</v>
      </c>
      <c r="M7209">
        <v>10</v>
      </c>
      <c r="O7209" t="s">
        <v>26</v>
      </c>
      <c r="P7209">
        <v>18032</v>
      </c>
      <c r="Q7209" t="s">
        <v>709</v>
      </c>
      <c r="R7209" t="s">
        <v>619</v>
      </c>
      <c r="S7209">
        <v>59006</v>
      </c>
      <c r="T7209" t="s">
        <v>670</v>
      </c>
    </row>
    <row r="7210" spans="1:20" x14ac:dyDescent="0.25">
      <c r="A7210" t="s">
        <v>1690</v>
      </c>
      <c r="B7210" t="s">
        <v>1668</v>
      </c>
      <c r="D7210">
        <v>904052030</v>
      </c>
      <c r="E7210" t="s">
        <v>1676</v>
      </c>
      <c r="F7210" t="s">
        <v>1689</v>
      </c>
      <c r="G7210" t="s">
        <v>668</v>
      </c>
      <c r="H7210">
        <v>18032</v>
      </c>
      <c r="I7210">
        <v>67.760000000000005</v>
      </c>
      <c r="J7210" t="s">
        <v>330</v>
      </c>
      <c r="K7210">
        <v>13</v>
      </c>
      <c r="L7210">
        <v>8.4700000000000006</v>
      </c>
      <c r="M7210">
        <v>8</v>
      </c>
      <c r="O7210" t="s">
        <v>26</v>
      </c>
      <c r="P7210">
        <v>18032</v>
      </c>
      <c r="Q7210" t="s">
        <v>709</v>
      </c>
      <c r="R7210" t="s">
        <v>619</v>
      </c>
      <c r="S7210">
        <v>59006</v>
      </c>
      <c r="T7210" t="s">
        <v>670</v>
      </c>
    </row>
    <row r="7211" spans="1:20" x14ac:dyDescent="0.25">
      <c r="A7211" t="s">
        <v>1683</v>
      </c>
      <c r="B7211" t="s">
        <v>1684</v>
      </c>
      <c r="D7211">
        <v>904052040</v>
      </c>
      <c r="E7211" t="s">
        <v>1670</v>
      </c>
      <c r="F7211" t="s">
        <v>1685</v>
      </c>
      <c r="G7211" t="s">
        <v>668</v>
      </c>
      <c r="H7211">
        <v>18032</v>
      </c>
      <c r="I7211">
        <v>271.04000000000002</v>
      </c>
      <c r="J7211" t="s">
        <v>330</v>
      </c>
      <c r="K7211">
        <v>24</v>
      </c>
      <c r="L7211">
        <v>8.4700000000000006</v>
      </c>
      <c r="M7211">
        <v>32</v>
      </c>
      <c r="O7211" t="s">
        <v>26</v>
      </c>
      <c r="P7211">
        <v>18032</v>
      </c>
      <c r="Q7211" t="s">
        <v>709</v>
      </c>
      <c r="R7211" t="s">
        <v>619</v>
      </c>
      <c r="S7211">
        <v>59006</v>
      </c>
      <c r="T7211" t="s">
        <v>670</v>
      </c>
    </row>
    <row r="7212" spans="1:20" x14ac:dyDescent="0.25">
      <c r="A7212" t="s">
        <v>1691</v>
      </c>
      <c r="B7212" t="s">
        <v>1663</v>
      </c>
      <c r="D7212">
        <v>904052030</v>
      </c>
      <c r="E7212" t="s">
        <v>1676</v>
      </c>
      <c r="F7212" t="s">
        <v>1692</v>
      </c>
      <c r="G7212" t="s">
        <v>668</v>
      </c>
      <c r="H7212">
        <v>18032</v>
      </c>
      <c r="I7212">
        <v>84.7</v>
      </c>
      <c r="J7212" t="s">
        <v>330</v>
      </c>
      <c r="K7212">
        <v>10</v>
      </c>
      <c r="L7212">
        <v>8.4700000000000006</v>
      </c>
      <c r="M7212">
        <v>10</v>
      </c>
      <c r="O7212" t="s">
        <v>26</v>
      </c>
      <c r="P7212">
        <v>18032</v>
      </c>
      <c r="Q7212" t="s">
        <v>709</v>
      </c>
      <c r="R7212" t="s">
        <v>619</v>
      </c>
      <c r="S7212">
        <v>59006</v>
      </c>
      <c r="T7212" t="s">
        <v>670</v>
      </c>
    </row>
    <row r="7213" spans="1:20" x14ac:dyDescent="0.25">
      <c r="A7213" t="s">
        <v>1658</v>
      </c>
      <c r="B7213" t="s">
        <v>1659</v>
      </c>
      <c r="D7213">
        <v>904052010</v>
      </c>
      <c r="E7213" t="s">
        <v>1656</v>
      </c>
      <c r="F7213" t="s">
        <v>1657</v>
      </c>
      <c r="G7213" t="s">
        <v>668</v>
      </c>
      <c r="H7213">
        <v>18035</v>
      </c>
      <c r="I7213">
        <v>266.2</v>
      </c>
      <c r="J7213" t="s">
        <v>330</v>
      </c>
      <c r="K7213">
        <v>31</v>
      </c>
      <c r="L7213">
        <v>266.2</v>
      </c>
      <c r="M7213">
        <v>1</v>
      </c>
      <c r="O7213" t="s">
        <v>26</v>
      </c>
      <c r="P7213">
        <v>18035</v>
      </c>
      <c r="Q7213" t="s">
        <v>201</v>
      </c>
      <c r="R7213" t="s">
        <v>619</v>
      </c>
      <c r="S7213">
        <v>59006</v>
      </c>
      <c r="T7213" t="s">
        <v>670</v>
      </c>
    </row>
    <row r="7214" spans="1:20" x14ac:dyDescent="0.25">
      <c r="A7214" t="s">
        <v>1662</v>
      </c>
      <c r="B7214" t="s">
        <v>1663</v>
      </c>
      <c r="D7214">
        <v>904052010</v>
      </c>
      <c r="E7214" t="s">
        <v>1656</v>
      </c>
      <c r="F7214" t="s">
        <v>1657</v>
      </c>
      <c r="G7214" t="s">
        <v>668</v>
      </c>
      <c r="H7214">
        <v>18035</v>
      </c>
      <c r="I7214">
        <v>266.2</v>
      </c>
      <c r="J7214" t="s">
        <v>330</v>
      </c>
      <c r="K7214">
        <v>27</v>
      </c>
      <c r="L7214">
        <v>266.2</v>
      </c>
      <c r="M7214">
        <v>1</v>
      </c>
      <c r="O7214" t="s">
        <v>26</v>
      </c>
      <c r="P7214">
        <v>18035</v>
      </c>
      <c r="Q7214" t="s">
        <v>201</v>
      </c>
      <c r="R7214" t="s">
        <v>619</v>
      </c>
      <c r="S7214">
        <v>59006</v>
      </c>
      <c r="T7214" t="s">
        <v>670</v>
      </c>
    </row>
    <row r="7215" spans="1:20" x14ac:dyDescent="0.25">
      <c r="A7215" t="s">
        <v>1680</v>
      </c>
      <c r="B7215" t="s">
        <v>1681</v>
      </c>
      <c r="D7215">
        <v>904052040</v>
      </c>
      <c r="E7215" t="s">
        <v>1670</v>
      </c>
      <c r="F7215" t="s">
        <v>1671</v>
      </c>
      <c r="G7215" t="s">
        <v>668</v>
      </c>
      <c r="H7215">
        <v>18035</v>
      </c>
      <c r="I7215">
        <v>266.2</v>
      </c>
      <c r="J7215" t="s">
        <v>330</v>
      </c>
      <c r="K7215">
        <v>28</v>
      </c>
      <c r="L7215">
        <v>266.2</v>
      </c>
      <c r="M7215">
        <v>1</v>
      </c>
      <c r="O7215" t="s">
        <v>26</v>
      </c>
      <c r="P7215">
        <v>18035</v>
      </c>
      <c r="Q7215" t="s">
        <v>201</v>
      </c>
      <c r="R7215" t="s">
        <v>619</v>
      </c>
      <c r="S7215">
        <v>59006</v>
      </c>
      <c r="T7215" t="s">
        <v>670</v>
      </c>
    </row>
    <row r="7216" spans="1:20" x14ac:dyDescent="0.25">
      <c r="A7216" t="s">
        <v>1680</v>
      </c>
      <c r="B7216" t="s">
        <v>1681</v>
      </c>
      <c r="D7216">
        <v>904052040</v>
      </c>
      <c r="E7216" t="s">
        <v>1670</v>
      </c>
      <c r="F7216" t="s">
        <v>1671</v>
      </c>
      <c r="G7216" t="s">
        <v>668</v>
      </c>
      <c r="H7216">
        <v>18035</v>
      </c>
      <c r="I7216">
        <v>266.2</v>
      </c>
      <c r="J7216" t="s">
        <v>330</v>
      </c>
      <c r="K7216">
        <v>29</v>
      </c>
      <c r="L7216">
        <v>266.2</v>
      </c>
      <c r="M7216">
        <v>1</v>
      </c>
      <c r="O7216" t="s">
        <v>26</v>
      </c>
      <c r="P7216">
        <v>18035</v>
      </c>
      <c r="Q7216" t="s">
        <v>201</v>
      </c>
      <c r="R7216" t="s">
        <v>619</v>
      </c>
      <c r="S7216">
        <v>59006</v>
      </c>
      <c r="T7216" t="s">
        <v>670</v>
      </c>
    </row>
    <row r="7217" spans="1:20" x14ac:dyDescent="0.25">
      <c r="A7217" t="s">
        <v>1675</v>
      </c>
      <c r="B7217" t="s">
        <v>1668</v>
      </c>
      <c r="D7217">
        <v>904052030</v>
      </c>
      <c r="E7217" t="s">
        <v>1676</v>
      </c>
      <c r="F7217" t="s">
        <v>1677</v>
      </c>
      <c r="G7217" t="s">
        <v>668</v>
      </c>
      <c r="H7217">
        <v>18035</v>
      </c>
      <c r="I7217">
        <v>266.2</v>
      </c>
      <c r="J7217" t="s">
        <v>330</v>
      </c>
      <c r="K7217">
        <v>38</v>
      </c>
      <c r="L7217">
        <v>266.2</v>
      </c>
      <c r="M7217">
        <v>1</v>
      </c>
      <c r="O7217" t="s">
        <v>26</v>
      </c>
      <c r="P7217">
        <v>18035</v>
      </c>
      <c r="Q7217" t="s">
        <v>201</v>
      </c>
      <c r="R7217" t="s">
        <v>619</v>
      </c>
      <c r="S7217">
        <v>59006</v>
      </c>
      <c r="T7217" t="s">
        <v>670</v>
      </c>
    </row>
    <row r="7218" spans="1:20" x14ac:dyDescent="0.25">
      <c r="A7218" t="s">
        <v>1658</v>
      </c>
      <c r="B7218" t="s">
        <v>1659</v>
      </c>
      <c r="D7218">
        <v>904052010</v>
      </c>
      <c r="E7218" t="s">
        <v>1656</v>
      </c>
      <c r="F7218" t="s">
        <v>1657</v>
      </c>
      <c r="G7218" t="s">
        <v>668</v>
      </c>
      <c r="H7218">
        <v>18036</v>
      </c>
      <c r="I7218">
        <v>266.2</v>
      </c>
      <c r="J7218" t="s">
        <v>330</v>
      </c>
      <c r="K7218">
        <v>32</v>
      </c>
      <c r="L7218">
        <v>266.2</v>
      </c>
      <c r="M7218">
        <v>1</v>
      </c>
      <c r="O7218" t="s">
        <v>26</v>
      </c>
      <c r="P7218">
        <v>18036</v>
      </c>
      <c r="Q7218" t="s">
        <v>202</v>
      </c>
      <c r="R7218" t="s">
        <v>619</v>
      </c>
      <c r="S7218">
        <v>59006</v>
      </c>
      <c r="T7218" t="s">
        <v>670</v>
      </c>
    </row>
    <row r="7219" spans="1:20" x14ac:dyDescent="0.25">
      <c r="A7219" t="s">
        <v>1660</v>
      </c>
      <c r="B7219" t="s">
        <v>1661</v>
      </c>
      <c r="D7219">
        <v>904052010</v>
      </c>
      <c r="E7219" t="s">
        <v>1656</v>
      </c>
      <c r="F7219" t="s">
        <v>1657</v>
      </c>
      <c r="G7219" t="s">
        <v>668</v>
      </c>
      <c r="H7219">
        <v>18036</v>
      </c>
      <c r="I7219">
        <v>532.4</v>
      </c>
      <c r="J7219" t="s">
        <v>330</v>
      </c>
      <c r="K7219">
        <v>23</v>
      </c>
      <c r="L7219">
        <v>266.2</v>
      </c>
      <c r="M7219">
        <v>2</v>
      </c>
      <c r="O7219" t="s">
        <v>26</v>
      </c>
      <c r="P7219">
        <v>18036</v>
      </c>
      <c r="Q7219" t="s">
        <v>202</v>
      </c>
      <c r="R7219" t="s">
        <v>619</v>
      </c>
      <c r="S7219">
        <v>59006</v>
      </c>
      <c r="T7219" t="s">
        <v>670</v>
      </c>
    </row>
    <row r="7220" spans="1:20" x14ac:dyDescent="0.25">
      <c r="A7220" t="s">
        <v>1662</v>
      </c>
      <c r="B7220" t="s">
        <v>1663</v>
      </c>
      <c r="D7220">
        <v>904052010</v>
      </c>
      <c r="E7220" t="s">
        <v>1656</v>
      </c>
      <c r="F7220" t="s">
        <v>1657</v>
      </c>
      <c r="G7220" t="s">
        <v>668</v>
      </c>
      <c r="H7220">
        <v>18036</v>
      </c>
      <c r="I7220">
        <v>266.2</v>
      </c>
      <c r="J7220" t="s">
        <v>330</v>
      </c>
      <c r="K7220">
        <v>28</v>
      </c>
      <c r="L7220">
        <v>266.2</v>
      </c>
      <c r="M7220">
        <v>1</v>
      </c>
      <c r="O7220" t="s">
        <v>26</v>
      </c>
      <c r="P7220">
        <v>18036</v>
      </c>
      <c r="Q7220" t="s">
        <v>202</v>
      </c>
      <c r="R7220" t="s">
        <v>619</v>
      </c>
      <c r="S7220">
        <v>59006</v>
      </c>
      <c r="T7220" t="s">
        <v>670</v>
      </c>
    </row>
    <row r="7221" spans="1:20" x14ac:dyDescent="0.25">
      <c r="A7221" t="s">
        <v>1680</v>
      </c>
      <c r="B7221" t="s">
        <v>1681</v>
      </c>
      <c r="D7221">
        <v>904052040</v>
      </c>
      <c r="E7221" t="s">
        <v>1670</v>
      </c>
      <c r="F7221" t="s">
        <v>1671</v>
      </c>
      <c r="G7221" t="s">
        <v>668</v>
      </c>
      <c r="H7221">
        <v>18036</v>
      </c>
      <c r="I7221">
        <v>532.4</v>
      </c>
      <c r="J7221" t="s">
        <v>330</v>
      </c>
      <c r="K7221">
        <v>30</v>
      </c>
      <c r="L7221">
        <v>266.2</v>
      </c>
      <c r="M7221">
        <v>2</v>
      </c>
      <c r="O7221" t="s">
        <v>26</v>
      </c>
      <c r="P7221">
        <v>18036</v>
      </c>
      <c r="Q7221" t="s">
        <v>202</v>
      </c>
      <c r="R7221" t="s">
        <v>619</v>
      </c>
      <c r="S7221">
        <v>59006</v>
      </c>
      <c r="T7221" t="s">
        <v>670</v>
      </c>
    </row>
    <row r="7222" spans="1:20" x14ac:dyDescent="0.25">
      <c r="A7222" t="s">
        <v>1675</v>
      </c>
      <c r="B7222" t="s">
        <v>1668</v>
      </c>
      <c r="D7222">
        <v>904052030</v>
      </c>
      <c r="E7222" t="s">
        <v>1676</v>
      </c>
      <c r="F7222" t="s">
        <v>1677</v>
      </c>
      <c r="G7222" t="s">
        <v>668</v>
      </c>
      <c r="H7222">
        <v>18036</v>
      </c>
      <c r="I7222">
        <v>532.4</v>
      </c>
      <c r="J7222" t="s">
        <v>330</v>
      </c>
      <c r="K7222">
        <v>39</v>
      </c>
      <c r="L7222">
        <v>266.2</v>
      </c>
      <c r="M7222">
        <v>2</v>
      </c>
      <c r="O7222" t="s">
        <v>26</v>
      </c>
      <c r="P7222">
        <v>18036</v>
      </c>
      <c r="Q7222" t="s">
        <v>202</v>
      </c>
      <c r="R7222" t="s">
        <v>619</v>
      </c>
      <c r="S7222">
        <v>59006</v>
      </c>
      <c r="T7222" t="s">
        <v>670</v>
      </c>
    </row>
    <row r="7223" spans="1:20" x14ac:dyDescent="0.25">
      <c r="A7223" t="s">
        <v>1675</v>
      </c>
      <c r="B7223" t="s">
        <v>1668</v>
      </c>
      <c r="D7223">
        <v>904052030</v>
      </c>
      <c r="E7223" t="s">
        <v>1676</v>
      </c>
      <c r="F7223" t="s">
        <v>1677</v>
      </c>
      <c r="G7223" t="s">
        <v>668</v>
      </c>
      <c r="H7223">
        <v>18036</v>
      </c>
      <c r="I7223">
        <v>532.4</v>
      </c>
      <c r="J7223" t="s">
        <v>330</v>
      </c>
      <c r="K7223">
        <v>40</v>
      </c>
      <c r="L7223">
        <v>266.2</v>
      </c>
      <c r="M7223">
        <v>2</v>
      </c>
      <c r="O7223" t="s">
        <v>26</v>
      </c>
      <c r="P7223">
        <v>18036</v>
      </c>
      <c r="Q7223" t="s">
        <v>202</v>
      </c>
      <c r="R7223" t="s">
        <v>619</v>
      </c>
      <c r="S7223">
        <v>59006</v>
      </c>
      <c r="T7223" t="s">
        <v>670</v>
      </c>
    </row>
    <row r="7224" spans="1:20" x14ac:dyDescent="0.25">
      <c r="A7224" t="s">
        <v>1686</v>
      </c>
      <c r="B7224" t="s">
        <v>354</v>
      </c>
      <c r="D7224">
        <v>904052020</v>
      </c>
      <c r="E7224" t="s">
        <v>1673</v>
      </c>
      <c r="F7224" t="s">
        <v>1687</v>
      </c>
      <c r="G7224" t="s">
        <v>668</v>
      </c>
      <c r="H7224">
        <v>18037</v>
      </c>
      <c r="I7224">
        <v>51.45</v>
      </c>
      <c r="J7224" t="s">
        <v>330</v>
      </c>
      <c r="K7224">
        <v>17</v>
      </c>
      <c r="L7224">
        <v>10.29</v>
      </c>
      <c r="M7224">
        <v>5</v>
      </c>
      <c r="O7224" t="s">
        <v>29</v>
      </c>
      <c r="P7224">
        <v>18037</v>
      </c>
      <c r="Q7224" t="s">
        <v>203</v>
      </c>
      <c r="R7224" t="s">
        <v>619</v>
      </c>
      <c r="S7224">
        <v>59006</v>
      </c>
      <c r="T7224" t="s">
        <v>670</v>
      </c>
    </row>
    <row r="7225" spans="1:20" x14ac:dyDescent="0.25">
      <c r="A7225" t="s">
        <v>1686</v>
      </c>
      <c r="B7225" t="s">
        <v>354</v>
      </c>
      <c r="D7225">
        <v>904052020</v>
      </c>
      <c r="E7225" t="s">
        <v>1673</v>
      </c>
      <c r="F7225" t="s">
        <v>1687</v>
      </c>
      <c r="G7225" t="s">
        <v>668</v>
      </c>
      <c r="H7225">
        <v>18037</v>
      </c>
      <c r="I7225">
        <v>51.45</v>
      </c>
      <c r="J7225" t="s">
        <v>330</v>
      </c>
      <c r="K7225">
        <v>18</v>
      </c>
      <c r="L7225">
        <v>10.29</v>
      </c>
      <c r="M7225">
        <v>5</v>
      </c>
      <c r="O7225" t="s">
        <v>29</v>
      </c>
      <c r="P7225">
        <v>18037</v>
      </c>
      <c r="Q7225" t="s">
        <v>203</v>
      </c>
      <c r="R7225" t="s">
        <v>619</v>
      </c>
      <c r="S7225">
        <v>59006</v>
      </c>
      <c r="T7225" t="s">
        <v>670</v>
      </c>
    </row>
    <row r="7226" spans="1:20" x14ac:dyDescent="0.25">
      <c r="A7226" t="s">
        <v>1693</v>
      </c>
      <c r="B7226" t="s">
        <v>1679</v>
      </c>
      <c r="D7226">
        <v>904052030</v>
      </c>
      <c r="E7226" t="s">
        <v>1676</v>
      </c>
      <c r="F7226" t="s">
        <v>1694</v>
      </c>
      <c r="G7226" t="s">
        <v>668</v>
      </c>
      <c r="H7226">
        <v>18037</v>
      </c>
      <c r="I7226">
        <v>82.32</v>
      </c>
      <c r="J7226" t="s">
        <v>330</v>
      </c>
      <c r="K7226">
        <v>6</v>
      </c>
      <c r="L7226">
        <v>10.29</v>
      </c>
      <c r="M7226">
        <v>8</v>
      </c>
      <c r="O7226" t="s">
        <v>29</v>
      </c>
      <c r="P7226">
        <v>18037</v>
      </c>
      <c r="Q7226" t="s">
        <v>203</v>
      </c>
      <c r="R7226" t="s">
        <v>619</v>
      </c>
      <c r="S7226">
        <v>59006</v>
      </c>
      <c r="T7226" t="s">
        <v>670</v>
      </c>
    </row>
    <row r="7227" spans="1:20" x14ac:dyDescent="0.25">
      <c r="A7227" t="s">
        <v>1662</v>
      </c>
      <c r="B7227" t="s">
        <v>1663</v>
      </c>
      <c r="D7227">
        <v>904052010</v>
      </c>
      <c r="E7227" t="s">
        <v>1656</v>
      </c>
      <c r="F7227" t="s">
        <v>1657</v>
      </c>
      <c r="G7227" t="s">
        <v>668</v>
      </c>
      <c r="H7227">
        <v>18037</v>
      </c>
      <c r="I7227">
        <v>10.29</v>
      </c>
      <c r="J7227" t="s">
        <v>330</v>
      </c>
      <c r="K7227">
        <v>29</v>
      </c>
      <c r="L7227">
        <v>10.29</v>
      </c>
      <c r="M7227">
        <v>1</v>
      </c>
      <c r="O7227" t="s">
        <v>29</v>
      </c>
      <c r="P7227">
        <v>18037</v>
      </c>
      <c r="Q7227" t="s">
        <v>203</v>
      </c>
      <c r="R7227" t="s">
        <v>619</v>
      </c>
      <c r="S7227">
        <v>59006</v>
      </c>
      <c r="T7227" t="s">
        <v>670</v>
      </c>
    </row>
    <row r="7228" spans="1:20" x14ac:dyDescent="0.25">
      <c r="A7228" t="s">
        <v>1682</v>
      </c>
      <c r="B7228" t="s">
        <v>1663</v>
      </c>
      <c r="D7228">
        <v>904052001</v>
      </c>
      <c r="E7228" t="s">
        <v>1665</v>
      </c>
      <c r="F7228" t="s">
        <v>1666</v>
      </c>
      <c r="G7228" t="s">
        <v>668</v>
      </c>
      <c r="H7228">
        <v>18037</v>
      </c>
      <c r="I7228">
        <v>10.29</v>
      </c>
      <c r="J7228" t="s">
        <v>330</v>
      </c>
      <c r="K7228">
        <v>18</v>
      </c>
      <c r="L7228">
        <v>10.29</v>
      </c>
      <c r="M7228">
        <v>1</v>
      </c>
      <c r="O7228" t="s">
        <v>29</v>
      </c>
      <c r="P7228">
        <v>18037</v>
      </c>
      <c r="Q7228" t="s">
        <v>203</v>
      </c>
      <c r="R7228" t="s">
        <v>619</v>
      </c>
      <c r="S7228">
        <v>59006</v>
      </c>
      <c r="T7228" t="s">
        <v>670</v>
      </c>
    </row>
    <row r="7229" spans="1:20" x14ac:dyDescent="0.25">
      <c r="A7229" t="s">
        <v>1675</v>
      </c>
      <c r="B7229" t="s">
        <v>1668</v>
      </c>
      <c r="D7229">
        <v>904052030</v>
      </c>
      <c r="E7229" t="s">
        <v>1676</v>
      </c>
      <c r="F7229" t="s">
        <v>1677</v>
      </c>
      <c r="G7229" t="s">
        <v>668</v>
      </c>
      <c r="H7229">
        <v>18037</v>
      </c>
      <c r="I7229">
        <v>30.87</v>
      </c>
      <c r="J7229" t="s">
        <v>330</v>
      </c>
      <c r="K7229">
        <v>41</v>
      </c>
      <c r="L7229">
        <v>10.29</v>
      </c>
      <c r="M7229">
        <v>3</v>
      </c>
      <c r="O7229" t="s">
        <v>29</v>
      </c>
      <c r="P7229">
        <v>18037</v>
      </c>
      <c r="Q7229" t="s">
        <v>203</v>
      </c>
      <c r="R7229" t="s">
        <v>619</v>
      </c>
      <c r="S7229">
        <v>59006</v>
      </c>
      <c r="T7229" t="s">
        <v>670</v>
      </c>
    </row>
    <row r="7230" spans="1:20" x14ac:dyDescent="0.25">
      <c r="A7230" t="s">
        <v>1683</v>
      </c>
      <c r="B7230" t="s">
        <v>1684</v>
      </c>
      <c r="D7230">
        <v>904052040</v>
      </c>
      <c r="E7230" t="s">
        <v>1670</v>
      </c>
      <c r="F7230" t="s">
        <v>1685</v>
      </c>
      <c r="G7230" t="s">
        <v>668</v>
      </c>
      <c r="H7230">
        <v>18037</v>
      </c>
      <c r="I7230">
        <v>20.58</v>
      </c>
      <c r="J7230" t="s">
        <v>330</v>
      </c>
      <c r="K7230">
        <v>25</v>
      </c>
      <c r="L7230">
        <v>10.29</v>
      </c>
      <c r="M7230">
        <v>2</v>
      </c>
      <c r="O7230" t="s">
        <v>29</v>
      </c>
      <c r="P7230">
        <v>18037</v>
      </c>
      <c r="Q7230" t="s">
        <v>203</v>
      </c>
      <c r="R7230" t="s">
        <v>619</v>
      </c>
      <c r="S7230">
        <v>59006</v>
      </c>
      <c r="T7230" t="s">
        <v>670</v>
      </c>
    </row>
    <row r="7231" spans="1:20" x14ac:dyDescent="0.25">
      <c r="A7231" t="s">
        <v>1686</v>
      </c>
      <c r="B7231" t="s">
        <v>354</v>
      </c>
      <c r="D7231">
        <v>904052020</v>
      </c>
      <c r="E7231" t="s">
        <v>1673</v>
      </c>
      <c r="F7231" t="s">
        <v>1687</v>
      </c>
      <c r="G7231" t="s">
        <v>668</v>
      </c>
      <c r="H7231">
        <v>18038</v>
      </c>
      <c r="I7231">
        <v>76.260000000000005</v>
      </c>
      <c r="J7231" t="s">
        <v>330</v>
      </c>
      <c r="K7231">
        <v>19</v>
      </c>
      <c r="L7231">
        <v>12.71</v>
      </c>
      <c r="M7231">
        <v>6</v>
      </c>
      <c r="O7231" t="s">
        <v>29</v>
      </c>
      <c r="P7231">
        <v>18038</v>
      </c>
      <c r="Q7231" t="s">
        <v>204</v>
      </c>
      <c r="R7231" t="s">
        <v>619</v>
      </c>
      <c r="S7231">
        <v>59006</v>
      </c>
      <c r="T7231" t="s">
        <v>670</v>
      </c>
    </row>
    <row r="7232" spans="1:20" x14ac:dyDescent="0.25">
      <c r="A7232" t="s">
        <v>1693</v>
      </c>
      <c r="B7232" t="s">
        <v>1679</v>
      </c>
      <c r="D7232">
        <v>904052030</v>
      </c>
      <c r="E7232" t="s">
        <v>1676</v>
      </c>
      <c r="F7232" t="s">
        <v>1694</v>
      </c>
      <c r="G7232" t="s">
        <v>668</v>
      </c>
      <c r="H7232">
        <v>18038</v>
      </c>
      <c r="I7232">
        <v>101.68</v>
      </c>
      <c r="J7232" t="s">
        <v>330</v>
      </c>
      <c r="K7232">
        <v>7</v>
      </c>
      <c r="L7232">
        <v>12.71</v>
      </c>
      <c r="M7232">
        <v>8</v>
      </c>
      <c r="O7232" t="s">
        <v>29</v>
      </c>
      <c r="P7232">
        <v>18038</v>
      </c>
      <c r="Q7232" t="s">
        <v>204</v>
      </c>
      <c r="R7232" t="s">
        <v>619</v>
      </c>
      <c r="S7232">
        <v>59006</v>
      </c>
      <c r="T7232" t="s">
        <v>670</v>
      </c>
    </row>
    <row r="7233" spans="1:20" x14ac:dyDescent="0.25">
      <c r="A7233" t="s">
        <v>1658</v>
      </c>
      <c r="B7233" t="s">
        <v>1659</v>
      </c>
      <c r="D7233">
        <v>904052010</v>
      </c>
      <c r="E7233" t="s">
        <v>1656</v>
      </c>
      <c r="F7233" t="s">
        <v>1657</v>
      </c>
      <c r="G7233" t="s">
        <v>668</v>
      </c>
      <c r="H7233">
        <v>18038</v>
      </c>
      <c r="I7233">
        <v>12.71</v>
      </c>
      <c r="J7233" t="s">
        <v>330</v>
      </c>
      <c r="K7233">
        <v>33</v>
      </c>
      <c r="L7233">
        <v>12.71</v>
      </c>
      <c r="M7233">
        <v>1</v>
      </c>
      <c r="O7233" t="s">
        <v>29</v>
      </c>
      <c r="P7233">
        <v>18038</v>
      </c>
      <c r="Q7233" t="s">
        <v>204</v>
      </c>
      <c r="R7233" t="s">
        <v>619</v>
      </c>
      <c r="S7233">
        <v>59006</v>
      </c>
      <c r="T7233" t="s">
        <v>670</v>
      </c>
    </row>
    <row r="7234" spans="1:20" x14ac:dyDescent="0.25">
      <c r="A7234" t="s">
        <v>1660</v>
      </c>
      <c r="B7234" t="s">
        <v>1661</v>
      </c>
      <c r="D7234">
        <v>904052010</v>
      </c>
      <c r="E7234" t="s">
        <v>1656</v>
      </c>
      <c r="F7234" t="s">
        <v>1657</v>
      </c>
      <c r="G7234" t="s">
        <v>668</v>
      </c>
      <c r="H7234">
        <v>18038</v>
      </c>
      <c r="I7234">
        <v>25.42</v>
      </c>
      <c r="J7234" t="s">
        <v>330</v>
      </c>
      <c r="K7234">
        <v>24</v>
      </c>
      <c r="L7234">
        <v>12.71</v>
      </c>
      <c r="M7234">
        <v>2</v>
      </c>
      <c r="O7234" t="s">
        <v>29</v>
      </c>
      <c r="P7234">
        <v>18038</v>
      </c>
      <c r="Q7234" t="s">
        <v>204</v>
      </c>
      <c r="R7234" t="s">
        <v>619</v>
      </c>
      <c r="S7234">
        <v>59006</v>
      </c>
      <c r="T7234" t="s">
        <v>670</v>
      </c>
    </row>
    <row r="7235" spans="1:20" x14ac:dyDescent="0.25">
      <c r="A7235" t="s">
        <v>1680</v>
      </c>
      <c r="B7235" t="s">
        <v>1681</v>
      </c>
      <c r="D7235">
        <v>904052040</v>
      </c>
      <c r="E7235" t="s">
        <v>1670</v>
      </c>
      <c r="F7235" t="s">
        <v>1671</v>
      </c>
      <c r="G7235" t="s">
        <v>668</v>
      </c>
      <c r="H7235">
        <v>18038</v>
      </c>
      <c r="I7235">
        <v>12.71</v>
      </c>
      <c r="J7235" t="s">
        <v>330</v>
      </c>
      <c r="K7235">
        <v>31</v>
      </c>
      <c r="L7235">
        <v>12.71</v>
      </c>
      <c r="M7235">
        <v>1</v>
      </c>
      <c r="O7235" t="s">
        <v>29</v>
      </c>
      <c r="P7235">
        <v>18038</v>
      </c>
      <c r="Q7235" t="s">
        <v>204</v>
      </c>
      <c r="R7235" t="s">
        <v>619</v>
      </c>
      <c r="S7235">
        <v>59006</v>
      </c>
      <c r="T7235" t="s">
        <v>670</v>
      </c>
    </row>
    <row r="7236" spans="1:20" x14ac:dyDescent="0.25">
      <c r="A7236" t="s">
        <v>1682</v>
      </c>
      <c r="B7236" t="s">
        <v>1663</v>
      </c>
      <c r="D7236">
        <v>904052001</v>
      </c>
      <c r="E7236" t="s">
        <v>1665</v>
      </c>
      <c r="F7236" t="s">
        <v>1666</v>
      </c>
      <c r="G7236" t="s">
        <v>668</v>
      </c>
      <c r="H7236">
        <v>18038</v>
      </c>
      <c r="I7236">
        <v>25.42</v>
      </c>
      <c r="J7236" t="s">
        <v>330</v>
      </c>
      <c r="K7236">
        <v>19</v>
      </c>
      <c r="L7236">
        <v>12.71</v>
      </c>
      <c r="M7236">
        <v>2</v>
      </c>
      <c r="O7236" t="s">
        <v>29</v>
      </c>
      <c r="P7236">
        <v>18038</v>
      </c>
      <c r="Q7236" t="s">
        <v>204</v>
      </c>
      <c r="R7236" t="s">
        <v>619</v>
      </c>
      <c r="S7236">
        <v>59006</v>
      </c>
      <c r="T7236" t="s">
        <v>670</v>
      </c>
    </row>
    <row r="7237" spans="1:20" x14ac:dyDescent="0.25">
      <c r="A7237" t="s">
        <v>1675</v>
      </c>
      <c r="B7237" t="s">
        <v>1668</v>
      </c>
      <c r="D7237">
        <v>904052030</v>
      </c>
      <c r="E7237" t="s">
        <v>1676</v>
      </c>
      <c r="F7237" t="s">
        <v>1677</v>
      </c>
      <c r="G7237" t="s">
        <v>668</v>
      </c>
      <c r="H7237">
        <v>18038</v>
      </c>
      <c r="I7237">
        <v>25.42</v>
      </c>
      <c r="J7237" t="s">
        <v>330</v>
      </c>
      <c r="K7237">
        <v>42</v>
      </c>
      <c r="L7237">
        <v>12.71</v>
      </c>
      <c r="M7237">
        <v>2</v>
      </c>
      <c r="O7237" t="s">
        <v>29</v>
      </c>
      <c r="P7237">
        <v>18038</v>
      </c>
      <c r="Q7237" t="s">
        <v>204</v>
      </c>
      <c r="R7237" t="s">
        <v>619</v>
      </c>
      <c r="S7237">
        <v>59006</v>
      </c>
      <c r="T7237" t="s">
        <v>670</v>
      </c>
    </row>
    <row r="7238" spans="1:20" x14ac:dyDescent="0.25">
      <c r="A7238" t="s">
        <v>1683</v>
      </c>
      <c r="B7238" t="s">
        <v>1684</v>
      </c>
      <c r="D7238">
        <v>904052040</v>
      </c>
      <c r="E7238" t="s">
        <v>1670</v>
      </c>
      <c r="F7238" t="s">
        <v>1685</v>
      </c>
      <c r="G7238" t="s">
        <v>668</v>
      </c>
      <c r="H7238">
        <v>18038</v>
      </c>
      <c r="I7238">
        <v>12.71</v>
      </c>
      <c r="J7238" t="s">
        <v>330</v>
      </c>
      <c r="K7238">
        <v>26</v>
      </c>
      <c r="L7238">
        <v>12.71</v>
      </c>
      <c r="M7238">
        <v>1</v>
      </c>
      <c r="O7238" t="s">
        <v>29</v>
      </c>
      <c r="P7238">
        <v>18038</v>
      </c>
      <c r="Q7238" t="s">
        <v>204</v>
      </c>
      <c r="R7238" t="s">
        <v>619</v>
      </c>
      <c r="S7238">
        <v>59006</v>
      </c>
      <c r="T7238" t="s">
        <v>670</v>
      </c>
    </row>
    <row r="7239" spans="1:20" x14ac:dyDescent="0.25">
      <c r="A7239" t="s">
        <v>1686</v>
      </c>
      <c r="B7239" t="s">
        <v>354</v>
      </c>
      <c r="D7239">
        <v>904052020</v>
      </c>
      <c r="E7239" t="s">
        <v>1673</v>
      </c>
      <c r="F7239" t="s">
        <v>1687</v>
      </c>
      <c r="G7239" t="s">
        <v>668</v>
      </c>
      <c r="H7239">
        <v>18039</v>
      </c>
      <c r="I7239">
        <v>24.2</v>
      </c>
      <c r="J7239" t="s">
        <v>330</v>
      </c>
      <c r="K7239">
        <v>20</v>
      </c>
      <c r="L7239">
        <v>6.05</v>
      </c>
      <c r="M7239">
        <v>4</v>
      </c>
      <c r="O7239" t="s">
        <v>29</v>
      </c>
      <c r="P7239">
        <v>18039</v>
      </c>
      <c r="Q7239" t="s">
        <v>205</v>
      </c>
      <c r="R7239" t="s">
        <v>619</v>
      </c>
      <c r="S7239">
        <v>59006</v>
      </c>
      <c r="T7239" t="s">
        <v>670</v>
      </c>
    </row>
    <row r="7240" spans="1:20" x14ac:dyDescent="0.25">
      <c r="A7240" t="s">
        <v>1699</v>
      </c>
      <c r="B7240" t="s">
        <v>568</v>
      </c>
      <c r="D7240">
        <v>904052010</v>
      </c>
      <c r="E7240" t="s">
        <v>1656</v>
      </c>
      <c r="F7240" t="s">
        <v>1657</v>
      </c>
      <c r="G7240" t="s">
        <v>668</v>
      </c>
      <c r="H7240">
        <v>18039</v>
      </c>
      <c r="I7240">
        <v>18.149999999999999</v>
      </c>
      <c r="J7240" t="s">
        <v>330</v>
      </c>
      <c r="K7240">
        <v>9</v>
      </c>
      <c r="L7240">
        <v>6.05</v>
      </c>
      <c r="M7240">
        <v>3</v>
      </c>
      <c r="O7240" t="s">
        <v>29</v>
      </c>
      <c r="P7240">
        <v>18039</v>
      </c>
      <c r="Q7240" t="s">
        <v>205</v>
      </c>
      <c r="R7240" t="s">
        <v>619</v>
      </c>
      <c r="S7240">
        <v>59006</v>
      </c>
      <c r="T7240" t="s">
        <v>670</v>
      </c>
    </row>
    <row r="7241" spans="1:20" x14ac:dyDescent="0.25">
      <c r="A7241" t="s">
        <v>1654</v>
      </c>
      <c r="B7241" t="s">
        <v>1655</v>
      </c>
      <c r="D7241">
        <v>904052010</v>
      </c>
      <c r="E7241" t="s">
        <v>1656</v>
      </c>
      <c r="F7241" t="s">
        <v>1657</v>
      </c>
      <c r="G7241" t="s">
        <v>668</v>
      </c>
      <c r="H7241">
        <v>18039</v>
      </c>
      <c r="I7241">
        <v>6.05</v>
      </c>
      <c r="J7241" t="s">
        <v>330</v>
      </c>
      <c r="K7241">
        <v>23</v>
      </c>
      <c r="L7241">
        <v>6.05</v>
      </c>
      <c r="M7241">
        <v>1</v>
      </c>
      <c r="O7241" t="s">
        <v>29</v>
      </c>
      <c r="P7241">
        <v>18039</v>
      </c>
      <c r="Q7241" t="s">
        <v>205</v>
      </c>
      <c r="R7241" t="s">
        <v>619</v>
      </c>
      <c r="S7241">
        <v>59006</v>
      </c>
      <c r="T7241" t="s">
        <v>670</v>
      </c>
    </row>
    <row r="7242" spans="1:20" x14ac:dyDescent="0.25">
      <c r="A7242" t="s">
        <v>1658</v>
      </c>
      <c r="B7242" t="s">
        <v>1659</v>
      </c>
      <c r="D7242">
        <v>904052010</v>
      </c>
      <c r="E7242" t="s">
        <v>1656</v>
      </c>
      <c r="F7242" t="s">
        <v>1657</v>
      </c>
      <c r="G7242" t="s">
        <v>668</v>
      </c>
      <c r="H7242">
        <v>18039</v>
      </c>
      <c r="I7242">
        <v>18.149999999999999</v>
      </c>
      <c r="J7242" t="s">
        <v>330</v>
      </c>
      <c r="K7242">
        <v>34</v>
      </c>
      <c r="L7242">
        <v>6.05</v>
      </c>
      <c r="M7242">
        <v>3</v>
      </c>
      <c r="O7242" t="s">
        <v>29</v>
      </c>
      <c r="P7242">
        <v>18039</v>
      </c>
      <c r="Q7242" t="s">
        <v>205</v>
      </c>
      <c r="R7242" t="s">
        <v>619</v>
      </c>
      <c r="S7242">
        <v>59006</v>
      </c>
      <c r="T7242" t="s">
        <v>670</v>
      </c>
    </row>
    <row r="7243" spans="1:20" x14ac:dyDescent="0.25">
      <c r="A7243" t="s">
        <v>1662</v>
      </c>
      <c r="B7243" t="s">
        <v>1663</v>
      </c>
      <c r="D7243">
        <v>904052010</v>
      </c>
      <c r="E7243" t="s">
        <v>1656</v>
      </c>
      <c r="F7243" t="s">
        <v>1657</v>
      </c>
      <c r="G7243" t="s">
        <v>668</v>
      </c>
      <c r="H7243">
        <v>18039</v>
      </c>
      <c r="I7243">
        <v>18.149999999999999</v>
      </c>
      <c r="J7243" t="s">
        <v>330</v>
      </c>
      <c r="K7243">
        <v>30</v>
      </c>
      <c r="L7243">
        <v>6.05</v>
      </c>
      <c r="M7243">
        <v>3</v>
      </c>
      <c r="O7243" t="s">
        <v>29</v>
      </c>
      <c r="P7243">
        <v>18039</v>
      </c>
      <c r="Q7243" t="s">
        <v>205</v>
      </c>
      <c r="R7243" t="s">
        <v>619</v>
      </c>
      <c r="S7243">
        <v>59006</v>
      </c>
      <c r="T7243" t="s">
        <v>670</v>
      </c>
    </row>
    <row r="7244" spans="1:20" x14ac:dyDescent="0.25">
      <c r="A7244" t="s">
        <v>1680</v>
      </c>
      <c r="B7244" t="s">
        <v>1681</v>
      </c>
      <c r="D7244">
        <v>904052040</v>
      </c>
      <c r="E7244" t="s">
        <v>1670</v>
      </c>
      <c r="F7244" t="s">
        <v>1671</v>
      </c>
      <c r="G7244" t="s">
        <v>668</v>
      </c>
      <c r="H7244">
        <v>18039</v>
      </c>
      <c r="I7244">
        <v>60.5</v>
      </c>
      <c r="J7244" t="s">
        <v>330</v>
      </c>
      <c r="K7244">
        <v>32</v>
      </c>
      <c r="L7244">
        <v>6.05</v>
      </c>
      <c r="M7244">
        <v>10</v>
      </c>
      <c r="O7244" t="s">
        <v>29</v>
      </c>
      <c r="P7244">
        <v>18039</v>
      </c>
      <c r="Q7244" t="s">
        <v>205</v>
      </c>
      <c r="R7244" t="s">
        <v>619</v>
      </c>
      <c r="S7244">
        <v>59006</v>
      </c>
      <c r="T7244" t="s">
        <v>670</v>
      </c>
    </row>
    <row r="7245" spans="1:20" x14ac:dyDescent="0.25">
      <c r="A7245" t="s">
        <v>1682</v>
      </c>
      <c r="B7245" t="s">
        <v>1663</v>
      </c>
      <c r="D7245">
        <v>904052001</v>
      </c>
      <c r="E7245" t="s">
        <v>1665</v>
      </c>
      <c r="F7245" t="s">
        <v>1666</v>
      </c>
      <c r="G7245" t="s">
        <v>668</v>
      </c>
      <c r="H7245">
        <v>18039</v>
      </c>
      <c r="I7245">
        <v>24.2</v>
      </c>
      <c r="J7245" t="s">
        <v>330</v>
      </c>
      <c r="K7245">
        <v>20</v>
      </c>
      <c r="L7245">
        <v>6.05</v>
      </c>
      <c r="M7245">
        <v>4</v>
      </c>
      <c r="O7245" t="s">
        <v>29</v>
      </c>
      <c r="P7245">
        <v>18039</v>
      </c>
      <c r="Q7245" t="s">
        <v>205</v>
      </c>
      <c r="R7245" t="s">
        <v>619</v>
      </c>
      <c r="S7245">
        <v>59006</v>
      </c>
      <c r="T7245" t="s">
        <v>670</v>
      </c>
    </row>
    <row r="7246" spans="1:20" x14ac:dyDescent="0.25">
      <c r="A7246" t="s">
        <v>1696</v>
      </c>
      <c r="B7246" t="s">
        <v>1661</v>
      </c>
      <c r="D7246">
        <v>904052000</v>
      </c>
      <c r="E7246" t="s">
        <v>1697</v>
      </c>
      <c r="F7246" t="s">
        <v>1698</v>
      </c>
      <c r="G7246" t="s">
        <v>668</v>
      </c>
      <c r="H7246">
        <v>18039</v>
      </c>
      <c r="I7246">
        <v>24.2</v>
      </c>
      <c r="J7246" t="s">
        <v>330</v>
      </c>
      <c r="K7246">
        <v>5</v>
      </c>
      <c r="L7246">
        <v>6.05</v>
      </c>
      <c r="M7246">
        <v>4</v>
      </c>
      <c r="O7246" t="s">
        <v>29</v>
      </c>
      <c r="P7246">
        <v>18039</v>
      </c>
      <c r="Q7246" t="s">
        <v>205</v>
      </c>
      <c r="R7246" t="s">
        <v>619</v>
      </c>
      <c r="S7246">
        <v>59006</v>
      </c>
      <c r="T7246" t="s">
        <v>670</v>
      </c>
    </row>
    <row r="7247" spans="1:20" x14ac:dyDescent="0.25">
      <c r="A7247" t="s">
        <v>1675</v>
      </c>
      <c r="B7247" t="s">
        <v>1668</v>
      </c>
      <c r="D7247">
        <v>904052030</v>
      </c>
      <c r="E7247" t="s">
        <v>1676</v>
      </c>
      <c r="F7247" t="s">
        <v>1677</v>
      </c>
      <c r="G7247" t="s">
        <v>668</v>
      </c>
      <c r="H7247">
        <v>18039</v>
      </c>
      <c r="I7247">
        <v>18.149999999999999</v>
      </c>
      <c r="J7247" t="s">
        <v>330</v>
      </c>
      <c r="K7247">
        <v>43</v>
      </c>
      <c r="L7247">
        <v>6.05</v>
      </c>
      <c r="M7247">
        <v>3</v>
      </c>
      <c r="O7247" t="s">
        <v>29</v>
      </c>
      <c r="P7247">
        <v>18039</v>
      </c>
      <c r="Q7247" t="s">
        <v>205</v>
      </c>
      <c r="R7247" t="s">
        <v>619</v>
      </c>
      <c r="S7247">
        <v>59006</v>
      </c>
      <c r="T7247" t="s">
        <v>670</v>
      </c>
    </row>
    <row r="7248" spans="1:20" x14ac:dyDescent="0.25">
      <c r="A7248" t="s">
        <v>1686</v>
      </c>
      <c r="B7248" t="s">
        <v>354</v>
      </c>
      <c r="D7248">
        <v>904052020</v>
      </c>
      <c r="E7248" t="s">
        <v>1673</v>
      </c>
      <c r="F7248" t="s">
        <v>1687</v>
      </c>
      <c r="G7248" t="s">
        <v>668</v>
      </c>
      <c r="H7248">
        <v>18040</v>
      </c>
      <c r="I7248">
        <v>12.1</v>
      </c>
      <c r="J7248" t="s">
        <v>330</v>
      </c>
      <c r="K7248">
        <v>21</v>
      </c>
      <c r="L7248">
        <v>6.05</v>
      </c>
      <c r="M7248">
        <v>2</v>
      </c>
      <c r="O7248" t="s">
        <v>29</v>
      </c>
      <c r="P7248">
        <v>18040</v>
      </c>
      <c r="Q7248" t="s">
        <v>206</v>
      </c>
      <c r="R7248" t="s">
        <v>619</v>
      </c>
      <c r="S7248">
        <v>59006</v>
      </c>
      <c r="T7248" t="s">
        <v>670</v>
      </c>
    </row>
    <row r="7249" spans="1:20" x14ac:dyDescent="0.25">
      <c r="A7249" t="s">
        <v>1662</v>
      </c>
      <c r="B7249" t="s">
        <v>1663</v>
      </c>
      <c r="D7249">
        <v>904052010</v>
      </c>
      <c r="E7249" t="s">
        <v>1656</v>
      </c>
      <c r="F7249" t="s">
        <v>1657</v>
      </c>
      <c r="G7249" t="s">
        <v>668</v>
      </c>
      <c r="H7249">
        <v>18040</v>
      </c>
      <c r="I7249">
        <v>18.149999999999999</v>
      </c>
      <c r="J7249" t="s">
        <v>330</v>
      </c>
      <c r="K7249">
        <v>31</v>
      </c>
      <c r="L7249">
        <v>6.05</v>
      </c>
      <c r="M7249">
        <v>3</v>
      </c>
      <c r="O7249" t="s">
        <v>29</v>
      </c>
      <c r="P7249">
        <v>18040</v>
      </c>
      <c r="Q7249" t="s">
        <v>206</v>
      </c>
      <c r="R7249" t="s">
        <v>619</v>
      </c>
      <c r="S7249">
        <v>59006</v>
      </c>
      <c r="T7249" t="s">
        <v>670</v>
      </c>
    </row>
    <row r="7250" spans="1:20" x14ac:dyDescent="0.25">
      <c r="A7250" t="s">
        <v>1680</v>
      </c>
      <c r="B7250" t="s">
        <v>1681</v>
      </c>
      <c r="D7250">
        <v>904052040</v>
      </c>
      <c r="E7250" t="s">
        <v>1670</v>
      </c>
      <c r="F7250" t="s">
        <v>1671</v>
      </c>
      <c r="G7250" t="s">
        <v>668</v>
      </c>
      <c r="H7250">
        <v>18040</v>
      </c>
      <c r="I7250">
        <v>60.5</v>
      </c>
      <c r="J7250" t="s">
        <v>330</v>
      </c>
      <c r="K7250">
        <v>33</v>
      </c>
      <c r="L7250">
        <v>6.05</v>
      </c>
      <c r="M7250">
        <v>10</v>
      </c>
      <c r="O7250" t="s">
        <v>29</v>
      </c>
      <c r="P7250">
        <v>18040</v>
      </c>
      <c r="Q7250" t="s">
        <v>206</v>
      </c>
      <c r="R7250" t="s">
        <v>619</v>
      </c>
      <c r="S7250">
        <v>59006</v>
      </c>
      <c r="T7250" t="s">
        <v>670</v>
      </c>
    </row>
    <row r="7251" spans="1:20" x14ac:dyDescent="0.25">
      <c r="A7251" t="s">
        <v>1682</v>
      </c>
      <c r="B7251" t="s">
        <v>1663</v>
      </c>
      <c r="D7251">
        <v>904052001</v>
      </c>
      <c r="E7251" t="s">
        <v>1665</v>
      </c>
      <c r="F7251" t="s">
        <v>1666</v>
      </c>
      <c r="G7251" t="s">
        <v>668</v>
      </c>
      <c r="H7251">
        <v>18040</v>
      </c>
      <c r="I7251">
        <v>12.1</v>
      </c>
      <c r="J7251" t="s">
        <v>330</v>
      </c>
      <c r="K7251">
        <v>21</v>
      </c>
      <c r="L7251">
        <v>6.05</v>
      </c>
      <c r="M7251">
        <v>2</v>
      </c>
      <c r="O7251" t="s">
        <v>29</v>
      </c>
      <c r="P7251">
        <v>18040</v>
      </c>
      <c r="Q7251" t="s">
        <v>206</v>
      </c>
      <c r="R7251" t="s">
        <v>619</v>
      </c>
      <c r="S7251">
        <v>59006</v>
      </c>
      <c r="T7251" t="s">
        <v>670</v>
      </c>
    </row>
    <row r="7252" spans="1:20" x14ac:dyDescent="0.25">
      <c r="A7252" t="s">
        <v>1682</v>
      </c>
      <c r="B7252" t="s">
        <v>1663</v>
      </c>
      <c r="D7252">
        <v>904052001</v>
      </c>
      <c r="E7252" t="s">
        <v>1665</v>
      </c>
      <c r="F7252" t="s">
        <v>1666</v>
      </c>
      <c r="G7252" t="s">
        <v>668</v>
      </c>
      <c r="H7252">
        <v>18040</v>
      </c>
      <c r="I7252">
        <v>12.1</v>
      </c>
      <c r="J7252" t="s">
        <v>330</v>
      </c>
      <c r="K7252">
        <v>22</v>
      </c>
      <c r="L7252">
        <v>6.05</v>
      </c>
      <c r="M7252">
        <v>2</v>
      </c>
      <c r="O7252" t="s">
        <v>29</v>
      </c>
      <c r="P7252">
        <v>18040</v>
      </c>
      <c r="Q7252" t="s">
        <v>206</v>
      </c>
      <c r="R7252" t="s">
        <v>619</v>
      </c>
      <c r="S7252">
        <v>59006</v>
      </c>
      <c r="T7252" t="s">
        <v>670</v>
      </c>
    </row>
    <row r="7253" spans="1:20" x14ac:dyDescent="0.25">
      <c r="A7253" t="s">
        <v>1664</v>
      </c>
      <c r="B7253" t="s">
        <v>765</v>
      </c>
      <c r="D7253">
        <v>904052001</v>
      </c>
      <c r="E7253" t="s">
        <v>1665</v>
      </c>
      <c r="F7253" t="s">
        <v>1666</v>
      </c>
      <c r="G7253" t="s">
        <v>668</v>
      </c>
      <c r="H7253">
        <v>18040</v>
      </c>
      <c r="I7253">
        <v>12.1</v>
      </c>
      <c r="J7253" t="s">
        <v>330</v>
      </c>
      <c r="K7253">
        <v>18</v>
      </c>
      <c r="L7253">
        <v>6.05</v>
      </c>
      <c r="M7253">
        <v>2</v>
      </c>
      <c r="O7253" t="s">
        <v>29</v>
      </c>
      <c r="P7253">
        <v>18040</v>
      </c>
      <c r="Q7253" t="s">
        <v>206</v>
      </c>
      <c r="R7253" t="s">
        <v>619</v>
      </c>
      <c r="S7253">
        <v>59006</v>
      </c>
      <c r="T7253" t="s">
        <v>670</v>
      </c>
    </row>
    <row r="7254" spans="1:20" x14ac:dyDescent="0.25">
      <c r="A7254" t="s">
        <v>1696</v>
      </c>
      <c r="B7254" t="s">
        <v>1661</v>
      </c>
      <c r="D7254">
        <v>904052000</v>
      </c>
      <c r="E7254" t="s">
        <v>1697</v>
      </c>
      <c r="F7254" t="s">
        <v>1698</v>
      </c>
      <c r="G7254" t="s">
        <v>668</v>
      </c>
      <c r="H7254">
        <v>18040</v>
      </c>
      <c r="I7254">
        <v>24.2</v>
      </c>
      <c r="J7254" t="s">
        <v>330</v>
      </c>
      <c r="K7254">
        <v>6</v>
      </c>
      <c r="L7254">
        <v>6.05</v>
      </c>
      <c r="M7254">
        <v>4</v>
      </c>
      <c r="O7254" t="s">
        <v>29</v>
      </c>
      <c r="P7254">
        <v>18040</v>
      </c>
      <c r="Q7254" t="s">
        <v>206</v>
      </c>
      <c r="R7254" t="s">
        <v>619</v>
      </c>
      <c r="S7254">
        <v>59006</v>
      </c>
      <c r="T7254" t="s">
        <v>670</v>
      </c>
    </row>
    <row r="7255" spans="1:20" x14ac:dyDescent="0.25">
      <c r="A7255" t="s">
        <v>1675</v>
      </c>
      <c r="B7255" t="s">
        <v>1668</v>
      </c>
      <c r="D7255">
        <v>904052030</v>
      </c>
      <c r="E7255" t="s">
        <v>1676</v>
      </c>
      <c r="F7255" t="s">
        <v>1677</v>
      </c>
      <c r="G7255" t="s">
        <v>668</v>
      </c>
      <c r="H7255">
        <v>18040</v>
      </c>
      <c r="I7255">
        <v>30.25</v>
      </c>
      <c r="J7255" t="s">
        <v>330</v>
      </c>
      <c r="K7255">
        <v>44</v>
      </c>
      <c r="L7255">
        <v>6.05</v>
      </c>
      <c r="M7255">
        <v>5</v>
      </c>
      <c r="O7255" t="s">
        <v>29</v>
      </c>
      <c r="P7255">
        <v>18040</v>
      </c>
      <c r="Q7255" t="s">
        <v>206</v>
      </c>
      <c r="R7255" t="s">
        <v>619</v>
      </c>
      <c r="S7255">
        <v>59006</v>
      </c>
      <c r="T7255" t="s">
        <v>670</v>
      </c>
    </row>
    <row r="7256" spans="1:20" x14ac:dyDescent="0.25">
      <c r="A7256" t="s">
        <v>1683</v>
      </c>
      <c r="B7256" t="s">
        <v>1684</v>
      </c>
      <c r="D7256">
        <v>904052040</v>
      </c>
      <c r="E7256" t="s">
        <v>1670</v>
      </c>
      <c r="F7256" t="s">
        <v>1685</v>
      </c>
      <c r="G7256" t="s">
        <v>668</v>
      </c>
      <c r="H7256">
        <v>18040</v>
      </c>
      <c r="I7256">
        <v>30.25</v>
      </c>
      <c r="J7256" t="s">
        <v>330</v>
      </c>
      <c r="K7256">
        <v>27</v>
      </c>
      <c r="L7256">
        <v>6.05</v>
      </c>
      <c r="M7256">
        <v>5</v>
      </c>
      <c r="O7256" t="s">
        <v>29</v>
      </c>
      <c r="P7256">
        <v>18040</v>
      </c>
      <c r="Q7256" t="s">
        <v>206</v>
      </c>
      <c r="R7256" t="s">
        <v>619</v>
      </c>
      <c r="S7256">
        <v>59006</v>
      </c>
      <c r="T7256" t="s">
        <v>670</v>
      </c>
    </row>
    <row r="7257" spans="1:20" x14ac:dyDescent="0.25">
      <c r="A7257" t="s">
        <v>1691</v>
      </c>
      <c r="B7257" t="s">
        <v>1663</v>
      </c>
      <c r="D7257">
        <v>904052030</v>
      </c>
      <c r="E7257" t="s">
        <v>1676</v>
      </c>
      <c r="F7257" t="s">
        <v>1692</v>
      </c>
      <c r="G7257" t="s">
        <v>668</v>
      </c>
      <c r="H7257">
        <v>18040</v>
      </c>
      <c r="I7257">
        <v>6.05</v>
      </c>
      <c r="J7257" t="s">
        <v>330</v>
      </c>
      <c r="K7257">
        <v>11</v>
      </c>
      <c r="L7257">
        <v>6.05</v>
      </c>
      <c r="M7257">
        <v>1</v>
      </c>
      <c r="O7257" t="s">
        <v>29</v>
      </c>
      <c r="P7257">
        <v>18040</v>
      </c>
      <c r="Q7257" t="s">
        <v>206</v>
      </c>
      <c r="R7257" t="s">
        <v>619</v>
      </c>
      <c r="S7257">
        <v>59006</v>
      </c>
      <c r="T7257" t="s">
        <v>670</v>
      </c>
    </row>
    <row r="7258" spans="1:20" x14ac:dyDescent="0.25">
      <c r="A7258" t="s">
        <v>1686</v>
      </c>
      <c r="B7258" t="s">
        <v>354</v>
      </c>
      <c r="D7258">
        <v>904052020</v>
      </c>
      <c r="E7258" t="s">
        <v>1673</v>
      </c>
      <c r="F7258" t="s">
        <v>1687</v>
      </c>
      <c r="G7258" t="s">
        <v>668</v>
      </c>
      <c r="H7258">
        <v>18041</v>
      </c>
      <c r="I7258">
        <v>42.5</v>
      </c>
      <c r="J7258" t="s">
        <v>330</v>
      </c>
      <c r="K7258">
        <v>22</v>
      </c>
      <c r="L7258">
        <v>8.5</v>
      </c>
      <c r="M7258">
        <v>5</v>
      </c>
      <c r="O7258" t="s">
        <v>29</v>
      </c>
      <c r="P7258">
        <v>18041</v>
      </c>
      <c r="Q7258" t="s">
        <v>207</v>
      </c>
      <c r="R7258" t="s">
        <v>619</v>
      </c>
      <c r="S7258">
        <v>59006</v>
      </c>
      <c r="T7258" t="s">
        <v>670</v>
      </c>
    </row>
    <row r="7259" spans="1:20" x14ac:dyDescent="0.25">
      <c r="A7259" t="s">
        <v>1654</v>
      </c>
      <c r="B7259" t="s">
        <v>1655</v>
      </c>
      <c r="D7259">
        <v>904052010</v>
      </c>
      <c r="E7259" t="s">
        <v>1656</v>
      </c>
      <c r="F7259" t="s">
        <v>1657</v>
      </c>
      <c r="G7259" t="s">
        <v>668</v>
      </c>
      <c r="H7259">
        <v>18041</v>
      </c>
      <c r="I7259">
        <v>8.5</v>
      </c>
      <c r="J7259" t="s">
        <v>330</v>
      </c>
      <c r="K7259">
        <v>24</v>
      </c>
      <c r="L7259">
        <v>8.5</v>
      </c>
      <c r="M7259">
        <v>1</v>
      </c>
      <c r="O7259" t="s">
        <v>29</v>
      </c>
      <c r="P7259">
        <v>18041</v>
      </c>
      <c r="Q7259" t="s">
        <v>207</v>
      </c>
      <c r="R7259" t="s">
        <v>619</v>
      </c>
      <c r="S7259">
        <v>59006</v>
      </c>
      <c r="T7259" t="s">
        <v>670</v>
      </c>
    </row>
    <row r="7260" spans="1:20" x14ac:dyDescent="0.25">
      <c r="A7260" t="s">
        <v>1658</v>
      </c>
      <c r="B7260" t="s">
        <v>1659</v>
      </c>
      <c r="D7260">
        <v>904052010</v>
      </c>
      <c r="E7260" t="s">
        <v>1656</v>
      </c>
      <c r="F7260" t="s">
        <v>1657</v>
      </c>
      <c r="G7260" t="s">
        <v>668</v>
      </c>
      <c r="H7260">
        <v>18041</v>
      </c>
      <c r="I7260">
        <v>8.5</v>
      </c>
      <c r="J7260" t="s">
        <v>330</v>
      </c>
      <c r="K7260">
        <v>35</v>
      </c>
      <c r="L7260">
        <v>8.5</v>
      </c>
      <c r="M7260">
        <v>1</v>
      </c>
      <c r="O7260" t="s">
        <v>29</v>
      </c>
      <c r="P7260">
        <v>18041</v>
      </c>
      <c r="Q7260" t="s">
        <v>207</v>
      </c>
      <c r="R7260" t="s">
        <v>619</v>
      </c>
      <c r="S7260">
        <v>59006</v>
      </c>
      <c r="T7260" t="s">
        <v>670</v>
      </c>
    </row>
    <row r="7261" spans="1:20" x14ac:dyDescent="0.25">
      <c r="A7261" t="s">
        <v>1662</v>
      </c>
      <c r="B7261" t="s">
        <v>1663</v>
      </c>
      <c r="D7261">
        <v>904052010</v>
      </c>
      <c r="E7261" t="s">
        <v>1656</v>
      </c>
      <c r="F7261" t="s">
        <v>1657</v>
      </c>
      <c r="G7261" t="s">
        <v>668</v>
      </c>
      <c r="H7261">
        <v>18041</v>
      </c>
      <c r="I7261">
        <v>25.5</v>
      </c>
      <c r="J7261" t="s">
        <v>330</v>
      </c>
      <c r="K7261">
        <v>32</v>
      </c>
      <c r="L7261">
        <v>8.5</v>
      </c>
      <c r="M7261">
        <v>3</v>
      </c>
      <c r="O7261" t="s">
        <v>29</v>
      </c>
      <c r="P7261">
        <v>18041</v>
      </c>
      <c r="Q7261" t="s">
        <v>207</v>
      </c>
      <c r="R7261" t="s">
        <v>619</v>
      </c>
      <c r="S7261">
        <v>59006</v>
      </c>
      <c r="T7261" t="s">
        <v>670</v>
      </c>
    </row>
    <row r="7262" spans="1:20" x14ac:dyDescent="0.25">
      <c r="A7262" t="s">
        <v>1682</v>
      </c>
      <c r="B7262" t="s">
        <v>1663</v>
      </c>
      <c r="D7262">
        <v>904052001</v>
      </c>
      <c r="E7262" t="s">
        <v>1665</v>
      </c>
      <c r="F7262" t="s">
        <v>1666</v>
      </c>
      <c r="G7262" t="s">
        <v>668</v>
      </c>
      <c r="H7262">
        <v>18041</v>
      </c>
      <c r="I7262">
        <v>17</v>
      </c>
      <c r="J7262" t="s">
        <v>330</v>
      </c>
      <c r="K7262">
        <v>23</v>
      </c>
      <c r="L7262">
        <v>8.5</v>
      </c>
      <c r="M7262">
        <v>2</v>
      </c>
      <c r="O7262" t="s">
        <v>29</v>
      </c>
      <c r="P7262">
        <v>18041</v>
      </c>
      <c r="Q7262" t="s">
        <v>207</v>
      </c>
      <c r="R7262" t="s">
        <v>619</v>
      </c>
      <c r="S7262">
        <v>59006</v>
      </c>
      <c r="T7262" t="s">
        <v>670</v>
      </c>
    </row>
    <row r="7263" spans="1:20" x14ac:dyDescent="0.25">
      <c r="A7263" t="s">
        <v>1664</v>
      </c>
      <c r="B7263" t="s">
        <v>765</v>
      </c>
      <c r="D7263">
        <v>904052001</v>
      </c>
      <c r="E7263" t="s">
        <v>1665</v>
      </c>
      <c r="F7263" t="s">
        <v>1666</v>
      </c>
      <c r="G7263" t="s">
        <v>668</v>
      </c>
      <c r="H7263">
        <v>18041</v>
      </c>
      <c r="I7263">
        <v>34</v>
      </c>
      <c r="J7263" t="s">
        <v>330</v>
      </c>
      <c r="K7263">
        <v>19</v>
      </c>
      <c r="L7263">
        <v>8.5</v>
      </c>
      <c r="M7263">
        <v>4</v>
      </c>
      <c r="O7263" t="s">
        <v>29</v>
      </c>
      <c r="P7263">
        <v>18041</v>
      </c>
      <c r="Q7263" t="s">
        <v>207</v>
      </c>
      <c r="R7263" t="s">
        <v>619</v>
      </c>
      <c r="S7263">
        <v>59006</v>
      </c>
      <c r="T7263" t="s">
        <v>670</v>
      </c>
    </row>
    <row r="7264" spans="1:20" x14ac:dyDescent="0.25">
      <c r="A7264" t="s">
        <v>1696</v>
      </c>
      <c r="B7264" t="s">
        <v>1661</v>
      </c>
      <c r="D7264">
        <v>904052000</v>
      </c>
      <c r="E7264" t="s">
        <v>1697</v>
      </c>
      <c r="F7264" t="s">
        <v>1698</v>
      </c>
      <c r="G7264" t="s">
        <v>668</v>
      </c>
      <c r="H7264">
        <v>18041</v>
      </c>
      <c r="I7264">
        <v>34</v>
      </c>
      <c r="J7264" t="s">
        <v>330</v>
      </c>
      <c r="K7264">
        <v>7</v>
      </c>
      <c r="L7264">
        <v>8.5</v>
      </c>
      <c r="M7264">
        <v>4</v>
      </c>
      <c r="O7264" t="s">
        <v>29</v>
      </c>
      <c r="P7264">
        <v>18041</v>
      </c>
      <c r="Q7264" t="s">
        <v>207</v>
      </c>
      <c r="R7264" t="s">
        <v>619</v>
      </c>
      <c r="S7264">
        <v>59006</v>
      </c>
      <c r="T7264" t="s">
        <v>670</v>
      </c>
    </row>
    <row r="7265" spans="1:20" x14ac:dyDescent="0.25">
      <c r="A7265" t="s">
        <v>1675</v>
      </c>
      <c r="B7265" t="s">
        <v>1668</v>
      </c>
      <c r="D7265">
        <v>904052030</v>
      </c>
      <c r="E7265" t="s">
        <v>1676</v>
      </c>
      <c r="F7265" t="s">
        <v>1677</v>
      </c>
      <c r="G7265" t="s">
        <v>668</v>
      </c>
      <c r="H7265">
        <v>18041</v>
      </c>
      <c r="I7265">
        <v>17</v>
      </c>
      <c r="J7265" t="s">
        <v>330</v>
      </c>
      <c r="K7265">
        <v>45</v>
      </c>
      <c r="L7265">
        <v>8.5</v>
      </c>
      <c r="M7265">
        <v>2</v>
      </c>
      <c r="O7265" t="s">
        <v>29</v>
      </c>
      <c r="P7265">
        <v>18041</v>
      </c>
      <c r="Q7265" t="s">
        <v>207</v>
      </c>
      <c r="R7265" t="s">
        <v>619</v>
      </c>
      <c r="S7265">
        <v>59006</v>
      </c>
      <c r="T7265" t="s">
        <v>670</v>
      </c>
    </row>
    <row r="7266" spans="1:20" x14ac:dyDescent="0.25">
      <c r="A7266" t="s">
        <v>1691</v>
      </c>
      <c r="B7266" t="s">
        <v>1663</v>
      </c>
      <c r="D7266">
        <v>904052030</v>
      </c>
      <c r="E7266" t="s">
        <v>1676</v>
      </c>
      <c r="F7266" t="s">
        <v>1692</v>
      </c>
      <c r="G7266" t="s">
        <v>668</v>
      </c>
      <c r="H7266">
        <v>18041</v>
      </c>
      <c r="I7266">
        <v>17</v>
      </c>
      <c r="J7266" t="s">
        <v>330</v>
      </c>
      <c r="K7266">
        <v>12</v>
      </c>
      <c r="L7266">
        <v>8.5</v>
      </c>
      <c r="M7266">
        <v>2</v>
      </c>
      <c r="O7266" t="s">
        <v>29</v>
      </c>
      <c r="P7266">
        <v>18041</v>
      </c>
      <c r="Q7266" t="s">
        <v>207</v>
      </c>
      <c r="R7266" t="s">
        <v>619</v>
      </c>
      <c r="S7266">
        <v>59006</v>
      </c>
      <c r="T7266" t="s">
        <v>670</v>
      </c>
    </row>
    <row r="7267" spans="1:20" x14ac:dyDescent="0.25">
      <c r="A7267" t="s">
        <v>1686</v>
      </c>
      <c r="B7267" t="s">
        <v>354</v>
      </c>
      <c r="D7267">
        <v>904052020</v>
      </c>
      <c r="E7267" t="s">
        <v>1673</v>
      </c>
      <c r="F7267" t="s">
        <v>1687</v>
      </c>
      <c r="G7267" t="s">
        <v>668</v>
      </c>
      <c r="H7267">
        <v>18042</v>
      </c>
      <c r="I7267">
        <v>10.89</v>
      </c>
      <c r="J7267" t="s">
        <v>330</v>
      </c>
      <c r="K7267">
        <v>23</v>
      </c>
      <c r="L7267">
        <v>10.89</v>
      </c>
      <c r="M7267">
        <v>1</v>
      </c>
      <c r="O7267" t="s">
        <v>29</v>
      </c>
      <c r="P7267">
        <v>18042</v>
      </c>
      <c r="Q7267" t="s">
        <v>208</v>
      </c>
      <c r="R7267" t="s">
        <v>619</v>
      </c>
      <c r="S7267">
        <v>59006</v>
      </c>
      <c r="T7267" t="s">
        <v>670</v>
      </c>
    </row>
    <row r="7268" spans="1:20" x14ac:dyDescent="0.25">
      <c r="A7268" t="s">
        <v>1658</v>
      </c>
      <c r="B7268" t="s">
        <v>1659</v>
      </c>
      <c r="D7268">
        <v>904052010</v>
      </c>
      <c r="E7268" t="s">
        <v>1656</v>
      </c>
      <c r="F7268" t="s">
        <v>1657</v>
      </c>
      <c r="G7268" t="s">
        <v>668</v>
      </c>
      <c r="H7268">
        <v>18042</v>
      </c>
      <c r="I7268">
        <v>10.89</v>
      </c>
      <c r="J7268" t="s">
        <v>330</v>
      </c>
      <c r="K7268">
        <v>36</v>
      </c>
      <c r="L7268">
        <v>10.89</v>
      </c>
      <c r="M7268">
        <v>1</v>
      </c>
      <c r="O7268" t="s">
        <v>29</v>
      </c>
      <c r="P7268">
        <v>18042</v>
      </c>
      <c r="Q7268" t="s">
        <v>208</v>
      </c>
      <c r="R7268" t="s">
        <v>619</v>
      </c>
      <c r="S7268">
        <v>59006</v>
      </c>
      <c r="T7268" t="s">
        <v>670</v>
      </c>
    </row>
    <row r="7269" spans="1:20" x14ac:dyDescent="0.25">
      <c r="A7269" t="s">
        <v>1662</v>
      </c>
      <c r="B7269" t="s">
        <v>1663</v>
      </c>
      <c r="D7269">
        <v>904052010</v>
      </c>
      <c r="E7269" t="s">
        <v>1656</v>
      </c>
      <c r="F7269" t="s">
        <v>1657</v>
      </c>
      <c r="G7269" t="s">
        <v>668</v>
      </c>
      <c r="H7269">
        <v>18042</v>
      </c>
      <c r="I7269">
        <v>21.78</v>
      </c>
      <c r="J7269" t="s">
        <v>330</v>
      </c>
      <c r="K7269">
        <v>33</v>
      </c>
      <c r="L7269">
        <v>10.89</v>
      </c>
      <c r="M7269">
        <v>2</v>
      </c>
      <c r="O7269" t="s">
        <v>29</v>
      </c>
      <c r="P7269">
        <v>18042</v>
      </c>
      <c r="Q7269" t="s">
        <v>208</v>
      </c>
      <c r="R7269" t="s">
        <v>619</v>
      </c>
      <c r="S7269">
        <v>59006</v>
      </c>
      <c r="T7269" t="s">
        <v>670</v>
      </c>
    </row>
    <row r="7270" spans="1:20" x14ac:dyDescent="0.25">
      <c r="A7270" t="s">
        <v>1682</v>
      </c>
      <c r="B7270" t="s">
        <v>1663</v>
      </c>
      <c r="D7270">
        <v>904052001</v>
      </c>
      <c r="E7270" t="s">
        <v>1665</v>
      </c>
      <c r="F7270" t="s">
        <v>1666</v>
      </c>
      <c r="G7270" t="s">
        <v>668</v>
      </c>
      <c r="H7270">
        <v>18042</v>
      </c>
      <c r="I7270">
        <v>10.89</v>
      </c>
      <c r="J7270" t="s">
        <v>330</v>
      </c>
      <c r="K7270">
        <v>24</v>
      </c>
      <c r="L7270">
        <v>10.89</v>
      </c>
      <c r="M7270">
        <v>1</v>
      </c>
      <c r="O7270" t="s">
        <v>29</v>
      </c>
      <c r="P7270">
        <v>18042</v>
      </c>
      <c r="Q7270" t="s">
        <v>208</v>
      </c>
      <c r="R7270" t="s">
        <v>619</v>
      </c>
      <c r="S7270">
        <v>59006</v>
      </c>
      <c r="T7270" t="s">
        <v>670</v>
      </c>
    </row>
    <row r="7271" spans="1:20" x14ac:dyDescent="0.25">
      <c r="A7271" t="s">
        <v>1682</v>
      </c>
      <c r="B7271" t="s">
        <v>1663</v>
      </c>
      <c r="D7271">
        <v>904052001</v>
      </c>
      <c r="E7271" t="s">
        <v>1665</v>
      </c>
      <c r="F7271" t="s">
        <v>1666</v>
      </c>
      <c r="G7271" t="s">
        <v>668</v>
      </c>
      <c r="H7271">
        <v>18042</v>
      </c>
      <c r="I7271">
        <v>10.89</v>
      </c>
      <c r="J7271" t="s">
        <v>330</v>
      </c>
      <c r="K7271">
        <v>25</v>
      </c>
      <c r="L7271">
        <v>10.89</v>
      </c>
      <c r="M7271">
        <v>1</v>
      </c>
      <c r="O7271" t="s">
        <v>29</v>
      </c>
      <c r="P7271">
        <v>18042</v>
      </c>
      <c r="Q7271" t="s">
        <v>208</v>
      </c>
      <c r="R7271" t="s">
        <v>619</v>
      </c>
      <c r="S7271">
        <v>59006</v>
      </c>
      <c r="T7271" t="s">
        <v>670</v>
      </c>
    </row>
    <row r="7272" spans="1:20" x14ac:dyDescent="0.25">
      <c r="A7272" t="s">
        <v>1664</v>
      </c>
      <c r="B7272" t="s">
        <v>765</v>
      </c>
      <c r="D7272">
        <v>904052001</v>
      </c>
      <c r="E7272" t="s">
        <v>1665</v>
      </c>
      <c r="F7272" t="s">
        <v>1666</v>
      </c>
      <c r="G7272" t="s">
        <v>668</v>
      </c>
      <c r="H7272">
        <v>18042</v>
      </c>
      <c r="I7272">
        <v>65.34</v>
      </c>
      <c r="J7272" t="s">
        <v>330</v>
      </c>
      <c r="K7272">
        <v>20</v>
      </c>
      <c r="L7272">
        <v>10.89</v>
      </c>
      <c r="M7272">
        <v>6</v>
      </c>
      <c r="O7272" t="s">
        <v>29</v>
      </c>
      <c r="P7272">
        <v>18042</v>
      </c>
      <c r="Q7272" t="s">
        <v>208</v>
      </c>
      <c r="R7272" t="s">
        <v>619</v>
      </c>
      <c r="S7272">
        <v>59006</v>
      </c>
      <c r="T7272" t="s">
        <v>670</v>
      </c>
    </row>
    <row r="7273" spans="1:20" x14ac:dyDescent="0.25">
      <c r="A7273" t="s">
        <v>1691</v>
      </c>
      <c r="B7273" t="s">
        <v>1663</v>
      </c>
      <c r="D7273">
        <v>904052030</v>
      </c>
      <c r="E7273" t="s">
        <v>1676</v>
      </c>
      <c r="F7273" t="s">
        <v>1692</v>
      </c>
      <c r="G7273" t="s">
        <v>668</v>
      </c>
      <c r="H7273">
        <v>18042</v>
      </c>
      <c r="I7273">
        <v>32.67</v>
      </c>
      <c r="J7273" t="s">
        <v>330</v>
      </c>
      <c r="K7273">
        <v>13</v>
      </c>
      <c r="L7273">
        <v>10.89</v>
      </c>
      <c r="M7273">
        <v>3</v>
      </c>
      <c r="O7273" t="s">
        <v>29</v>
      </c>
      <c r="P7273">
        <v>18042</v>
      </c>
      <c r="Q7273" t="s">
        <v>208</v>
      </c>
      <c r="R7273" t="s">
        <v>619</v>
      </c>
      <c r="S7273">
        <v>59006</v>
      </c>
      <c r="T7273" t="s">
        <v>670</v>
      </c>
    </row>
    <row r="7274" spans="1:20" x14ac:dyDescent="0.25">
      <c r="A7274" t="s">
        <v>1662</v>
      </c>
      <c r="B7274" t="s">
        <v>1663</v>
      </c>
      <c r="D7274">
        <v>904052010</v>
      </c>
      <c r="E7274" t="s">
        <v>1656</v>
      </c>
      <c r="F7274" t="s">
        <v>1657</v>
      </c>
      <c r="G7274" t="s">
        <v>668</v>
      </c>
      <c r="H7274">
        <v>18043</v>
      </c>
      <c r="I7274">
        <v>18.2</v>
      </c>
      <c r="J7274" t="s">
        <v>330</v>
      </c>
      <c r="K7274">
        <v>34</v>
      </c>
      <c r="L7274">
        <v>18.2</v>
      </c>
      <c r="M7274">
        <v>1</v>
      </c>
      <c r="O7274" t="s">
        <v>29</v>
      </c>
      <c r="P7274">
        <v>18043</v>
      </c>
      <c r="Q7274" t="s">
        <v>209</v>
      </c>
      <c r="R7274" t="s">
        <v>619</v>
      </c>
      <c r="S7274">
        <v>59006</v>
      </c>
      <c r="T7274" t="s">
        <v>670</v>
      </c>
    </row>
    <row r="7275" spans="1:20" x14ac:dyDescent="0.25">
      <c r="A7275" t="s">
        <v>1682</v>
      </c>
      <c r="B7275" t="s">
        <v>1663</v>
      </c>
      <c r="D7275">
        <v>904052001</v>
      </c>
      <c r="E7275" t="s">
        <v>1665</v>
      </c>
      <c r="F7275" t="s">
        <v>1666</v>
      </c>
      <c r="G7275" t="s">
        <v>668</v>
      </c>
      <c r="H7275">
        <v>18043</v>
      </c>
      <c r="I7275">
        <v>36.4</v>
      </c>
      <c r="J7275" t="s">
        <v>330</v>
      </c>
      <c r="K7275">
        <v>26</v>
      </c>
      <c r="L7275">
        <v>18.2</v>
      </c>
      <c r="M7275">
        <v>2</v>
      </c>
      <c r="O7275" t="s">
        <v>29</v>
      </c>
      <c r="P7275">
        <v>18043</v>
      </c>
      <c r="Q7275" t="s">
        <v>209</v>
      </c>
      <c r="R7275" t="s">
        <v>619</v>
      </c>
      <c r="S7275">
        <v>59006</v>
      </c>
      <c r="T7275" t="s">
        <v>670</v>
      </c>
    </row>
    <row r="7276" spans="1:20" x14ac:dyDescent="0.25">
      <c r="A7276" t="s">
        <v>1664</v>
      </c>
      <c r="B7276" t="s">
        <v>765</v>
      </c>
      <c r="D7276">
        <v>904052001</v>
      </c>
      <c r="E7276" t="s">
        <v>1665</v>
      </c>
      <c r="F7276" t="s">
        <v>1666</v>
      </c>
      <c r="G7276" t="s">
        <v>668</v>
      </c>
      <c r="H7276">
        <v>18043</v>
      </c>
      <c r="I7276">
        <v>54.6</v>
      </c>
      <c r="J7276" t="s">
        <v>330</v>
      </c>
      <c r="K7276">
        <v>21</v>
      </c>
      <c r="L7276">
        <v>18.2</v>
      </c>
      <c r="M7276">
        <v>3</v>
      </c>
      <c r="O7276" t="s">
        <v>29</v>
      </c>
      <c r="P7276">
        <v>18043</v>
      </c>
      <c r="Q7276" t="s">
        <v>209</v>
      </c>
      <c r="R7276" t="s">
        <v>619</v>
      </c>
      <c r="S7276">
        <v>59006</v>
      </c>
      <c r="T7276" t="s">
        <v>670</v>
      </c>
    </row>
    <row r="7277" spans="1:20" x14ac:dyDescent="0.25">
      <c r="A7277" t="s">
        <v>1664</v>
      </c>
      <c r="B7277" t="s">
        <v>765</v>
      </c>
      <c r="D7277">
        <v>904052001</v>
      </c>
      <c r="E7277" t="s">
        <v>1665</v>
      </c>
      <c r="F7277" t="s">
        <v>1666</v>
      </c>
      <c r="G7277" t="s">
        <v>668</v>
      </c>
      <c r="H7277">
        <v>18043</v>
      </c>
      <c r="I7277">
        <v>18.149999999999999</v>
      </c>
      <c r="J7277" t="s">
        <v>330</v>
      </c>
      <c r="K7277">
        <v>22</v>
      </c>
      <c r="L7277">
        <v>18.149999999999999</v>
      </c>
      <c r="M7277">
        <v>1</v>
      </c>
      <c r="O7277" t="s">
        <v>29</v>
      </c>
      <c r="P7277">
        <v>18043</v>
      </c>
      <c r="Q7277" t="s">
        <v>209</v>
      </c>
      <c r="R7277" t="s">
        <v>619</v>
      </c>
      <c r="S7277">
        <v>59006</v>
      </c>
      <c r="T7277" t="s">
        <v>670</v>
      </c>
    </row>
    <row r="7278" spans="1:20" x14ac:dyDescent="0.25">
      <c r="A7278" t="s">
        <v>1675</v>
      </c>
      <c r="B7278" t="s">
        <v>1668</v>
      </c>
      <c r="D7278">
        <v>904052030</v>
      </c>
      <c r="E7278" t="s">
        <v>1676</v>
      </c>
      <c r="F7278" t="s">
        <v>1677</v>
      </c>
      <c r="G7278" t="s">
        <v>668</v>
      </c>
      <c r="H7278">
        <v>18043</v>
      </c>
      <c r="I7278">
        <v>18.2</v>
      </c>
      <c r="J7278" t="s">
        <v>330</v>
      </c>
      <c r="K7278">
        <v>46</v>
      </c>
      <c r="L7278">
        <v>18.2</v>
      </c>
      <c r="M7278">
        <v>1</v>
      </c>
      <c r="O7278" t="s">
        <v>29</v>
      </c>
      <c r="P7278">
        <v>18043</v>
      </c>
      <c r="Q7278" t="s">
        <v>209</v>
      </c>
      <c r="R7278" t="s">
        <v>619</v>
      </c>
      <c r="S7278">
        <v>59006</v>
      </c>
      <c r="T7278" t="s">
        <v>670</v>
      </c>
    </row>
    <row r="7279" spans="1:20" x14ac:dyDescent="0.25">
      <c r="A7279" t="s">
        <v>1686</v>
      </c>
      <c r="B7279" t="s">
        <v>354</v>
      </c>
      <c r="D7279">
        <v>904052020</v>
      </c>
      <c r="E7279" t="s">
        <v>1673</v>
      </c>
      <c r="F7279" t="s">
        <v>1687</v>
      </c>
      <c r="G7279" t="s">
        <v>668</v>
      </c>
      <c r="H7279">
        <v>18044</v>
      </c>
      <c r="I7279">
        <v>14.52</v>
      </c>
      <c r="J7279" t="s">
        <v>330</v>
      </c>
      <c r="K7279">
        <v>24</v>
      </c>
      <c r="L7279">
        <v>4.84</v>
      </c>
      <c r="M7279">
        <v>3</v>
      </c>
      <c r="O7279" t="s">
        <v>26</v>
      </c>
      <c r="P7279">
        <v>18044</v>
      </c>
      <c r="Q7279" t="s">
        <v>210</v>
      </c>
      <c r="R7279" t="s">
        <v>619</v>
      </c>
      <c r="S7279">
        <v>59006</v>
      </c>
      <c r="T7279" t="s">
        <v>670</v>
      </c>
    </row>
    <row r="7280" spans="1:20" x14ac:dyDescent="0.25">
      <c r="A7280" t="s">
        <v>1654</v>
      </c>
      <c r="B7280" t="s">
        <v>1655</v>
      </c>
      <c r="D7280">
        <v>904052010</v>
      </c>
      <c r="E7280" t="s">
        <v>1656</v>
      </c>
      <c r="F7280" t="s">
        <v>1657</v>
      </c>
      <c r="G7280" t="s">
        <v>668</v>
      </c>
      <c r="H7280">
        <v>18044</v>
      </c>
      <c r="I7280">
        <v>33.880000000000003</v>
      </c>
      <c r="J7280" t="s">
        <v>330</v>
      </c>
      <c r="K7280">
        <v>25</v>
      </c>
      <c r="L7280">
        <v>4.84</v>
      </c>
      <c r="M7280">
        <v>7</v>
      </c>
      <c r="O7280" t="s">
        <v>26</v>
      </c>
      <c r="P7280">
        <v>18044</v>
      </c>
      <c r="Q7280" t="s">
        <v>210</v>
      </c>
      <c r="R7280" t="s">
        <v>619</v>
      </c>
      <c r="S7280">
        <v>59006</v>
      </c>
      <c r="T7280" t="s">
        <v>670</v>
      </c>
    </row>
    <row r="7281" spans="1:20" x14ac:dyDescent="0.25">
      <c r="A7281" t="s">
        <v>1658</v>
      </c>
      <c r="B7281" t="s">
        <v>1659</v>
      </c>
      <c r="D7281">
        <v>904052010</v>
      </c>
      <c r="E7281" t="s">
        <v>1656</v>
      </c>
      <c r="F7281" t="s">
        <v>1657</v>
      </c>
      <c r="G7281" t="s">
        <v>668</v>
      </c>
      <c r="H7281">
        <v>18044</v>
      </c>
      <c r="I7281">
        <v>14.52</v>
      </c>
      <c r="J7281" t="s">
        <v>330</v>
      </c>
      <c r="K7281">
        <v>37</v>
      </c>
      <c r="L7281">
        <v>4.84</v>
      </c>
      <c r="M7281">
        <v>3</v>
      </c>
      <c r="O7281" t="s">
        <v>26</v>
      </c>
      <c r="P7281">
        <v>18044</v>
      </c>
      <c r="Q7281" t="s">
        <v>210</v>
      </c>
      <c r="R7281" t="s">
        <v>619</v>
      </c>
      <c r="S7281">
        <v>59006</v>
      </c>
      <c r="T7281" t="s">
        <v>670</v>
      </c>
    </row>
    <row r="7282" spans="1:20" x14ac:dyDescent="0.25">
      <c r="A7282" t="s">
        <v>1660</v>
      </c>
      <c r="B7282" t="s">
        <v>1661</v>
      </c>
      <c r="D7282">
        <v>904052010</v>
      </c>
      <c r="E7282" t="s">
        <v>1656</v>
      </c>
      <c r="F7282" t="s">
        <v>1657</v>
      </c>
      <c r="G7282" t="s">
        <v>668</v>
      </c>
      <c r="H7282">
        <v>18044</v>
      </c>
      <c r="I7282">
        <v>4.84</v>
      </c>
      <c r="J7282" t="s">
        <v>330</v>
      </c>
      <c r="K7282">
        <v>25</v>
      </c>
      <c r="L7282">
        <v>4.84</v>
      </c>
      <c r="M7282">
        <v>1</v>
      </c>
      <c r="O7282" t="s">
        <v>26</v>
      </c>
      <c r="P7282">
        <v>18044</v>
      </c>
      <c r="Q7282" t="s">
        <v>210</v>
      </c>
      <c r="R7282" t="s">
        <v>619</v>
      </c>
      <c r="S7282">
        <v>59006</v>
      </c>
      <c r="T7282" t="s">
        <v>670</v>
      </c>
    </row>
    <row r="7283" spans="1:20" x14ac:dyDescent="0.25">
      <c r="A7283" t="s">
        <v>1662</v>
      </c>
      <c r="B7283" t="s">
        <v>1663</v>
      </c>
      <c r="D7283">
        <v>904052010</v>
      </c>
      <c r="E7283" t="s">
        <v>1656</v>
      </c>
      <c r="F7283" t="s">
        <v>1657</v>
      </c>
      <c r="G7283" t="s">
        <v>668</v>
      </c>
      <c r="H7283">
        <v>18044</v>
      </c>
      <c r="I7283">
        <v>9.68</v>
      </c>
      <c r="J7283" t="s">
        <v>330</v>
      </c>
      <c r="K7283">
        <v>35</v>
      </c>
      <c r="L7283">
        <v>4.84</v>
      </c>
      <c r="M7283">
        <v>2</v>
      </c>
      <c r="O7283" t="s">
        <v>26</v>
      </c>
      <c r="P7283">
        <v>18044</v>
      </c>
      <c r="Q7283" t="s">
        <v>210</v>
      </c>
      <c r="R7283" t="s">
        <v>619</v>
      </c>
      <c r="S7283">
        <v>59006</v>
      </c>
      <c r="T7283" t="s">
        <v>670</v>
      </c>
    </row>
    <row r="7284" spans="1:20" x14ac:dyDescent="0.25">
      <c r="A7284" t="s">
        <v>1680</v>
      </c>
      <c r="B7284" t="s">
        <v>1681</v>
      </c>
      <c r="D7284">
        <v>904052040</v>
      </c>
      <c r="E7284" t="s">
        <v>1670</v>
      </c>
      <c r="F7284" t="s">
        <v>1671</v>
      </c>
      <c r="G7284" t="s">
        <v>668</v>
      </c>
      <c r="H7284">
        <v>18044</v>
      </c>
      <c r="I7284">
        <v>24.2</v>
      </c>
      <c r="J7284" t="s">
        <v>330</v>
      </c>
      <c r="K7284">
        <v>34</v>
      </c>
      <c r="L7284">
        <v>4.84</v>
      </c>
      <c r="M7284">
        <v>5</v>
      </c>
      <c r="O7284" t="s">
        <v>26</v>
      </c>
      <c r="P7284">
        <v>18044</v>
      </c>
      <c r="Q7284" t="s">
        <v>210</v>
      </c>
      <c r="R7284" t="s">
        <v>619</v>
      </c>
      <c r="S7284">
        <v>59006</v>
      </c>
      <c r="T7284" t="s">
        <v>670</v>
      </c>
    </row>
    <row r="7285" spans="1:20" x14ac:dyDescent="0.25">
      <c r="A7285" t="s">
        <v>1682</v>
      </c>
      <c r="B7285" t="s">
        <v>1663</v>
      </c>
      <c r="D7285">
        <v>904052001</v>
      </c>
      <c r="E7285" t="s">
        <v>1665</v>
      </c>
      <c r="F7285" t="s">
        <v>1666</v>
      </c>
      <c r="G7285" t="s">
        <v>668</v>
      </c>
      <c r="H7285">
        <v>18044</v>
      </c>
      <c r="I7285">
        <v>19.36</v>
      </c>
      <c r="J7285" t="s">
        <v>330</v>
      </c>
      <c r="K7285">
        <v>27</v>
      </c>
      <c r="L7285">
        <v>4.84</v>
      </c>
      <c r="M7285">
        <v>4</v>
      </c>
      <c r="O7285" t="s">
        <v>26</v>
      </c>
      <c r="P7285">
        <v>18044</v>
      </c>
      <c r="Q7285" t="s">
        <v>210</v>
      </c>
      <c r="R7285" t="s">
        <v>619</v>
      </c>
      <c r="S7285">
        <v>59006</v>
      </c>
      <c r="T7285" t="s">
        <v>670</v>
      </c>
    </row>
    <row r="7286" spans="1:20" x14ac:dyDescent="0.25">
      <c r="A7286" t="s">
        <v>1669</v>
      </c>
      <c r="B7286" t="s">
        <v>491</v>
      </c>
      <c r="D7286">
        <v>904052040</v>
      </c>
      <c r="E7286" t="s">
        <v>1670</v>
      </c>
      <c r="F7286" t="s">
        <v>1671</v>
      </c>
      <c r="G7286" t="s">
        <v>668</v>
      </c>
      <c r="H7286">
        <v>18044</v>
      </c>
      <c r="I7286">
        <v>9.68</v>
      </c>
      <c r="J7286" t="s">
        <v>330</v>
      </c>
      <c r="K7286">
        <v>29</v>
      </c>
      <c r="L7286">
        <v>4.84</v>
      </c>
      <c r="M7286">
        <v>2</v>
      </c>
      <c r="O7286" t="s">
        <v>26</v>
      </c>
      <c r="P7286">
        <v>18044</v>
      </c>
      <c r="Q7286" t="s">
        <v>210</v>
      </c>
      <c r="R7286" t="s">
        <v>619</v>
      </c>
      <c r="S7286">
        <v>59006</v>
      </c>
      <c r="T7286" t="s">
        <v>670</v>
      </c>
    </row>
    <row r="7287" spans="1:20" x14ac:dyDescent="0.25">
      <c r="A7287" t="s">
        <v>1708</v>
      </c>
      <c r="B7287" t="s">
        <v>1661</v>
      </c>
      <c r="D7287">
        <v>904052000</v>
      </c>
      <c r="E7287" t="s">
        <v>1697</v>
      </c>
      <c r="F7287" t="s">
        <v>1698</v>
      </c>
      <c r="G7287" t="s">
        <v>668</v>
      </c>
      <c r="H7287">
        <v>18044</v>
      </c>
      <c r="I7287">
        <v>9.68</v>
      </c>
      <c r="J7287" t="s">
        <v>330</v>
      </c>
      <c r="K7287">
        <v>3</v>
      </c>
      <c r="L7287">
        <v>4.84</v>
      </c>
      <c r="M7287">
        <v>2</v>
      </c>
      <c r="O7287" t="s">
        <v>26</v>
      </c>
      <c r="P7287">
        <v>18044</v>
      </c>
      <c r="Q7287" t="s">
        <v>210</v>
      </c>
      <c r="R7287" t="s">
        <v>619</v>
      </c>
      <c r="S7287">
        <v>59006</v>
      </c>
      <c r="T7287" t="s">
        <v>670</v>
      </c>
    </row>
    <row r="7288" spans="1:20" x14ac:dyDescent="0.25">
      <c r="A7288" t="s">
        <v>1708</v>
      </c>
      <c r="B7288" t="s">
        <v>1661</v>
      </c>
      <c r="D7288">
        <v>904052000</v>
      </c>
      <c r="E7288" t="s">
        <v>1697</v>
      </c>
      <c r="F7288" t="s">
        <v>1698</v>
      </c>
      <c r="G7288" t="s">
        <v>668</v>
      </c>
      <c r="H7288">
        <v>18044</v>
      </c>
      <c r="I7288">
        <v>14.52</v>
      </c>
      <c r="J7288" t="s">
        <v>330</v>
      </c>
      <c r="K7288">
        <v>4</v>
      </c>
      <c r="L7288">
        <v>4.84</v>
      </c>
      <c r="M7288">
        <v>3</v>
      </c>
      <c r="O7288" t="s">
        <v>26</v>
      </c>
      <c r="P7288">
        <v>18044</v>
      </c>
      <c r="Q7288" t="s">
        <v>210</v>
      </c>
      <c r="R7288" t="s">
        <v>619</v>
      </c>
      <c r="S7288">
        <v>59006</v>
      </c>
      <c r="T7288" t="s">
        <v>670</v>
      </c>
    </row>
    <row r="7289" spans="1:20" x14ac:dyDescent="0.25">
      <c r="A7289" t="s">
        <v>1675</v>
      </c>
      <c r="B7289" t="s">
        <v>1668</v>
      </c>
      <c r="D7289">
        <v>904052030</v>
      </c>
      <c r="E7289" t="s">
        <v>1676</v>
      </c>
      <c r="F7289" t="s">
        <v>1677</v>
      </c>
      <c r="G7289" t="s">
        <v>668</v>
      </c>
      <c r="H7289">
        <v>18044</v>
      </c>
      <c r="I7289">
        <v>33.880000000000003</v>
      </c>
      <c r="J7289" t="s">
        <v>330</v>
      </c>
      <c r="K7289">
        <v>47</v>
      </c>
      <c r="L7289">
        <v>4.84</v>
      </c>
      <c r="M7289">
        <v>7</v>
      </c>
      <c r="O7289" t="s">
        <v>26</v>
      </c>
      <c r="P7289">
        <v>18044</v>
      </c>
      <c r="Q7289" t="s">
        <v>210</v>
      </c>
      <c r="R7289" t="s">
        <v>619</v>
      </c>
      <c r="S7289">
        <v>59006</v>
      </c>
      <c r="T7289" t="s">
        <v>670</v>
      </c>
    </row>
    <row r="7290" spans="1:20" x14ac:dyDescent="0.25">
      <c r="A7290" t="s">
        <v>1675</v>
      </c>
      <c r="B7290" t="s">
        <v>1668</v>
      </c>
      <c r="D7290">
        <v>904052030</v>
      </c>
      <c r="E7290" t="s">
        <v>1676</v>
      </c>
      <c r="F7290" t="s">
        <v>1677</v>
      </c>
      <c r="G7290" t="s">
        <v>668</v>
      </c>
      <c r="H7290">
        <v>18044</v>
      </c>
      <c r="I7290">
        <v>9.68</v>
      </c>
      <c r="J7290" t="s">
        <v>330</v>
      </c>
      <c r="K7290">
        <v>48</v>
      </c>
      <c r="L7290">
        <v>4.84</v>
      </c>
      <c r="M7290">
        <v>2</v>
      </c>
      <c r="O7290" t="s">
        <v>26</v>
      </c>
      <c r="P7290">
        <v>18044</v>
      </c>
      <c r="Q7290" t="s">
        <v>210</v>
      </c>
      <c r="R7290" t="s">
        <v>619</v>
      </c>
      <c r="S7290">
        <v>59006</v>
      </c>
      <c r="T7290" t="s">
        <v>670</v>
      </c>
    </row>
    <row r="7291" spans="1:20" x14ac:dyDescent="0.25">
      <c r="A7291" t="s">
        <v>1678</v>
      </c>
      <c r="B7291" t="s">
        <v>1679</v>
      </c>
      <c r="D7291">
        <v>904052030</v>
      </c>
      <c r="E7291" t="s">
        <v>1676</v>
      </c>
      <c r="F7291" t="s">
        <v>1677</v>
      </c>
      <c r="G7291" t="s">
        <v>668</v>
      </c>
      <c r="H7291">
        <v>18044</v>
      </c>
      <c r="I7291">
        <v>4.84</v>
      </c>
      <c r="J7291" t="s">
        <v>330</v>
      </c>
      <c r="K7291">
        <v>22</v>
      </c>
      <c r="L7291">
        <v>4.84</v>
      </c>
      <c r="M7291">
        <v>1</v>
      </c>
      <c r="O7291" t="s">
        <v>26</v>
      </c>
      <c r="P7291">
        <v>18044</v>
      </c>
      <c r="Q7291" t="s">
        <v>210</v>
      </c>
      <c r="R7291" t="s">
        <v>619</v>
      </c>
      <c r="S7291">
        <v>59006</v>
      </c>
      <c r="T7291" t="s">
        <v>670</v>
      </c>
    </row>
    <row r="7292" spans="1:20" x14ac:dyDescent="0.25">
      <c r="A7292" t="s">
        <v>1678</v>
      </c>
      <c r="B7292" t="s">
        <v>1679</v>
      </c>
      <c r="D7292">
        <v>904052030</v>
      </c>
      <c r="E7292" t="s">
        <v>1676</v>
      </c>
      <c r="F7292" t="s">
        <v>1677</v>
      </c>
      <c r="G7292" t="s">
        <v>668</v>
      </c>
      <c r="H7292">
        <v>18044</v>
      </c>
      <c r="I7292">
        <v>9.68</v>
      </c>
      <c r="J7292" t="s">
        <v>330</v>
      </c>
      <c r="K7292">
        <v>23</v>
      </c>
      <c r="L7292">
        <v>4.84</v>
      </c>
      <c r="M7292">
        <v>2</v>
      </c>
      <c r="O7292" t="s">
        <v>26</v>
      </c>
      <c r="P7292">
        <v>18044</v>
      </c>
      <c r="Q7292" t="s">
        <v>210</v>
      </c>
      <c r="R7292" t="s">
        <v>619</v>
      </c>
      <c r="S7292">
        <v>59006</v>
      </c>
      <c r="T7292" t="s">
        <v>670</v>
      </c>
    </row>
    <row r="7293" spans="1:20" x14ac:dyDescent="0.25">
      <c r="A7293" t="s">
        <v>1683</v>
      </c>
      <c r="B7293" t="s">
        <v>1684</v>
      </c>
      <c r="D7293">
        <v>904052040</v>
      </c>
      <c r="E7293" t="s">
        <v>1670</v>
      </c>
      <c r="F7293" t="s">
        <v>1685</v>
      </c>
      <c r="G7293" t="s">
        <v>668</v>
      </c>
      <c r="H7293">
        <v>18044</v>
      </c>
      <c r="I7293">
        <v>4.84</v>
      </c>
      <c r="J7293" t="s">
        <v>330</v>
      </c>
      <c r="K7293">
        <v>28</v>
      </c>
      <c r="L7293">
        <v>4.84</v>
      </c>
      <c r="M7293">
        <v>1</v>
      </c>
      <c r="O7293" t="s">
        <v>26</v>
      </c>
      <c r="P7293">
        <v>18044</v>
      </c>
      <c r="Q7293" t="s">
        <v>210</v>
      </c>
      <c r="R7293" t="s">
        <v>619</v>
      </c>
      <c r="S7293">
        <v>59006</v>
      </c>
      <c r="T7293" t="s">
        <v>670</v>
      </c>
    </row>
    <row r="7294" spans="1:20" x14ac:dyDescent="0.25">
      <c r="A7294" t="s">
        <v>1686</v>
      </c>
      <c r="B7294" t="s">
        <v>354</v>
      </c>
      <c r="D7294">
        <v>904052020</v>
      </c>
      <c r="E7294" t="s">
        <v>1673</v>
      </c>
      <c r="F7294" t="s">
        <v>1687</v>
      </c>
      <c r="G7294" t="s">
        <v>668</v>
      </c>
      <c r="H7294">
        <v>18045</v>
      </c>
      <c r="I7294">
        <v>8.4700000000000006</v>
      </c>
      <c r="J7294" t="s">
        <v>330</v>
      </c>
      <c r="K7294">
        <v>25</v>
      </c>
      <c r="L7294">
        <v>8.4700000000000006</v>
      </c>
      <c r="M7294">
        <v>1</v>
      </c>
      <c r="O7294" t="s">
        <v>26</v>
      </c>
      <c r="P7294">
        <v>18045</v>
      </c>
      <c r="Q7294" t="s">
        <v>711</v>
      </c>
      <c r="R7294" t="s">
        <v>619</v>
      </c>
      <c r="S7294">
        <v>59006</v>
      </c>
      <c r="T7294" t="s">
        <v>670</v>
      </c>
    </row>
    <row r="7295" spans="1:20" x14ac:dyDescent="0.25">
      <c r="A7295" t="s">
        <v>1686</v>
      </c>
      <c r="B7295" t="s">
        <v>354</v>
      </c>
      <c r="D7295">
        <v>904052020</v>
      </c>
      <c r="E7295" t="s">
        <v>1673</v>
      </c>
      <c r="F7295" t="s">
        <v>1687</v>
      </c>
      <c r="G7295" t="s">
        <v>668</v>
      </c>
      <c r="H7295">
        <v>18045</v>
      </c>
      <c r="I7295">
        <v>25.41</v>
      </c>
      <c r="J7295" t="s">
        <v>330</v>
      </c>
      <c r="K7295">
        <v>26</v>
      </c>
      <c r="L7295">
        <v>8.4700000000000006</v>
      </c>
      <c r="M7295">
        <v>3</v>
      </c>
      <c r="O7295" t="s">
        <v>26</v>
      </c>
      <c r="P7295">
        <v>18045</v>
      </c>
      <c r="Q7295" t="s">
        <v>711</v>
      </c>
      <c r="R7295" t="s">
        <v>619</v>
      </c>
      <c r="S7295">
        <v>59006</v>
      </c>
      <c r="T7295" t="s">
        <v>670</v>
      </c>
    </row>
    <row r="7296" spans="1:20" x14ac:dyDescent="0.25">
      <c r="A7296" t="s">
        <v>1654</v>
      </c>
      <c r="B7296" t="s">
        <v>1655</v>
      </c>
      <c r="D7296">
        <v>904052010</v>
      </c>
      <c r="E7296" t="s">
        <v>1656</v>
      </c>
      <c r="F7296" t="s">
        <v>1657</v>
      </c>
      <c r="G7296" t="s">
        <v>668</v>
      </c>
      <c r="H7296">
        <v>18045</v>
      </c>
      <c r="I7296">
        <v>42.35</v>
      </c>
      <c r="J7296" t="s">
        <v>330</v>
      </c>
      <c r="K7296">
        <v>26</v>
      </c>
      <c r="L7296">
        <v>8.4700000000000006</v>
      </c>
      <c r="M7296">
        <v>5</v>
      </c>
      <c r="O7296" t="s">
        <v>26</v>
      </c>
      <c r="P7296">
        <v>18045</v>
      </c>
      <c r="Q7296" t="s">
        <v>711</v>
      </c>
      <c r="R7296" t="s">
        <v>619</v>
      </c>
      <c r="S7296">
        <v>59006</v>
      </c>
      <c r="T7296" t="s">
        <v>670</v>
      </c>
    </row>
    <row r="7297" spans="1:20" x14ac:dyDescent="0.25">
      <c r="A7297" t="s">
        <v>1658</v>
      </c>
      <c r="B7297" t="s">
        <v>1659</v>
      </c>
      <c r="D7297">
        <v>904052010</v>
      </c>
      <c r="E7297" t="s">
        <v>1656</v>
      </c>
      <c r="F7297" t="s">
        <v>1657</v>
      </c>
      <c r="G7297" t="s">
        <v>668</v>
      </c>
      <c r="H7297">
        <v>18045</v>
      </c>
      <c r="I7297">
        <v>8.4700000000000006</v>
      </c>
      <c r="J7297" t="s">
        <v>330</v>
      </c>
      <c r="K7297">
        <v>38</v>
      </c>
      <c r="L7297">
        <v>8.4700000000000006</v>
      </c>
      <c r="M7297">
        <v>1</v>
      </c>
      <c r="O7297" t="s">
        <v>26</v>
      </c>
      <c r="P7297">
        <v>18045</v>
      </c>
      <c r="Q7297" t="s">
        <v>711</v>
      </c>
      <c r="R7297" t="s">
        <v>619</v>
      </c>
      <c r="S7297">
        <v>59006</v>
      </c>
      <c r="T7297" t="s">
        <v>670</v>
      </c>
    </row>
    <row r="7298" spans="1:20" x14ac:dyDescent="0.25">
      <c r="A7298" t="s">
        <v>1658</v>
      </c>
      <c r="B7298" t="s">
        <v>1659</v>
      </c>
      <c r="D7298">
        <v>904052010</v>
      </c>
      <c r="E7298" t="s">
        <v>1656</v>
      </c>
      <c r="F7298" t="s">
        <v>1657</v>
      </c>
      <c r="G7298" t="s">
        <v>668</v>
      </c>
      <c r="H7298">
        <v>18045</v>
      </c>
      <c r="I7298">
        <v>8.4700000000000006</v>
      </c>
      <c r="J7298" t="s">
        <v>330</v>
      </c>
      <c r="K7298">
        <v>39</v>
      </c>
      <c r="L7298">
        <v>8.4700000000000006</v>
      </c>
      <c r="M7298">
        <v>1</v>
      </c>
      <c r="O7298" t="s">
        <v>26</v>
      </c>
      <c r="P7298">
        <v>18045</v>
      </c>
      <c r="Q7298" t="s">
        <v>711</v>
      </c>
      <c r="R7298" t="s">
        <v>619</v>
      </c>
      <c r="S7298">
        <v>59006</v>
      </c>
      <c r="T7298" t="s">
        <v>670</v>
      </c>
    </row>
    <row r="7299" spans="1:20" x14ac:dyDescent="0.25">
      <c r="A7299" t="s">
        <v>1660</v>
      </c>
      <c r="B7299" t="s">
        <v>1661</v>
      </c>
      <c r="D7299">
        <v>904052010</v>
      </c>
      <c r="E7299" t="s">
        <v>1656</v>
      </c>
      <c r="F7299" t="s">
        <v>1657</v>
      </c>
      <c r="G7299" t="s">
        <v>668</v>
      </c>
      <c r="H7299">
        <v>18045</v>
      </c>
      <c r="I7299">
        <v>8.4700000000000006</v>
      </c>
      <c r="J7299" t="s">
        <v>330</v>
      </c>
      <c r="K7299">
        <v>26</v>
      </c>
      <c r="L7299">
        <v>8.4700000000000006</v>
      </c>
      <c r="M7299">
        <v>1</v>
      </c>
      <c r="O7299" t="s">
        <v>26</v>
      </c>
      <c r="P7299">
        <v>18045</v>
      </c>
      <c r="Q7299" t="s">
        <v>711</v>
      </c>
      <c r="R7299" t="s">
        <v>619</v>
      </c>
      <c r="S7299">
        <v>59006</v>
      </c>
      <c r="T7299" t="s">
        <v>670</v>
      </c>
    </row>
    <row r="7300" spans="1:20" x14ac:dyDescent="0.25">
      <c r="A7300" t="s">
        <v>1662</v>
      </c>
      <c r="B7300" t="s">
        <v>1663</v>
      </c>
      <c r="D7300">
        <v>904052010</v>
      </c>
      <c r="E7300" t="s">
        <v>1656</v>
      </c>
      <c r="F7300" t="s">
        <v>1657</v>
      </c>
      <c r="G7300" t="s">
        <v>668</v>
      </c>
      <c r="H7300">
        <v>18045</v>
      </c>
      <c r="I7300">
        <v>16.940000000000001</v>
      </c>
      <c r="J7300" t="s">
        <v>330</v>
      </c>
      <c r="K7300">
        <v>36</v>
      </c>
      <c r="L7300">
        <v>8.4700000000000006</v>
      </c>
      <c r="M7300">
        <v>2</v>
      </c>
      <c r="O7300" t="s">
        <v>26</v>
      </c>
      <c r="P7300">
        <v>18045</v>
      </c>
      <c r="Q7300" t="s">
        <v>711</v>
      </c>
      <c r="R7300" t="s">
        <v>619</v>
      </c>
      <c r="S7300">
        <v>59006</v>
      </c>
      <c r="T7300" t="s">
        <v>670</v>
      </c>
    </row>
    <row r="7301" spans="1:20" x14ac:dyDescent="0.25">
      <c r="A7301" t="s">
        <v>1682</v>
      </c>
      <c r="B7301" t="s">
        <v>1663</v>
      </c>
      <c r="D7301">
        <v>904052001</v>
      </c>
      <c r="E7301" t="s">
        <v>1665</v>
      </c>
      <c r="F7301" t="s">
        <v>1666</v>
      </c>
      <c r="G7301" t="s">
        <v>668</v>
      </c>
      <c r="H7301">
        <v>18045</v>
      </c>
      <c r="I7301">
        <v>16.940000000000001</v>
      </c>
      <c r="J7301" t="s">
        <v>330</v>
      </c>
      <c r="K7301">
        <v>28</v>
      </c>
      <c r="L7301">
        <v>8.4700000000000006</v>
      </c>
      <c r="M7301">
        <v>2</v>
      </c>
      <c r="O7301" t="s">
        <v>26</v>
      </c>
      <c r="P7301">
        <v>18045</v>
      </c>
      <c r="Q7301" t="s">
        <v>711</v>
      </c>
      <c r="R7301" t="s">
        <v>619</v>
      </c>
      <c r="S7301">
        <v>59006</v>
      </c>
      <c r="T7301" t="s">
        <v>670</v>
      </c>
    </row>
    <row r="7302" spans="1:20" x14ac:dyDescent="0.25">
      <c r="A7302" t="s">
        <v>1667</v>
      </c>
      <c r="B7302" t="s">
        <v>1668</v>
      </c>
      <c r="D7302">
        <v>904052001</v>
      </c>
      <c r="E7302" t="s">
        <v>1665</v>
      </c>
      <c r="F7302" t="s">
        <v>1666</v>
      </c>
      <c r="G7302" t="s">
        <v>668</v>
      </c>
      <c r="H7302">
        <v>18045</v>
      </c>
      <c r="I7302">
        <v>16.940000000000001</v>
      </c>
      <c r="J7302" t="s">
        <v>330</v>
      </c>
      <c r="K7302">
        <v>6</v>
      </c>
      <c r="L7302">
        <v>8.4700000000000006</v>
      </c>
      <c r="M7302">
        <v>2</v>
      </c>
      <c r="O7302" t="s">
        <v>26</v>
      </c>
      <c r="P7302">
        <v>18045</v>
      </c>
      <c r="Q7302" t="s">
        <v>711</v>
      </c>
      <c r="R7302" t="s">
        <v>619</v>
      </c>
      <c r="S7302">
        <v>59006</v>
      </c>
      <c r="T7302" t="s">
        <v>670</v>
      </c>
    </row>
    <row r="7303" spans="1:20" x14ac:dyDescent="0.25">
      <c r="A7303" t="s">
        <v>1669</v>
      </c>
      <c r="B7303" t="s">
        <v>491</v>
      </c>
      <c r="D7303">
        <v>904052040</v>
      </c>
      <c r="E7303" t="s">
        <v>1670</v>
      </c>
      <c r="F7303" t="s">
        <v>1671</v>
      </c>
      <c r="G7303" t="s">
        <v>668</v>
      </c>
      <c r="H7303">
        <v>18045</v>
      </c>
      <c r="I7303">
        <v>76.23</v>
      </c>
      <c r="J7303" t="s">
        <v>330</v>
      </c>
      <c r="K7303">
        <v>30</v>
      </c>
      <c r="L7303">
        <v>8.4700000000000006</v>
      </c>
      <c r="M7303">
        <v>9</v>
      </c>
      <c r="O7303" t="s">
        <v>26</v>
      </c>
      <c r="P7303">
        <v>18045</v>
      </c>
      <c r="Q7303" t="s">
        <v>711</v>
      </c>
      <c r="R7303" t="s">
        <v>619</v>
      </c>
      <c r="S7303">
        <v>59006</v>
      </c>
      <c r="T7303" t="s">
        <v>670</v>
      </c>
    </row>
    <row r="7304" spans="1:20" x14ac:dyDescent="0.25">
      <c r="A7304" t="s">
        <v>1672</v>
      </c>
      <c r="B7304" t="s">
        <v>354</v>
      </c>
      <c r="D7304">
        <v>904052020</v>
      </c>
      <c r="E7304" t="s">
        <v>1673</v>
      </c>
      <c r="F7304" t="s">
        <v>1674</v>
      </c>
      <c r="G7304" t="s">
        <v>668</v>
      </c>
      <c r="H7304">
        <v>18045</v>
      </c>
      <c r="I7304">
        <v>67.760000000000005</v>
      </c>
      <c r="J7304" t="s">
        <v>330</v>
      </c>
      <c r="K7304">
        <v>26</v>
      </c>
      <c r="L7304">
        <v>8.4700000000000006</v>
      </c>
      <c r="M7304">
        <v>8</v>
      </c>
      <c r="O7304" t="s">
        <v>26</v>
      </c>
      <c r="P7304">
        <v>18045</v>
      </c>
      <c r="Q7304" t="s">
        <v>711</v>
      </c>
      <c r="R7304" t="s">
        <v>619</v>
      </c>
      <c r="S7304">
        <v>59006</v>
      </c>
      <c r="T7304" t="s">
        <v>670</v>
      </c>
    </row>
    <row r="7305" spans="1:20" x14ac:dyDescent="0.25">
      <c r="A7305" t="s">
        <v>1695</v>
      </c>
      <c r="B7305" t="s">
        <v>1668</v>
      </c>
      <c r="D7305">
        <v>904052020</v>
      </c>
      <c r="E7305" t="s">
        <v>1673</v>
      </c>
      <c r="F7305" t="s">
        <v>1674</v>
      </c>
      <c r="G7305" t="s">
        <v>668</v>
      </c>
      <c r="H7305">
        <v>18045</v>
      </c>
      <c r="I7305">
        <v>67.760000000000005</v>
      </c>
      <c r="J7305" t="s">
        <v>330</v>
      </c>
      <c r="K7305">
        <v>13</v>
      </c>
      <c r="L7305">
        <v>8.4700000000000006</v>
      </c>
      <c r="M7305">
        <v>8</v>
      </c>
      <c r="O7305" t="s">
        <v>26</v>
      </c>
      <c r="P7305">
        <v>18045</v>
      </c>
      <c r="Q7305" t="s">
        <v>711</v>
      </c>
      <c r="R7305" t="s">
        <v>619</v>
      </c>
      <c r="S7305">
        <v>59006</v>
      </c>
      <c r="T7305" t="s">
        <v>670</v>
      </c>
    </row>
    <row r="7306" spans="1:20" x14ac:dyDescent="0.25">
      <c r="A7306" t="s">
        <v>1675</v>
      </c>
      <c r="B7306" t="s">
        <v>1668</v>
      </c>
      <c r="D7306">
        <v>904052030</v>
      </c>
      <c r="E7306" t="s">
        <v>1676</v>
      </c>
      <c r="F7306" t="s">
        <v>1677</v>
      </c>
      <c r="G7306" t="s">
        <v>668</v>
      </c>
      <c r="H7306">
        <v>18045</v>
      </c>
      <c r="I7306">
        <v>25.41</v>
      </c>
      <c r="J7306" t="s">
        <v>330</v>
      </c>
      <c r="K7306">
        <v>49</v>
      </c>
      <c r="L7306">
        <v>8.4700000000000006</v>
      </c>
      <c r="M7306">
        <v>3</v>
      </c>
      <c r="O7306" t="s">
        <v>26</v>
      </c>
      <c r="P7306">
        <v>18045</v>
      </c>
      <c r="Q7306" t="s">
        <v>711</v>
      </c>
      <c r="R7306" t="s">
        <v>619</v>
      </c>
      <c r="S7306">
        <v>59006</v>
      </c>
      <c r="T7306" t="s">
        <v>670</v>
      </c>
    </row>
    <row r="7307" spans="1:20" x14ac:dyDescent="0.25">
      <c r="A7307" t="s">
        <v>1675</v>
      </c>
      <c r="B7307" t="s">
        <v>1668</v>
      </c>
      <c r="D7307">
        <v>904052030</v>
      </c>
      <c r="E7307" t="s">
        <v>1676</v>
      </c>
      <c r="F7307" t="s">
        <v>1677</v>
      </c>
      <c r="G7307" t="s">
        <v>668</v>
      </c>
      <c r="H7307">
        <v>18045</v>
      </c>
      <c r="I7307">
        <v>93.17</v>
      </c>
      <c r="J7307" t="s">
        <v>330</v>
      </c>
      <c r="K7307">
        <v>50</v>
      </c>
      <c r="L7307">
        <v>8.4700000000000006</v>
      </c>
      <c r="M7307">
        <v>11</v>
      </c>
      <c r="O7307" t="s">
        <v>26</v>
      </c>
      <c r="P7307">
        <v>18045</v>
      </c>
      <c r="Q7307" t="s">
        <v>711</v>
      </c>
      <c r="R7307" t="s">
        <v>619</v>
      </c>
      <c r="S7307">
        <v>59006</v>
      </c>
      <c r="T7307" t="s">
        <v>670</v>
      </c>
    </row>
    <row r="7308" spans="1:20" x14ac:dyDescent="0.25">
      <c r="A7308" t="s">
        <v>1678</v>
      </c>
      <c r="B7308" t="s">
        <v>1679</v>
      </c>
      <c r="D7308">
        <v>904052030</v>
      </c>
      <c r="E7308" t="s">
        <v>1676</v>
      </c>
      <c r="F7308" t="s">
        <v>1677</v>
      </c>
      <c r="G7308" t="s">
        <v>668</v>
      </c>
      <c r="H7308">
        <v>18045</v>
      </c>
      <c r="I7308">
        <v>84.7</v>
      </c>
      <c r="J7308" t="s">
        <v>330</v>
      </c>
      <c r="K7308">
        <v>24</v>
      </c>
      <c r="L7308">
        <v>8.4700000000000006</v>
      </c>
      <c r="M7308">
        <v>10</v>
      </c>
      <c r="O7308" t="s">
        <v>26</v>
      </c>
      <c r="P7308">
        <v>18045</v>
      </c>
      <c r="Q7308" t="s">
        <v>711</v>
      </c>
      <c r="R7308" t="s">
        <v>619</v>
      </c>
      <c r="S7308">
        <v>59006</v>
      </c>
      <c r="T7308" t="s">
        <v>670</v>
      </c>
    </row>
    <row r="7309" spans="1:20" x14ac:dyDescent="0.25">
      <c r="A7309" t="s">
        <v>1683</v>
      </c>
      <c r="B7309" t="s">
        <v>1684</v>
      </c>
      <c r="D7309">
        <v>904052040</v>
      </c>
      <c r="E7309" t="s">
        <v>1670</v>
      </c>
      <c r="F7309" t="s">
        <v>1685</v>
      </c>
      <c r="G7309" t="s">
        <v>668</v>
      </c>
      <c r="H7309">
        <v>18045</v>
      </c>
      <c r="I7309">
        <v>25.41</v>
      </c>
      <c r="J7309" t="s">
        <v>330</v>
      </c>
      <c r="K7309">
        <v>29</v>
      </c>
      <c r="L7309">
        <v>8.4700000000000006</v>
      </c>
      <c r="M7309">
        <v>3</v>
      </c>
      <c r="O7309" t="s">
        <v>26</v>
      </c>
      <c r="P7309">
        <v>18045</v>
      </c>
      <c r="Q7309" t="s">
        <v>711</v>
      </c>
      <c r="R7309" t="s">
        <v>619</v>
      </c>
      <c r="S7309">
        <v>59006</v>
      </c>
      <c r="T7309" t="s">
        <v>670</v>
      </c>
    </row>
    <row r="7310" spans="1:20" x14ac:dyDescent="0.25">
      <c r="A7310" t="s">
        <v>1686</v>
      </c>
      <c r="B7310" t="s">
        <v>354</v>
      </c>
      <c r="D7310">
        <v>904052020</v>
      </c>
      <c r="E7310" t="s">
        <v>1673</v>
      </c>
      <c r="F7310" t="s">
        <v>1687</v>
      </c>
      <c r="G7310" t="s">
        <v>668</v>
      </c>
      <c r="H7310">
        <v>18047</v>
      </c>
      <c r="I7310">
        <v>127.05</v>
      </c>
      <c r="J7310" t="s">
        <v>330</v>
      </c>
      <c r="K7310">
        <v>27</v>
      </c>
      <c r="L7310">
        <v>42.35</v>
      </c>
      <c r="M7310">
        <v>3</v>
      </c>
      <c r="O7310" t="s">
        <v>26</v>
      </c>
      <c r="P7310">
        <v>18047</v>
      </c>
      <c r="Q7310" t="s">
        <v>212</v>
      </c>
      <c r="R7310" t="s">
        <v>619</v>
      </c>
      <c r="S7310">
        <v>59006</v>
      </c>
      <c r="T7310" t="s">
        <v>670</v>
      </c>
    </row>
    <row r="7311" spans="1:20" x14ac:dyDescent="0.25">
      <c r="A7311" t="s">
        <v>1693</v>
      </c>
      <c r="B7311" t="s">
        <v>1679</v>
      </c>
      <c r="D7311">
        <v>904052030</v>
      </c>
      <c r="E7311" t="s">
        <v>1676</v>
      </c>
      <c r="F7311" t="s">
        <v>1694</v>
      </c>
      <c r="G7311" t="s">
        <v>668</v>
      </c>
      <c r="H7311">
        <v>18047</v>
      </c>
      <c r="I7311">
        <v>338.8</v>
      </c>
      <c r="J7311" t="s">
        <v>330</v>
      </c>
      <c r="K7311">
        <v>8</v>
      </c>
      <c r="L7311">
        <v>42.35</v>
      </c>
      <c r="M7311">
        <v>8</v>
      </c>
      <c r="O7311" t="s">
        <v>26</v>
      </c>
      <c r="P7311">
        <v>18047</v>
      </c>
      <c r="Q7311" t="s">
        <v>212</v>
      </c>
      <c r="R7311" t="s">
        <v>619</v>
      </c>
      <c r="S7311">
        <v>59006</v>
      </c>
      <c r="T7311" t="s">
        <v>670</v>
      </c>
    </row>
    <row r="7312" spans="1:20" x14ac:dyDescent="0.25">
      <c r="A7312" t="s">
        <v>1699</v>
      </c>
      <c r="B7312" t="s">
        <v>568</v>
      </c>
      <c r="D7312">
        <v>904052010</v>
      </c>
      <c r="E7312" t="s">
        <v>1656</v>
      </c>
      <c r="F7312" t="s">
        <v>1657</v>
      </c>
      <c r="G7312" t="s">
        <v>668</v>
      </c>
      <c r="H7312">
        <v>18047</v>
      </c>
      <c r="I7312">
        <v>338.8</v>
      </c>
      <c r="J7312" t="s">
        <v>330</v>
      </c>
      <c r="K7312">
        <v>10</v>
      </c>
      <c r="L7312">
        <v>42.35</v>
      </c>
      <c r="M7312">
        <v>8</v>
      </c>
      <c r="O7312" t="s">
        <v>26</v>
      </c>
      <c r="P7312">
        <v>18047</v>
      </c>
      <c r="Q7312" t="s">
        <v>212</v>
      </c>
      <c r="R7312" t="s">
        <v>619</v>
      </c>
      <c r="S7312">
        <v>59006</v>
      </c>
      <c r="T7312" t="s">
        <v>670</v>
      </c>
    </row>
    <row r="7313" spans="1:20" x14ac:dyDescent="0.25">
      <c r="A7313" t="s">
        <v>1654</v>
      </c>
      <c r="B7313" t="s">
        <v>1655</v>
      </c>
      <c r="D7313">
        <v>904052010</v>
      </c>
      <c r="E7313" t="s">
        <v>1656</v>
      </c>
      <c r="F7313" t="s">
        <v>1657</v>
      </c>
      <c r="G7313" t="s">
        <v>668</v>
      </c>
      <c r="H7313">
        <v>18047</v>
      </c>
      <c r="I7313">
        <v>169.4</v>
      </c>
      <c r="J7313" t="s">
        <v>330</v>
      </c>
      <c r="K7313">
        <v>27</v>
      </c>
      <c r="L7313">
        <v>42.35</v>
      </c>
      <c r="M7313">
        <v>4</v>
      </c>
      <c r="O7313" t="s">
        <v>26</v>
      </c>
      <c r="P7313">
        <v>18047</v>
      </c>
      <c r="Q7313" t="s">
        <v>212</v>
      </c>
      <c r="R7313" t="s">
        <v>619</v>
      </c>
      <c r="S7313">
        <v>59006</v>
      </c>
      <c r="T7313" t="s">
        <v>670</v>
      </c>
    </row>
    <row r="7314" spans="1:20" x14ac:dyDescent="0.25">
      <c r="A7314" t="s">
        <v>1654</v>
      </c>
      <c r="B7314" t="s">
        <v>1655</v>
      </c>
      <c r="D7314">
        <v>904052010</v>
      </c>
      <c r="E7314" t="s">
        <v>1656</v>
      </c>
      <c r="F7314" t="s">
        <v>1657</v>
      </c>
      <c r="G7314" t="s">
        <v>668</v>
      </c>
      <c r="H7314">
        <v>18047</v>
      </c>
      <c r="I7314">
        <v>423.5</v>
      </c>
      <c r="J7314" t="s">
        <v>330</v>
      </c>
      <c r="K7314">
        <v>28</v>
      </c>
      <c r="L7314">
        <v>42.35</v>
      </c>
      <c r="M7314">
        <v>10</v>
      </c>
      <c r="O7314" t="s">
        <v>26</v>
      </c>
      <c r="P7314">
        <v>18047</v>
      </c>
      <c r="Q7314" t="s">
        <v>212</v>
      </c>
      <c r="R7314" t="s">
        <v>619</v>
      </c>
      <c r="S7314">
        <v>59006</v>
      </c>
      <c r="T7314" t="s">
        <v>670</v>
      </c>
    </row>
    <row r="7315" spans="1:20" x14ac:dyDescent="0.25">
      <c r="A7315" t="s">
        <v>1658</v>
      </c>
      <c r="B7315" t="s">
        <v>1659</v>
      </c>
      <c r="D7315">
        <v>904052010</v>
      </c>
      <c r="E7315" t="s">
        <v>1656</v>
      </c>
      <c r="F7315" t="s">
        <v>1657</v>
      </c>
      <c r="G7315" t="s">
        <v>668</v>
      </c>
      <c r="H7315">
        <v>18047</v>
      </c>
      <c r="I7315">
        <v>381.15</v>
      </c>
      <c r="J7315" t="s">
        <v>330</v>
      </c>
      <c r="K7315">
        <v>40</v>
      </c>
      <c r="L7315">
        <v>42.35</v>
      </c>
      <c r="M7315">
        <v>9</v>
      </c>
      <c r="O7315" t="s">
        <v>26</v>
      </c>
      <c r="P7315">
        <v>18047</v>
      </c>
      <c r="Q7315" t="s">
        <v>212</v>
      </c>
      <c r="R7315" t="s">
        <v>619</v>
      </c>
      <c r="S7315">
        <v>59006</v>
      </c>
      <c r="T7315" t="s">
        <v>670</v>
      </c>
    </row>
    <row r="7316" spans="1:20" x14ac:dyDescent="0.25">
      <c r="A7316" t="s">
        <v>1660</v>
      </c>
      <c r="B7316" t="s">
        <v>1661</v>
      </c>
      <c r="D7316">
        <v>904052010</v>
      </c>
      <c r="E7316" t="s">
        <v>1656</v>
      </c>
      <c r="F7316" t="s">
        <v>1657</v>
      </c>
      <c r="G7316" t="s">
        <v>668</v>
      </c>
      <c r="H7316">
        <v>18047</v>
      </c>
      <c r="I7316">
        <v>296.45</v>
      </c>
      <c r="J7316" t="s">
        <v>330</v>
      </c>
      <c r="K7316">
        <v>27</v>
      </c>
      <c r="L7316">
        <v>42.35</v>
      </c>
      <c r="M7316">
        <v>7</v>
      </c>
      <c r="O7316" t="s">
        <v>26</v>
      </c>
      <c r="P7316">
        <v>18047</v>
      </c>
      <c r="Q7316" t="s">
        <v>212</v>
      </c>
      <c r="R7316" t="s">
        <v>619</v>
      </c>
      <c r="S7316">
        <v>59006</v>
      </c>
      <c r="T7316" t="s">
        <v>670</v>
      </c>
    </row>
    <row r="7317" spans="1:20" x14ac:dyDescent="0.25">
      <c r="A7317" t="s">
        <v>1662</v>
      </c>
      <c r="B7317" t="s">
        <v>1663</v>
      </c>
      <c r="D7317">
        <v>904052010</v>
      </c>
      <c r="E7317" t="s">
        <v>1656</v>
      </c>
      <c r="F7317" t="s">
        <v>1657</v>
      </c>
      <c r="G7317" t="s">
        <v>668</v>
      </c>
      <c r="H7317">
        <v>18047</v>
      </c>
      <c r="I7317">
        <v>635.25</v>
      </c>
      <c r="J7317" t="s">
        <v>330</v>
      </c>
      <c r="K7317">
        <v>37</v>
      </c>
      <c r="L7317">
        <v>42.35</v>
      </c>
      <c r="M7317">
        <v>15</v>
      </c>
      <c r="O7317" t="s">
        <v>26</v>
      </c>
      <c r="P7317">
        <v>18047</v>
      </c>
      <c r="Q7317" t="s">
        <v>212</v>
      </c>
      <c r="R7317" t="s">
        <v>619</v>
      </c>
      <c r="S7317">
        <v>59006</v>
      </c>
      <c r="T7317" t="s">
        <v>670</v>
      </c>
    </row>
    <row r="7318" spans="1:20" x14ac:dyDescent="0.25">
      <c r="A7318" t="s">
        <v>1680</v>
      </c>
      <c r="B7318" t="s">
        <v>1681</v>
      </c>
      <c r="D7318">
        <v>904052040</v>
      </c>
      <c r="E7318" t="s">
        <v>1670</v>
      </c>
      <c r="F7318" t="s">
        <v>1671</v>
      </c>
      <c r="G7318" t="s">
        <v>668</v>
      </c>
      <c r="H7318">
        <v>18047</v>
      </c>
      <c r="I7318">
        <v>1101.0999999999999</v>
      </c>
      <c r="J7318" t="s">
        <v>330</v>
      </c>
      <c r="K7318">
        <v>35</v>
      </c>
      <c r="L7318">
        <v>42.35</v>
      </c>
      <c r="M7318">
        <v>26</v>
      </c>
      <c r="O7318" t="s">
        <v>26</v>
      </c>
      <c r="P7318">
        <v>18047</v>
      </c>
      <c r="Q7318" t="s">
        <v>212</v>
      </c>
      <c r="R7318" t="s">
        <v>619</v>
      </c>
      <c r="S7318">
        <v>59006</v>
      </c>
      <c r="T7318" t="s">
        <v>670</v>
      </c>
    </row>
    <row r="7319" spans="1:20" x14ac:dyDescent="0.25">
      <c r="A7319" t="s">
        <v>1680</v>
      </c>
      <c r="B7319" t="s">
        <v>1681</v>
      </c>
      <c r="D7319">
        <v>904052040</v>
      </c>
      <c r="E7319" t="s">
        <v>1670</v>
      </c>
      <c r="F7319" t="s">
        <v>1671</v>
      </c>
      <c r="G7319" t="s">
        <v>668</v>
      </c>
      <c r="H7319">
        <v>18047</v>
      </c>
      <c r="I7319">
        <v>592.9</v>
      </c>
      <c r="J7319" t="s">
        <v>330</v>
      </c>
      <c r="K7319">
        <v>36</v>
      </c>
      <c r="L7319">
        <v>42.35</v>
      </c>
      <c r="M7319">
        <v>14</v>
      </c>
      <c r="O7319" t="s">
        <v>26</v>
      </c>
      <c r="P7319">
        <v>18047</v>
      </c>
      <c r="Q7319" t="s">
        <v>212</v>
      </c>
      <c r="R7319" t="s">
        <v>619</v>
      </c>
      <c r="S7319">
        <v>59006</v>
      </c>
      <c r="T7319" t="s">
        <v>670</v>
      </c>
    </row>
    <row r="7320" spans="1:20" x14ac:dyDescent="0.25">
      <c r="A7320" t="s">
        <v>1664</v>
      </c>
      <c r="B7320" t="s">
        <v>765</v>
      </c>
      <c r="D7320">
        <v>904052001</v>
      </c>
      <c r="E7320" t="s">
        <v>1665</v>
      </c>
      <c r="F7320" t="s">
        <v>1666</v>
      </c>
      <c r="G7320" t="s">
        <v>668</v>
      </c>
      <c r="H7320">
        <v>18047</v>
      </c>
      <c r="I7320">
        <v>42.35</v>
      </c>
      <c r="J7320" t="s">
        <v>330</v>
      </c>
      <c r="K7320">
        <v>23</v>
      </c>
      <c r="L7320">
        <v>42.35</v>
      </c>
      <c r="M7320">
        <v>1</v>
      </c>
      <c r="O7320" t="s">
        <v>26</v>
      </c>
      <c r="P7320">
        <v>18047</v>
      </c>
      <c r="Q7320" t="s">
        <v>212</v>
      </c>
      <c r="R7320" t="s">
        <v>619</v>
      </c>
      <c r="S7320">
        <v>59006</v>
      </c>
      <c r="T7320" t="s">
        <v>670</v>
      </c>
    </row>
    <row r="7321" spans="1:20" x14ac:dyDescent="0.25">
      <c r="A7321" t="s">
        <v>1669</v>
      </c>
      <c r="B7321" t="s">
        <v>491</v>
      </c>
      <c r="D7321">
        <v>904052040</v>
      </c>
      <c r="E7321" t="s">
        <v>1670</v>
      </c>
      <c r="F7321" t="s">
        <v>1671</v>
      </c>
      <c r="G7321" t="s">
        <v>668</v>
      </c>
      <c r="H7321">
        <v>18047</v>
      </c>
      <c r="I7321">
        <v>381.15</v>
      </c>
      <c r="J7321" t="s">
        <v>330</v>
      </c>
      <c r="K7321">
        <v>31</v>
      </c>
      <c r="L7321">
        <v>42.35</v>
      </c>
      <c r="M7321">
        <v>9</v>
      </c>
      <c r="O7321" t="s">
        <v>26</v>
      </c>
      <c r="P7321">
        <v>18047</v>
      </c>
      <c r="Q7321" t="s">
        <v>212</v>
      </c>
      <c r="R7321" t="s">
        <v>619</v>
      </c>
      <c r="S7321">
        <v>59006</v>
      </c>
      <c r="T7321" t="s">
        <v>670</v>
      </c>
    </row>
    <row r="7322" spans="1:20" x14ac:dyDescent="0.25">
      <c r="A7322" t="s">
        <v>1669</v>
      </c>
      <c r="B7322" t="s">
        <v>491</v>
      </c>
      <c r="D7322">
        <v>904052040</v>
      </c>
      <c r="E7322" t="s">
        <v>1670</v>
      </c>
      <c r="F7322" t="s">
        <v>1671</v>
      </c>
      <c r="G7322" t="s">
        <v>668</v>
      </c>
      <c r="H7322">
        <v>18047</v>
      </c>
      <c r="I7322">
        <v>465.85</v>
      </c>
      <c r="J7322" t="s">
        <v>330</v>
      </c>
      <c r="K7322">
        <v>32</v>
      </c>
      <c r="L7322">
        <v>42.35</v>
      </c>
      <c r="M7322">
        <v>11</v>
      </c>
      <c r="O7322" t="s">
        <v>26</v>
      </c>
      <c r="P7322">
        <v>18047</v>
      </c>
      <c r="Q7322" t="s">
        <v>212</v>
      </c>
      <c r="R7322" t="s">
        <v>619</v>
      </c>
      <c r="S7322">
        <v>59006</v>
      </c>
      <c r="T7322" t="s">
        <v>670</v>
      </c>
    </row>
    <row r="7323" spans="1:20" x14ac:dyDescent="0.25">
      <c r="A7323" t="s">
        <v>1672</v>
      </c>
      <c r="B7323" t="s">
        <v>354</v>
      </c>
      <c r="D7323">
        <v>904052020</v>
      </c>
      <c r="E7323" t="s">
        <v>1673</v>
      </c>
      <c r="F7323" t="s">
        <v>1674</v>
      </c>
      <c r="G7323" t="s">
        <v>668</v>
      </c>
      <c r="H7323">
        <v>18047</v>
      </c>
      <c r="I7323">
        <v>1270.5</v>
      </c>
      <c r="J7323" t="s">
        <v>330</v>
      </c>
      <c r="K7323">
        <v>27</v>
      </c>
      <c r="L7323">
        <v>42.35</v>
      </c>
      <c r="M7323">
        <v>30</v>
      </c>
      <c r="O7323" t="s">
        <v>26</v>
      </c>
      <c r="P7323">
        <v>18047</v>
      </c>
      <c r="Q7323" t="s">
        <v>212</v>
      </c>
      <c r="R7323" t="s">
        <v>619</v>
      </c>
      <c r="S7323">
        <v>59006</v>
      </c>
      <c r="T7323" t="s">
        <v>670</v>
      </c>
    </row>
    <row r="7324" spans="1:20" x14ac:dyDescent="0.25">
      <c r="A7324" t="s">
        <v>1675</v>
      </c>
      <c r="B7324" t="s">
        <v>1668</v>
      </c>
      <c r="D7324">
        <v>904052030</v>
      </c>
      <c r="E7324" t="s">
        <v>1676</v>
      </c>
      <c r="F7324" t="s">
        <v>1677</v>
      </c>
      <c r="G7324" t="s">
        <v>668</v>
      </c>
      <c r="H7324">
        <v>18047</v>
      </c>
      <c r="I7324">
        <v>1185.8</v>
      </c>
      <c r="J7324" t="s">
        <v>330</v>
      </c>
      <c r="K7324">
        <v>51</v>
      </c>
      <c r="L7324">
        <v>42.35</v>
      </c>
      <c r="M7324">
        <v>28</v>
      </c>
      <c r="O7324" t="s">
        <v>26</v>
      </c>
      <c r="P7324">
        <v>18047</v>
      </c>
      <c r="Q7324" t="s">
        <v>212</v>
      </c>
      <c r="R7324" t="s">
        <v>619</v>
      </c>
      <c r="S7324">
        <v>59006</v>
      </c>
      <c r="T7324" t="s">
        <v>670</v>
      </c>
    </row>
    <row r="7325" spans="1:20" x14ac:dyDescent="0.25">
      <c r="A7325" t="s">
        <v>1675</v>
      </c>
      <c r="B7325" t="s">
        <v>1668</v>
      </c>
      <c r="D7325">
        <v>904052030</v>
      </c>
      <c r="E7325" t="s">
        <v>1676</v>
      </c>
      <c r="F7325" t="s">
        <v>1677</v>
      </c>
      <c r="G7325" t="s">
        <v>668</v>
      </c>
      <c r="H7325">
        <v>18047</v>
      </c>
      <c r="I7325">
        <v>296.45</v>
      </c>
      <c r="J7325" t="s">
        <v>330</v>
      </c>
      <c r="K7325">
        <v>52</v>
      </c>
      <c r="L7325">
        <v>42.35</v>
      </c>
      <c r="M7325">
        <v>7</v>
      </c>
      <c r="O7325" t="s">
        <v>26</v>
      </c>
      <c r="P7325">
        <v>18047</v>
      </c>
      <c r="Q7325" t="s">
        <v>212</v>
      </c>
      <c r="R7325" t="s">
        <v>619</v>
      </c>
      <c r="S7325">
        <v>59006</v>
      </c>
      <c r="T7325" t="s">
        <v>670</v>
      </c>
    </row>
    <row r="7326" spans="1:20" x14ac:dyDescent="0.25">
      <c r="A7326" t="s">
        <v>1678</v>
      </c>
      <c r="B7326" t="s">
        <v>1679</v>
      </c>
      <c r="D7326">
        <v>904052030</v>
      </c>
      <c r="E7326" t="s">
        <v>1676</v>
      </c>
      <c r="F7326" t="s">
        <v>1677</v>
      </c>
      <c r="G7326" t="s">
        <v>668</v>
      </c>
      <c r="H7326">
        <v>18047</v>
      </c>
      <c r="I7326">
        <v>423.5</v>
      </c>
      <c r="J7326" t="s">
        <v>330</v>
      </c>
      <c r="K7326">
        <v>25</v>
      </c>
      <c r="L7326">
        <v>42.35</v>
      </c>
      <c r="M7326">
        <v>10</v>
      </c>
      <c r="O7326" t="s">
        <v>26</v>
      </c>
      <c r="P7326">
        <v>18047</v>
      </c>
      <c r="Q7326" t="s">
        <v>212</v>
      </c>
      <c r="R7326" t="s">
        <v>619</v>
      </c>
      <c r="S7326">
        <v>59006</v>
      </c>
      <c r="T7326" t="s">
        <v>670</v>
      </c>
    </row>
    <row r="7327" spans="1:20" x14ac:dyDescent="0.25">
      <c r="A7327" t="s">
        <v>1688</v>
      </c>
      <c r="B7327" t="s">
        <v>765</v>
      </c>
      <c r="D7327">
        <v>904052030</v>
      </c>
      <c r="E7327" t="s">
        <v>1676</v>
      </c>
      <c r="F7327" t="s">
        <v>1689</v>
      </c>
      <c r="G7327" t="s">
        <v>668</v>
      </c>
      <c r="H7327">
        <v>18047</v>
      </c>
      <c r="I7327">
        <v>1270.5</v>
      </c>
      <c r="J7327" t="s">
        <v>330</v>
      </c>
      <c r="K7327">
        <v>9</v>
      </c>
      <c r="L7327">
        <v>42.35</v>
      </c>
      <c r="M7327">
        <v>30</v>
      </c>
      <c r="O7327" t="s">
        <v>26</v>
      </c>
      <c r="P7327">
        <v>18047</v>
      </c>
      <c r="Q7327" t="s">
        <v>212</v>
      </c>
      <c r="R7327" t="s">
        <v>619</v>
      </c>
      <c r="S7327">
        <v>59006</v>
      </c>
      <c r="T7327" t="s">
        <v>670</v>
      </c>
    </row>
    <row r="7328" spans="1:20" x14ac:dyDescent="0.25">
      <c r="A7328" t="s">
        <v>1690</v>
      </c>
      <c r="B7328" t="s">
        <v>1668</v>
      </c>
      <c r="D7328">
        <v>904052030</v>
      </c>
      <c r="E7328" t="s">
        <v>1676</v>
      </c>
      <c r="F7328" t="s">
        <v>1689</v>
      </c>
      <c r="G7328" t="s">
        <v>668</v>
      </c>
      <c r="H7328">
        <v>18047</v>
      </c>
      <c r="I7328">
        <v>169.4</v>
      </c>
      <c r="J7328" t="s">
        <v>330</v>
      </c>
      <c r="K7328">
        <v>14</v>
      </c>
      <c r="L7328">
        <v>42.35</v>
      </c>
      <c r="M7328">
        <v>4</v>
      </c>
      <c r="O7328" t="s">
        <v>26</v>
      </c>
      <c r="P7328">
        <v>18047</v>
      </c>
      <c r="Q7328" t="s">
        <v>212</v>
      </c>
      <c r="R7328" t="s">
        <v>619</v>
      </c>
      <c r="S7328">
        <v>59006</v>
      </c>
      <c r="T7328" t="s">
        <v>670</v>
      </c>
    </row>
    <row r="7329" spans="1:20" x14ac:dyDescent="0.25">
      <c r="A7329" t="s">
        <v>1683</v>
      </c>
      <c r="B7329" t="s">
        <v>1684</v>
      </c>
      <c r="D7329">
        <v>904052040</v>
      </c>
      <c r="E7329" t="s">
        <v>1670</v>
      </c>
      <c r="F7329" t="s">
        <v>1685</v>
      </c>
      <c r="G7329" t="s">
        <v>668</v>
      </c>
      <c r="H7329">
        <v>18047</v>
      </c>
      <c r="I7329">
        <v>127.05</v>
      </c>
      <c r="J7329" t="s">
        <v>330</v>
      </c>
      <c r="K7329">
        <v>30</v>
      </c>
      <c r="L7329">
        <v>42.35</v>
      </c>
      <c r="M7329">
        <v>3</v>
      </c>
      <c r="O7329" t="s">
        <v>26</v>
      </c>
      <c r="P7329">
        <v>18047</v>
      </c>
      <c r="Q7329" t="s">
        <v>212</v>
      </c>
      <c r="R7329" t="s">
        <v>619</v>
      </c>
      <c r="S7329">
        <v>59006</v>
      </c>
      <c r="T7329" t="s">
        <v>670</v>
      </c>
    </row>
    <row r="7330" spans="1:20" x14ac:dyDescent="0.25">
      <c r="A7330" t="s">
        <v>1691</v>
      </c>
      <c r="B7330" t="s">
        <v>1663</v>
      </c>
      <c r="D7330">
        <v>904052030</v>
      </c>
      <c r="E7330" t="s">
        <v>1676</v>
      </c>
      <c r="F7330" t="s">
        <v>1692</v>
      </c>
      <c r="G7330" t="s">
        <v>668</v>
      </c>
      <c r="H7330">
        <v>18047</v>
      </c>
      <c r="I7330">
        <v>42.35</v>
      </c>
      <c r="J7330" t="s">
        <v>330</v>
      </c>
      <c r="K7330">
        <v>14</v>
      </c>
      <c r="L7330">
        <v>42.35</v>
      </c>
      <c r="M7330">
        <v>1</v>
      </c>
      <c r="O7330" t="s">
        <v>26</v>
      </c>
      <c r="P7330">
        <v>18047</v>
      </c>
      <c r="Q7330" t="s">
        <v>212</v>
      </c>
      <c r="R7330" t="s">
        <v>619</v>
      </c>
      <c r="S7330">
        <v>59006</v>
      </c>
      <c r="T7330" t="s">
        <v>670</v>
      </c>
    </row>
    <row r="7331" spans="1:20" x14ac:dyDescent="0.25">
      <c r="A7331" t="s">
        <v>1686</v>
      </c>
      <c r="B7331" t="s">
        <v>354</v>
      </c>
      <c r="D7331">
        <v>904052020</v>
      </c>
      <c r="E7331" t="s">
        <v>1673</v>
      </c>
      <c r="F7331" t="s">
        <v>1687</v>
      </c>
      <c r="G7331" t="s">
        <v>668</v>
      </c>
      <c r="H7331">
        <v>18048</v>
      </c>
      <c r="I7331">
        <v>48.4</v>
      </c>
      <c r="J7331" t="s">
        <v>330</v>
      </c>
      <c r="K7331">
        <v>28</v>
      </c>
      <c r="L7331">
        <v>12.1</v>
      </c>
      <c r="M7331">
        <v>4</v>
      </c>
      <c r="O7331" t="s">
        <v>26</v>
      </c>
      <c r="P7331">
        <v>18048</v>
      </c>
      <c r="Q7331" t="s">
        <v>213</v>
      </c>
      <c r="R7331" t="s">
        <v>619</v>
      </c>
      <c r="S7331">
        <v>59006</v>
      </c>
      <c r="T7331" t="s">
        <v>670</v>
      </c>
    </row>
    <row r="7332" spans="1:20" x14ac:dyDescent="0.25">
      <c r="A7332" t="s">
        <v>1654</v>
      </c>
      <c r="B7332" t="s">
        <v>1655</v>
      </c>
      <c r="D7332">
        <v>904052010</v>
      </c>
      <c r="E7332" t="s">
        <v>1656</v>
      </c>
      <c r="F7332" t="s">
        <v>1657</v>
      </c>
      <c r="G7332" t="s">
        <v>668</v>
      </c>
      <c r="H7332">
        <v>18048</v>
      </c>
      <c r="I7332">
        <v>24.2</v>
      </c>
      <c r="J7332" t="s">
        <v>330</v>
      </c>
      <c r="K7332">
        <v>29</v>
      </c>
      <c r="L7332">
        <v>12.1</v>
      </c>
      <c r="M7332">
        <v>2</v>
      </c>
      <c r="O7332" t="s">
        <v>26</v>
      </c>
      <c r="P7332">
        <v>18048</v>
      </c>
      <c r="Q7332" t="s">
        <v>213</v>
      </c>
      <c r="R7332" t="s">
        <v>619</v>
      </c>
      <c r="S7332">
        <v>59006</v>
      </c>
      <c r="T7332" t="s">
        <v>670</v>
      </c>
    </row>
    <row r="7333" spans="1:20" x14ac:dyDescent="0.25">
      <c r="A7333" t="s">
        <v>1658</v>
      </c>
      <c r="B7333" t="s">
        <v>1659</v>
      </c>
      <c r="D7333">
        <v>904052010</v>
      </c>
      <c r="E7333" t="s">
        <v>1656</v>
      </c>
      <c r="F7333" t="s">
        <v>1657</v>
      </c>
      <c r="G7333" t="s">
        <v>668</v>
      </c>
      <c r="H7333">
        <v>18048</v>
      </c>
      <c r="I7333">
        <v>24.2</v>
      </c>
      <c r="J7333" t="s">
        <v>330</v>
      </c>
      <c r="K7333">
        <v>41</v>
      </c>
      <c r="L7333">
        <v>12.1</v>
      </c>
      <c r="M7333">
        <v>2</v>
      </c>
      <c r="O7333" t="s">
        <v>26</v>
      </c>
      <c r="P7333">
        <v>18048</v>
      </c>
      <c r="Q7333" t="s">
        <v>213</v>
      </c>
      <c r="R7333" t="s">
        <v>619</v>
      </c>
      <c r="S7333">
        <v>59006</v>
      </c>
      <c r="T7333" t="s">
        <v>670</v>
      </c>
    </row>
    <row r="7334" spans="1:20" x14ac:dyDescent="0.25">
      <c r="A7334" t="s">
        <v>1660</v>
      </c>
      <c r="B7334" t="s">
        <v>1661</v>
      </c>
      <c r="D7334">
        <v>904052010</v>
      </c>
      <c r="E7334" t="s">
        <v>1656</v>
      </c>
      <c r="F7334" t="s">
        <v>1657</v>
      </c>
      <c r="G7334" t="s">
        <v>668</v>
      </c>
      <c r="H7334">
        <v>18048</v>
      </c>
      <c r="I7334">
        <v>12.1</v>
      </c>
      <c r="J7334" t="s">
        <v>330</v>
      </c>
      <c r="K7334">
        <v>28</v>
      </c>
      <c r="L7334">
        <v>12.1</v>
      </c>
      <c r="M7334">
        <v>1</v>
      </c>
      <c r="O7334" t="s">
        <v>26</v>
      </c>
      <c r="P7334">
        <v>18048</v>
      </c>
      <c r="Q7334" t="s">
        <v>213</v>
      </c>
      <c r="R7334" t="s">
        <v>619</v>
      </c>
      <c r="S7334">
        <v>59006</v>
      </c>
      <c r="T7334" t="s">
        <v>670</v>
      </c>
    </row>
    <row r="7335" spans="1:20" x14ac:dyDescent="0.25">
      <c r="A7335" t="s">
        <v>1662</v>
      </c>
      <c r="B7335" t="s">
        <v>1663</v>
      </c>
      <c r="D7335">
        <v>904052010</v>
      </c>
      <c r="E7335" t="s">
        <v>1656</v>
      </c>
      <c r="F7335" t="s">
        <v>1657</v>
      </c>
      <c r="G7335" t="s">
        <v>668</v>
      </c>
      <c r="H7335">
        <v>18048</v>
      </c>
      <c r="I7335">
        <v>12.1</v>
      </c>
      <c r="J7335" t="s">
        <v>330</v>
      </c>
      <c r="K7335">
        <v>38</v>
      </c>
      <c r="L7335">
        <v>12.1</v>
      </c>
      <c r="M7335">
        <v>1</v>
      </c>
      <c r="O7335" t="s">
        <v>26</v>
      </c>
      <c r="P7335">
        <v>18048</v>
      </c>
      <c r="Q7335" t="s">
        <v>213</v>
      </c>
      <c r="R7335" t="s">
        <v>619</v>
      </c>
      <c r="S7335">
        <v>59006</v>
      </c>
      <c r="T7335" t="s">
        <v>670</v>
      </c>
    </row>
    <row r="7336" spans="1:20" x14ac:dyDescent="0.25">
      <c r="A7336" t="s">
        <v>1680</v>
      </c>
      <c r="B7336" t="s">
        <v>1681</v>
      </c>
      <c r="D7336">
        <v>904052040</v>
      </c>
      <c r="E7336" t="s">
        <v>1670</v>
      </c>
      <c r="F7336" t="s">
        <v>1671</v>
      </c>
      <c r="G7336" t="s">
        <v>668</v>
      </c>
      <c r="H7336">
        <v>18048</v>
      </c>
      <c r="I7336">
        <v>48.4</v>
      </c>
      <c r="J7336" t="s">
        <v>330</v>
      </c>
      <c r="K7336">
        <v>37</v>
      </c>
      <c r="L7336">
        <v>12.1</v>
      </c>
      <c r="M7336">
        <v>4</v>
      </c>
      <c r="O7336" t="s">
        <v>26</v>
      </c>
      <c r="P7336">
        <v>18048</v>
      </c>
      <c r="Q7336" t="s">
        <v>213</v>
      </c>
      <c r="R7336" t="s">
        <v>619</v>
      </c>
      <c r="S7336">
        <v>59006</v>
      </c>
      <c r="T7336" t="s">
        <v>670</v>
      </c>
    </row>
    <row r="7337" spans="1:20" x14ac:dyDescent="0.25">
      <c r="A7337" t="s">
        <v>1680</v>
      </c>
      <c r="B7337" t="s">
        <v>1681</v>
      </c>
      <c r="D7337">
        <v>904052040</v>
      </c>
      <c r="E7337" t="s">
        <v>1670</v>
      </c>
      <c r="F7337" t="s">
        <v>1671</v>
      </c>
      <c r="G7337" t="s">
        <v>668</v>
      </c>
      <c r="H7337">
        <v>18048</v>
      </c>
      <c r="I7337">
        <v>24.2</v>
      </c>
      <c r="J7337" t="s">
        <v>330</v>
      </c>
      <c r="K7337">
        <v>38</v>
      </c>
      <c r="L7337">
        <v>12.1</v>
      </c>
      <c r="M7337">
        <v>2</v>
      </c>
      <c r="O7337" t="s">
        <v>26</v>
      </c>
      <c r="P7337">
        <v>18048</v>
      </c>
      <c r="Q7337" t="s">
        <v>213</v>
      </c>
      <c r="R7337" t="s">
        <v>619</v>
      </c>
      <c r="S7337">
        <v>59006</v>
      </c>
      <c r="T7337" t="s">
        <v>670</v>
      </c>
    </row>
    <row r="7338" spans="1:20" x14ac:dyDescent="0.25">
      <c r="A7338" t="s">
        <v>1664</v>
      </c>
      <c r="B7338" t="s">
        <v>765</v>
      </c>
      <c r="D7338">
        <v>904052001</v>
      </c>
      <c r="E7338" t="s">
        <v>1665</v>
      </c>
      <c r="F7338" t="s">
        <v>1666</v>
      </c>
      <c r="G7338" t="s">
        <v>668</v>
      </c>
      <c r="H7338">
        <v>18048</v>
      </c>
      <c r="I7338">
        <v>12.1</v>
      </c>
      <c r="J7338" t="s">
        <v>330</v>
      </c>
      <c r="K7338">
        <v>24</v>
      </c>
      <c r="L7338">
        <v>12.1</v>
      </c>
      <c r="M7338">
        <v>1</v>
      </c>
      <c r="O7338" t="s">
        <v>26</v>
      </c>
      <c r="P7338">
        <v>18048</v>
      </c>
      <c r="Q7338" t="s">
        <v>213</v>
      </c>
      <c r="R7338" t="s">
        <v>619</v>
      </c>
      <c r="S7338">
        <v>59006</v>
      </c>
      <c r="T7338" t="s">
        <v>670</v>
      </c>
    </row>
    <row r="7339" spans="1:20" x14ac:dyDescent="0.25">
      <c r="A7339" t="s">
        <v>1669</v>
      </c>
      <c r="B7339" t="s">
        <v>491</v>
      </c>
      <c r="D7339">
        <v>904052040</v>
      </c>
      <c r="E7339" t="s">
        <v>1670</v>
      </c>
      <c r="F7339" t="s">
        <v>1671</v>
      </c>
      <c r="G7339" t="s">
        <v>668</v>
      </c>
      <c r="H7339">
        <v>18048</v>
      </c>
      <c r="I7339">
        <v>24.2</v>
      </c>
      <c r="J7339" t="s">
        <v>330</v>
      </c>
      <c r="K7339">
        <v>33</v>
      </c>
      <c r="L7339">
        <v>12.1</v>
      </c>
      <c r="M7339">
        <v>2</v>
      </c>
      <c r="O7339" t="s">
        <v>26</v>
      </c>
      <c r="P7339">
        <v>18048</v>
      </c>
      <c r="Q7339" t="s">
        <v>213</v>
      </c>
      <c r="R7339" t="s">
        <v>619</v>
      </c>
      <c r="S7339">
        <v>59006</v>
      </c>
      <c r="T7339" t="s">
        <v>670</v>
      </c>
    </row>
    <row r="7340" spans="1:20" x14ac:dyDescent="0.25">
      <c r="A7340" t="s">
        <v>1669</v>
      </c>
      <c r="B7340" t="s">
        <v>491</v>
      </c>
      <c r="D7340">
        <v>904052040</v>
      </c>
      <c r="E7340" t="s">
        <v>1670</v>
      </c>
      <c r="F7340" t="s">
        <v>1671</v>
      </c>
      <c r="G7340" t="s">
        <v>668</v>
      </c>
      <c r="H7340">
        <v>18048</v>
      </c>
      <c r="I7340">
        <v>24.2</v>
      </c>
      <c r="J7340" t="s">
        <v>330</v>
      </c>
      <c r="K7340">
        <v>34</v>
      </c>
      <c r="L7340">
        <v>12.1</v>
      </c>
      <c r="M7340">
        <v>2</v>
      </c>
      <c r="O7340" t="s">
        <v>26</v>
      </c>
      <c r="P7340">
        <v>18048</v>
      </c>
      <c r="Q7340" t="s">
        <v>213</v>
      </c>
      <c r="R7340" t="s">
        <v>619</v>
      </c>
      <c r="S7340">
        <v>59006</v>
      </c>
      <c r="T7340" t="s">
        <v>670</v>
      </c>
    </row>
    <row r="7341" spans="1:20" x14ac:dyDescent="0.25">
      <c r="A7341" t="s">
        <v>1675</v>
      </c>
      <c r="B7341" t="s">
        <v>1668</v>
      </c>
      <c r="D7341">
        <v>904052030</v>
      </c>
      <c r="E7341" t="s">
        <v>1676</v>
      </c>
      <c r="F7341" t="s">
        <v>1677</v>
      </c>
      <c r="G7341" t="s">
        <v>668</v>
      </c>
      <c r="H7341">
        <v>18048</v>
      </c>
      <c r="I7341">
        <v>60.5</v>
      </c>
      <c r="J7341" t="s">
        <v>330</v>
      </c>
      <c r="K7341">
        <v>53</v>
      </c>
      <c r="L7341">
        <v>12.1</v>
      </c>
      <c r="M7341">
        <v>5</v>
      </c>
      <c r="O7341" t="s">
        <v>26</v>
      </c>
      <c r="P7341">
        <v>18048</v>
      </c>
      <c r="Q7341" t="s">
        <v>213</v>
      </c>
      <c r="R7341" t="s">
        <v>619</v>
      </c>
      <c r="S7341">
        <v>59006</v>
      </c>
      <c r="T7341" t="s">
        <v>670</v>
      </c>
    </row>
    <row r="7342" spans="1:20" x14ac:dyDescent="0.25">
      <c r="A7342" t="s">
        <v>1675</v>
      </c>
      <c r="B7342" t="s">
        <v>1668</v>
      </c>
      <c r="D7342">
        <v>904052030</v>
      </c>
      <c r="E7342" t="s">
        <v>1676</v>
      </c>
      <c r="F7342" t="s">
        <v>1677</v>
      </c>
      <c r="G7342" t="s">
        <v>668</v>
      </c>
      <c r="H7342">
        <v>18048</v>
      </c>
      <c r="I7342">
        <v>48.4</v>
      </c>
      <c r="J7342" t="s">
        <v>330</v>
      </c>
      <c r="K7342">
        <v>54</v>
      </c>
      <c r="L7342">
        <v>12.1</v>
      </c>
      <c r="M7342">
        <v>4</v>
      </c>
      <c r="O7342" t="s">
        <v>26</v>
      </c>
      <c r="P7342">
        <v>18048</v>
      </c>
      <c r="Q7342" t="s">
        <v>213</v>
      </c>
      <c r="R7342" t="s">
        <v>619</v>
      </c>
      <c r="S7342">
        <v>59006</v>
      </c>
      <c r="T7342" t="s">
        <v>670</v>
      </c>
    </row>
    <row r="7343" spans="1:20" x14ac:dyDescent="0.25">
      <c r="A7343" t="s">
        <v>1678</v>
      </c>
      <c r="B7343" t="s">
        <v>1679</v>
      </c>
      <c r="D7343">
        <v>904052030</v>
      </c>
      <c r="E7343" t="s">
        <v>1676</v>
      </c>
      <c r="F7343" t="s">
        <v>1677</v>
      </c>
      <c r="G7343" t="s">
        <v>668</v>
      </c>
      <c r="H7343">
        <v>18048</v>
      </c>
      <c r="I7343">
        <v>24.2</v>
      </c>
      <c r="J7343" t="s">
        <v>330</v>
      </c>
      <c r="K7343">
        <v>26</v>
      </c>
      <c r="L7343">
        <v>12.1</v>
      </c>
      <c r="M7343">
        <v>2</v>
      </c>
      <c r="O7343" t="s">
        <v>26</v>
      </c>
      <c r="P7343">
        <v>18048</v>
      </c>
      <c r="Q7343" t="s">
        <v>213</v>
      </c>
      <c r="R7343" t="s">
        <v>619</v>
      </c>
      <c r="S7343">
        <v>59006</v>
      </c>
      <c r="T7343" t="s">
        <v>670</v>
      </c>
    </row>
    <row r="7344" spans="1:20" x14ac:dyDescent="0.25">
      <c r="A7344" t="s">
        <v>1683</v>
      </c>
      <c r="B7344" t="s">
        <v>1684</v>
      </c>
      <c r="D7344">
        <v>904052040</v>
      </c>
      <c r="E7344" t="s">
        <v>1670</v>
      </c>
      <c r="F7344" t="s">
        <v>1685</v>
      </c>
      <c r="G7344" t="s">
        <v>668</v>
      </c>
      <c r="H7344">
        <v>18048</v>
      </c>
      <c r="I7344">
        <v>60.5</v>
      </c>
      <c r="J7344" t="s">
        <v>330</v>
      </c>
      <c r="K7344">
        <v>31</v>
      </c>
      <c r="L7344">
        <v>12.1</v>
      </c>
      <c r="M7344">
        <v>5</v>
      </c>
      <c r="O7344" t="s">
        <v>26</v>
      </c>
      <c r="P7344">
        <v>18048</v>
      </c>
      <c r="Q7344" t="s">
        <v>213</v>
      </c>
      <c r="R7344" t="s">
        <v>619</v>
      </c>
      <c r="S7344">
        <v>59006</v>
      </c>
      <c r="T7344" t="s">
        <v>670</v>
      </c>
    </row>
    <row r="7345" spans="1:20" x14ac:dyDescent="0.25">
      <c r="A7345" t="s">
        <v>1699</v>
      </c>
      <c r="B7345" t="s">
        <v>568</v>
      </c>
      <c r="D7345">
        <v>904052010</v>
      </c>
      <c r="E7345" t="s">
        <v>1656</v>
      </c>
      <c r="F7345" t="s">
        <v>1657</v>
      </c>
      <c r="G7345" t="s">
        <v>668</v>
      </c>
      <c r="H7345">
        <v>18049</v>
      </c>
      <c r="I7345">
        <v>29.04</v>
      </c>
      <c r="J7345" t="s">
        <v>330</v>
      </c>
      <c r="K7345">
        <v>11</v>
      </c>
      <c r="L7345">
        <v>14.52</v>
      </c>
      <c r="M7345">
        <v>2</v>
      </c>
      <c r="O7345" t="s">
        <v>26</v>
      </c>
      <c r="P7345">
        <v>18049</v>
      </c>
      <c r="Q7345" t="s">
        <v>214</v>
      </c>
      <c r="R7345" t="s">
        <v>619</v>
      </c>
      <c r="S7345">
        <v>59006</v>
      </c>
      <c r="T7345" t="s">
        <v>670</v>
      </c>
    </row>
    <row r="7346" spans="1:20" x14ac:dyDescent="0.25">
      <c r="A7346" t="s">
        <v>1658</v>
      </c>
      <c r="B7346" t="s">
        <v>1659</v>
      </c>
      <c r="D7346">
        <v>904052010</v>
      </c>
      <c r="E7346" t="s">
        <v>1656</v>
      </c>
      <c r="F7346" t="s">
        <v>1657</v>
      </c>
      <c r="G7346" t="s">
        <v>668</v>
      </c>
      <c r="H7346">
        <v>18049</v>
      </c>
      <c r="I7346">
        <v>14.52</v>
      </c>
      <c r="J7346" t="s">
        <v>330</v>
      </c>
      <c r="K7346">
        <v>42</v>
      </c>
      <c r="L7346">
        <v>14.52</v>
      </c>
      <c r="M7346">
        <v>1</v>
      </c>
      <c r="O7346" t="s">
        <v>26</v>
      </c>
      <c r="P7346">
        <v>18049</v>
      </c>
      <c r="Q7346" t="s">
        <v>214</v>
      </c>
      <c r="R7346" t="s">
        <v>619</v>
      </c>
      <c r="S7346">
        <v>59006</v>
      </c>
      <c r="T7346" t="s">
        <v>670</v>
      </c>
    </row>
    <row r="7347" spans="1:20" x14ac:dyDescent="0.25">
      <c r="A7347" t="s">
        <v>1660</v>
      </c>
      <c r="B7347" t="s">
        <v>1661</v>
      </c>
      <c r="D7347">
        <v>904052010</v>
      </c>
      <c r="E7347" t="s">
        <v>1656</v>
      </c>
      <c r="F7347" t="s">
        <v>1657</v>
      </c>
      <c r="G7347" t="s">
        <v>668</v>
      </c>
      <c r="H7347">
        <v>18049</v>
      </c>
      <c r="I7347">
        <v>14.52</v>
      </c>
      <c r="J7347" t="s">
        <v>330</v>
      </c>
      <c r="K7347">
        <v>29</v>
      </c>
      <c r="L7347">
        <v>14.52</v>
      </c>
      <c r="M7347">
        <v>1</v>
      </c>
      <c r="O7347" t="s">
        <v>26</v>
      </c>
      <c r="P7347">
        <v>18049</v>
      </c>
      <c r="Q7347" t="s">
        <v>214</v>
      </c>
      <c r="R7347" t="s">
        <v>619</v>
      </c>
      <c r="S7347">
        <v>59006</v>
      </c>
      <c r="T7347" t="s">
        <v>670</v>
      </c>
    </row>
    <row r="7348" spans="1:20" x14ac:dyDescent="0.25">
      <c r="A7348" t="s">
        <v>1662</v>
      </c>
      <c r="B7348" t="s">
        <v>1663</v>
      </c>
      <c r="D7348">
        <v>904052010</v>
      </c>
      <c r="E7348" t="s">
        <v>1656</v>
      </c>
      <c r="F7348" t="s">
        <v>1657</v>
      </c>
      <c r="G7348" t="s">
        <v>668</v>
      </c>
      <c r="H7348">
        <v>18049</v>
      </c>
      <c r="I7348">
        <v>14.52</v>
      </c>
      <c r="J7348" t="s">
        <v>330</v>
      </c>
      <c r="K7348">
        <v>39</v>
      </c>
      <c r="L7348">
        <v>14.52</v>
      </c>
      <c r="M7348">
        <v>1</v>
      </c>
      <c r="O7348" t="s">
        <v>26</v>
      </c>
      <c r="P7348">
        <v>18049</v>
      </c>
      <c r="Q7348" t="s">
        <v>214</v>
      </c>
      <c r="R7348" t="s">
        <v>619</v>
      </c>
      <c r="S7348">
        <v>59006</v>
      </c>
      <c r="T7348" t="s">
        <v>670</v>
      </c>
    </row>
    <row r="7349" spans="1:20" x14ac:dyDescent="0.25">
      <c r="A7349" t="s">
        <v>1680</v>
      </c>
      <c r="B7349" t="s">
        <v>1681</v>
      </c>
      <c r="D7349">
        <v>904052040</v>
      </c>
      <c r="E7349" t="s">
        <v>1670</v>
      </c>
      <c r="F7349" t="s">
        <v>1671</v>
      </c>
      <c r="G7349" t="s">
        <v>668</v>
      </c>
      <c r="H7349">
        <v>18049</v>
      </c>
      <c r="I7349">
        <v>58.08</v>
      </c>
      <c r="J7349" t="s">
        <v>330</v>
      </c>
      <c r="K7349">
        <v>39</v>
      </c>
      <c r="L7349">
        <v>14.52</v>
      </c>
      <c r="M7349">
        <v>4</v>
      </c>
      <c r="O7349" t="s">
        <v>26</v>
      </c>
      <c r="P7349">
        <v>18049</v>
      </c>
      <c r="Q7349" t="s">
        <v>214</v>
      </c>
      <c r="R7349" t="s">
        <v>619</v>
      </c>
      <c r="S7349">
        <v>59006</v>
      </c>
      <c r="T7349" t="s">
        <v>670</v>
      </c>
    </row>
    <row r="7350" spans="1:20" x14ac:dyDescent="0.25">
      <c r="A7350" t="s">
        <v>1682</v>
      </c>
      <c r="B7350" t="s">
        <v>1663</v>
      </c>
      <c r="D7350">
        <v>904052001</v>
      </c>
      <c r="E7350" t="s">
        <v>1665</v>
      </c>
      <c r="F7350" t="s">
        <v>1666</v>
      </c>
      <c r="G7350" t="s">
        <v>668</v>
      </c>
      <c r="H7350">
        <v>18049</v>
      </c>
      <c r="I7350">
        <v>58.08</v>
      </c>
      <c r="J7350" t="s">
        <v>330</v>
      </c>
      <c r="K7350">
        <v>29</v>
      </c>
      <c r="L7350">
        <v>14.52</v>
      </c>
      <c r="M7350">
        <v>4</v>
      </c>
      <c r="O7350" t="s">
        <v>26</v>
      </c>
      <c r="P7350">
        <v>18049</v>
      </c>
      <c r="Q7350" t="s">
        <v>214</v>
      </c>
      <c r="R7350" t="s">
        <v>619</v>
      </c>
      <c r="S7350">
        <v>59006</v>
      </c>
      <c r="T7350" t="s">
        <v>670</v>
      </c>
    </row>
    <row r="7351" spans="1:20" x14ac:dyDescent="0.25">
      <c r="A7351" t="s">
        <v>1664</v>
      </c>
      <c r="B7351" t="s">
        <v>765</v>
      </c>
      <c r="D7351">
        <v>904052001</v>
      </c>
      <c r="E7351" t="s">
        <v>1665</v>
      </c>
      <c r="F7351" t="s">
        <v>1666</v>
      </c>
      <c r="G7351" t="s">
        <v>668</v>
      </c>
      <c r="H7351">
        <v>18049</v>
      </c>
      <c r="I7351">
        <v>72.599999999999994</v>
      </c>
      <c r="J7351" t="s">
        <v>330</v>
      </c>
      <c r="K7351">
        <v>25</v>
      </c>
      <c r="L7351">
        <v>14.52</v>
      </c>
      <c r="M7351">
        <v>5</v>
      </c>
      <c r="O7351" t="s">
        <v>26</v>
      </c>
      <c r="P7351">
        <v>18049</v>
      </c>
      <c r="Q7351" t="s">
        <v>214</v>
      </c>
      <c r="R7351" t="s">
        <v>619</v>
      </c>
      <c r="S7351">
        <v>59006</v>
      </c>
      <c r="T7351" t="s">
        <v>670</v>
      </c>
    </row>
    <row r="7352" spans="1:20" x14ac:dyDescent="0.25">
      <c r="A7352" t="s">
        <v>1669</v>
      </c>
      <c r="B7352" t="s">
        <v>491</v>
      </c>
      <c r="D7352">
        <v>904052040</v>
      </c>
      <c r="E7352" t="s">
        <v>1670</v>
      </c>
      <c r="F7352" t="s">
        <v>1671</v>
      </c>
      <c r="G7352" t="s">
        <v>668</v>
      </c>
      <c r="H7352">
        <v>18049</v>
      </c>
      <c r="I7352">
        <v>145.19999999999999</v>
      </c>
      <c r="J7352" t="s">
        <v>330</v>
      </c>
      <c r="K7352">
        <v>35</v>
      </c>
      <c r="L7352">
        <v>14.52</v>
      </c>
      <c r="M7352">
        <v>10</v>
      </c>
      <c r="O7352" t="s">
        <v>26</v>
      </c>
      <c r="P7352">
        <v>18049</v>
      </c>
      <c r="Q7352" t="s">
        <v>214</v>
      </c>
      <c r="R7352" t="s">
        <v>619</v>
      </c>
      <c r="S7352">
        <v>59006</v>
      </c>
      <c r="T7352" t="s">
        <v>670</v>
      </c>
    </row>
    <row r="7353" spans="1:20" x14ac:dyDescent="0.25">
      <c r="A7353" t="s">
        <v>1672</v>
      </c>
      <c r="B7353" t="s">
        <v>354</v>
      </c>
      <c r="D7353">
        <v>904052020</v>
      </c>
      <c r="E7353" t="s">
        <v>1673</v>
      </c>
      <c r="F7353" t="s">
        <v>1674</v>
      </c>
      <c r="G7353" t="s">
        <v>668</v>
      </c>
      <c r="H7353">
        <v>18049</v>
      </c>
      <c r="I7353">
        <v>421.08</v>
      </c>
      <c r="J7353" t="s">
        <v>330</v>
      </c>
      <c r="K7353">
        <v>28</v>
      </c>
      <c r="L7353">
        <v>14.52</v>
      </c>
      <c r="M7353">
        <v>29</v>
      </c>
      <c r="O7353" t="s">
        <v>26</v>
      </c>
      <c r="P7353">
        <v>18049</v>
      </c>
      <c r="Q7353" t="s">
        <v>214</v>
      </c>
      <c r="R7353" t="s">
        <v>619</v>
      </c>
      <c r="S7353">
        <v>59006</v>
      </c>
      <c r="T7353" t="s">
        <v>670</v>
      </c>
    </row>
    <row r="7354" spans="1:20" x14ac:dyDescent="0.25">
      <c r="A7354" t="s">
        <v>1672</v>
      </c>
      <c r="B7354" t="s">
        <v>354</v>
      </c>
      <c r="D7354">
        <v>904052020</v>
      </c>
      <c r="E7354" t="s">
        <v>1673</v>
      </c>
      <c r="F7354" t="s">
        <v>1674</v>
      </c>
      <c r="G7354" t="s">
        <v>668</v>
      </c>
      <c r="H7354">
        <v>18049</v>
      </c>
      <c r="I7354">
        <v>14.52</v>
      </c>
      <c r="J7354" t="s">
        <v>330</v>
      </c>
      <c r="K7354">
        <v>29</v>
      </c>
      <c r="L7354">
        <v>14.52</v>
      </c>
      <c r="M7354">
        <v>1</v>
      </c>
      <c r="O7354" t="s">
        <v>26</v>
      </c>
      <c r="P7354">
        <v>18049</v>
      </c>
      <c r="Q7354" t="s">
        <v>214</v>
      </c>
      <c r="R7354" t="s">
        <v>619</v>
      </c>
      <c r="S7354">
        <v>59006</v>
      </c>
      <c r="T7354" t="s">
        <v>670</v>
      </c>
    </row>
    <row r="7355" spans="1:20" x14ac:dyDescent="0.25">
      <c r="A7355" t="s">
        <v>1696</v>
      </c>
      <c r="B7355" t="s">
        <v>1661</v>
      </c>
      <c r="D7355">
        <v>904052000</v>
      </c>
      <c r="E7355" t="s">
        <v>1697</v>
      </c>
      <c r="F7355" t="s">
        <v>1698</v>
      </c>
      <c r="G7355" t="s">
        <v>668</v>
      </c>
      <c r="H7355">
        <v>18049</v>
      </c>
      <c r="I7355">
        <v>43.56</v>
      </c>
      <c r="J7355" t="s">
        <v>330</v>
      </c>
      <c r="K7355">
        <v>8</v>
      </c>
      <c r="L7355">
        <v>14.52</v>
      </c>
      <c r="M7355">
        <v>3</v>
      </c>
      <c r="O7355" t="s">
        <v>26</v>
      </c>
      <c r="P7355">
        <v>18049</v>
      </c>
      <c r="Q7355" t="s">
        <v>214</v>
      </c>
      <c r="R7355" t="s">
        <v>619</v>
      </c>
      <c r="S7355">
        <v>59006</v>
      </c>
      <c r="T7355" t="s">
        <v>670</v>
      </c>
    </row>
    <row r="7356" spans="1:20" x14ac:dyDescent="0.25">
      <c r="A7356" t="s">
        <v>1675</v>
      </c>
      <c r="B7356" t="s">
        <v>1668</v>
      </c>
      <c r="D7356">
        <v>904052030</v>
      </c>
      <c r="E7356" t="s">
        <v>1676</v>
      </c>
      <c r="F7356" t="s">
        <v>1677</v>
      </c>
      <c r="G7356" t="s">
        <v>668</v>
      </c>
      <c r="H7356">
        <v>18049</v>
      </c>
      <c r="I7356">
        <v>101.64</v>
      </c>
      <c r="J7356" t="s">
        <v>330</v>
      </c>
      <c r="K7356">
        <v>55</v>
      </c>
      <c r="L7356">
        <v>14.52</v>
      </c>
      <c r="M7356">
        <v>7</v>
      </c>
      <c r="O7356" t="s">
        <v>26</v>
      </c>
      <c r="P7356">
        <v>18049</v>
      </c>
      <c r="Q7356" t="s">
        <v>214</v>
      </c>
      <c r="R7356" t="s">
        <v>619</v>
      </c>
      <c r="S7356">
        <v>59006</v>
      </c>
      <c r="T7356" t="s">
        <v>670</v>
      </c>
    </row>
    <row r="7357" spans="1:20" x14ac:dyDescent="0.25">
      <c r="A7357" t="s">
        <v>1678</v>
      </c>
      <c r="B7357" t="s">
        <v>1679</v>
      </c>
      <c r="D7357">
        <v>904052030</v>
      </c>
      <c r="E7357" t="s">
        <v>1676</v>
      </c>
      <c r="F7357" t="s">
        <v>1677</v>
      </c>
      <c r="G7357" t="s">
        <v>668</v>
      </c>
      <c r="H7357">
        <v>18049</v>
      </c>
      <c r="I7357">
        <v>43.56</v>
      </c>
      <c r="J7357" t="s">
        <v>330</v>
      </c>
      <c r="K7357">
        <v>27</v>
      </c>
      <c r="L7357">
        <v>14.52</v>
      </c>
      <c r="M7357">
        <v>3</v>
      </c>
      <c r="O7357" t="s">
        <v>26</v>
      </c>
      <c r="P7357">
        <v>18049</v>
      </c>
      <c r="Q7357" t="s">
        <v>214</v>
      </c>
      <c r="R7357" t="s">
        <v>619</v>
      </c>
      <c r="S7357">
        <v>59006</v>
      </c>
      <c r="T7357" t="s">
        <v>670</v>
      </c>
    </row>
    <row r="7358" spans="1:20" x14ac:dyDescent="0.25">
      <c r="A7358" t="s">
        <v>1688</v>
      </c>
      <c r="B7358" t="s">
        <v>765</v>
      </c>
      <c r="D7358">
        <v>904052030</v>
      </c>
      <c r="E7358" t="s">
        <v>1676</v>
      </c>
      <c r="F7358" t="s">
        <v>1689</v>
      </c>
      <c r="G7358" t="s">
        <v>668</v>
      </c>
      <c r="H7358">
        <v>18049</v>
      </c>
      <c r="I7358">
        <v>145.19999999999999</v>
      </c>
      <c r="J7358" t="s">
        <v>330</v>
      </c>
      <c r="K7358">
        <v>10</v>
      </c>
      <c r="L7358">
        <v>14.52</v>
      </c>
      <c r="M7358">
        <v>10</v>
      </c>
      <c r="O7358" t="s">
        <v>26</v>
      </c>
      <c r="P7358">
        <v>18049</v>
      </c>
      <c r="Q7358" t="s">
        <v>214</v>
      </c>
      <c r="R7358" t="s">
        <v>619</v>
      </c>
      <c r="S7358">
        <v>59006</v>
      </c>
      <c r="T7358" t="s">
        <v>670</v>
      </c>
    </row>
    <row r="7359" spans="1:20" x14ac:dyDescent="0.25">
      <c r="A7359" t="s">
        <v>1683</v>
      </c>
      <c r="B7359" t="s">
        <v>1684</v>
      </c>
      <c r="D7359">
        <v>904052040</v>
      </c>
      <c r="E7359" t="s">
        <v>1670</v>
      </c>
      <c r="F7359" t="s">
        <v>1685</v>
      </c>
      <c r="G7359" t="s">
        <v>668</v>
      </c>
      <c r="H7359">
        <v>18049</v>
      </c>
      <c r="I7359">
        <v>101.64</v>
      </c>
      <c r="J7359" t="s">
        <v>330</v>
      </c>
      <c r="K7359">
        <v>32</v>
      </c>
      <c r="L7359">
        <v>14.52</v>
      </c>
      <c r="M7359">
        <v>7</v>
      </c>
      <c r="O7359" t="s">
        <v>26</v>
      </c>
      <c r="P7359">
        <v>18049</v>
      </c>
      <c r="Q7359" t="s">
        <v>214</v>
      </c>
      <c r="R7359" t="s">
        <v>619</v>
      </c>
      <c r="S7359">
        <v>59006</v>
      </c>
      <c r="T7359" t="s">
        <v>670</v>
      </c>
    </row>
    <row r="7360" spans="1:20" x14ac:dyDescent="0.25">
      <c r="A7360" t="s">
        <v>1691</v>
      </c>
      <c r="B7360" t="s">
        <v>1663</v>
      </c>
      <c r="D7360">
        <v>904052030</v>
      </c>
      <c r="E7360" t="s">
        <v>1676</v>
      </c>
      <c r="F7360" t="s">
        <v>1692</v>
      </c>
      <c r="G7360" t="s">
        <v>668</v>
      </c>
      <c r="H7360">
        <v>18049</v>
      </c>
      <c r="I7360">
        <v>87.12</v>
      </c>
      <c r="J7360" t="s">
        <v>330</v>
      </c>
      <c r="K7360">
        <v>15</v>
      </c>
      <c r="L7360">
        <v>14.52</v>
      </c>
      <c r="M7360">
        <v>6</v>
      </c>
      <c r="O7360" t="s">
        <v>26</v>
      </c>
      <c r="P7360">
        <v>18049</v>
      </c>
      <c r="Q7360" t="s">
        <v>214</v>
      </c>
      <c r="R7360" t="s">
        <v>619</v>
      </c>
      <c r="S7360">
        <v>59006</v>
      </c>
      <c r="T7360" t="s">
        <v>670</v>
      </c>
    </row>
    <row r="7361" spans="1:20" x14ac:dyDescent="0.25">
      <c r="A7361" t="s">
        <v>1662</v>
      </c>
      <c r="B7361" t="s">
        <v>1663</v>
      </c>
      <c r="D7361">
        <v>904052010</v>
      </c>
      <c r="E7361" t="s">
        <v>1656</v>
      </c>
      <c r="F7361" t="s">
        <v>1657</v>
      </c>
      <c r="G7361" t="s">
        <v>668</v>
      </c>
      <c r="H7361">
        <v>18050</v>
      </c>
      <c r="I7361">
        <v>21.78</v>
      </c>
      <c r="J7361" t="s">
        <v>330</v>
      </c>
      <c r="K7361">
        <v>40</v>
      </c>
      <c r="L7361">
        <v>10.89</v>
      </c>
      <c r="M7361">
        <v>2</v>
      </c>
      <c r="O7361" t="s">
        <v>29</v>
      </c>
      <c r="P7361">
        <v>18050</v>
      </c>
      <c r="Q7361" t="s">
        <v>215</v>
      </c>
      <c r="R7361" t="s">
        <v>619</v>
      </c>
      <c r="S7361">
        <v>59006</v>
      </c>
      <c r="T7361" t="s">
        <v>670</v>
      </c>
    </row>
    <row r="7362" spans="1:20" x14ac:dyDescent="0.25">
      <c r="A7362" t="s">
        <v>1680</v>
      </c>
      <c r="B7362" t="s">
        <v>1681</v>
      </c>
      <c r="D7362">
        <v>904052040</v>
      </c>
      <c r="E7362" t="s">
        <v>1670</v>
      </c>
      <c r="F7362" t="s">
        <v>1671</v>
      </c>
      <c r="G7362" t="s">
        <v>668</v>
      </c>
      <c r="H7362">
        <v>18050</v>
      </c>
      <c r="I7362">
        <v>21.78</v>
      </c>
      <c r="J7362" t="s">
        <v>330</v>
      </c>
      <c r="K7362">
        <v>40</v>
      </c>
      <c r="L7362">
        <v>10.89</v>
      </c>
      <c r="M7362">
        <v>2</v>
      </c>
      <c r="O7362" t="s">
        <v>29</v>
      </c>
      <c r="P7362">
        <v>18050</v>
      </c>
      <c r="Q7362" t="s">
        <v>215</v>
      </c>
      <c r="R7362" t="s">
        <v>619</v>
      </c>
      <c r="S7362">
        <v>59006</v>
      </c>
      <c r="T7362" t="s">
        <v>670</v>
      </c>
    </row>
    <row r="7363" spans="1:20" x14ac:dyDescent="0.25">
      <c r="A7363" t="s">
        <v>1682</v>
      </c>
      <c r="B7363" t="s">
        <v>1663</v>
      </c>
      <c r="D7363">
        <v>904052001</v>
      </c>
      <c r="E7363" t="s">
        <v>1665</v>
      </c>
      <c r="F7363" t="s">
        <v>1666</v>
      </c>
      <c r="G7363" t="s">
        <v>668</v>
      </c>
      <c r="H7363">
        <v>18050</v>
      </c>
      <c r="I7363">
        <v>43.56</v>
      </c>
      <c r="J7363" t="s">
        <v>330</v>
      </c>
      <c r="K7363">
        <v>30</v>
      </c>
      <c r="L7363">
        <v>10.89</v>
      </c>
      <c r="M7363">
        <v>4</v>
      </c>
      <c r="O7363" t="s">
        <v>29</v>
      </c>
      <c r="P7363">
        <v>18050</v>
      </c>
      <c r="Q7363" t="s">
        <v>215</v>
      </c>
      <c r="R7363" t="s">
        <v>619</v>
      </c>
      <c r="S7363">
        <v>59006</v>
      </c>
      <c r="T7363" t="s">
        <v>670</v>
      </c>
    </row>
    <row r="7364" spans="1:20" x14ac:dyDescent="0.25">
      <c r="A7364" t="s">
        <v>1669</v>
      </c>
      <c r="B7364" t="s">
        <v>491</v>
      </c>
      <c r="D7364">
        <v>904052040</v>
      </c>
      <c r="E7364" t="s">
        <v>1670</v>
      </c>
      <c r="F7364" t="s">
        <v>1671</v>
      </c>
      <c r="G7364" t="s">
        <v>668</v>
      </c>
      <c r="H7364">
        <v>18050</v>
      </c>
      <c r="I7364">
        <v>108.9</v>
      </c>
      <c r="J7364" t="s">
        <v>330</v>
      </c>
      <c r="K7364">
        <v>36</v>
      </c>
      <c r="L7364">
        <v>10.89</v>
      </c>
      <c r="M7364">
        <v>10</v>
      </c>
      <c r="O7364" t="s">
        <v>29</v>
      </c>
      <c r="P7364">
        <v>18050</v>
      </c>
      <c r="Q7364" t="s">
        <v>215</v>
      </c>
      <c r="R7364" t="s">
        <v>619</v>
      </c>
      <c r="S7364">
        <v>59006</v>
      </c>
      <c r="T7364" t="s">
        <v>670</v>
      </c>
    </row>
    <row r="7365" spans="1:20" x14ac:dyDescent="0.25">
      <c r="A7365" t="s">
        <v>1708</v>
      </c>
      <c r="B7365" t="s">
        <v>1661</v>
      </c>
      <c r="D7365">
        <v>904052000</v>
      </c>
      <c r="E7365" t="s">
        <v>1697</v>
      </c>
      <c r="F7365" t="s">
        <v>1698</v>
      </c>
      <c r="G7365" t="s">
        <v>668</v>
      </c>
      <c r="H7365">
        <v>18050</v>
      </c>
      <c r="I7365">
        <v>21.78</v>
      </c>
      <c r="J7365" t="s">
        <v>330</v>
      </c>
      <c r="K7365">
        <v>5</v>
      </c>
      <c r="L7365">
        <v>10.89</v>
      </c>
      <c r="M7365">
        <v>2</v>
      </c>
      <c r="O7365" t="s">
        <v>29</v>
      </c>
      <c r="P7365">
        <v>18050</v>
      </c>
      <c r="Q7365" t="s">
        <v>215</v>
      </c>
      <c r="R7365" t="s">
        <v>619</v>
      </c>
      <c r="S7365">
        <v>59006</v>
      </c>
      <c r="T7365" t="s">
        <v>670</v>
      </c>
    </row>
    <row r="7366" spans="1:20" x14ac:dyDescent="0.25">
      <c r="A7366" t="s">
        <v>1675</v>
      </c>
      <c r="B7366" t="s">
        <v>1668</v>
      </c>
      <c r="D7366">
        <v>904052030</v>
      </c>
      <c r="E7366" t="s">
        <v>1676</v>
      </c>
      <c r="F7366" t="s">
        <v>1677</v>
      </c>
      <c r="G7366" t="s">
        <v>668</v>
      </c>
      <c r="H7366">
        <v>18050</v>
      </c>
      <c r="I7366">
        <v>10.89</v>
      </c>
      <c r="J7366" t="s">
        <v>330</v>
      </c>
      <c r="K7366">
        <v>56</v>
      </c>
      <c r="L7366">
        <v>10.89</v>
      </c>
      <c r="M7366">
        <v>1</v>
      </c>
      <c r="O7366" t="s">
        <v>29</v>
      </c>
      <c r="P7366">
        <v>18050</v>
      </c>
      <c r="Q7366" t="s">
        <v>215</v>
      </c>
      <c r="R7366" t="s">
        <v>619</v>
      </c>
      <c r="S7366">
        <v>59006</v>
      </c>
      <c r="T7366" t="s">
        <v>670</v>
      </c>
    </row>
    <row r="7367" spans="1:20" x14ac:dyDescent="0.25">
      <c r="A7367" t="s">
        <v>1678</v>
      </c>
      <c r="B7367" t="s">
        <v>1679</v>
      </c>
      <c r="D7367">
        <v>904052030</v>
      </c>
      <c r="E7367" t="s">
        <v>1676</v>
      </c>
      <c r="F7367" t="s">
        <v>1677</v>
      </c>
      <c r="G7367" t="s">
        <v>668</v>
      </c>
      <c r="H7367">
        <v>18050</v>
      </c>
      <c r="I7367">
        <v>32.67</v>
      </c>
      <c r="J7367" t="s">
        <v>330</v>
      </c>
      <c r="K7367">
        <v>28</v>
      </c>
      <c r="L7367">
        <v>10.89</v>
      </c>
      <c r="M7367">
        <v>3</v>
      </c>
      <c r="O7367" t="s">
        <v>29</v>
      </c>
      <c r="P7367">
        <v>18050</v>
      </c>
      <c r="Q7367" t="s">
        <v>215</v>
      </c>
      <c r="R7367" t="s">
        <v>619</v>
      </c>
      <c r="S7367">
        <v>59006</v>
      </c>
      <c r="T7367" t="s">
        <v>670</v>
      </c>
    </row>
    <row r="7368" spans="1:20" x14ac:dyDescent="0.25">
      <c r="A7368" t="s">
        <v>1683</v>
      </c>
      <c r="B7368" t="s">
        <v>1684</v>
      </c>
      <c r="D7368">
        <v>904052040</v>
      </c>
      <c r="E7368" t="s">
        <v>1670</v>
      </c>
      <c r="F7368" t="s">
        <v>1685</v>
      </c>
      <c r="G7368" t="s">
        <v>668</v>
      </c>
      <c r="H7368">
        <v>18050</v>
      </c>
      <c r="I7368">
        <v>65.34</v>
      </c>
      <c r="J7368" t="s">
        <v>330</v>
      </c>
      <c r="K7368">
        <v>33</v>
      </c>
      <c r="L7368">
        <v>10.89</v>
      </c>
      <c r="M7368">
        <v>6</v>
      </c>
      <c r="O7368" t="s">
        <v>29</v>
      </c>
      <c r="P7368">
        <v>18050</v>
      </c>
      <c r="Q7368" t="s">
        <v>215</v>
      </c>
      <c r="R7368" t="s">
        <v>619</v>
      </c>
      <c r="S7368">
        <v>59006</v>
      </c>
      <c r="T7368" t="s">
        <v>670</v>
      </c>
    </row>
    <row r="7369" spans="1:20" x14ac:dyDescent="0.25">
      <c r="A7369" t="s">
        <v>1686</v>
      </c>
      <c r="B7369" t="s">
        <v>354</v>
      </c>
      <c r="D7369">
        <v>904052020</v>
      </c>
      <c r="E7369" t="s">
        <v>1673</v>
      </c>
      <c r="F7369" t="s">
        <v>1687</v>
      </c>
      <c r="G7369" t="s">
        <v>668</v>
      </c>
      <c r="H7369">
        <v>18051</v>
      </c>
      <c r="I7369">
        <v>8.4700000000000006</v>
      </c>
      <c r="J7369" t="s">
        <v>330</v>
      </c>
      <c r="K7369">
        <v>29</v>
      </c>
      <c r="L7369">
        <v>8.4700000000000006</v>
      </c>
      <c r="M7369">
        <v>1</v>
      </c>
      <c r="O7369" t="s">
        <v>26</v>
      </c>
      <c r="P7369">
        <v>18051</v>
      </c>
      <c r="Q7369" t="s">
        <v>712</v>
      </c>
      <c r="R7369" t="s">
        <v>619</v>
      </c>
      <c r="S7369">
        <v>59006</v>
      </c>
      <c r="T7369" t="s">
        <v>670</v>
      </c>
    </row>
    <row r="7370" spans="1:20" x14ac:dyDescent="0.25">
      <c r="A7370" t="s">
        <v>1654</v>
      </c>
      <c r="B7370" t="s">
        <v>1655</v>
      </c>
      <c r="D7370">
        <v>904052010</v>
      </c>
      <c r="E7370" t="s">
        <v>1656</v>
      </c>
      <c r="F7370" t="s">
        <v>1657</v>
      </c>
      <c r="G7370" t="s">
        <v>668</v>
      </c>
      <c r="H7370">
        <v>18051</v>
      </c>
      <c r="I7370">
        <v>8.4700000000000006</v>
      </c>
      <c r="J7370" t="s">
        <v>330</v>
      </c>
      <c r="K7370">
        <v>30</v>
      </c>
      <c r="L7370">
        <v>8.4700000000000006</v>
      </c>
      <c r="M7370">
        <v>1</v>
      </c>
      <c r="O7370" t="s">
        <v>26</v>
      </c>
      <c r="P7370">
        <v>18051</v>
      </c>
      <c r="Q7370" t="s">
        <v>712</v>
      </c>
      <c r="R7370" t="s">
        <v>619</v>
      </c>
      <c r="S7370">
        <v>59006</v>
      </c>
      <c r="T7370" t="s">
        <v>670</v>
      </c>
    </row>
    <row r="7371" spans="1:20" x14ac:dyDescent="0.25">
      <c r="A7371" t="s">
        <v>1680</v>
      </c>
      <c r="B7371" t="s">
        <v>1681</v>
      </c>
      <c r="D7371">
        <v>904052040</v>
      </c>
      <c r="E7371" t="s">
        <v>1670</v>
      </c>
      <c r="F7371" t="s">
        <v>1671</v>
      </c>
      <c r="G7371" t="s">
        <v>668</v>
      </c>
      <c r="H7371">
        <v>18051</v>
      </c>
      <c r="I7371">
        <v>16.940000000000001</v>
      </c>
      <c r="J7371" t="s">
        <v>330</v>
      </c>
      <c r="K7371">
        <v>41</v>
      </c>
      <c r="L7371">
        <v>8.4700000000000006</v>
      </c>
      <c r="M7371">
        <v>2</v>
      </c>
      <c r="O7371" t="s">
        <v>26</v>
      </c>
      <c r="P7371">
        <v>18051</v>
      </c>
      <c r="Q7371" t="s">
        <v>712</v>
      </c>
      <c r="R7371" t="s">
        <v>619</v>
      </c>
      <c r="S7371">
        <v>59006</v>
      </c>
      <c r="T7371" t="s">
        <v>670</v>
      </c>
    </row>
    <row r="7372" spans="1:20" x14ac:dyDescent="0.25">
      <c r="A7372" t="s">
        <v>1669</v>
      </c>
      <c r="B7372" t="s">
        <v>491</v>
      </c>
      <c r="D7372">
        <v>904052040</v>
      </c>
      <c r="E7372" t="s">
        <v>1670</v>
      </c>
      <c r="F7372" t="s">
        <v>1671</v>
      </c>
      <c r="G7372" t="s">
        <v>668</v>
      </c>
      <c r="H7372">
        <v>18051</v>
      </c>
      <c r="I7372">
        <v>16.940000000000001</v>
      </c>
      <c r="J7372" t="s">
        <v>330</v>
      </c>
      <c r="K7372">
        <v>37</v>
      </c>
      <c r="L7372">
        <v>8.4700000000000006</v>
      </c>
      <c r="M7372">
        <v>2</v>
      </c>
      <c r="O7372" t="s">
        <v>26</v>
      </c>
      <c r="P7372">
        <v>18051</v>
      </c>
      <c r="Q7372" t="s">
        <v>712</v>
      </c>
      <c r="R7372" t="s">
        <v>619</v>
      </c>
      <c r="S7372">
        <v>59006</v>
      </c>
      <c r="T7372" t="s">
        <v>670</v>
      </c>
    </row>
    <row r="7373" spans="1:20" x14ac:dyDescent="0.25">
      <c r="A7373" t="s">
        <v>1675</v>
      </c>
      <c r="B7373" t="s">
        <v>1668</v>
      </c>
      <c r="D7373">
        <v>904052030</v>
      </c>
      <c r="E7373" t="s">
        <v>1676</v>
      </c>
      <c r="F7373" t="s">
        <v>1677</v>
      </c>
      <c r="G7373" t="s">
        <v>668</v>
      </c>
      <c r="H7373">
        <v>18051</v>
      </c>
      <c r="I7373">
        <v>25.41</v>
      </c>
      <c r="J7373" t="s">
        <v>330</v>
      </c>
      <c r="K7373">
        <v>57</v>
      </c>
      <c r="L7373">
        <v>8.4700000000000006</v>
      </c>
      <c r="M7373">
        <v>3</v>
      </c>
      <c r="O7373" t="s">
        <v>26</v>
      </c>
      <c r="P7373">
        <v>18051</v>
      </c>
      <c r="Q7373" t="s">
        <v>712</v>
      </c>
      <c r="R7373" t="s">
        <v>619</v>
      </c>
      <c r="S7373">
        <v>59006</v>
      </c>
      <c r="T7373" t="s">
        <v>670</v>
      </c>
    </row>
    <row r="7374" spans="1:20" x14ac:dyDescent="0.25">
      <c r="A7374" t="s">
        <v>1683</v>
      </c>
      <c r="B7374" t="s">
        <v>1684</v>
      </c>
      <c r="D7374">
        <v>904052040</v>
      </c>
      <c r="E7374" t="s">
        <v>1670</v>
      </c>
      <c r="F7374" t="s">
        <v>1685</v>
      </c>
      <c r="G7374" t="s">
        <v>668</v>
      </c>
      <c r="H7374">
        <v>18051</v>
      </c>
      <c r="I7374">
        <v>50.82</v>
      </c>
      <c r="J7374" t="s">
        <v>330</v>
      </c>
      <c r="K7374">
        <v>34</v>
      </c>
      <c r="L7374">
        <v>8.4700000000000006</v>
      </c>
      <c r="M7374">
        <v>6</v>
      </c>
      <c r="O7374" t="s">
        <v>26</v>
      </c>
      <c r="P7374">
        <v>18051</v>
      </c>
      <c r="Q7374" t="s">
        <v>712</v>
      </c>
      <c r="R7374" t="s">
        <v>619</v>
      </c>
      <c r="S7374">
        <v>59006</v>
      </c>
      <c r="T7374" t="s">
        <v>670</v>
      </c>
    </row>
    <row r="7375" spans="1:20" x14ac:dyDescent="0.25">
      <c r="A7375" t="s">
        <v>1683</v>
      </c>
      <c r="B7375" t="s">
        <v>1684</v>
      </c>
      <c r="D7375">
        <v>904052040</v>
      </c>
      <c r="E7375" t="s">
        <v>1670</v>
      </c>
      <c r="F7375" t="s">
        <v>1685</v>
      </c>
      <c r="G7375" t="s">
        <v>668</v>
      </c>
      <c r="H7375">
        <v>18051</v>
      </c>
      <c r="I7375">
        <v>16.940000000000001</v>
      </c>
      <c r="J7375" t="s">
        <v>330</v>
      </c>
      <c r="K7375">
        <v>35</v>
      </c>
      <c r="L7375">
        <v>8.4700000000000006</v>
      </c>
      <c r="M7375">
        <v>2</v>
      </c>
      <c r="O7375" t="s">
        <v>26</v>
      </c>
      <c r="P7375">
        <v>18051</v>
      </c>
      <c r="Q7375" t="s">
        <v>712</v>
      </c>
      <c r="R7375" t="s">
        <v>619</v>
      </c>
      <c r="S7375">
        <v>59006</v>
      </c>
      <c r="T7375" t="s">
        <v>670</v>
      </c>
    </row>
    <row r="7376" spans="1:20" x14ac:dyDescent="0.25">
      <c r="A7376" t="s">
        <v>1660</v>
      </c>
      <c r="B7376" t="s">
        <v>1661</v>
      </c>
      <c r="D7376">
        <v>904052010</v>
      </c>
      <c r="E7376" t="s">
        <v>1656</v>
      </c>
      <c r="F7376" t="s">
        <v>1657</v>
      </c>
      <c r="G7376" t="s">
        <v>668</v>
      </c>
      <c r="H7376">
        <v>18052</v>
      </c>
      <c r="I7376">
        <v>12.1</v>
      </c>
      <c r="J7376" t="s">
        <v>330</v>
      </c>
      <c r="K7376">
        <v>30</v>
      </c>
      <c r="L7376">
        <v>6.05</v>
      </c>
      <c r="M7376">
        <v>2</v>
      </c>
      <c r="O7376" t="s">
        <v>26</v>
      </c>
      <c r="P7376">
        <v>18052</v>
      </c>
      <c r="Q7376" t="s">
        <v>713</v>
      </c>
      <c r="R7376" t="s">
        <v>619</v>
      </c>
      <c r="S7376">
        <v>59006</v>
      </c>
      <c r="T7376" t="s">
        <v>670</v>
      </c>
    </row>
    <row r="7377" spans="1:20" x14ac:dyDescent="0.25">
      <c r="A7377" t="s">
        <v>1683</v>
      </c>
      <c r="B7377" t="s">
        <v>1684</v>
      </c>
      <c r="D7377">
        <v>904052040</v>
      </c>
      <c r="E7377" t="s">
        <v>1670</v>
      </c>
      <c r="F7377" t="s">
        <v>1685</v>
      </c>
      <c r="G7377" t="s">
        <v>668</v>
      </c>
      <c r="H7377">
        <v>18052</v>
      </c>
      <c r="I7377">
        <v>12.1</v>
      </c>
      <c r="J7377" t="s">
        <v>330</v>
      </c>
      <c r="K7377">
        <v>36</v>
      </c>
      <c r="L7377">
        <v>6.05</v>
      </c>
      <c r="M7377">
        <v>2</v>
      </c>
      <c r="O7377" t="s">
        <v>26</v>
      </c>
      <c r="P7377">
        <v>18052</v>
      </c>
      <c r="Q7377" t="s">
        <v>713</v>
      </c>
      <c r="R7377" t="s">
        <v>619</v>
      </c>
      <c r="S7377">
        <v>59006</v>
      </c>
      <c r="T7377" t="s">
        <v>670</v>
      </c>
    </row>
    <row r="7378" spans="1:20" x14ac:dyDescent="0.25">
      <c r="A7378" t="s">
        <v>1658</v>
      </c>
      <c r="B7378" t="s">
        <v>1659</v>
      </c>
      <c r="D7378">
        <v>904052010</v>
      </c>
      <c r="E7378" t="s">
        <v>1656</v>
      </c>
      <c r="F7378" t="s">
        <v>1657</v>
      </c>
      <c r="G7378" t="s">
        <v>668</v>
      </c>
      <c r="H7378">
        <v>18053</v>
      </c>
      <c r="I7378">
        <v>580.79999999999995</v>
      </c>
      <c r="J7378" t="s">
        <v>330</v>
      </c>
      <c r="K7378">
        <v>43</v>
      </c>
      <c r="L7378">
        <v>145.19999999999999</v>
      </c>
      <c r="M7378">
        <v>4</v>
      </c>
      <c r="O7378" t="s">
        <v>29</v>
      </c>
      <c r="P7378">
        <v>18053</v>
      </c>
      <c r="Q7378" t="s">
        <v>714</v>
      </c>
      <c r="R7378" t="s">
        <v>619</v>
      </c>
      <c r="S7378">
        <v>59006</v>
      </c>
      <c r="T7378" t="s">
        <v>670</v>
      </c>
    </row>
    <row r="7379" spans="1:20" x14ac:dyDescent="0.25">
      <c r="A7379" t="s">
        <v>1658</v>
      </c>
      <c r="B7379" t="s">
        <v>1659</v>
      </c>
      <c r="D7379">
        <v>904052010</v>
      </c>
      <c r="E7379" t="s">
        <v>1656</v>
      </c>
      <c r="F7379" t="s">
        <v>1657</v>
      </c>
      <c r="G7379" t="s">
        <v>668</v>
      </c>
      <c r="H7379">
        <v>18053</v>
      </c>
      <c r="I7379">
        <v>145.19999999999999</v>
      </c>
      <c r="J7379" t="s">
        <v>330</v>
      </c>
      <c r="K7379">
        <v>44</v>
      </c>
      <c r="L7379">
        <v>145.19999999999999</v>
      </c>
      <c r="M7379">
        <v>1</v>
      </c>
      <c r="O7379" t="s">
        <v>29</v>
      </c>
      <c r="P7379">
        <v>18053</v>
      </c>
      <c r="Q7379" t="s">
        <v>714</v>
      </c>
      <c r="R7379" t="s">
        <v>619</v>
      </c>
      <c r="S7379">
        <v>59006</v>
      </c>
      <c r="T7379" t="s">
        <v>670</v>
      </c>
    </row>
    <row r="7380" spans="1:20" x14ac:dyDescent="0.25">
      <c r="A7380" t="s">
        <v>1680</v>
      </c>
      <c r="B7380" t="s">
        <v>1681</v>
      </c>
      <c r="D7380">
        <v>904052040</v>
      </c>
      <c r="E7380" t="s">
        <v>1670</v>
      </c>
      <c r="F7380" t="s">
        <v>1671</v>
      </c>
      <c r="G7380" t="s">
        <v>668</v>
      </c>
      <c r="H7380">
        <v>18053</v>
      </c>
      <c r="I7380">
        <v>2178</v>
      </c>
      <c r="J7380" t="s">
        <v>330</v>
      </c>
      <c r="K7380">
        <v>42</v>
      </c>
      <c r="L7380">
        <v>145.19999999999999</v>
      </c>
      <c r="M7380">
        <v>15</v>
      </c>
      <c r="O7380" t="s">
        <v>29</v>
      </c>
      <c r="P7380">
        <v>18053</v>
      </c>
      <c r="Q7380" t="s">
        <v>714</v>
      </c>
      <c r="R7380" t="s">
        <v>619</v>
      </c>
      <c r="S7380">
        <v>59006</v>
      </c>
      <c r="T7380" t="s">
        <v>670</v>
      </c>
    </row>
    <row r="7381" spans="1:20" x14ac:dyDescent="0.25">
      <c r="A7381" t="s">
        <v>1669</v>
      </c>
      <c r="B7381" t="s">
        <v>491</v>
      </c>
      <c r="D7381">
        <v>904052040</v>
      </c>
      <c r="E7381" t="s">
        <v>1670</v>
      </c>
      <c r="F7381" t="s">
        <v>1671</v>
      </c>
      <c r="G7381" t="s">
        <v>668</v>
      </c>
      <c r="H7381">
        <v>18053</v>
      </c>
      <c r="I7381">
        <v>580.79999999999995</v>
      </c>
      <c r="J7381" t="s">
        <v>330</v>
      </c>
      <c r="K7381">
        <v>38</v>
      </c>
      <c r="L7381">
        <v>145.19999999999999</v>
      </c>
      <c r="M7381">
        <v>4</v>
      </c>
      <c r="O7381" t="s">
        <v>29</v>
      </c>
      <c r="P7381">
        <v>18053</v>
      </c>
      <c r="Q7381" t="s">
        <v>714</v>
      </c>
      <c r="R7381" t="s">
        <v>619</v>
      </c>
      <c r="S7381">
        <v>59006</v>
      </c>
      <c r="T7381" t="s">
        <v>670</v>
      </c>
    </row>
    <row r="7382" spans="1:20" x14ac:dyDescent="0.25">
      <c r="A7382" t="s">
        <v>1669</v>
      </c>
      <c r="B7382" t="s">
        <v>491</v>
      </c>
      <c r="D7382">
        <v>904052040</v>
      </c>
      <c r="E7382" t="s">
        <v>1670</v>
      </c>
      <c r="F7382" t="s">
        <v>1671</v>
      </c>
      <c r="G7382" t="s">
        <v>668</v>
      </c>
      <c r="H7382">
        <v>18053</v>
      </c>
      <c r="I7382">
        <v>145.19999999999999</v>
      </c>
      <c r="J7382" t="s">
        <v>330</v>
      </c>
      <c r="K7382">
        <v>39</v>
      </c>
      <c r="L7382">
        <v>145.19999999999999</v>
      </c>
      <c r="M7382">
        <v>1</v>
      </c>
      <c r="O7382" t="s">
        <v>29</v>
      </c>
      <c r="P7382">
        <v>18053</v>
      </c>
      <c r="Q7382" t="s">
        <v>714</v>
      </c>
      <c r="R7382" t="s">
        <v>619</v>
      </c>
      <c r="S7382">
        <v>59006</v>
      </c>
      <c r="T7382" t="s">
        <v>670</v>
      </c>
    </row>
    <row r="7383" spans="1:20" x14ac:dyDescent="0.25">
      <c r="A7383" t="s">
        <v>1675</v>
      </c>
      <c r="B7383" t="s">
        <v>1668</v>
      </c>
      <c r="D7383">
        <v>904052030</v>
      </c>
      <c r="E7383" t="s">
        <v>1676</v>
      </c>
      <c r="F7383" t="s">
        <v>1677</v>
      </c>
      <c r="G7383" t="s">
        <v>668</v>
      </c>
      <c r="H7383">
        <v>18053</v>
      </c>
      <c r="I7383">
        <v>726</v>
      </c>
      <c r="J7383" t="s">
        <v>330</v>
      </c>
      <c r="K7383">
        <v>58</v>
      </c>
      <c r="L7383">
        <v>145.19999999999999</v>
      </c>
      <c r="M7383">
        <v>5</v>
      </c>
      <c r="O7383" t="s">
        <v>29</v>
      </c>
      <c r="P7383">
        <v>18053</v>
      </c>
      <c r="Q7383" t="s">
        <v>714</v>
      </c>
      <c r="R7383" t="s">
        <v>619</v>
      </c>
      <c r="S7383">
        <v>59006</v>
      </c>
      <c r="T7383" t="s">
        <v>670</v>
      </c>
    </row>
    <row r="7384" spans="1:20" x14ac:dyDescent="0.25">
      <c r="A7384" t="s">
        <v>1678</v>
      </c>
      <c r="B7384" t="s">
        <v>1679</v>
      </c>
      <c r="D7384">
        <v>904052030</v>
      </c>
      <c r="E7384" t="s">
        <v>1676</v>
      </c>
      <c r="F7384" t="s">
        <v>1677</v>
      </c>
      <c r="G7384" t="s">
        <v>668</v>
      </c>
      <c r="H7384">
        <v>18053</v>
      </c>
      <c r="I7384">
        <v>726</v>
      </c>
      <c r="J7384" t="s">
        <v>330</v>
      </c>
      <c r="K7384">
        <v>29</v>
      </c>
      <c r="L7384">
        <v>145.19999999999999</v>
      </c>
      <c r="M7384">
        <v>5</v>
      </c>
      <c r="O7384" t="s">
        <v>29</v>
      </c>
      <c r="P7384">
        <v>18053</v>
      </c>
      <c r="Q7384" t="s">
        <v>714</v>
      </c>
      <c r="R7384" t="s">
        <v>619</v>
      </c>
      <c r="S7384">
        <v>59006</v>
      </c>
      <c r="T7384" t="s">
        <v>670</v>
      </c>
    </row>
    <row r="7385" spans="1:20" x14ac:dyDescent="0.25">
      <c r="A7385" t="s">
        <v>1654</v>
      </c>
      <c r="B7385" t="s">
        <v>1655</v>
      </c>
      <c r="D7385">
        <v>904052010</v>
      </c>
      <c r="E7385" t="s">
        <v>1656</v>
      </c>
      <c r="F7385" t="s">
        <v>1657</v>
      </c>
      <c r="G7385" t="s">
        <v>668</v>
      </c>
      <c r="H7385">
        <v>18054</v>
      </c>
      <c r="I7385">
        <v>43.56</v>
      </c>
      <c r="J7385" t="s">
        <v>330</v>
      </c>
      <c r="K7385">
        <v>31</v>
      </c>
      <c r="L7385">
        <v>21.78</v>
      </c>
      <c r="M7385">
        <v>2</v>
      </c>
      <c r="O7385" t="s">
        <v>26</v>
      </c>
      <c r="P7385">
        <v>18054</v>
      </c>
      <c r="Q7385" t="s">
        <v>219</v>
      </c>
      <c r="R7385" t="s">
        <v>619</v>
      </c>
      <c r="S7385">
        <v>59006</v>
      </c>
      <c r="T7385" t="s">
        <v>670</v>
      </c>
    </row>
    <row r="7386" spans="1:20" x14ac:dyDescent="0.25">
      <c r="A7386" t="s">
        <v>1658</v>
      </c>
      <c r="B7386" t="s">
        <v>1659</v>
      </c>
      <c r="D7386">
        <v>904052010</v>
      </c>
      <c r="E7386" t="s">
        <v>1656</v>
      </c>
      <c r="F7386" t="s">
        <v>1657</v>
      </c>
      <c r="G7386" t="s">
        <v>668</v>
      </c>
      <c r="H7386">
        <v>18054</v>
      </c>
      <c r="I7386">
        <v>174.24</v>
      </c>
      <c r="J7386" t="s">
        <v>330</v>
      </c>
      <c r="K7386">
        <v>45</v>
      </c>
      <c r="L7386">
        <v>21.78</v>
      </c>
      <c r="M7386">
        <v>8</v>
      </c>
      <c r="O7386" t="s">
        <v>26</v>
      </c>
      <c r="P7386">
        <v>18054</v>
      </c>
      <c r="Q7386" t="s">
        <v>219</v>
      </c>
      <c r="R7386" t="s">
        <v>619</v>
      </c>
      <c r="S7386">
        <v>59006</v>
      </c>
      <c r="T7386" t="s">
        <v>670</v>
      </c>
    </row>
    <row r="7387" spans="1:20" x14ac:dyDescent="0.25">
      <c r="A7387" t="s">
        <v>1660</v>
      </c>
      <c r="B7387" t="s">
        <v>1661</v>
      </c>
      <c r="D7387">
        <v>904052010</v>
      </c>
      <c r="E7387" t="s">
        <v>1656</v>
      </c>
      <c r="F7387" t="s">
        <v>1657</v>
      </c>
      <c r="G7387" t="s">
        <v>668</v>
      </c>
      <c r="H7387">
        <v>18054</v>
      </c>
      <c r="I7387">
        <v>152.46</v>
      </c>
      <c r="J7387" t="s">
        <v>330</v>
      </c>
      <c r="K7387">
        <v>31</v>
      </c>
      <c r="L7387">
        <v>21.78</v>
      </c>
      <c r="M7387">
        <v>7</v>
      </c>
      <c r="O7387" t="s">
        <v>26</v>
      </c>
      <c r="P7387">
        <v>18054</v>
      </c>
      <c r="Q7387" t="s">
        <v>219</v>
      </c>
      <c r="R7387" t="s">
        <v>619</v>
      </c>
      <c r="S7387">
        <v>59006</v>
      </c>
      <c r="T7387" t="s">
        <v>670</v>
      </c>
    </row>
    <row r="7388" spans="1:20" x14ac:dyDescent="0.25">
      <c r="A7388" t="s">
        <v>1662</v>
      </c>
      <c r="B7388" t="s">
        <v>1663</v>
      </c>
      <c r="D7388">
        <v>904052010</v>
      </c>
      <c r="E7388" t="s">
        <v>1656</v>
      </c>
      <c r="F7388" t="s">
        <v>1657</v>
      </c>
      <c r="G7388" t="s">
        <v>668</v>
      </c>
      <c r="H7388">
        <v>18054</v>
      </c>
      <c r="I7388">
        <v>65.34</v>
      </c>
      <c r="J7388" t="s">
        <v>330</v>
      </c>
      <c r="K7388">
        <v>41</v>
      </c>
      <c r="L7388">
        <v>21.78</v>
      </c>
      <c r="M7388">
        <v>3</v>
      </c>
      <c r="O7388" t="s">
        <v>26</v>
      </c>
      <c r="P7388">
        <v>18054</v>
      </c>
      <c r="Q7388" t="s">
        <v>219</v>
      </c>
      <c r="R7388" t="s">
        <v>619</v>
      </c>
      <c r="S7388">
        <v>59006</v>
      </c>
      <c r="T7388" t="s">
        <v>670</v>
      </c>
    </row>
    <row r="7389" spans="1:20" x14ac:dyDescent="0.25">
      <c r="A7389" t="s">
        <v>1662</v>
      </c>
      <c r="B7389" t="s">
        <v>1663</v>
      </c>
      <c r="D7389">
        <v>904052010</v>
      </c>
      <c r="E7389" t="s">
        <v>1656</v>
      </c>
      <c r="F7389" t="s">
        <v>1657</v>
      </c>
      <c r="G7389" t="s">
        <v>668</v>
      </c>
      <c r="H7389">
        <v>18054</v>
      </c>
      <c r="I7389">
        <v>217.8</v>
      </c>
      <c r="J7389" t="s">
        <v>330</v>
      </c>
      <c r="K7389">
        <v>42</v>
      </c>
      <c r="L7389">
        <v>21.78</v>
      </c>
      <c r="M7389">
        <v>10</v>
      </c>
      <c r="O7389" t="s">
        <v>26</v>
      </c>
      <c r="P7389">
        <v>18054</v>
      </c>
      <c r="Q7389" t="s">
        <v>219</v>
      </c>
      <c r="R7389" t="s">
        <v>619</v>
      </c>
      <c r="S7389">
        <v>59006</v>
      </c>
      <c r="T7389" t="s">
        <v>670</v>
      </c>
    </row>
    <row r="7390" spans="1:20" x14ac:dyDescent="0.25">
      <c r="A7390" t="s">
        <v>1680</v>
      </c>
      <c r="B7390" t="s">
        <v>1681</v>
      </c>
      <c r="D7390">
        <v>904052040</v>
      </c>
      <c r="E7390" t="s">
        <v>1670</v>
      </c>
      <c r="F7390" t="s">
        <v>1671</v>
      </c>
      <c r="G7390" t="s">
        <v>668</v>
      </c>
      <c r="H7390">
        <v>18054</v>
      </c>
      <c r="I7390">
        <v>217.8</v>
      </c>
      <c r="J7390" t="s">
        <v>330</v>
      </c>
      <c r="K7390">
        <v>43</v>
      </c>
      <c r="L7390">
        <v>21.78</v>
      </c>
      <c r="M7390">
        <v>10</v>
      </c>
      <c r="O7390" t="s">
        <v>26</v>
      </c>
      <c r="P7390">
        <v>18054</v>
      </c>
      <c r="Q7390" t="s">
        <v>219</v>
      </c>
      <c r="R7390" t="s">
        <v>619</v>
      </c>
      <c r="S7390">
        <v>59006</v>
      </c>
      <c r="T7390" t="s">
        <v>670</v>
      </c>
    </row>
    <row r="7391" spans="1:20" x14ac:dyDescent="0.25">
      <c r="A7391" t="s">
        <v>1682</v>
      </c>
      <c r="B7391" t="s">
        <v>1663</v>
      </c>
      <c r="D7391">
        <v>904052001</v>
      </c>
      <c r="E7391" t="s">
        <v>1665</v>
      </c>
      <c r="F7391" t="s">
        <v>1666</v>
      </c>
      <c r="G7391" t="s">
        <v>668</v>
      </c>
      <c r="H7391">
        <v>18054</v>
      </c>
      <c r="I7391">
        <v>217.8</v>
      </c>
      <c r="J7391" t="s">
        <v>330</v>
      </c>
      <c r="K7391">
        <v>31</v>
      </c>
      <c r="L7391">
        <v>21.78</v>
      </c>
      <c r="M7391">
        <v>10</v>
      </c>
      <c r="O7391" t="s">
        <v>26</v>
      </c>
      <c r="P7391">
        <v>18054</v>
      </c>
      <c r="Q7391" t="s">
        <v>219</v>
      </c>
      <c r="R7391" t="s">
        <v>619</v>
      </c>
      <c r="S7391">
        <v>59006</v>
      </c>
      <c r="T7391" t="s">
        <v>670</v>
      </c>
    </row>
    <row r="7392" spans="1:20" x14ac:dyDescent="0.25">
      <c r="A7392" t="s">
        <v>1664</v>
      </c>
      <c r="B7392" t="s">
        <v>765</v>
      </c>
      <c r="D7392">
        <v>904052001</v>
      </c>
      <c r="E7392" t="s">
        <v>1665</v>
      </c>
      <c r="F7392" t="s">
        <v>1666</v>
      </c>
      <c r="G7392" t="s">
        <v>668</v>
      </c>
      <c r="H7392">
        <v>18054</v>
      </c>
      <c r="I7392">
        <v>217.8</v>
      </c>
      <c r="J7392" t="s">
        <v>330</v>
      </c>
      <c r="K7392">
        <v>26</v>
      </c>
      <c r="L7392">
        <v>21.78</v>
      </c>
      <c r="M7392">
        <v>10</v>
      </c>
      <c r="O7392" t="s">
        <v>26</v>
      </c>
      <c r="P7392">
        <v>18054</v>
      </c>
      <c r="Q7392" t="s">
        <v>219</v>
      </c>
      <c r="R7392" t="s">
        <v>619</v>
      </c>
      <c r="S7392">
        <v>59006</v>
      </c>
      <c r="T7392" t="s">
        <v>670</v>
      </c>
    </row>
    <row r="7393" spans="1:20" x14ac:dyDescent="0.25">
      <c r="A7393" t="s">
        <v>1669</v>
      </c>
      <c r="B7393" t="s">
        <v>491</v>
      </c>
      <c r="D7393">
        <v>904052040</v>
      </c>
      <c r="E7393" t="s">
        <v>1670</v>
      </c>
      <c r="F7393" t="s">
        <v>1671</v>
      </c>
      <c r="G7393" t="s">
        <v>668</v>
      </c>
      <c r="H7393">
        <v>18054</v>
      </c>
      <c r="I7393">
        <v>871.2</v>
      </c>
      <c r="J7393" t="s">
        <v>330</v>
      </c>
      <c r="K7393">
        <v>40</v>
      </c>
      <c r="L7393">
        <v>21.78</v>
      </c>
      <c r="M7393">
        <v>40</v>
      </c>
      <c r="O7393" t="s">
        <v>26</v>
      </c>
      <c r="P7393">
        <v>18054</v>
      </c>
      <c r="Q7393" t="s">
        <v>219</v>
      </c>
      <c r="R7393" t="s">
        <v>619</v>
      </c>
      <c r="S7393">
        <v>59006</v>
      </c>
      <c r="T7393" t="s">
        <v>670</v>
      </c>
    </row>
    <row r="7394" spans="1:20" x14ac:dyDescent="0.25">
      <c r="A7394" t="s">
        <v>1703</v>
      </c>
      <c r="B7394" t="s">
        <v>1659</v>
      </c>
      <c r="D7394">
        <v>904052020</v>
      </c>
      <c r="E7394" t="s">
        <v>1673</v>
      </c>
      <c r="F7394" t="s">
        <v>1704</v>
      </c>
      <c r="G7394" t="s">
        <v>668</v>
      </c>
      <c r="H7394">
        <v>18054</v>
      </c>
      <c r="I7394">
        <v>217.8</v>
      </c>
      <c r="J7394" t="s">
        <v>330</v>
      </c>
      <c r="K7394">
        <v>6</v>
      </c>
      <c r="L7394">
        <v>21.78</v>
      </c>
      <c r="M7394">
        <v>10</v>
      </c>
      <c r="O7394" t="s">
        <v>26</v>
      </c>
      <c r="P7394">
        <v>18054</v>
      </c>
      <c r="Q7394" t="s">
        <v>219</v>
      </c>
      <c r="R7394" t="s">
        <v>619</v>
      </c>
      <c r="S7394">
        <v>59006</v>
      </c>
      <c r="T7394" t="s">
        <v>670</v>
      </c>
    </row>
    <row r="7395" spans="1:20" x14ac:dyDescent="0.25">
      <c r="A7395" t="s">
        <v>1705</v>
      </c>
      <c r="B7395" t="s">
        <v>1655</v>
      </c>
      <c r="D7395">
        <v>904052020</v>
      </c>
      <c r="E7395" t="s">
        <v>1673</v>
      </c>
      <c r="F7395" t="s">
        <v>1704</v>
      </c>
      <c r="G7395" t="s">
        <v>668</v>
      </c>
      <c r="H7395">
        <v>18054</v>
      </c>
      <c r="I7395">
        <v>544.5</v>
      </c>
      <c r="J7395" t="s">
        <v>330</v>
      </c>
      <c r="K7395">
        <v>2</v>
      </c>
      <c r="L7395">
        <v>21.78</v>
      </c>
      <c r="M7395">
        <v>25</v>
      </c>
      <c r="O7395" t="s">
        <v>26</v>
      </c>
      <c r="P7395">
        <v>18054</v>
      </c>
      <c r="Q7395" t="s">
        <v>219</v>
      </c>
      <c r="R7395" t="s">
        <v>619</v>
      </c>
      <c r="S7395">
        <v>59006</v>
      </c>
      <c r="T7395" t="s">
        <v>670</v>
      </c>
    </row>
    <row r="7396" spans="1:20" x14ac:dyDescent="0.25">
      <c r="A7396" t="s">
        <v>1706</v>
      </c>
      <c r="B7396" t="s">
        <v>568</v>
      </c>
      <c r="D7396">
        <v>904052020</v>
      </c>
      <c r="E7396" t="s">
        <v>1673</v>
      </c>
      <c r="F7396" t="s">
        <v>1707</v>
      </c>
      <c r="G7396" t="s">
        <v>668</v>
      </c>
      <c r="H7396">
        <v>18054</v>
      </c>
      <c r="I7396">
        <v>435.6</v>
      </c>
      <c r="J7396" t="s">
        <v>330</v>
      </c>
      <c r="K7396">
        <v>15</v>
      </c>
      <c r="L7396">
        <v>21.78</v>
      </c>
      <c r="M7396">
        <v>20</v>
      </c>
      <c r="O7396" t="s">
        <v>26</v>
      </c>
      <c r="P7396">
        <v>18054</v>
      </c>
      <c r="Q7396" t="s">
        <v>219</v>
      </c>
      <c r="R7396" t="s">
        <v>619</v>
      </c>
      <c r="S7396">
        <v>59006</v>
      </c>
      <c r="T7396" t="s">
        <v>670</v>
      </c>
    </row>
    <row r="7397" spans="1:20" x14ac:dyDescent="0.25">
      <c r="A7397" t="s">
        <v>1675</v>
      </c>
      <c r="B7397" t="s">
        <v>1668</v>
      </c>
      <c r="D7397">
        <v>904052030</v>
      </c>
      <c r="E7397" t="s">
        <v>1676</v>
      </c>
      <c r="F7397" t="s">
        <v>1677</v>
      </c>
      <c r="G7397" t="s">
        <v>668</v>
      </c>
      <c r="H7397">
        <v>18054</v>
      </c>
      <c r="I7397">
        <v>1197.9000000000001</v>
      </c>
      <c r="J7397" t="s">
        <v>330</v>
      </c>
      <c r="K7397">
        <v>59</v>
      </c>
      <c r="L7397">
        <v>21.78</v>
      </c>
      <c r="M7397">
        <v>55</v>
      </c>
      <c r="O7397" t="s">
        <v>26</v>
      </c>
      <c r="P7397">
        <v>18054</v>
      </c>
      <c r="Q7397" t="s">
        <v>219</v>
      </c>
      <c r="R7397" t="s">
        <v>619</v>
      </c>
      <c r="S7397">
        <v>59006</v>
      </c>
      <c r="T7397" t="s">
        <v>670</v>
      </c>
    </row>
    <row r="7398" spans="1:20" x14ac:dyDescent="0.25">
      <c r="A7398" t="s">
        <v>1678</v>
      </c>
      <c r="B7398" t="s">
        <v>1679</v>
      </c>
      <c r="D7398">
        <v>904052030</v>
      </c>
      <c r="E7398" t="s">
        <v>1676</v>
      </c>
      <c r="F7398" t="s">
        <v>1677</v>
      </c>
      <c r="G7398" t="s">
        <v>668</v>
      </c>
      <c r="H7398">
        <v>18054</v>
      </c>
      <c r="I7398">
        <v>65.34</v>
      </c>
      <c r="J7398" t="s">
        <v>330</v>
      </c>
      <c r="K7398">
        <v>30</v>
      </c>
      <c r="L7398">
        <v>21.78</v>
      </c>
      <c r="M7398">
        <v>3</v>
      </c>
      <c r="O7398" t="s">
        <v>26</v>
      </c>
      <c r="P7398">
        <v>18054</v>
      </c>
      <c r="Q7398" t="s">
        <v>219</v>
      </c>
      <c r="R7398" t="s">
        <v>619</v>
      </c>
      <c r="S7398">
        <v>59006</v>
      </c>
      <c r="T7398" t="s">
        <v>670</v>
      </c>
    </row>
    <row r="7399" spans="1:20" x14ac:dyDescent="0.25">
      <c r="A7399" t="s">
        <v>1678</v>
      </c>
      <c r="B7399" t="s">
        <v>1679</v>
      </c>
      <c r="D7399">
        <v>904052030</v>
      </c>
      <c r="E7399" t="s">
        <v>1676</v>
      </c>
      <c r="F7399" t="s">
        <v>1677</v>
      </c>
      <c r="G7399" t="s">
        <v>668</v>
      </c>
      <c r="H7399">
        <v>18054</v>
      </c>
      <c r="I7399">
        <v>479.16</v>
      </c>
      <c r="J7399" t="s">
        <v>330</v>
      </c>
      <c r="K7399">
        <v>31</v>
      </c>
      <c r="L7399">
        <v>21.78</v>
      </c>
      <c r="M7399">
        <v>22</v>
      </c>
      <c r="O7399" t="s">
        <v>26</v>
      </c>
      <c r="P7399">
        <v>18054</v>
      </c>
      <c r="Q7399" t="s">
        <v>219</v>
      </c>
      <c r="R7399" t="s">
        <v>619</v>
      </c>
      <c r="S7399">
        <v>59006</v>
      </c>
      <c r="T7399" t="s">
        <v>670</v>
      </c>
    </row>
    <row r="7400" spans="1:20" x14ac:dyDescent="0.25">
      <c r="A7400" t="s">
        <v>1690</v>
      </c>
      <c r="B7400" t="s">
        <v>1668</v>
      </c>
      <c r="D7400">
        <v>904052030</v>
      </c>
      <c r="E7400" t="s">
        <v>1676</v>
      </c>
      <c r="F7400" t="s">
        <v>1689</v>
      </c>
      <c r="G7400" t="s">
        <v>668</v>
      </c>
      <c r="H7400">
        <v>18054</v>
      </c>
      <c r="I7400">
        <v>544.5</v>
      </c>
      <c r="J7400" t="s">
        <v>330</v>
      </c>
      <c r="K7400">
        <v>15</v>
      </c>
      <c r="L7400">
        <v>21.78</v>
      </c>
      <c r="M7400">
        <v>25</v>
      </c>
      <c r="O7400" t="s">
        <v>26</v>
      </c>
      <c r="P7400">
        <v>18054</v>
      </c>
      <c r="Q7400" t="s">
        <v>219</v>
      </c>
      <c r="R7400" t="s">
        <v>619</v>
      </c>
      <c r="S7400">
        <v>59006</v>
      </c>
      <c r="T7400" t="s">
        <v>670</v>
      </c>
    </row>
    <row r="7401" spans="1:20" x14ac:dyDescent="0.25">
      <c r="A7401" t="s">
        <v>1683</v>
      </c>
      <c r="B7401" t="s">
        <v>1684</v>
      </c>
      <c r="D7401">
        <v>904052040</v>
      </c>
      <c r="E7401" t="s">
        <v>1670</v>
      </c>
      <c r="F7401" t="s">
        <v>1685</v>
      </c>
      <c r="G7401" t="s">
        <v>668</v>
      </c>
      <c r="H7401">
        <v>18054</v>
      </c>
      <c r="I7401">
        <v>217.8</v>
      </c>
      <c r="J7401" t="s">
        <v>330</v>
      </c>
      <c r="K7401">
        <v>37</v>
      </c>
      <c r="L7401">
        <v>21.78</v>
      </c>
      <c r="M7401">
        <v>10</v>
      </c>
      <c r="O7401" t="s">
        <v>26</v>
      </c>
      <c r="P7401">
        <v>18054</v>
      </c>
      <c r="Q7401" t="s">
        <v>219</v>
      </c>
      <c r="R7401" t="s">
        <v>619</v>
      </c>
      <c r="S7401">
        <v>59006</v>
      </c>
      <c r="T7401" t="s">
        <v>670</v>
      </c>
    </row>
    <row r="7402" spans="1:20" x14ac:dyDescent="0.25">
      <c r="A7402" t="s">
        <v>1691</v>
      </c>
      <c r="B7402" t="s">
        <v>1663</v>
      </c>
      <c r="D7402">
        <v>904052030</v>
      </c>
      <c r="E7402" t="s">
        <v>1676</v>
      </c>
      <c r="F7402" t="s">
        <v>1692</v>
      </c>
      <c r="G7402" t="s">
        <v>668</v>
      </c>
      <c r="H7402">
        <v>18054</v>
      </c>
      <c r="I7402">
        <v>326.7</v>
      </c>
      <c r="J7402" t="s">
        <v>330</v>
      </c>
      <c r="K7402">
        <v>16</v>
      </c>
      <c r="L7402">
        <v>21.78</v>
      </c>
      <c r="M7402">
        <v>15</v>
      </c>
      <c r="O7402" t="s">
        <v>26</v>
      </c>
      <c r="P7402">
        <v>18054</v>
      </c>
      <c r="Q7402" t="s">
        <v>219</v>
      </c>
      <c r="R7402" t="s">
        <v>619</v>
      </c>
      <c r="S7402">
        <v>59006</v>
      </c>
      <c r="T7402" t="s">
        <v>670</v>
      </c>
    </row>
    <row r="7403" spans="1:20" x14ac:dyDescent="0.25">
      <c r="A7403" t="s">
        <v>1686</v>
      </c>
      <c r="B7403" t="s">
        <v>354</v>
      </c>
      <c r="D7403">
        <v>904052020</v>
      </c>
      <c r="E7403" t="s">
        <v>1673</v>
      </c>
      <c r="F7403" t="s">
        <v>1687</v>
      </c>
      <c r="G7403" t="s">
        <v>668</v>
      </c>
      <c r="H7403">
        <v>18055</v>
      </c>
      <c r="I7403">
        <v>384.8</v>
      </c>
      <c r="J7403" t="s">
        <v>330</v>
      </c>
      <c r="K7403">
        <v>30</v>
      </c>
      <c r="L7403">
        <v>19.239999999999998</v>
      </c>
      <c r="M7403">
        <v>20</v>
      </c>
      <c r="O7403" t="s">
        <v>26</v>
      </c>
      <c r="P7403">
        <v>18055</v>
      </c>
      <c r="Q7403" t="s">
        <v>220</v>
      </c>
      <c r="R7403" t="s">
        <v>619</v>
      </c>
      <c r="S7403">
        <v>59006</v>
      </c>
      <c r="T7403" t="s">
        <v>670</v>
      </c>
    </row>
    <row r="7404" spans="1:20" x14ac:dyDescent="0.25">
      <c r="A7404" t="s">
        <v>1699</v>
      </c>
      <c r="B7404" t="s">
        <v>568</v>
      </c>
      <c r="D7404">
        <v>904052010</v>
      </c>
      <c r="E7404" t="s">
        <v>1656</v>
      </c>
      <c r="F7404" t="s">
        <v>1657</v>
      </c>
      <c r="G7404" t="s">
        <v>668</v>
      </c>
      <c r="H7404">
        <v>18055</v>
      </c>
      <c r="I7404">
        <v>153.91999999999999</v>
      </c>
      <c r="J7404" t="s">
        <v>330</v>
      </c>
      <c r="K7404">
        <v>12</v>
      </c>
      <c r="L7404">
        <v>19.239999999999998</v>
      </c>
      <c r="M7404">
        <v>8</v>
      </c>
      <c r="O7404" t="s">
        <v>26</v>
      </c>
      <c r="P7404">
        <v>18055</v>
      </c>
      <c r="Q7404" t="s">
        <v>220</v>
      </c>
      <c r="R7404" t="s">
        <v>619</v>
      </c>
      <c r="S7404">
        <v>59006</v>
      </c>
      <c r="T7404" t="s">
        <v>670</v>
      </c>
    </row>
    <row r="7405" spans="1:20" x14ac:dyDescent="0.25">
      <c r="A7405" t="s">
        <v>1654</v>
      </c>
      <c r="B7405" t="s">
        <v>1655</v>
      </c>
      <c r="D7405">
        <v>904052010</v>
      </c>
      <c r="E7405" t="s">
        <v>1656</v>
      </c>
      <c r="F7405" t="s">
        <v>1657</v>
      </c>
      <c r="G7405" t="s">
        <v>668</v>
      </c>
      <c r="H7405">
        <v>18055</v>
      </c>
      <c r="I7405">
        <v>211.64</v>
      </c>
      <c r="J7405" t="s">
        <v>330</v>
      </c>
      <c r="K7405">
        <v>32</v>
      </c>
      <c r="L7405">
        <v>19.239999999999998</v>
      </c>
      <c r="M7405">
        <v>11</v>
      </c>
      <c r="O7405" t="s">
        <v>26</v>
      </c>
      <c r="P7405">
        <v>18055</v>
      </c>
      <c r="Q7405" t="s">
        <v>220</v>
      </c>
      <c r="R7405" t="s">
        <v>619</v>
      </c>
      <c r="S7405">
        <v>59006</v>
      </c>
      <c r="T7405" t="s">
        <v>670</v>
      </c>
    </row>
    <row r="7406" spans="1:20" x14ac:dyDescent="0.25">
      <c r="A7406" t="s">
        <v>1658</v>
      </c>
      <c r="B7406" t="s">
        <v>1659</v>
      </c>
      <c r="D7406">
        <v>904052010</v>
      </c>
      <c r="E7406" t="s">
        <v>1656</v>
      </c>
      <c r="F7406" t="s">
        <v>1657</v>
      </c>
      <c r="G7406" t="s">
        <v>668</v>
      </c>
      <c r="H7406">
        <v>18055</v>
      </c>
      <c r="I7406">
        <v>673.4</v>
      </c>
      <c r="J7406" t="s">
        <v>330</v>
      </c>
      <c r="K7406">
        <v>46</v>
      </c>
      <c r="L7406">
        <v>19.239999999999998</v>
      </c>
      <c r="M7406">
        <v>35</v>
      </c>
      <c r="O7406" t="s">
        <v>26</v>
      </c>
      <c r="P7406">
        <v>18055</v>
      </c>
      <c r="Q7406" t="s">
        <v>220</v>
      </c>
      <c r="R7406" t="s">
        <v>619</v>
      </c>
      <c r="S7406">
        <v>59006</v>
      </c>
      <c r="T7406" t="s">
        <v>670</v>
      </c>
    </row>
    <row r="7407" spans="1:20" x14ac:dyDescent="0.25">
      <c r="A7407" t="s">
        <v>1660</v>
      </c>
      <c r="B7407" t="s">
        <v>1661</v>
      </c>
      <c r="D7407">
        <v>904052010</v>
      </c>
      <c r="E7407" t="s">
        <v>1656</v>
      </c>
      <c r="F7407" t="s">
        <v>1657</v>
      </c>
      <c r="G7407" t="s">
        <v>668</v>
      </c>
      <c r="H7407">
        <v>18055</v>
      </c>
      <c r="I7407">
        <v>192.4</v>
      </c>
      <c r="J7407" t="s">
        <v>330</v>
      </c>
      <c r="K7407">
        <v>32</v>
      </c>
      <c r="L7407">
        <v>19.239999999999998</v>
      </c>
      <c r="M7407">
        <v>10</v>
      </c>
      <c r="O7407" t="s">
        <v>26</v>
      </c>
      <c r="P7407">
        <v>18055</v>
      </c>
      <c r="Q7407" t="s">
        <v>220</v>
      </c>
      <c r="R7407" t="s">
        <v>619</v>
      </c>
      <c r="S7407">
        <v>59006</v>
      </c>
      <c r="T7407" t="s">
        <v>670</v>
      </c>
    </row>
    <row r="7408" spans="1:20" x14ac:dyDescent="0.25">
      <c r="A7408" t="s">
        <v>1662</v>
      </c>
      <c r="B7408" t="s">
        <v>1663</v>
      </c>
      <c r="D7408">
        <v>904052010</v>
      </c>
      <c r="E7408" t="s">
        <v>1656</v>
      </c>
      <c r="F7408" t="s">
        <v>1657</v>
      </c>
      <c r="G7408" t="s">
        <v>668</v>
      </c>
      <c r="H7408">
        <v>18055</v>
      </c>
      <c r="I7408">
        <v>153.91999999999999</v>
      </c>
      <c r="J7408" t="s">
        <v>330</v>
      </c>
      <c r="K7408">
        <v>43</v>
      </c>
      <c r="L7408">
        <v>19.239999999999998</v>
      </c>
      <c r="M7408">
        <v>8</v>
      </c>
      <c r="O7408" t="s">
        <v>26</v>
      </c>
      <c r="P7408">
        <v>18055</v>
      </c>
      <c r="Q7408" t="s">
        <v>220</v>
      </c>
      <c r="R7408" t="s">
        <v>619</v>
      </c>
      <c r="S7408">
        <v>59006</v>
      </c>
      <c r="T7408" t="s">
        <v>670</v>
      </c>
    </row>
    <row r="7409" spans="1:20" x14ac:dyDescent="0.25">
      <c r="A7409" t="s">
        <v>1680</v>
      </c>
      <c r="B7409" t="s">
        <v>1681</v>
      </c>
      <c r="D7409">
        <v>904052040</v>
      </c>
      <c r="E7409" t="s">
        <v>1670</v>
      </c>
      <c r="F7409" t="s">
        <v>1671</v>
      </c>
      <c r="G7409" t="s">
        <v>668</v>
      </c>
      <c r="H7409">
        <v>18055</v>
      </c>
      <c r="I7409">
        <v>307.83999999999997</v>
      </c>
      <c r="J7409" t="s">
        <v>330</v>
      </c>
      <c r="K7409">
        <v>44</v>
      </c>
      <c r="L7409">
        <v>19.239999999999998</v>
      </c>
      <c r="M7409">
        <v>16</v>
      </c>
      <c r="O7409" t="s">
        <v>26</v>
      </c>
      <c r="P7409">
        <v>18055</v>
      </c>
      <c r="Q7409" t="s">
        <v>220</v>
      </c>
      <c r="R7409" t="s">
        <v>619</v>
      </c>
      <c r="S7409">
        <v>59006</v>
      </c>
      <c r="T7409" t="s">
        <v>670</v>
      </c>
    </row>
    <row r="7410" spans="1:20" x14ac:dyDescent="0.25">
      <c r="A7410" t="s">
        <v>1680</v>
      </c>
      <c r="B7410" t="s">
        <v>1681</v>
      </c>
      <c r="D7410">
        <v>904052040</v>
      </c>
      <c r="E7410" t="s">
        <v>1670</v>
      </c>
      <c r="F7410" t="s">
        <v>1671</v>
      </c>
      <c r="G7410" t="s">
        <v>668</v>
      </c>
      <c r="H7410">
        <v>18055</v>
      </c>
      <c r="I7410">
        <v>654.16</v>
      </c>
      <c r="J7410" t="s">
        <v>330</v>
      </c>
      <c r="K7410">
        <v>45</v>
      </c>
      <c r="L7410">
        <v>19.239999999999998</v>
      </c>
      <c r="M7410">
        <v>34</v>
      </c>
      <c r="O7410" t="s">
        <v>26</v>
      </c>
      <c r="P7410">
        <v>18055</v>
      </c>
      <c r="Q7410" t="s">
        <v>220</v>
      </c>
      <c r="R7410" t="s">
        <v>619</v>
      </c>
      <c r="S7410">
        <v>59006</v>
      </c>
      <c r="T7410" t="s">
        <v>670</v>
      </c>
    </row>
    <row r="7411" spans="1:20" x14ac:dyDescent="0.25">
      <c r="A7411" t="s">
        <v>1682</v>
      </c>
      <c r="B7411" t="s">
        <v>1663</v>
      </c>
      <c r="D7411">
        <v>904052001</v>
      </c>
      <c r="E7411" t="s">
        <v>1665</v>
      </c>
      <c r="F7411" t="s">
        <v>1666</v>
      </c>
      <c r="G7411" t="s">
        <v>668</v>
      </c>
      <c r="H7411">
        <v>18055</v>
      </c>
      <c r="I7411">
        <v>192.4</v>
      </c>
      <c r="J7411" t="s">
        <v>330</v>
      </c>
      <c r="K7411">
        <v>32</v>
      </c>
      <c r="L7411">
        <v>19.239999999999998</v>
      </c>
      <c r="M7411">
        <v>10</v>
      </c>
      <c r="O7411" t="s">
        <v>26</v>
      </c>
      <c r="P7411">
        <v>18055</v>
      </c>
      <c r="Q7411" t="s">
        <v>220</v>
      </c>
      <c r="R7411" t="s">
        <v>619</v>
      </c>
      <c r="S7411">
        <v>59006</v>
      </c>
      <c r="T7411" t="s">
        <v>670</v>
      </c>
    </row>
    <row r="7412" spans="1:20" x14ac:dyDescent="0.25">
      <c r="A7412" t="s">
        <v>1664</v>
      </c>
      <c r="B7412" t="s">
        <v>765</v>
      </c>
      <c r="D7412">
        <v>904052001</v>
      </c>
      <c r="E7412" t="s">
        <v>1665</v>
      </c>
      <c r="F7412" t="s">
        <v>1666</v>
      </c>
      <c r="G7412" t="s">
        <v>668</v>
      </c>
      <c r="H7412">
        <v>18055</v>
      </c>
      <c r="I7412">
        <v>192.4</v>
      </c>
      <c r="J7412" t="s">
        <v>330</v>
      </c>
      <c r="K7412">
        <v>27</v>
      </c>
      <c r="L7412">
        <v>19.239999999999998</v>
      </c>
      <c r="M7412">
        <v>10</v>
      </c>
      <c r="O7412" t="s">
        <v>26</v>
      </c>
      <c r="P7412">
        <v>18055</v>
      </c>
      <c r="Q7412" t="s">
        <v>220</v>
      </c>
      <c r="R7412" t="s">
        <v>619</v>
      </c>
      <c r="S7412">
        <v>59006</v>
      </c>
      <c r="T7412" t="s">
        <v>670</v>
      </c>
    </row>
    <row r="7413" spans="1:20" x14ac:dyDescent="0.25">
      <c r="A7413" t="s">
        <v>1669</v>
      </c>
      <c r="B7413" t="s">
        <v>491</v>
      </c>
      <c r="D7413">
        <v>904052040</v>
      </c>
      <c r="E7413" t="s">
        <v>1670</v>
      </c>
      <c r="F7413" t="s">
        <v>1671</v>
      </c>
      <c r="G7413" t="s">
        <v>668</v>
      </c>
      <c r="H7413">
        <v>18055</v>
      </c>
      <c r="I7413">
        <v>769.6</v>
      </c>
      <c r="J7413" t="s">
        <v>330</v>
      </c>
      <c r="K7413">
        <v>41</v>
      </c>
      <c r="L7413">
        <v>19.239999999999998</v>
      </c>
      <c r="M7413">
        <v>40</v>
      </c>
      <c r="O7413" t="s">
        <v>26</v>
      </c>
      <c r="P7413">
        <v>18055</v>
      </c>
      <c r="Q7413" t="s">
        <v>220</v>
      </c>
      <c r="R7413" t="s">
        <v>619</v>
      </c>
      <c r="S7413">
        <v>59006</v>
      </c>
      <c r="T7413" t="s">
        <v>670</v>
      </c>
    </row>
    <row r="7414" spans="1:20" x14ac:dyDescent="0.25">
      <c r="A7414" t="s">
        <v>1703</v>
      </c>
      <c r="B7414" t="s">
        <v>1659</v>
      </c>
      <c r="D7414">
        <v>904052020</v>
      </c>
      <c r="E7414" t="s">
        <v>1673</v>
      </c>
      <c r="F7414" t="s">
        <v>1704</v>
      </c>
      <c r="G7414" t="s">
        <v>668</v>
      </c>
      <c r="H7414">
        <v>18055</v>
      </c>
      <c r="I7414">
        <v>384.8</v>
      </c>
      <c r="J7414" t="s">
        <v>330</v>
      </c>
      <c r="K7414">
        <v>7</v>
      </c>
      <c r="L7414">
        <v>19.239999999999998</v>
      </c>
      <c r="M7414">
        <v>20</v>
      </c>
      <c r="O7414" t="s">
        <v>26</v>
      </c>
      <c r="P7414">
        <v>18055</v>
      </c>
      <c r="Q7414" t="s">
        <v>220</v>
      </c>
      <c r="R7414" t="s">
        <v>619</v>
      </c>
      <c r="S7414">
        <v>59006</v>
      </c>
      <c r="T7414" t="s">
        <v>670</v>
      </c>
    </row>
    <row r="7415" spans="1:20" x14ac:dyDescent="0.25">
      <c r="A7415" t="s">
        <v>1705</v>
      </c>
      <c r="B7415" t="s">
        <v>1655</v>
      </c>
      <c r="D7415">
        <v>904052020</v>
      </c>
      <c r="E7415" t="s">
        <v>1673</v>
      </c>
      <c r="F7415" t="s">
        <v>1704</v>
      </c>
      <c r="G7415" t="s">
        <v>668</v>
      </c>
      <c r="H7415">
        <v>18055</v>
      </c>
      <c r="I7415">
        <v>577.20000000000005</v>
      </c>
      <c r="J7415" t="s">
        <v>330</v>
      </c>
      <c r="K7415">
        <v>3</v>
      </c>
      <c r="L7415">
        <v>19.239999999999998</v>
      </c>
      <c r="M7415">
        <v>30</v>
      </c>
      <c r="O7415" t="s">
        <v>26</v>
      </c>
      <c r="P7415">
        <v>18055</v>
      </c>
      <c r="Q7415" t="s">
        <v>220</v>
      </c>
      <c r="R7415" t="s">
        <v>619</v>
      </c>
      <c r="S7415">
        <v>59006</v>
      </c>
      <c r="T7415" t="s">
        <v>670</v>
      </c>
    </row>
    <row r="7416" spans="1:20" x14ac:dyDescent="0.25">
      <c r="A7416" t="s">
        <v>1708</v>
      </c>
      <c r="B7416" t="s">
        <v>1661</v>
      </c>
      <c r="D7416">
        <v>904052000</v>
      </c>
      <c r="E7416" t="s">
        <v>1697</v>
      </c>
      <c r="F7416" t="s">
        <v>1698</v>
      </c>
      <c r="G7416" t="s">
        <v>668</v>
      </c>
      <c r="H7416">
        <v>18055</v>
      </c>
      <c r="I7416">
        <v>192.4</v>
      </c>
      <c r="J7416" t="s">
        <v>330</v>
      </c>
      <c r="K7416">
        <v>6</v>
      </c>
      <c r="L7416">
        <v>19.239999999999998</v>
      </c>
      <c r="M7416">
        <v>10</v>
      </c>
      <c r="O7416" t="s">
        <v>26</v>
      </c>
      <c r="P7416">
        <v>18055</v>
      </c>
      <c r="Q7416" t="s">
        <v>220</v>
      </c>
      <c r="R7416" t="s">
        <v>619</v>
      </c>
      <c r="S7416">
        <v>59006</v>
      </c>
      <c r="T7416" t="s">
        <v>670</v>
      </c>
    </row>
    <row r="7417" spans="1:20" x14ac:dyDescent="0.25">
      <c r="A7417" t="s">
        <v>1706</v>
      </c>
      <c r="B7417" t="s">
        <v>568</v>
      </c>
      <c r="D7417">
        <v>904052020</v>
      </c>
      <c r="E7417" t="s">
        <v>1673</v>
      </c>
      <c r="F7417" t="s">
        <v>1707</v>
      </c>
      <c r="G7417" t="s">
        <v>668</v>
      </c>
      <c r="H7417">
        <v>18055</v>
      </c>
      <c r="I7417">
        <v>211.64</v>
      </c>
      <c r="J7417" t="s">
        <v>330</v>
      </c>
      <c r="K7417">
        <v>13</v>
      </c>
      <c r="L7417">
        <v>19.239999999999998</v>
      </c>
      <c r="M7417">
        <v>11</v>
      </c>
      <c r="O7417" t="s">
        <v>26</v>
      </c>
      <c r="P7417">
        <v>18055</v>
      </c>
      <c r="Q7417" t="s">
        <v>220</v>
      </c>
      <c r="R7417" t="s">
        <v>619</v>
      </c>
      <c r="S7417">
        <v>59006</v>
      </c>
      <c r="T7417" t="s">
        <v>670</v>
      </c>
    </row>
    <row r="7418" spans="1:20" x14ac:dyDescent="0.25">
      <c r="A7418" t="s">
        <v>1706</v>
      </c>
      <c r="B7418" t="s">
        <v>568</v>
      </c>
      <c r="D7418">
        <v>904052020</v>
      </c>
      <c r="E7418" t="s">
        <v>1673</v>
      </c>
      <c r="F7418" t="s">
        <v>1707</v>
      </c>
      <c r="G7418" t="s">
        <v>668</v>
      </c>
      <c r="H7418">
        <v>18055</v>
      </c>
      <c r="I7418">
        <v>173.16</v>
      </c>
      <c r="J7418" t="s">
        <v>330</v>
      </c>
      <c r="K7418">
        <v>14</v>
      </c>
      <c r="L7418">
        <v>19.239999999999998</v>
      </c>
      <c r="M7418">
        <v>9</v>
      </c>
      <c r="O7418" t="s">
        <v>26</v>
      </c>
      <c r="P7418">
        <v>18055</v>
      </c>
      <c r="Q7418" t="s">
        <v>220</v>
      </c>
      <c r="R7418" t="s">
        <v>619</v>
      </c>
      <c r="S7418">
        <v>59006</v>
      </c>
      <c r="T7418" t="s">
        <v>670</v>
      </c>
    </row>
    <row r="7419" spans="1:20" x14ac:dyDescent="0.25">
      <c r="A7419" t="s">
        <v>1675</v>
      </c>
      <c r="B7419" t="s">
        <v>1668</v>
      </c>
      <c r="D7419">
        <v>904052030</v>
      </c>
      <c r="E7419" t="s">
        <v>1676</v>
      </c>
      <c r="F7419" t="s">
        <v>1677</v>
      </c>
      <c r="G7419" t="s">
        <v>668</v>
      </c>
      <c r="H7419">
        <v>18055</v>
      </c>
      <c r="I7419">
        <v>904.28</v>
      </c>
      <c r="J7419" t="s">
        <v>330</v>
      </c>
      <c r="K7419">
        <v>60</v>
      </c>
      <c r="L7419">
        <v>19.239999999999998</v>
      </c>
      <c r="M7419">
        <v>47</v>
      </c>
      <c r="O7419" t="s">
        <v>26</v>
      </c>
      <c r="P7419">
        <v>18055</v>
      </c>
      <c r="Q7419" t="s">
        <v>220</v>
      </c>
      <c r="R7419" t="s">
        <v>619</v>
      </c>
      <c r="S7419">
        <v>59006</v>
      </c>
      <c r="T7419" t="s">
        <v>670</v>
      </c>
    </row>
    <row r="7420" spans="1:20" x14ac:dyDescent="0.25">
      <c r="A7420" t="s">
        <v>1675</v>
      </c>
      <c r="B7420" t="s">
        <v>1668</v>
      </c>
      <c r="D7420">
        <v>904052030</v>
      </c>
      <c r="E7420" t="s">
        <v>1676</v>
      </c>
      <c r="F7420" t="s">
        <v>1677</v>
      </c>
      <c r="G7420" t="s">
        <v>668</v>
      </c>
      <c r="H7420">
        <v>18055</v>
      </c>
      <c r="I7420">
        <v>346.32</v>
      </c>
      <c r="J7420" t="s">
        <v>330</v>
      </c>
      <c r="K7420">
        <v>61</v>
      </c>
      <c r="L7420">
        <v>19.239999999999998</v>
      </c>
      <c r="M7420">
        <v>18</v>
      </c>
      <c r="O7420" t="s">
        <v>26</v>
      </c>
      <c r="P7420">
        <v>18055</v>
      </c>
      <c r="Q7420" t="s">
        <v>220</v>
      </c>
      <c r="R7420" t="s">
        <v>619</v>
      </c>
      <c r="S7420">
        <v>59006</v>
      </c>
      <c r="T7420" t="s">
        <v>670</v>
      </c>
    </row>
    <row r="7421" spans="1:20" x14ac:dyDescent="0.25">
      <c r="A7421" t="s">
        <v>1678</v>
      </c>
      <c r="B7421" t="s">
        <v>1679</v>
      </c>
      <c r="D7421">
        <v>904052030</v>
      </c>
      <c r="E7421" t="s">
        <v>1676</v>
      </c>
      <c r="F7421" t="s">
        <v>1677</v>
      </c>
      <c r="G7421" t="s">
        <v>668</v>
      </c>
      <c r="H7421">
        <v>18055</v>
      </c>
      <c r="I7421">
        <v>481</v>
      </c>
      <c r="J7421" t="s">
        <v>330</v>
      </c>
      <c r="K7421">
        <v>32</v>
      </c>
      <c r="L7421">
        <v>19.239999999999998</v>
      </c>
      <c r="M7421">
        <v>25</v>
      </c>
      <c r="O7421" t="s">
        <v>26</v>
      </c>
      <c r="P7421">
        <v>18055</v>
      </c>
      <c r="Q7421" t="s">
        <v>220</v>
      </c>
      <c r="R7421" t="s">
        <v>619</v>
      </c>
      <c r="S7421">
        <v>59006</v>
      </c>
      <c r="T7421" t="s">
        <v>670</v>
      </c>
    </row>
    <row r="7422" spans="1:20" x14ac:dyDescent="0.25">
      <c r="A7422" t="s">
        <v>1690</v>
      </c>
      <c r="B7422" t="s">
        <v>1668</v>
      </c>
      <c r="D7422">
        <v>904052030</v>
      </c>
      <c r="E7422" t="s">
        <v>1676</v>
      </c>
      <c r="F7422" t="s">
        <v>1689</v>
      </c>
      <c r="G7422" t="s">
        <v>668</v>
      </c>
      <c r="H7422">
        <v>18055</v>
      </c>
      <c r="I7422">
        <v>577.20000000000005</v>
      </c>
      <c r="J7422" t="s">
        <v>330</v>
      </c>
      <c r="K7422">
        <v>16</v>
      </c>
      <c r="L7422">
        <v>19.239999999999998</v>
      </c>
      <c r="M7422">
        <v>30</v>
      </c>
      <c r="O7422" t="s">
        <v>26</v>
      </c>
      <c r="P7422">
        <v>18055</v>
      </c>
      <c r="Q7422" t="s">
        <v>220</v>
      </c>
      <c r="R7422" t="s">
        <v>619</v>
      </c>
      <c r="S7422">
        <v>59006</v>
      </c>
      <c r="T7422" t="s">
        <v>670</v>
      </c>
    </row>
    <row r="7423" spans="1:20" x14ac:dyDescent="0.25">
      <c r="A7423" t="s">
        <v>1683</v>
      </c>
      <c r="B7423" t="s">
        <v>1684</v>
      </c>
      <c r="D7423">
        <v>904052040</v>
      </c>
      <c r="E7423" t="s">
        <v>1670</v>
      </c>
      <c r="F7423" t="s">
        <v>1685</v>
      </c>
      <c r="G7423" t="s">
        <v>668</v>
      </c>
      <c r="H7423">
        <v>18055</v>
      </c>
      <c r="I7423">
        <v>384.8</v>
      </c>
      <c r="J7423" t="s">
        <v>330</v>
      </c>
      <c r="K7423">
        <v>38</v>
      </c>
      <c r="L7423">
        <v>19.239999999999998</v>
      </c>
      <c r="M7423">
        <v>20</v>
      </c>
      <c r="O7423" t="s">
        <v>26</v>
      </c>
      <c r="P7423">
        <v>18055</v>
      </c>
      <c r="Q7423" t="s">
        <v>220</v>
      </c>
      <c r="R7423" t="s">
        <v>619</v>
      </c>
      <c r="S7423">
        <v>59006</v>
      </c>
      <c r="T7423" t="s">
        <v>670</v>
      </c>
    </row>
    <row r="7424" spans="1:20" x14ac:dyDescent="0.25">
      <c r="A7424" t="s">
        <v>1691</v>
      </c>
      <c r="B7424" t="s">
        <v>1663</v>
      </c>
      <c r="D7424">
        <v>904052030</v>
      </c>
      <c r="E7424" t="s">
        <v>1676</v>
      </c>
      <c r="F7424" t="s">
        <v>1692</v>
      </c>
      <c r="G7424" t="s">
        <v>668</v>
      </c>
      <c r="H7424">
        <v>18055</v>
      </c>
      <c r="I7424">
        <v>346.32</v>
      </c>
      <c r="J7424" t="s">
        <v>330</v>
      </c>
      <c r="K7424">
        <v>17</v>
      </c>
      <c r="L7424">
        <v>19.239999999999998</v>
      </c>
      <c r="M7424">
        <v>18</v>
      </c>
      <c r="O7424" t="s">
        <v>26</v>
      </c>
      <c r="P7424">
        <v>18055</v>
      </c>
      <c r="Q7424" t="s">
        <v>220</v>
      </c>
      <c r="R7424" t="s">
        <v>619</v>
      </c>
      <c r="S7424">
        <v>59006</v>
      </c>
      <c r="T7424" t="s">
        <v>670</v>
      </c>
    </row>
    <row r="7425" spans="1:20" x14ac:dyDescent="0.25">
      <c r="A7425" t="s">
        <v>1654</v>
      </c>
      <c r="B7425" t="s">
        <v>1655</v>
      </c>
      <c r="D7425">
        <v>904052010</v>
      </c>
      <c r="E7425" t="s">
        <v>1656</v>
      </c>
      <c r="F7425" t="s">
        <v>1657</v>
      </c>
      <c r="G7425" t="s">
        <v>668</v>
      </c>
      <c r="H7425">
        <v>18056</v>
      </c>
      <c r="I7425">
        <v>60.5</v>
      </c>
      <c r="J7425" t="s">
        <v>330</v>
      </c>
      <c r="K7425">
        <v>33</v>
      </c>
      <c r="L7425">
        <v>30.25</v>
      </c>
      <c r="M7425">
        <v>2</v>
      </c>
      <c r="O7425" t="s">
        <v>26</v>
      </c>
      <c r="P7425">
        <v>18056</v>
      </c>
      <c r="Q7425" t="s">
        <v>715</v>
      </c>
      <c r="R7425" t="s">
        <v>619</v>
      </c>
      <c r="S7425">
        <v>59006</v>
      </c>
      <c r="T7425" t="s">
        <v>670</v>
      </c>
    </row>
    <row r="7426" spans="1:20" x14ac:dyDescent="0.25">
      <c r="A7426" t="s">
        <v>1658</v>
      </c>
      <c r="B7426" t="s">
        <v>1659</v>
      </c>
      <c r="D7426">
        <v>904052010</v>
      </c>
      <c r="E7426" t="s">
        <v>1656</v>
      </c>
      <c r="F7426" t="s">
        <v>1657</v>
      </c>
      <c r="G7426" t="s">
        <v>668</v>
      </c>
      <c r="H7426">
        <v>18056</v>
      </c>
      <c r="I7426">
        <v>60.5</v>
      </c>
      <c r="J7426" t="s">
        <v>330</v>
      </c>
      <c r="K7426">
        <v>47</v>
      </c>
      <c r="L7426">
        <v>30.25</v>
      </c>
      <c r="M7426">
        <v>2</v>
      </c>
      <c r="O7426" t="s">
        <v>26</v>
      </c>
      <c r="P7426">
        <v>18056</v>
      </c>
      <c r="Q7426" t="s">
        <v>715</v>
      </c>
      <c r="R7426" t="s">
        <v>619</v>
      </c>
      <c r="S7426">
        <v>59006</v>
      </c>
      <c r="T7426" t="s">
        <v>670</v>
      </c>
    </row>
    <row r="7427" spans="1:20" x14ac:dyDescent="0.25">
      <c r="A7427" t="s">
        <v>1662</v>
      </c>
      <c r="B7427" t="s">
        <v>1663</v>
      </c>
      <c r="D7427">
        <v>904052010</v>
      </c>
      <c r="E7427" t="s">
        <v>1656</v>
      </c>
      <c r="F7427" t="s">
        <v>1657</v>
      </c>
      <c r="G7427" t="s">
        <v>668</v>
      </c>
      <c r="H7427">
        <v>18056</v>
      </c>
      <c r="I7427">
        <v>90.9</v>
      </c>
      <c r="J7427" t="s">
        <v>330</v>
      </c>
      <c r="K7427">
        <v>44</v>
      </c>
      <c r="L7427">
        <v>30.3</v>
      </c>
      <c r="M7427">
        <v>3</v>
      </c>
      <c r="O7427" t="s">
        <v>26</v>
      </c>
      <c r="P7427">
        <v>18056</v>
      </c>
      <c r="Q7427" t="s">
        <v>715</v>
      </c>
      <c r="R7427" t="s">
        <v>619</v>
      </c>
      <c r="S7427">
        <v>59006</v>
      </c>
      <c r="T7427" t="s">
        <v>670</v>
      </c>
    </row>
    <row r="7428" spans="1:20" x14ac:dyDescent="0.25">
      <c r="A7428" t="s">
        <v>1680</v>
      </c>
      <c r="B7428" t="s">
        <v>1681</v>
      </c>
      <c r="D7428">
        <v>904052040</v>
      </c>
      <c r="E7428" t="s">
        <v>1670</v>
      </c>
      <c r="F7428" t="s">
        <v>1671</v>
      </c>
      <c r="G7428" t="s">
        <v>668</v>
      </c>
      <c r="H7428">
        <v>18056</v>
      </c>
      <c r="I7428">
        <v>211.75</v>
      </c>
      <c r="J7428" t="s">
        <v>330</v>
      </c>
      <c r="K7428">
        <v>46</v>
      </c>
      <c r="L7428">
        <v>30.25</v>
      </c>
      <c r="M7428">
        <v>7</v>
      </c>
      <c r="O7428" t="s">
        <v>26</v>
      </c>
      <c r="P7428">
        <v>18056</v>
      </c>
      <c r="Q7428" t="s">
        <v>715</v>
      </c>
      <c r="R7428" t="s">
        <v>619</v>
      </c>
      <c r="S7428">
        <v>59006</v>
      </c>
      <c r="T7428" t="s">
        <v>670</v>
      </c>
    </row>
    <row r="7429" spans="1:20" x14ac:dyDescent="0.25">
      <c r="A7429" t="s">
        <v>1669</v>
      </c>
      <c r="B7429" t="s">
        <v>491</v>
      </c>
      <c r="D7429">
        <v>904052040</v>
      </c>
      <c r="E7429" t="s">
        <v>1670</v>
      </c>
      <c r="F7429" t="s">
        <v>1671</v>
      </c>
      <c r="G7429" t="s">
        <v>668</v>
      </c>
      <c r="H7429">
        <v>18056</v>
      </c>
      <c r="I7429">
        <v>90.9</v>
      </c>
      <c r="J7429" t="s">
        <v>330</v>
      </c>
      <c r="K7429">
        <v>42</v>
      </c>
      <c r="L7429">
        <v>30.3</v>
      </c>
      <c r="M7429">
        <v>3</v>
      </c>
      <c r="O7429" t="s">
        <v>26</v>
      </c>
      <c r="P7429">
        <v>18056</v>
      </c>
      <c r="Q7429" t="s">
        <v>715</v>
      </c>
      <c r="R7429" t="s">
        <v>619</v>
      </c>
      <c r="S7429">
        <v>59006</v>
      </c>
      <c r="T7429" t="s">
        <v>670</v>
      </c>
    </row>
    <row r="7430" spans="1:20" x14ac:dyDescent="0.25">
      <c r="A7430" t="s">
        <v>1675</v>
      </c>
      <c r="B7430" t="s">
        <v>1668</v>
      </c>
      <c r="D7430">
        <v>904052030</v>
      </c>
      <c r="E7430" t="s">
        <v>1676</v>
      </c>
      <c r="F7430" t="s">
        <v>1677</v>
      </c>
      <c r="G7430" t="s">
        <v>668</v>
      </c>
      <c r="H7430">
        <v>18056</v>
      </c>
      <c r="I7430">
        <v>181.5</v>
      </c>
      <c r="J7430" t="s">
        <v>330</v>
      </c>
      <c r="K7430">
        <v>62</v>
      </c>
      <c r="L7430">
        <v>30.25</v>
      </c>
      <c r="M7430">
        <v>6</v>
      </c>
      <c r="O7430" t="s">
        <v>26</v>
      </c>
      <c r="P7430">
        <v>18056</v>
      </c>
      <c r="Q7430" t="s">
        <v>715</v>
      </c>
      <c r="R7430" t="s">
        <v>619</v>
      </c>
      <c r="S7430">
        <v>59006</v>
      </c>
      <c r="T7430" t="s">
        <v>670</v>
      </c>
    </row>
    <row r="7431" spans="1:20" x14ac:dyDescent="0.25">
      <c r="A7431" t="s">
        <v>1686</v>
      </c>
      <c r="B7431" t="s">
        <v>354</v>
      </c>
      <c r="D7431">
        <v>904052020</v>
      </c>
      <c r="E7431" t="s">
        <v>1673</v>
      </c>
      <c r="F7431" t="s">
        <v>1687</v>
      </c>
      <c r="G7431" t="s">
        <v>668</v>
      </c>
      <c r="H7431">
        <v>18057</v>
      </c>
      <c r="I7431">
        <v>108.9</v>
      </c>
      <c r="J7431" t="s">
        <v>330</v>
      </c>
      <c r="K7431">
        <v>31</v>
      </c>
      <c r="L7431">
        <v>6.05</v>
      </c>
      <c r="M7431">
        <v>18</v>
      </c>
      <c r="O7431" t="s">
        <v>26</v>
      </c>
      <c r="P7431">
        <v>18057</v>
      </c>
      <c r="Q7431" t="s">
        <v>716</v>
      </c>
      <c r="R7431" t="s">
        <v>619</v>
      </c>
      <c r="S7431">
        <v>59006</v>
      </c>
      <c r="T7431" t="s">
        <v>670</v>
      </c>
    </row>
    <row r="7432" spans="1:20" x14ac:dyDescent="0.25">
      <c r="A7432" t="s">
        <v>1654</v>
      </c>
      <c r="B7432" t="s">
        <v>1655</v>
      </c>
      <c r="D7432">
        <v>904052010</v>
      </c>
      <c r="E7432" t="s">
        <v>1656</v>
      </c>
      <c r="F7432" t="s">
        <v>1657</v>
      </c>
      <c r="G7432" t="s">
        <v>668</v>
      </c>
      <c r="H7432">
        <v>18057</v>
      </c>
      <c r="I7432">
        <v>78.650000000000006</v>
      </c>
      <c r="J7432" t="s">
        <v>330</v>
      </c>
      <c r="K7432">
        <v>34</v>
      </c>
      <c r="L7432">
        <v>6.05</v>
      </c>
      <c r="M7432">
        <v>13</v>
      </c>
      <c r="O7432" t="s">
        <v>26</v>
      </c>
      <c r="P7432">
        <v>18057</v>
      </c>
      <c r="Q7432" t="s">
        <v>716</v>
      </c>
      <c r="R7432" t="s">
        <v>619</v>
      </c>
      <c r="S7432">
        <v>59006</v>
      </c>
      <c r="T7432" t="s">
        <v>670</v>
      </c>
    </row>
    <row r="7433" spans="1:20" x14ac:dyDescent="0.25">
      <c r="A7433" t="s">
        <v>1658</v>
      </c>
      <c r="B7433" t="s">
        <v>1659</v>
      </c>
      <c r="D7433">
        <v>904052010</v>
      </c>
      <c r="E7433" t="s">
        <v>1656</v>
      </c>
      <c r="F7433" t="s">
        <v>1657</v>
      </c>
      <c r="G7433" t="s">
        <v>668</v>
      </c>
      <c r="H7433">
        <v>18057</v>
      </c>
      <c r="I7433">
        <v>12.1</v>
      </c>
      <c r="J7433" t="s">
        <v>330</v>
      </c>
      <c r="K7433">
        <v>48</v>
      </c>
      <c r="L7433">
        <v>6.05</v>
      </c>
      <c r="M7433">
        <v>2</v>
      </c>
      <c r="O7433" t="s">
        <v>26</v>
      </c>
      <c r="P7433">
        <v>18057</v>
      </c>
      <c r="Q7433" t="s">
        <v>716</v>
      </c>
      <c r="R7433" t="s">
        <v>619</v>
      </c>
      <c r="S7433">
        <v>59006</v>
      </c>
      <c r="T7433" t="s">
        <v>670</v>
      </c>
    </row>
    <row r="7434" spans="1:20" x14ac:dyDescent="0.25">
      <c r="A7434" t="s">
        <v>1660</v>
      </c>
      <c r="B7434" t="s">
        <v>1661</v>
      </c>
      <c r="D7434">
        <v>904052010</v>
      </c>
      <c r="E7434" t="s">
        <v>1656</v>
      </c>
      <c r="F7434" t="s">
        <v>1657</v>
      </c>
      <c r="G7434" t="s">
        <v>668</v>
      </c>
      <c r="H7434">
        <v>18057</v>
      </c>
      <c r="I7434">
        <v>12.1</v>
      </c>
      <c r="J7434" t="s">
        <v>330</v>
      </c>
      <c r="K7434">
        <v>33</v>
      </c>
      <c r="L7434">
        <v>6.05</v>
      </c>
      <c r="M7434">
        <v>2</v>
      </c>
      <c r="O7434" t="s">
        <v>26</v>
      </c>
      <c r="P7434">
        <v>18057</v>
      </c>
      <c r="Q7434" t="s">
        <v>716</v>
      </c>
      <c r="R7434" t="s">
        <v>619</v>
      </c>
      <c r="S7434">
        <v>59006</v>
      </c>
      <c r="T7434" t="s">
        <v>670</v>
      </c>
    </row>
    <row r="7435" spans="1:20" x14ac:dyDescent="0.25">
      <c r="A7435" t="s">
        <v>1662</v>
      </c>
      <c r="B7435" t="s">
        <v>1663</v>
      </c>
      <c r="D7435">
        <v>904052010</v>
      </c>
      <c r="E7435" t="s">
        <v>1656</v>
      </c>
      <c r="F7435" t="s">
        <v>1657</v>
      </c>
      <c r="G7435" t="s">
        <v>668</v>
      </c>
      <c r="H7435">
        <v>18057</v>
      </c>
      <c r="I7435">
        <v>48.4</v>
      </c>
      <c r="J7435" t="s">
        <v>330</v>
      </c>
      <c r="K7435">
        <v>45</v>
      </c>
      <c r="L7435">
        <v>6.05</v>
      </c>
      <c r="M7435">
        <v>8</v>
      </c>
      <c r="O7435" t="s">
        <v>26</v>
      </c>
      <c r="P7435">
        <v>18057</v>
      </c>
      <c r="Q7435" t="s">
        <v>716</v>
      </c>
      <c r="R7435" t="s">
        <v>619</v>
      </c>
      <c r="S7435">
        <v>59006</v>
      </c>
      <c r="T7435" t="s">
        <v>670</v>
      </c>
    </row>
    <row r="7436" spans="1:20" x14ac:dyDescent="0.25">
      <c r="A7436" t="s">
        <v>1700</v>
      </c>
      <c r="B7436" t="s">
        <v>1661</v>
      </c>
      <c r="D7436">
        <v>904052020</v>
      </c>
      <c r="E7436" t="s">
        <v>1673</v>
      </c>
      <c r="F7436" t="s">
        <v>1674</v>
      </c>
      <c r="G7436" t="s">
        <v>668</v>
      </c>
      <c r="H7436">
        <v>18057</v>
      </c>
      <c r="I7436">
        <v>90.75</v>
      </c>
      <c r="J7436" t="s">
        <v>330</v>
      </c>
      <c r="K7436">
        <v>3</v>
      </c>
      <c r="L7436">
        <v>6.05</v>
      </c>
      <c r="M7436">
        <v>15</v>
      </c>
      <c r="O7436" t="s">
        <v>26</v>
      </c>
      <c r="P7436">
        <v>18057</v>
      </c>
      <c r="Q7436" t="s">
        <v>716</v>
      </c>
      <c r="R7436" t="s">
        <v>619</v>
      </c>
      <c r="S7436">
        <v>59006</v>
      </c>
      <c r="T7436" t="s">
        <v>670</v>
      </c>
    </row>
    <row r="7437" spans="1:20" x14ac:dyDescent="0.25">
      <c r="A7437" t="s">
        <v>1701</v>
      </c>
      <c r="B7437" t="s">
        <v>765</v>
      </c>
      <c r="D7437">
        <v>904052020</v>
      </c>
      <c r="E7437" t="s">
        <v>1673</v>
      </c>
      <c r="F7437" t="s">
        <v>1674</v>
      </c>
      <c r="G7437" t="s">
        <v>668</v>
      </c>
      <c r="H7437">
        <v>18057</v>
      </c>
      <c r="I7437">
        <v>18.149999999999999</v>
      </c>
      <c r="J7437" t="s">
        <v>330</v>
      </c>
      <c r="K7437">
        <v>2</v>
      </c>
      <c r="L7437">
        <v>6.05</v>
      </c>
      <c r="M7437">
        <v>3</v>
      </c>
      <c r="O7437" t="s">
        <v>26</v>
      </c>
      <c r="P7437">
        <v>18057</v>
      </c>
      <c r="Q7437" t="s">
        <v>716</v>
      </c>
      <c r="R7437" t="s">
        <v>619</v>
      </c>
      <c r="S7437">
        <v>59006</v>
      </c>
      <c r="T7437" t="s">
        <v>670</v>
      </c>
    </row>
    <row r="7438" spans="1:20" x14ac:dyDescent="0.25">
      <c r="A7438" t="s">
        <v>1701</v>
      </c>
      <c r="B7438" t="s">
        <v>765</v>
      </c>
      <c r="D7438">
        <v>904052020</v>
      </c>
      <c r="E7438" t="s">
        <v>1673</v>
      </c>
      <c r="F7438" t="s">
        <v>1674</v>
      </c>
      <c r="G7438" t="s">
        <v>668</v>
      </c>
      <c r="H7438">
        <v>18057</v>
      </c>
      <c r="I7438">
        <v>42.35</v>
      </c>
      <c r="J7438" t="s">
        <v>330</v>
      </c>
      <c r="K7438">
        <v>3</v>
      </c>
      <c r="L7438">
        <v>6.05</v>
      </c>
      <c r="M7438">
        <v>7</v>
      </c>
      <c r="O7438" t="s">
        <v>26</v>
      </c>
      <c r="P7438">
        <v>18057</v>
      </c>
      <c r="Q7438" t="s">
        <v>716</v>
      </c>
      <c r="R7438" t="s">
        <v>619</v>
      </c>
      <c r="S7438">
        <v>59006</v>
      </c>
      <c r="T7438" t="s">
        <v>670</v>
      </c>
    </row>
    <row r="7439" spans="1:20" x14ac:dyDescent="0.25">
      <c r="A7439" t="s">
        <v>1664</v>
      </c>
      <c r="B7439" t="s">
        <v>765</v>
      </c>
      <c r="D7439">
        <v>904052001</v>
      </c>
      <c r="E7439" t="s">
        <v>1665</v>
      </c>
      <c r="F7439" t="s">
        <v>1666</v>
      </c>
      <c r="G7439" t="s">
        <v>668</v>
      </c>
      <c r="H7439">
        <v>18057</v>
      </c>
      <c r="I7439">
        <v>30.25</v>
      </c>
      <c r="J7439" t="s">
        <v>330</v>
      </c>
      <c r="K7439">
        <v>28</v>
      </c>
      <c r="L7439">
        <v>6.05</v>
      </c>
      <c r="M7439">
        <v>5</v>
      </c>
      <c r="O7439" t="s">
        <v>26</v>
      </c>
      <c r="P7439">
        <v>18057</v>
      </c>
      <c r="Q7439" t="s">
        <v>716</v>
      </c>
      <c r="R7439" t="s">
        <v>619</v>
      </c>
      <c r="S7439">
        <v>59006</v>
      </c>
      <c r="T7439" t="s">
        <v>670</v>
      </c>
    </row>
    <row r="7440" spans="1:20" x14ac:dyDescent="0.25">
      <c r="A7440" t="s">
        <v>1669</v>
      </c>
      <c r="B7440" t="s">
        <v>491</v>
      </c>
      <c r="D7440">
        <v>904052040</v>
      </c>
      <c r="E7440" t="s">
        <v>1670</v>
      </c>
      <c r="F7440" t="s">
        <v>1671</v>
      </c>
      <c r="G7440" t="s">
        <v>668</v>
      </c>
      <c r="H7440">
        <v>18057</v>
      </c>
      <c r="I7440">
        <v>24.2</v>
      </c>
      <c r="J7440" t="s">
        <v>330</v>
      </c>
      <c r="K7440">
        <v>43</v>
      </c>
      <c r="L7440">
        <v>6.05</v>
      </c>
      <c r="M7440">
        <v>4</v>
      </c>
      <c r="O7440" t="s">
        <v>26</v>
      </c>
      <c r="P7440">
        <v>18057</v>
      </c>
      <c r="Q7440" t="s">
        <v>716</v>
      </c>
      <c r="R7440" t="s">
        <v>619</v>
      </c>
      <c r="S7440">
        <v>59006</v>
      </c>
      <c r="T7440" t="s">
        <v>670</v>
      </c>
    </row>
    <row r="7441" spans="1:20" x14ac:dyDescent="0.25">
      <c r="A7441" t="s">
        <v>1672</v>
      </c>
      <c r="B7441" t="s">
        <v>354</v>
      </c>
      <c r="D7441">
        <v>904052020</v>
      </c>
      <c r="E7441" t="s">
        <v>1673</v>
      </c>
      <c r="F7441" t="s">
        <v>1674</v>
      </c>
      <c r="G7441" t="s">
        <v>668</v>
      </c>
      <c r="H7441">
        <v>18057</v>
      </c>
      <c r="I7441">
        <v>78.650000000000006</v>
      </c>
      <c r="J7441" t="s">
        <v>330</v>
      </c>
      <c r="K7441">
        <v>30</v>
      </c>
      <c r="L7441">
        <v>6.05</v>
      </c>
      <c r="M7441">
        <v>13</v>
      </c>
      <c r="O7441" t="s">
        <v>26</v>
      </c>
      <c r="P7441">
        <v>18057</v>
      </c>
      <c r="Q7441" t="s">
        <v>716</v>
      </c>
      <c r="R7441" t="s">
        <v>619</v>
      </c>
      <c r="S7441">
        <v>59006</v>
      </c>
      <c r="T7441" t="s">
        <v>670</v>
      </c>
    </row>
    <row r="7442" spans="1:20" x14ac:dyDescent="0.25">
      <c r="A7442" t="s">
        <v>1672</v>
      </c>
      <c r="B7442" t="s">
        <v>354</v>
      </c>
      <c r="D7442">
        <v>904052020</v>
      </c>
      <c r="E7442" t="s">
        <v>1673</v>
      </c>
      <c r="F7442" t="s">
        <v>1674</v>
      </c>
      <c r="G7442" t="s">
        <v>668</v>
      </c>
      <c r="H7442">
        <v>18057</v>
      </c>
      <c r="I7442">
        <v>42.35</v>
      </c>
      <c r="J7442" t="s">
        <v>330</v>
      </c>
      <c r="K7442">
        <v>31</v>
      </c>
      <c r="L7442">
        <v>6.05</v>
      </c>
      <c r="M7442">
        <v>7</v>
      </c>
      <c r="O7442" t="s">
        <v>26</v>
      </c>
      <c r="P7442">
        <v>18057</v>
      </c>
      <c r="Q7442" t="s">
        <v>716</v>
      </c>
      <c r="R7442" t="s">
        <v>619</v>
      </c>
      <c r="S7442">
        <v>59006</v>
      </c>
      <c r="T7442" t="s">
        <v>670</v>
      </c>
    </row>
    <row r="7443" spans="1:20" x14ac:dyDescent="0.25">
      <c r="A7443" t="s">
        <v>1675</v>
      </c>
      <c r="B7443" t="s">
        <v>1668</v>
      </c>
      <c r="D7443">
        <v>904052030</v>
      </c>
      <c r="E7443" t="s">
        <v>1676</v>
      </c>
      <c r="F7443" t="s">
        <v>1677</v>
      </c>
      <c r="G7443" t="s">
        <v>668</v>
      </c>
      <c r="H7443">
        <v>18057</v>
      </c>
      <c r="I7443">
        <v>72.599999999999994</v>
      </c>
      <c r="J7443" t="s">
        <v>330</v>
      </c>
      <c r="K7443">
        <v>63</v>
      </c>
      <c r="L7443">
        <v>6.05</v>
      </c>
      <c r="M7443">
        <v>12</v>
      </c>
      <c r="O7443" t="s">
        <v>26</v>
      </c>
      <c r="P7443">
        <v>18057</v>
      </c>
      <c r="Q7443" t="s">
        <v>716</v>
      </c>
      <c r="R7443" t="s">
        <v>619</v>
      </c>
      <c r="S7443">
        <v>59006</v>
      </c>
      <c r="T7443" t="s">
        <v>670</v>
      </c>
    </row>
    <row r="7444" spans="1:20" x14ac:dyDescent="0.25">
      <c r="A7444" t="s">
        <v>1678</v>
      </c>
      <c r="B7444" t="s">
        <v>1679</v>
      </c>
      <c r="D7444">
        <v>904052030</v>
      </c>
      <c r="E7444" t="s">
        <v>1676</v>
      </c>
      <c r="F7444" t="s">
        <v>1677</v>
      </c>
      <c r="G7444" t="s">
        <v>668</v>
      </c>
      <c r="H7444">
        <v>18057</v>
      </c>
      <c r="I7444">
        <v>121</v>
      </c>
      <c r="J7444" t="s">
        <v>330</v>
      </c>
      <c r="K7444">
        <v>33</v>
      </c>
      <c r="L7444">
        <v>6.05</v>
      </c>
      <c r="M7444">
        <v>20</v>
      </c>
      <c r="O7444" t="s">
        <v>26</v>
      </c>
      <c r="P7444">
        <v>18057</v>
      </c>
      <c r="Q7444" t="s">
        <v>716</v>
      </c>
      <c r="R7444" t="s">
        <v>619</v>
      </c>
      <c r="S7444">
        <v>59006</v>
      </c>
      <c r="T7444" t="s">
        <v>670</v>
      </c>
    </row>
    <row r="7445" spans="1:20" x14ac:dyDescent="0.25">
      <c r="A7445" t="s">
        <v>1683</v>
      </c>
      <c r="B7445" t="s">
        <v>1684</v>
      </c>
      <c r="D7445">
        <v>904052040</v>
      </c>
      <c r="E7445" t="s">
        <v>1670</v>
      </c>
      <c r="F7445" t="s">
        <v>1685</v>
      </c>
      <c r="G7445" t="s">
        <v>668</v>
      </c>
      <c r="H7445">
        <v>18057</v>
      </c>
      <c r="I7445">
        <v>6.05</v>
      </c>
      <c r="J7445" t="s">
        <v>330</v>
      </c>
      <c r="K7445">
        <v>39</v>
      </c>
      <c r="L7445">
        <v>6.05</v>
      </c>
      <c r="M7445">
        <v>1</v>
      </c>
      <c r="O7445" t="s">
        <v>26</v>
      </c>
      <c r="P7445">
        <v>18057</v>
      </c>
      <c r="Q7445" t="s">
        <v>716</v>
      </c>
      <c r="R7445" t="s">
        <v>619</v>
      </c>
      <c r="S7445">
        <v>59006</v>
      </c>
      <c r="T7445" t="s">
        <v>670</v>
      </c>
    </row>
    <row r="7446" spans="1:20" x14ac:dyDescent="0.25">
      <c r="A7446" t="s">
        <v>1686</v>
      </c>
      <c r="B7446" t="s">
        <v>354</v>
      </c>
      <c r="D7446">
        <v>904052020</v>
      </c>
      <c r="E7446" t="s">
        <v>1673</v>
      </c>
      <c r="F7446" t="s">
        <v>1687</v>
      </c>
      <c r="G7446" t="s">
        <v>668</v>
      </c>
      <c r="H7446">
        <v>18058</v>
      </c>
      <c r="I7446">
        <v>130.68</v>
      </c>
      <c r="J7446" t="s">
        <v>330</v>
      </c>
      <c r="K7446">
        <v>32</v>
      </c>
      <c r="L7446">
        <v>10.89</v>
      </c>
      <c r="M7446">
        <v>12</v>
      </c>
      <c r="O7446" t="s">
        <v>26</v>
      </c>
      <c r="P7446">
        <v>18058</v>
      </c>
      <c r="Q7446" t="s">
        <v>223</v>
      </c>
      <c r="R7446" t="s">
        <v>619</v>
      </c>
      <c r="S7446">
        <v>59006</v>
      </c>
      <c r="T7446" t="s">
        <v>670</v>
      </c>
    </row>
    <row r="7447" spans="1:20" x14ac:dyDescent="0.25">
      <c r="A7447" t="s">
        <v>1654</v>
      </c>
      <c r="B7447" t="s">
        <v>1655</v>
      </c>
      <c r="D7447">
        <v>904052010</v>
      </c>
      <c r="E7447" t="s">
        <v>1656</v>
      </c>
      <c r="F7447" t="s">
        <v>1657</v>
      </c>
      <c r="G7447" t="s">
        <v>668</v>
      </c>
      <c r="H7447">
        <v>18058</v>
      </c>
      <c r="I7447">
        <v>43.56</v>
      </c>
      <c r="J7447" t="s">
        <v>330</v>
      </c>
      <c r="K7447">
        <v>35</v>
      </c>
      <c r="L7447">
        <v>10.89</v>
      </c>
      <c r="M7447">
        <v>4</v>
      </c>
      <c r="O7447" t="s">
        <v>26</v>
      </c>
      <c r="P7447">
        <v>18058</v>
      </c>
      <c r="Q7447" t="s">
        <v>223</v>
      </c>
      <c r="R7447" t="s">
        <v>619</v>
      </c>
      <c r="S7447">
        <v>59006</v>
      </c>
      <c r="T7447" t="s">
        <v>670</v>
      </c>
    </row>
    <row r="7448" spans="1:20" x14ac:dyDescent="0.25">
      <c r="A7448" t="s">
        <v>1658</v>
      </c>
      <c r="B7448" t="s">
        <v>1659</v>
      </c>
      <c r="D7448">
        <v>904052010</v>
      </c>
      <c r="E7448" t="s">
        <v>1656</v>
      </c>
      <c r="F7448" t="s">
        <v>1657</v>
      </c>
      <c r="G7448" t="s">
        <v>668</v>
      </c>
      <c r="H7448">
        <v>18058</v>
      </c>
      <c r="I7448">
        <v>108.9</v>
      </c>
      <c r="J7448" t="s">
        <v>330</v>
      </c>
      <c r="K7448">
        <v>49</v>
      </c>
      <c r="L7448">
        <v>10.89</v>
      </c>
      <c r="M7448">
        <v>10</v>
      </c>
      <c r="O7448" t="s">
        <v>26</v>
      </c>
      <c r="P7448">
        <v>18058</v>
      </c>
      <c r="Q7448" t="s">
        <v>223</v>
      </c>
      <c r="R7448" t="s">
        <v>619</v>
      </c>
      <c r="S7448">
        <v>59006</v>
      </c>
      <c r="T7448" t="s">
        <v>670</v>
      </c>
    </row>
    <row r="7449" spans="1:20" x14ac:dyDescent="0.25">
      <c r="A7449" t="s">
        <v>1660</v>
      </c>
      <c r="B7449" t="s">
        <v>1661</v>
      </c>
      <c r="D7449">
        <v>904052010</v>
      </c>
      <c r="E7449" t="s">
        <v>1656</v>
      </c>
      <c r="F7449" t="s">
        <v>1657</v>
      </c>
      <c r="G7449" t="s">
        <v>668</v>
      </c>
      <c r="H7449">
        <v>18058</v>
      </c>
      <c r="I7449">
        <v>32.67</v>
      </c>
      <c r="J7449" t="s">
        <v>330</v>
      </c>
      <c r="K7449">
        <v>34</v>
      </c>
      <c r="L7449">
        <v>10.89</v>
      </c>
      <c r="M7449">
        <v>3</v>
      </c>
      <c r="O7449" t="s">
        <v>26</v>
      </c>
      <c r="P7449">
        <v>18058</v>
      </c>
      <c r="Q7449" t="s">
        <v>223</v>
      </c>
      <c r="R7449" t="s">
        <v>619</v>
      </c>
      <c r="S7449">
        <v>59006</v>
      </c>
      <c r="T7449" t="s">
        <v>670</v>
      </c>
    </row>
    <row r="7450" spans="1:20" x14ac:dyDescent="0.25">
      <c r="A7450" t="s">
        <v>1662</v>
      </c>
      <c r="B7450" t="s">
        <v>1663</v>
      </c>
      <c r="D7450">
        <v>904052010</v>
      </c>
      <c r="E7450" t="s">
        <v>1656</v>
      </c>
      <c r="F7450" t="s">
        <v>1657</v>
      </c>
      <c r="G7450" t="s">
        <v>668</v>
      </c>
      <c r="H7450">
        <v>18058</v>
      </c>
      <c r="I7450">
        <v>119.79</v>
      </c>
      <c r="J7450" t="s">
        <v>330</v>
      </c>
      <c r="K7450">
        <v>46</v>
      </c>
      <c r="L7450">
        <v>10.89</v>
      </c>
      <c r="M7450">
        <v>11</v>
      </c>
      <c r="O7450" t="s">
        <v>26</v>
      </c>
      <c r="P7450">
        <v>18058</v>
      </c>
      <c r="Q7450" t="s">
        <v>223</v>
      </c>
      <c r="R7450" t="s">
        <v>619</v>
      </c>
      <c r="S7450">
        <v>59006</v>
      </c>
      <c r="T7450" t="s">
        <v>670</v>
      </c>
    </row>
    <row r="7451" spans="1:20" x14ac:dyDescent="0.25">
      <c r="A7451" t="s">
        <v>1669</v>
      </c>
      <c r="B7451" t="s">
        <v>491</v>
      </c>
      <c r="D7451">
        <v>904052040</v>
      </c>
      <c r="E7451" t="s">
        <v>1670</v>
      </c>
      <c r="F7451" t="s">
        <v>1671</v>
      </c>
      <c r="G7451" t="s">
        <v>668</v>
      </c>
      <c r="H7451">
        <v>18058</v>
      </c>
      <c r="I7451">
        <v>10.89</v>
      </c>
      <c r="J7451" t="s">
        <v>330</v>
      </c>
      <c r="K7451">
        <v>44</v>
      </c>
      <c r="L7451">
        <v>10.89</v>
      </c>
      <c r="M7451">
        <v>1</v>
      </c>
      <c r="O7451" t="s">
        <v>26</v>
      </c>
      <c r="P7451">
        <v>18058</v>
      </c>
      <c r="Q7451" t="s">
        <v>223</v>
      </c>
      <c r="R7451" t="s">
        <v>619</v>
      </c>
      <c r="S7451">
        <v>59006</v>
      </c>
      <c r="T7451" t="s">
        <v>670</v>
      </c>
    </row>
    <row r="7452" spans="1:20" x14ac:dyDescent="0.25">
      <c r="A7452" t="s">
        <v>1672</v>
      </c>
      <c r="B7452" t="s">
        <v>354</v>
      </c>
      <c r="D7452">
        <v>904052020</v>
      </c>
      <c r="E7452" t="s">
        <v>1673</v>
      </c>
      <c r="F7452" t="s">
        <v>1674</v>
      </c>
      <c r="G7452" t="s">
        <v>668</v>
      </c>
      <c r="H7452">
        <v>18058</v>
      </c>
      <c r="I7452">
        <v>326.7</v>
      </c>
      <c r="J7452" t="s">
        <v>330</v>
      </c>
      <c r="K7452">
        <v>32</v>
      </c>
      <c r="L7452">
        <v>10.89</v>
      </c>
      <c r="M7452">
        <v>30</v>
      </c>
      <c r="O7452" t="s">
        <v>26</v>
      </c>
      <c r="P7452">
        <v>18058</v>
      </c>
      <c r="Q7452" t="s">
        <v>223</v>
      </c>
      <c r="R7452" t="s">
        <v>619</v>
      </c>
      <c r="S7452">
        <v>59006</v>
      </c>
      <c r="T7452" t="s">
        <v>670</v>
      </c>
    </row>
    <row r="7453" spans="1:20" x14ac:dyDescent="0.25">
      <c r="A7453" t="s">
        <v>1695</v>
      </c>
      <c r="B7453" t="s">
        <v>1668</v>
      </c>
      <c r="D7453">
        <v>904052020</v>
      </c>
      <c r="E7453" t="s">
        <v>1673</v>
      </c>
      <c r="F7453" t="s">
        <v>1674</v>
      </c>
      <c r="G7453" t="s">
        <v>668</v>
      </c>
      <c r="H7453">
        <v>18058</v>
      </c>
      <c r="I7453">
        <v>326.7</v>
      </c>
      <c r="J7453" t="s">
        <v>330</v>
      </c>
      <c r="K7453">
        <v>14</v>
      </c>
      <c r="L7453">
        <v>10.89</v>
      </c>
      <c r="M7453">
        <v>30</v>
      </c>
      <c r="O7453" t="s">
        <v>26</v>
      </c>
      <c r="P7453">
        <v>18058</v>
      </c>
      <c r="Q7453" t="s">
        <v>223</v>
      </c>
      <c r="R7453" t="s">
        <v>619</v>
      </c>
      <c r="S7453">
        <v>59006</v>
      </c>
      <c r="T7453" t="s">
        <v>670</v>
      </c>
    </row>
    <row r="7454" spans="1:20" x14ac:dyDescent="0.25">
      <c r="A7454" t="s">
        <v>1675</v>
      </c>
      <c r="B7454" t="s">
        <v>1668</v>
      </c>
      <c r="D7454">
        <v>904052030</v>
      </c>
      <c r="E7454" t="s">
        <v>1676</v>
      </c>
      <c r="F7454" t="s">
        <v>1677</v>
      </c>
      <c r="G7454" t="s">
        <v>668</v>
      </c>
      <c r="H7454">
        <v>18058</v>
      </c>
      <c r="I7454">
        <v>261.36</v>
      </c>
      <c r="J7454" t="s">
        <v>330</v>
      </c>
      <c r="K7454">
        <v>64</v>
      </c>
      <c r="L7454">
        <v>10.89</v>
      </c>
      <c r="M7454">
        <v>24</v>
      </c>
      <c r="O7454" t="s">
        <v>26</v>
      </c>
      <c r="P7454">
        <v>18058</v>
      </c>
      <c r="Q7454" t="s">
        <v>223</v>
      </c>
      <c r="R7454" t="s">
        <v>619</v>
      </c>
      <c r="S7454">
        <v>59006</v>
      </c>
      <c r="T7454" t="s">
        <v>670</v>
      </c>
    </row>
    <row r="7455" spans="1:20" x14ac:dyDescent="0.25">
      <c r="A7455" t="s">
        <v>1686</v>
      </c>
      <c r="B7455" t="s">
        <v>354</v>
      </c>
      <c r="D7455">
        <v>904052020</v>
      </c>
      <c r="E7455" t="s">
        <v>1673</v>
      </c>
      <c r="F7455" t="s">
        <v>1687</v>
      </c>
      <c r="G7455" t="s">
        <v>668</v>
      </c>
      <c r="H7455">
        <v>18059</v>
      </c>
      <c r="I7455">
        <v>24.2</v>
      </c>
      <c r="J7455" t="s">
        <v>330</v>
      </c>
      <c r="K7455">
        <v>33</v>
      </c>
      <c r="L7455">
        <v>4.84</v>
      </c>
      <c r="M7455">
        <v>5</v>
      </c>
      <c r="O7455" t="s">
        <v>26</v>
      </c>
      <c r="P7455">
        <v>18059</v>
      </c>
      <c r="Q7455" t="s">
        <v>224</v>
      </c>
      <c r="R7455" t="s">
        <v>619</v>
      </c>
      <c r="S7455">
        <v>59006</v>
      </c>
      <c r="T7455" t="s">
        <v>670</v>
      </c>
    </row>
    <row r="7456" spans="1:20" x14ac:dyDescent="0.25">
      <c r="A7456" t="s">
        <v>1699</v>
      </c>
      <c r="B7456" t="s">
        <v>568</v>
      </c>
      <c r="D7456">
        <v>904052010</v>
      </c>
      <c r="E7456" t="s">
        <v>1656</v>
      </c>
      <c r="F7456" t="s">
        <v>1657</v>
      </c>
      <c r="G7456" t="s">
        <v>668</v>
      </c>
      <c r="H7456">
        <v>18059</v>
      </c>
      <c r="I7456">
        <v>96.8</v>
      </c>
      <c r="J7456" t="s">
        <v>330</v>
      </c>
      <c r="K7456">
        <v>13</v>
      </c>
      <c r="L7456">
        <v>4.84</v>
      </c>
      <c r="M7456">
        <v>20</v>
      </c>
      <c r="O7456" t="s">
        <v>26</v>
      </c>
      <c r="P7456">
        <v>18059</v>
      </c>
      <c r="Q7456" t="s">
        <v>224</v>
      </c>
      <c r="R7456" t="s">
        <v>619</v>
      </c>
      <c r="S7456">
        <v>59006</v>
      </c>
      <c r="T7456" t="s">
        <v>670</v>
      </c>
    </row>
    <row r="7457" spans="1:20" x14ac:dyDescent="0.25">
      <c r="A7457" t="s">
        <v>1660</v>
      </c>
      <c r="B7457" t="s">
        <v>1661</v>
      </c>
      <c r="D7457">
        <v>904052010</v>
      </c>
      <c r="E7457" t="s">
        <v>1656</v>
      </c>
      <c r="F7457" t="s">
        <v>1657</v>
      </c>
      <c r="G7457" t="s">
        <v>668</v>
      </c>
      <c r="H7457">
        <v>18059</v>
      </c>
      <c r="I7457">
        <v>188.76</v>
      </c>
      <c r="J7457" t="s">
        <v>330</v>
      </c>
      <c r="K7457">
        <v>35</v>
      </c>
      <c r="L7457">
        <v>4.84</v>
      </c>
      <c r="M7457">
        <v>39</v>
      </c>
      <c r="O7457" t="s">
        <v>26</v>
      </c>
      <c r="P7457">
        <v>18059</v>
      </c>
      <c r="Q7457" t="s">
        <v>224</v>
      </c>
      <c r="R7457" t="s">
        <v>619</v>
      </c>
      <c r="S7457">
        <v>59006</v>
      </c>
      <c r="T7457" t="s">
        <v>670</v>
      </c>
    </row>
    <row r="7458" spans="1:20" x14ac:dyDescent="0.25">
      <c r="A7458" t="s">
        <v>1660</v>
      </c>
      <c r="B7458" t="s">
        <v>1661</v>
      </c>
      <c r="D7458">
        <v>904052010</v>
      </c>
      <c r="E7458" t="s">
        <v>1656</v>
      </c>
      <c r="F7458" t="s">
        <v>1657</v>
      </c>
      <c r="G7458" t="s">
        <v>668</v>
      </c>
      <c r="H7458">
        <v>18059</v>
      </c>
      <c r="I7458">
        <v>101.64</v>
      </c>
      <c r="J7458" t="s">
        <v>330</v>
      </c>
      <c r="K7458">
        <v>36</v>
      </c>
      <c r="L7458">
        <v>4.84</v>
      </c>
      <c r="M7458">
        <v>21</v>
      </c>
      <c r="O7458" t="s">
        <v>26</v>
      </c>
      <c r="P7458">
        <v>18059</v>
      </c>
      <c r="Q7458" t="s">
        <v>224</v>
      </c>
      <c r="R7458" t="s">
        <v>619</v>
      </c>
      <c r="S7458">
        <v>59006</v>
      </c>
      <c r="T7458" t="s">
        <v>670</v>
      </c>
    </row>
    <row r="7459" spans="1:20" x14ac:dyDescent="0.25">
      <c r="A7459" t="s">
        <v>1662</v>
      </c>
      <c r="B7459" t="s">
        <v>1663</v>
      </c>
      <c r="D7459">
        <v>904052010</v>
      </c>
      <c r="E7459" t="s">
        <v>1656</v>
      </c>
      <c r="F7459" t="s">
        <v>1657</v>
      </c>
      <c r="G7459" t="s">
        <v>668</v>
      </c>
      <c r="H7459">
        <v>18059</v>
      </c>
      <c r="I7459">
        <v>33.880000000000003</v>
      </c>
      <c r="J7459" t="s">
        <v>330</v>
      </c>
      <c r="K7459">
        <v>47</v>
      </c>
      <c r="L7459">
        <v>4.84</v>
      </c>
      <c r="M7459">
        <v>7</v>
      </c>
      <c r="O7459" t="s">
        <v>26</v>
      </c>
      <c r="P7459">
        <v>18059</v>
      </c>
      <c r="Q7459" t="s">
        <v>224</v>
      </c>
      <c r="R7459" t="s">
        <v>619</v>
      </c>
      <c r="S7459">
        <v>59006</v>
      </c>
      <c r="T7459" t="s">
        <v>670</v>
      </c>
    </row>
    <row r="7460" spans="1:20" x14ac:dyDescent="0.25">
      <c r="A7460" t="s">
        <v>1669</v>
      </c>
      <c r="B7460" t="s">
        <v>491</v>
      </c>
      <c r="D7460">
        <v>904052040</v>
      </c>
      <c r="E7460" t="s">
        <v>1670</v>
      </c>
      <c r="F7460" t="s">
        <v>1671</v>
      </c>
      <c r="G7460" t="s">
        <v>668</v>
      </c>
      <c r="H7460">
        <v>18059</v>
      </c>
      <c r="I7460">
        <v>116.16</v>
      </c>
      <c r="J7460" t="s">
        <v>330</v>
      </c>
      <c r="K7460">
        <v>45</v>
      </c>
      <c r="L7460">
        <v>4.84</v>
      </c>
      <c r="M7460">
        <v>24</v>
      </c>
      <c r="O7460" t="s">
        <v>26</v>
      </c>
      <c r="P7460">
        <v>18059</v>
      </c>
      <c r="Q7460" t="s">
        <v>224</v>
      </c>
      <c r="R7460" t="s">
        <v>619</v>
      </c>
      <c r="S7460">
        <v>59006</v>
      </c>
      <c r="T7460" t="s">
        <v>670</v>
      </c>
    </row>
    <row r="7461" spans="1:20" x14ac:dyDescent="0.25">
      <c r="A7461" t="s">
        <v>1672</v>
      </c>
      <c r="B7461" t="s">
        <v>354</v>
      </c>
      <c r="D7461">
        <v>904052020</v>
      </c>
      <c r="E7461" t="s">
        <v>1673</v>
      </c>
      <c r="F7461" t="s">
        <v>1674</v>
      </c>
      <c r="G7461" t="s">
        <v>668</v>
      </c>
      <c r="H7461">
        <v>18059</v>
      </c>
      <c r="I7461">
        <v>227.48</v>
      </c>
      <c r="J7461" t="s">
        <v>330</v>
      </c>
      <c r="K7461">
        <v>33</v>
      </c>
      <c r="L7461">
        <v>4.84</v>
      </c>
      <c r="M7461">
        <v>47</v>
      </c>
      <c r="O7461" t="s">
        <v>26</v>
      </c>
      <c r="P7461">
        <v>18059</v>
      </c>
      <c r="Q7461" t="s">
        <v>224</v>
      </c>
      <c r="R7461" t="s">
        <v>619</v>
      </c>
      <c r="S7461">
        <v>59006</v>
      </c>
      <c r="T7461" t="s">
        <v>670</v>
      </c>
    </row>
    <row r="7462" spans="1:20" x14ac:dyDescent="0.25">
      <c r="A7462" t="s">
        <v>1672</v>
      </c>
      <c r="B7462" t="s">
        <v>354</v>
      </c>
      <c r="D7462">
        <v>904052020</v>
      </c>
      <c r="E7462" t="s">
        <v>1673</v>
      </c>
      <c r="F7462" t="s">
        <v>1674</v>
      </c>
      <c r="G7462" t="s">
        <v>668</v>
      </c>
      <c r="H7462">
        <v>18059</v>
      </c>
      <c r="I7462">
        <v>62.92</v>
      </c>
      <c r="J7462" t="s">
        <v>330</v>
      </c>
      <c r="K7462">
        <v>34</v>
      </c>
      <c r="L7462">
        <v>4.84</v>
      </c>
      <c r="M7462">
        <v>13</v>
      </c>
      <c r="O7462" t="s">
        <v>26</v>
      </c>
      <c r="P7462">
        <v>18059</v>
      </c>
      <c r="Q7462" t="s">
        <v>224</v>
      </c>
      <c r="R7462" t="s">
        <v>619</v>
      </c>
      <c r="S7462">
        <v>59006</v>
      </c>
      <c r="T7462" t="s">
        <v>670</v>
      </c>
    </row>
    <row r="7463" spans="1:20" x14ac:dyDescent="0.25">
      <c r="A7463" t="s">
        <v>1695</v>
      </c>
      <c r="B7463" t="s">
        <v>1668</v>
      </c>
      <c r="D7463">
        <v>904052020</v>
      </c>
      <c r="E7463" t="s">
        <v>1673</v>
      </c>
      <c r="F7463" t="s">
        <v>1674</v>
      </c>
      <c r="G7463" t="s">
        <v>668</v>
      </c>
      <c r="H7463">
        <v>18059</v>
      </c>
      <c r="I7463">
        <v>290.39999999999998</v>
      </c>
      <c r="J7463" t="s">
        <v>330</v>
      </c>
      <c r="K7463">
        <v>15</v>
      </c>
      <c r="L7463">
        <v>4.84</v>
      </c>
      <c r="M7463">
        <v>60</v>
      </c>
      <c r="O7463" t="s">
        <v>26</v>
      </c>
      <c r="P7463">
        <v>18059</v>
      </c>
      <c r="Q7463" t="s">
        <v>224</v>
      </c>
      <c r="R7463" t="s">
        <v>619</v>
      </c>
      <c r="S7463">
        <v>59006</v>
      </c>
      <c r="T7463" t="s">
        <v>670</v>
      </c>
    </row>
    <row r="7464" spans="1:20" x14ac:dyDescent="0.25">
      <c r="A7464" t="s">
        <v>1675</v>
      </c>
      <c r="B7464" t="s">
        <v>1668</v>
      </c>
      <c r="D7464">
        <v>904052030</v>
      </c>
      <c r="E7464" t="s">
        <v>1676</v>
      </c>
      <c r="F7464" t="s">
        <v>1677</v>
      </c>
      <c r="G7464" t="s">
        <v>668</v>
      </c>
      <c r="H7464">
        <v>18059</v>
      </c>
      <c r="I7464">
        <v>217.8</v>
      </c>
      <c r="J7464" t="s">
        <v>330</v>
      </c>
      <c r="K7464">
        <v>65</v>
      </c>
      <c r="L7464">
        <v>4.84</v>
      </c>
      <c r="M7464">
        <v>45</v>
      </c>
      <c r="O7464" t="s">
        <v>26</v>
      </c>
      <c r="P7464">
        <v>18059</v>
      </c>
      <c r="Q7464" t="s">
        <v>224</v>
      </c>
      <c r="R7464" t="s">
        <v>619</v>
      </c>
      <c r="S7464">
        <v>59006</v>
      </c>
      <c r="T7464" t="s">
        <v>670</v>
      </c>
    </row>
    <row r="7465" spans="1:20" x14ac:dyDescent="0.25">
      <c r="A7465" t="s">
        <v>1675</v>
      </c>
      <c r="B7465" t="s">
        <v>1668</v>
      </c>
      <c r="D7465">
        <v>904052030</v>
      </c>
      <c r="E7465" t="s">
        <v>1676</v>
      </c>
      <c r="F7465" t="s">
        <v>1677</v>
      </c>
      <c r="G7465" t="s">
        <v>668</v>
      </c>
      <c r="H7465">
        <v>18059</v>
      </c>
      <c r="I7465">
        <v>4.84</v>
      </c>
      <c r="J7465" t="s">
        <v>330</v>
      </c>
      <c r="K7465">
        <v>66</v>
      </c>
      <c r="L7465">
        <v>4.84</v>
      </c>
      <c r="M7465">
        <v>1</v>
      </c>
      <c r="O7465" t="s">
        <v>26</v>
      </c>
      <c r="P7465">
        <v>18059</v>
      </c>
      <c r="Q7465" t="s">
        <v>224</v>
      </c>
      <c r="R7465" t="s">
        <v>619</v>
      </c>
      <c r="S7465">
        <v>59006</v>
      </c>
      <c r="T7465" t="s">
        <v>670</v>
      </c>
    </row>
    <row r="7466" spans="1:20" x14ac:dyDescent="0.25">
      <c r="A7466" t="s">
        <v>1691</v>
      </c>
      <c r="B7466" t="s">
        <v>1663</v>
      </c>
      <c r="D7466">
        <v>904052030</v>
      </c>
      <c r="E7466" t="s">
        <v>1676</v>
      </c>
      <c r="F7466" t="s">
        <v>1692</v>
      </c>
      <c r="G7466" t="s">
        <v>668</v>
      </c>
      <c r="H7466">
        <v>18059</v>
      </c>
      <c r="I7466">
        <v>72.599999999999994</v>
      </c>
      <c r="J7466" t="s">
        <v>330</v>
      </c>
      <c r="K7466">
        <v>18</v>
      </c>
      <c r="L7466">
        <v>4.84</v>
      </c>
      <c r="M7466">
        <v>15</v>
      </c>
      <c r="O7466" t="s">
        <v>26</v>
      </c>
      <c r="P7466">
        <v>18059</v>
      </c>
      <c r="Q7466" t="s">
        <v>224</v>
      </c>
      <c r="R7466" t="s">
        <v>619</v>
      </c>
      <c r="S7466">
        <v>59006</v>
      </c>
      <c r="T7466" t="s">
        <v>670</v>
      </c>
    </row>
    <row r="7467" spans="1:20" x14ac:dyDescent="0.25">
      <c r="A7467" t="s">
        <v>1686</v>
      </c>
      <c r="B7467" t="s">
        <v>354</v>
      </c>
      <c r="D7467">
        <v>904052020</v>
      </c>
      <c r="E7467" t="s">
        <v>1673</v>
      </c>
      <c r="F7467" t="s">
        <v>1687</v>
      </c>
      <c r="G7467" t="s">
        <v>668</v>
      </c>
      <c r="H7467">
        <v>18060</v>
      </c>
      <c r="I7467">
        <v>133.1</v>
      </c>
      <c r="J7467" t="s">
        <v>330</v>
      </c>
      <c r="K7467">
        <v>34</v>
      </c>
      <c r="L7467">
        <v>13.31</v>
      </c>
      <c r="M7467">
        <v>10</v>
      </c>
      <c r="O7467" t="s">
        <v>26</v>
      </c>
      <c r="P7467">
        <v>18060</v>
      </c>
      <c r="Q7467" t="s">
        <v>225</v>
      </c>
      <c r="R7467" t="s">
        <v>619</v>
      </c>
      <c r="S7467">
        <v>59006</v>
      </c>
      <c r="T7467" t="s">
        <v>670</v>
      </c>
    </row>
    <row r="7468" spans="1:20" x14ac:dyDescent="0.25">
      <c r="A7468" t="s">
        <v>1662</v>
      </c>
      <c r="B7468" t="s">
        <v>1663</v>
      </c>
      <c r="D7468">
        <v>904052010</v>
      </c>
      <c r="E7468" t="s">
        <v>1656</v>
      </c>
      <c r="F7468" t="s">
        <v>1657</v>
      </c>
      <c r="G7468" t="s">
        <v>668</v>
      </c>
      <c r="H7468">
        <v>18060</v>
      </c>
      <c r="I7468">
        <v>26.62</v>
      </c>
      <c r="J7468" t="s">
        <v>330</v>
      </c>
      <c r="K7468">
        <v>48</v>
      </c>
      <c r="L7468">
        <v>13.31</v>
      </c>
      <c r="M7468">
        <v>2</v>
      </c>
      <c r="O7468" t="s">
        <v>26</v>
      </c>
      <c r="P7468">
        <v>18060</v>
      </c>
      <c r="Q7468" t="s">
        <v>225</v>
      </c>
      <c r="R7468" t="s">
        <v>619</v>
      </c>
      <c r="S7468">
        <v>59006</v>
      </c>
      <c r="T7468" t="s">
        <v>670</v>
      </c>
    </row>
    <row r="7469" spans="1:20" x14ac:dyDescent="0.25">
      <c r="A7469" t="s">
        <v>1680</v>
      </c>
      <c r="B7469" t="s">
        <v>1681</v>
      </c>
      <c r="D7469">
        <v>904052040</v>
      </c>
      <c r="E7469" t="s">
        <v>1670</v>
      </c>
      <c r="F7469" t="s">
        <v>1671</v>
      </c>
      <c r="G7469" t="s">
        <v>668</v>
      </c>
      <c r="H7469">
        <v>18060</v>
      </c>
      <c r="I7469">
        <v>26.62</v>
      </c>
      <c r="J7469" t="s">
        <v>330</v>
      </c>
      <c r="K7469">
        <v>47</v>
      </c>
      <c r="L7469">
        <v>13.31</v>
      </c>
      <c r="M7469">
        <v>2</v>
      </c>
      <c r="O7469" t="s">
        <v>26</v>
      </c>
      <c r="P7469">
        <v>18060</v>
      </c>
      <c r="Q7469" t="s">
        <v>225</v>
      </c>
      <c r="R7469" t="s">
        <v>619</v>
      </c>
      <c r="S7469">
        <v>59006</v>
      </c>
      <c r="T7469" t="s">
        <v>670</v>
      </c>
    </row>
    <row r="7470" spans="1:20" x14ac:dyDescent="0.25">
      <c r="A7470" t="s">
        <v>1669</v>
      </c>
      <c r="B7470" t="s">
        <v>491</v>
      </c>
      <c r="D7470">
        <v>904052040</v>
      </c>
      <c r="E7470" t="s">
        <v>1670</v>
      </c>
      <c r="F7470" t="s">
        <v>1671</v>
      </c>
      <c r="G7470" t="s">
        <v>668</v>
      </c>
      <c r="H7470">
        <v>18060</v>
      </c>
      <c r="I7470">
        <v>66.55</v>
      </c>
      <c r="J7470" t="s">
        <v>330</v>
      </c>
      <c r="K7470">
        <v>46</v>
      </c>
      <c r="L7470">
        <v>13.31</v>
      </c>
      <c r="M7470">
        <v>5</v>
      </c>
      <c r="O7470" t="s">
        <v>26</v>
      </c>
      <c r="P7470">
        <v>18060</v>
      </c>
      <c r="Q7470" t="s">
        <v>225</v>
      </c>
      <c r="R7470" t="s">
        <v>619</v>
      </c>
      <c r="S7470">
        <v>59006</v>
      </c>
      <c r="T7470" t="s">
        <v>670</v>
      </c>
    </row>
    <row r="7471" spans="1:20" x14ac:dyDescent="0.25">
      <c r="A7471" t="s">
        <v>1672</v>
      </c>
      <c r="B7471" t="s">
        <v>354</v>
      </c>
      <c r="D7471">
        <v>904052020</v>
      </c>
      <c r="E7471" t="s">
        <v>1673</v>
      </c>
      <c r="F7471" t="s">
        <v>1674</v>
      </c>
      <c r="G7471" t="s">
        <v>668</v>
      </c>
      <c r="H7471">
        <v>18060</v>
      </c>
      <c r="I7471">
        <v>346.06</v>
      </c>
      <c r="J7471" t="s">
        <v>330</v>
      </c>
      <c r="K7471">
        <v>35</v>
      </c>
      <c r="L7471">
        <v>13.31</v>
      </c>
      <c r="M7471">
        <v>26</v>
      </c>
      <c r="O7471" t="s">
        <v>26</v>
      </c>
      <c r="P7471">
        <v>18060</v>
      </c>
      <c r="Q7471" t="s">
        <v>225</v>
      </c>
      <c r="R7471" t="s">
        <v>619</v>
      </c>
      <c r="S7471">
        <v>59006</v>
      </c>
      <c r="T7471" t="s">
        <v>670</v>
      </c>
    </row>
    <row r="7472" spans="1:20" x14ac:dyDescent="0.25">
      <c r="A7472" t="s">
        <v>1672</v>
      </c>
      <c r="B7472" t="s">
        <v>354</v>
      </c>
      <c r="D7472">
        <v>904052020</v>
      </c>
      <c r="E7472" t="s">
        <v>1673</v>
      </c>
      <c r="F7472" t="s">
        <v>1674</v>
      </c>
      <c r="G7472" t="s">
        <v>668</v>
      </c>
      <c r="H7472">
        <v>18060</v>
      </c>
      <c r="I7472">
        <v>53.24</v>
      </c>
      <c r="J7472" t="s">
        <v>330</v>
      </c>
      <c r="K7472">
        <v>36</v>
      </c>
      <c r="L7472">
        <v>13.31</v>
      </c>
      <c r="M7472">
        <v>4</v>
      </c>
      <c r="O7472" t="s">
        <v>26</v>
      </c>
      <c r="P7472">
        <v>18060</v>
      </c>
      <c r="Q7472" t="s">
        <v>225</v>
      </c>
      <c r="R7472" t="s">
        <v>619</v>
      </c>
      <c r="S7472">
        <v>59006</v>
      </c>
      <c r="T7472" t="s">
        <v>670</v>
      </c>
    </row>
    <row r="7473" spans="1:20" x14ac:dyDescent="0.25">
      <c r="A7473" t="s">
        <v>1695</v>
      </c>
      <c r="B7473" t="s">
        <v>1668</v>
      </c>
      <c r="D7473">
        <v>904052020</v>
      </c>
      <c r="E7473" t="s">
        <v>1673</v>
      </c>
      <c r="F7473" t="s">
        <v>1674</v>
      </c>
      <c r="G7473" t="s">
        <v>668</v>
      </c>
      <c r="H7473">
        <v>18060</v>
      </c>
      <c r="I7473">
        <v>532.4</v>
      </c>
      <c r="J7473" t="s">
        <v>330</v>
      </c>
      <c r="K7473">
        <v>16</v>
      </c>
      <c r="L7473">
        <v>13.31</v>
      </c>
      <c r="M7473">
        <v>40</v>
      </c>
      <c r="O7473" t="s">
        <v>26</v>
      </c>
      <c r="P7473">
        <v>18060</v>
      </c>
      <c r="Q7473" t="s">
        <v>225</v>
      </c>
      <c r="R7473" t="s">
        <v>619</v>
      </c>
      <c r="S7473">
        <v>59006</v>
      </c>
      <c r="T7473" t="s">
        <v>670</v>
      </c>
    </row>
    <row r="7474" spans="1:20" x14ac:dyDescent="0.25">
      <c r="A7474" t="s">
        <v>1675</v>
      </c>
      <c r="B7474" t="s">
        <v>1668</v>
      </c>
      <c r="D7474">
        <v>904052030</v>
      </c>
      <c r="E7474" t="s">
        <v>1676</v>
      </c>
      <c r="F7474" t="s">
        <v>1677</v>
      </c>
      <c r="G7474" t="s">
        <v>668</v>
      </c>
      <c r="H7474">
        <v>18060</v>
      </c>
      <c r="I7474">
        <v>106.48</v>
      </c>
      <c r="J7474" t="s">
        <v>330</v>
      </c>
      <c r="K7474">
        <v>67</v>
      </c>
      <c r="L7474">
        <v>13.31</v>
      </c>
      <c r="M7474">
        <v>8</v>
      </c>
      <c r="O7474" t="s">
        <v>26</v>
      </c>
      <c r="P7474">
        <v>18060</v>
      </c>
      <c r="Q7474" t="s">
        <v>225</v>
      </c>
      <c r="R7474" t="s">
        <v>619</v>
      </c>
      <c r="S7474">
        <v>59006</v>
      </c>
      <c r="T7474" t="s">
        <v>670</v>
      </c>
    </row>
    <row r="7475" spans="1:20" x14ac:dyDescent="0.25">
      <c r="A7475" t="s">
        <v>1678</v>
      </c>
      <c r="B7475" t="s">
        <v>1679</v>
      </c>
      <c r="D7475">
        <v>904052030</v>
      </c>
      <c r="E7475" t="s">
        <v>1676</v>
      </c>
      <c r="F7475" t="s">
        <v>1677</v>
      </c>
      <c r="G7475" t="s">
        <v>668</v>
      </c>
      <c r="H7475">
        <v>18060</v>
      </c>
      <c r="I7475">
        <v>133.1</v>
      </c>
      <c r="J7475" t="s">
        <v>330</v>
      </c>
      <c r="K7475">
        <v>34</v>
      </c>
      <c r="L7475">
        <v>13.31</v>
      </c>
      <c r="M7475">
        <v>10</v>
      </c>
      <c r="O7475" t="s">
        <v>26</v>
      </c>
      <c r="P7475">
        <v>18060</v>
      </c>
      <c r="Q7475" t="s">
        <v>225</v>
      </c>
      <c r="R7475" t="s">
        <v>619</v>
      </c>
      <c r="S7475">
        <v>59006</v>
      </c>
      <c r="T7475" t="s">
        <v>670</v>
      </c>
    </row>
    <row r="7476" spans="1:20" x14ac:dyDescent="0.25">
      <c r="A7476" t="s">
        <v>1662</v>
      </c>
      <c r="B7476" t="s">
        <v>1663</v>
      </c>
      <c r="D7476">
        <v>904052010</v>
      </c>
      <c r="E7476" t="s">
        <v>1656</v>
      </c>
      <c r="F7476" t="s">
        <v>1657</v>
      </c>
      <c r="G7476" t="s">
        <v>668</v>
      </c>
      <c r="H7476">
        <v>18061</v>
      </c>
      <c r="I7476">
        <v>38.72</v>
      </c>
      <c r="J7476" t="s">
        <v>330</v>
      </c>
      <c r="K7476">
        <v>49</v>
      </c>
      <c r="L7476">
        <v>2.42</v>
      </c>
      <c r="M7476">
        <v>16</v>
      </c>
      <c r="O7476" t="s">
        <v>26</v>
      </c>
      <c r="P7476">
        <v>18061</v>
      </c>
      <c r="Q7476" t="s">
        <v>226</v>
      </c>
      <c r="R7476" t="s">
        <v>619</v>
      </c>
      <c r="S7476">
        <v>59006</v>
      </c>
      <c r="T7476" t="s">
        <v>670</v>
      </c>
    </row>
    <row r="7477" spans="1:20" x14ac:dyDescent="0.25">
      <c r="A7477" t="s">
        <v>1682</v>
      </c>
      <c r="B7477" t="s">
        <v>1663</v>
      </c>
      <c r="D7477">
        <v>904052001</v>
      </c>
      <c r="E7477" t="s">
        <v>1665</v>
      </c>
      <c r="F7477" t="s">
        <v>1666</v>
      </c>
      <c r="G7477" t="s">
        <v>668</v>
      </c>
      <c r="H7477">
        <v>18061</v>
      </c>
      <c r="I7477">
        <v>33.880000000000003</v>
      </c>
      <c r="J7477" t="s">
        <v>330</v>
      </c>
      <c r="K7477">
        <v>33</v>
      </c>
      <c r="L7477">
        <v>2.42</v>
      </c>
      <c r="M7477">
        <v>14</v>
      </c>
      <c r="O7477" t="s">
        <v>26</v>
      </c>
      <c r="P7477">
        <v>18061</v>
      </c>
      <c r="Q7477" t="s">
        <v>226</v>
      </c>
      <c r="R7477" t="s">
        <v>619</v>
      </c>
      <c r="S7477">
        <v>59006</v>
      </c>
      <c r="T7477" t="s">
        <v>670</v>
      </c>
    </row>
    <row r="7478" spans="1:20" x14ac:dyDescent="0.25">
      <c r="A7478" t="s">
        <v>1682</v>
      </c>
      <c r="B7478" t="s">
        <v>1663</v>
      </c>
      <c r="D7478">
        <v>904052001</v>
      </c>
      <c r="E7478" t="s">
        <v>1665</v>
      </c>
      <c r="F7478" t="s">
        <v>1666</v>
      </c>
      <c r="G7478" t="s">
        <v>668</v>
      </c>
      <c r="H7478">
        <v>18061</v>
      </c>
      <c r="I7478">
        <v>62.92</v>
      </c>
      <c r="J7478" t="s">
        <v>330</v>
      </c>
      <c r="K7478">
        <v>34</v>
      </c>
      <c r="L7478">
        <v>2.42</v>
      </c>
      <c r="M7478">
        <v>26</v>
      </c>
      <c r="O7478" t="s">
        <v>26</v>
      </c>
      <c r="P7478">
        <v>18061</v>
      </c>
      <c r="Q7478" t="s">
        <v>226</v>
      </c>
      <c r="R7478" t="s">
        <v>619</v>
      </c>
      <c r="S7478">
        <v>59006</v>
      </c>
      <c r="T7478" t="s">
        <v>670</v>
      </c>
    </row>
    <row r="7479" spans="1:20" x14ac:dyDescent="0.25">
      <c r="A7479" t="s">
        <v>1695</v>
      </c>
      <c r="B7479" t="s">
        <v>1668</v>
      </c>
      <c r="D7479">
        <v>904052020</v>
      </c>
      <c r="E7479" t="s">
        <v>1673</v>
      </c>
      <c r="F7479" t="s">
        <v>1674</v>
      </c>
      <c r="G7479" t="s">
        <v>668</v>
      </c>
      <c r="H7479">
        <v>18061</v>
      </c>
      <c r="I7479">
        <v>58.08</v>
      </c>
      <c r="J7479" t="s">
        <v>330</v>
      </c>
      <c r="K7479">
        <v>17</v>
      </c>
      <c r="L7479">
        <v>2.42</v>
      </c>
      <c r="M7479">
        <v>24</v>
      </c>
      <c r="O7479" t="s">
        <v>26</v>
      </c>
      <c r="P7479">
        <v>18061</v>
      </c>
      <c r="Q7479" t="s">
        <v>226</v>
      </c>
      <c r="R7479" t="s">
        <v>619</v>
      </c>
      <c r="S7479">
        <v>59006</v>
      </c>
      <c r="T7479" t="s">
        <v>670</v>
      </c>
    </row>
    <row r="7480" spans="1:20" x14ac:dyDescent="0.25">
      <c r="A7480" t="s">
        <v>1695</v>
      </c>
      <c r="B7480" t="s">
        <v>1668</v>
      </c>
      <c r="D7480">
        <v>904052020</v>
      </c>
      <c r="E7480" t="s">
        <v>1673</v>
      </c>
      <c r="F7480" t="s">
        <v>1674</v>
      </c>
      <c r="G7480" t="s">
        <v>668</v>
      </c>
      <c r="H7480">
        <v>18061</v>
      </c>
      <c r="I7480">
        <v>38.72</v>
      </c>
      <c r="J7480" t="s">
        <v>330</v>
      </c>
      <c r="K7480">
        <v>18</v>
      </c>
      <c r="L7480">
        <v>2.42</v>
      </c>
      <c r="M7480">
        <v>16</v>
      </c>
      <c r="O7480" t="s">
        <v>26</v>
      </c>
      <c r="P7480">
        <v>18061</v>
      </c>
      <c r="Q7480" t="s">
        <v>226</v>
      </c>
      <c r="R7480" t="s">
        <v>619</v>
      </c>
      <c r="S7480">
        <v>59006</v>
      </c>
      <c r="T7480" t="s">
        <v>670</v>
      </c>
    </row>
    <row r="7481" spans="1:20" x14ac:dyDescent="0.25">
      <c r="A7481" t="s">
        <v>1683</v>
      </c>
      <c r="B7481" t="s">
        <v>1684</v>
      </c>
      <c r="D7481">
        <v>904052040</v>
      </c>
      <c r="E7481" t="s">
        <v>1670</v>
      </c>
      <c r="F7481" t="s">
        <v>1685</v>
      </c>
      <c r="G7481" t="s">
        <v>668</v>
      </c>
      <c r="H7481">
        <v>18061</v>
      </c>
      <c r="I7481">
        <v>121</v>
      </c>
      <c r="J7481" t="s">
        <v>330</v>
      </c>
      <c r="K7481">
        <v>40</v>
      </c>
      <c r="L7481">
        <v>2.42</v>
      </c>
      <c r="M7481">
        <v>50</v>
      </c>
      <c r="O7481" t="s">
        <v>26</v>
      </c>
      <c r="P7481">
        <v>18061</v>
      </c>
      <c r="Q7481" t="s">
        <v>226</v>
      </c>
      <c r="R7481" t="s">
        <v>619</v>
      </c>
      <c r="S7481">
        <v>59006</v>
      </c>
      <c r="T7481" t="s">
        <v>670</v>
      </c>
    </row>
    <row r="7482" spans="1:20" x14ac:dyDescent="0.25">
      <c r="A7482" t="s">
        <v>1686</v>
      </c>
      <c r="B7482" t="s">
        <v>354</v>
      </c>
      <c r="D7482">
        <v>904052020</v>
      </c>
      <c r="E7482" t="s">
        <v>1673</v>
      </c>
      <c r="F7482" t="s">
        <v>1687</v>
      </c>
      <c r="G7482" t="s">
        <v>668</v>
      </c>
      <c r="H7482">
        <v>18062</v>
      </c>
      <c r="I7482">
        <v>411.4</v>
      </c>
      <c r="J7482" t="s">
        <v>330</v>
      </c>
      <c r="K7482">
        <v>35</v>
      </c>
      <c r="L7482">
        <v>24.2</v>
      </c>
      <c r="M7482">
        <v>17</v>
      </c>
      <c r="O7482" t="s">
        <v>29</v>
      </c>
      <c r="P7482">
        <v>18062</v>
      </c>
      <c r="Q7482" t="s">
        <v>227</v>
      </c>
      <c r="R7482" t="s">
        <v>619</v>
      </c>
      <c r="S7482">
        <v>59006</v>
      </c>
      <c r="T7482" t="s">
        <v>670</v>
      </c>
    </row>
    <row r="7483" spans="1:20" x14ac:dyDescent="0.25">
      <c r="A7483" t="s">
        <v>1686</v>
      </c>
      <c r="B7483" t="s">
        <v>354</v>
      </c>
      <c r="D7483">
        <v>904052020</v>
      </c>
      <c r="E7483" t="s">
        <v>1673</v>
      </c>
      <c r="F7483" t="s">
        <v>1687</v>
      </c>
      <c r="G7483" t="s">
        <v>668</v>
      </c>
      <c r="H7483">
        <v>18062</v>
      </c>
      <c r="I7483">
        <v>217.8</v>
      </c>
      <c r="J7483" t="s">
        <v>330</v>
      </c>
      <c r="K7483">
        <v>36</v>
      </c>
      <c r="L7483">
        <v>24.2</v>
      </c>
      <c r="M7483">
        <v>9</v>
      </c>
      <c r="O7483" t="s">
        <v>29</v>
      </c>
      <c r="P7483">
        <v>18062</v>
      </c>
      <c r="Q7483" t="s">
        <v>227</v>
      </c>
      <c r="R7483" t="s">
        <v>619</v>
      </c>
      <c r="S7483">
        <v>59006</v>
      </c>
      <c r="T7483" t="s">
        <v>670</v>
      </c>
    </row>
    <row r="7484" spans="1:20" x14ac:dyDescent="0.25">
      <c r="A7484" t="s">
        <v>1693</v>
      </c>
      <c r="B7484" t="s">
        <v>1679</v>
      </c>
      <c r="D7484">
        <v>904052030</v>
      </c>
      <c r="E7484" t="s">
        <v>1676</v>
      </c>
      <c r="F7484" t="s">
        <v>1694</v>
      </c>
      <c r="G7484" t="s">
        <v>668</v>
      </c>
      <c r="H7484">
        <v>18062</v>
      </c>
      <c r="I7484">
        <v>121</v>
      </c>
      <c r="J7484" t="s">
        <v>330</v>
      </c>
      <c r="K7484">
        <v>9</v>
      </c>
      <c r="L7484">
        <v>24.2</v>
      </c>
      <c r="M7484">
        <v>5</v>
      </c>
      <c r="O7484" t="s">
        <v>29</v>
      </c>
      <c r="P7484">
        <v>18062</v>
      </c>
      <c r="Q7484" t="s">
        <v>227</v>
      </c>
      <c r="R7484" t="s">
        <v>619</v>
      </c>
      <c r="S7484">
        <v>59006</v>
      </c>
      <c r="T7484" t="s">
        <v>670</v>
      </c>
    </row>
    <row r="7485" spans="1:20" x14ac:dyDescent="0.25">
      <c r="A7485" t="s">
        <v>1699</v>
      </c>
      <c r="B7485" t="s">
        <v>568</v>
      </c>
      <c r="D7485">
        <v>904052010</v>
      </c>
      <c r="E7485" t="s">
        <v>1656</v>
      </c>
      <c r="F7485" t="s">
        <v>1657</v>
      </c>
      <c r="G7485" t="s">
        <v>668</v>
      </c>
      <c r="H7485">
        <v>18062</v>
      </c>
      <c r="I7485">
        <v>72.599999999999994</v>
      </c>
      <c r="J7485" t="s">
        <v>330</v>
      </c>
      <c r="K7485">
        <v>14</v>
      </c>
      <c r="L7485">
        <v>24.2</v>
      </c>
      <c r="M7485">
        <v>3</v>
      </c>
      <c r="O7485" t="s">
        <v>29</v>
      </c>
      <c r="P7485">
        <v>18062</v>
      </c>
      <c r="Q7485" t="s">
        <v>227</v>
      </c>
      <c r="R7485" t="s">
        <v>619</v>
      </c>
      <c r="S7485">
        <v>59006</v>
      </c>
      <c r="T7485" t="s">
        <v>670</v>
      </c>
    </row>
    <row r="7486" spans="1:20" x14ac:dyDescent="0.25">
      <c r="A7486" t="s">
        <v>1654</v>
      </c>
      <c r="B7486" t="s">
        <v>1655</v>
      </c>
      <c r="D7486">
        <v>904052010</v>
      </c>
      <c r="E7486" t="s">
        <v>1656</v>
      </c>
      <c r="F7486" t="s">
        <v>1657</v>
      </c>
      <c r="G7486" t="s">
        <v>668</v>
      </c>
      <c r="H7486">
        <v>18062</v>
      </c>
      <c r="I7486">
        <v>48.4</v>
      </c>
      <c r="J7486" t="s">
        <v>330</v>
      </c>
      <c r="K7486">
        <v>36</v>
      </c>
      <c r="L7486">
        <v>24.2</v>
      </c>
      <c r="M7486">
        <v>2</v>
      </c>
      <c r="O7486" t="s">
        <v>29</v>
      </c>
      <c r="P7486">
        <v>18062</v>
      </c>
      <c r="Q7486" t="s">
        <v>227</v>
      </c>
      <c r="R7486" t="s">
        <v>619</v>
      </c>
      <c r="S7486">
        <v>59006</v>
      </c>
      <c r="T7486" t="s">
        <v>670</v>
      </c>
    </row>
    <row r="7487" spans="1:20" x14ac:dyDescent="0.25">
      <c r="A7487" t="s">
        <v>1658</v>
      </c>
      <c r="B7487" t="s">
        <v>1659</v>
      </c>
      <c r="D7487">
        <v>904052010</v>
      </c>
      <c r="E7487" t="s">
        <v>1656</v>
      </c>
      <c r="F7487" t="s">
        <v>1657</v>
      </c>
      <c r="G7487" t="s">
        <v>668</v>
      </c>
      <c r="H7487">
        <v>18062</v>
      </c>
      <c r="I7487">
        <v>72.599999999999994</v>
      </c>
      <c r="J7487" t="s">
        <v>330</v>
      </c>
      <c r="K7487">
        <v>50</v>
      </c>
      <c r="L7487">
        <v>24.2</v>
      </c>
      <c r="M7487">
        <v>3</v>
      </c>
      <c r="O7487" t="s">
        <v>29</v>
      </c>
      <c r="P7487">
        <v>18062</v>
      </c>
      <c r="Q7487" t="s">
        <v>227</v>
      </c>
      <c r="R7487" t="s">
        <v>619</v>
      </c>
      <c r="S7487">
        <v>59006</v>
      </c>
      <c r="T7487" t="s">
        <v>670</v>
      </c>
    </row>
    <row r="7488" spans="1:20" x14ac:dyDescent="0.25">
      <c r="A7488" t="s">
        <v>1660</v>
      </c>
      <c r="B7488" t="s">
        <v>1661</v>
      </c>
      <c r="D7488">
        <v>904052010</v>
      </c>
      <c r="E7488" t="s">
        <v>1656</v>
      </c>
      <c r="F7488" t="s">
        <v>1657</v>
      </c>
      <c r="G7488" t="s">
        <v>668</v>
      </c>
      <c r="H7488">
        <v>18062</v>
      </c>
      <c r="I7488">
        <v>121</v>
      </c>
      <c r="J7488" t="s">
        <v>330</v>
      </c>
      <c r="K7488">
        <v>37</v>
      </c>
      <c r="L7488">
        <v>24.2</v>
      </c>
      <c r="M7488">
        <v>5</v>
      </c>
      <c r="O7488" t="s">
        <v>29</v>
      </c>
      <c r="P7488">
        <v>18062</v>
      </c>
      <c r="Q7488" t="s">
        <v>227</v>
      </c>
      <c r="R7488" t="s">
        <v>619</v>
      </c>
      <c r="S7488">
        <v>59006</v>
      </c>
      <c r="T7488" t="s">
        <v>670</v>
      </c>
    </row>
    <row r="7489" spans="1:20" x14ac:dyDescent="0.25">
      <c r="A7489" t="s">
        <v>1662</v>
      </c>
      <c r="B7489" t="s">
        <v>1663</v>
      </c>
      <c r="D7489">
        <v>904052010</v>
      </c>
      <c r="E7489" t="s">
        <v>1656</v>
      </c>
      <c r="F7489" t="s">
        <v>1657</v>
      </c>
      <c r="G7489" t="s">
        <v>668</v>
      </c>
      <c r="H7489">
        <v>18062</v>
      </c>
      <c r="I7489">
        <v>48.4</v>
      </c>
      <c r="J7489" t="s">
        <v>330</v>
      </c>
      <c r="K7489">
        <v>50</v>
      </c>
      <c r="L7489">
        <v>24.2</v>
      </c>
      <c r="M7489">
        <v>2</v>
      </c>
      <c r="O7489" t="s">
        <v>29</v>
      </c>
      <c r="P7489">
        <v>18062</v>
      </c>
      <c r="Q7489" t="s">
        <v>227</v>
      </c>
      <c r="R7489" t="s">
        <v>619</v>
      </c>
      <c r="S7489">
        <v>59006</v>
      </c>
      <c r="T7489" t="s">
        <v>670</v>
      </c>
    </row>
    <row r="7490" spans="1:20" x14ac:dyDescent="0.25">
      <c r="A7490" t="s">
        <v>1680</v>
      </c>
      <c r="B7490" t="s">
        <v>1681</v>
      </c>
      <c r="D7490">
        <v>904052040</v>
      </c>
      <c r="E7490" t="s">
        <v>1670</v>
      </c>
      <c r="F7490" t="s">
        <v>1671</v>
      </c>
      <c r="G7490" t="s">
        <v>668</v>
      </c>
      <c r="H7490">
        <v>18062</v>
      </c>
      <c r="I7490">
        <v>290.39999999999998</v>
      </c>
      <c r="J7490" t="s">
        <v>330</v>
      </c>
      <c r="K7490">
        <v>48</v>
      </c>
      <c r="L7490">
        <v>24.2</v>
      </c>
      <c r="M7490">
        <v>12</v>
      </c>
      <c r="O7490" t="s">
        <v>29</v>
      </c>
      <c r="P7490">
        <v>18062</v>
      </c>
      <c r="Q7490" t="s">
        <v>227</v>
      </c>
      <c r="R7490" t="s">
        <v>619</v>
      </c>
      <c r="S7490">
        <v>59006</v>
      </c>
      <c r="T7490" t="s">
        <v>670</v>
      </c>
    </row>
    <row r="7491" spans="1:20" x14ac:dyDescent="0.25">
      <c r="A7491" t="s">
        <v>1669</v>
      </c>
      <c r="B7491" t="s">
        <v>491</v>
      </c>
      <c r="D7491">
        <v>904052040</v>
      </c>
      <c r="E7491" t="s">
        <v>1670</v>
      </c>
      <c r="F7491" t="s">
        <v>1671</v>
      </c>
      <c r="G7491" t="s">
        <v>668</v>
      </c>
      <c r="H7491">
        <v>18062</v>
      </c>
      <c r="I7491">
        <v>169.4</v>
      </c>
      <c r="J7491" t="s">
        <v>330</v>
      </c>
      <c r="K7491">
        <v>47</v>
      </c>
      <c r="L7491">
        <v>24.2</v>
      </c>
      <c r="M7491">
        <v>7</v>
      </c>
      <c r="O7491" t="s">
        <v>29</v>
      </c>
      <c r="P7491">
        <v>18062</v>
      </c>
      <c r="Q7491" t="s">
        <v>227</v>
      </c>
      <c r="R7491" t="s">
        <v>619</v>
      </c>
      <c r="S7491">
        <v>59006</v>
      </c>
      <c r="T7491" t="s">
        <v>670</v>
      </c>
    </row>
    <row r="7492" spans="1:20" x14ac:dyDescent="0.25">
      <c r="A7492" t="s">
        <v>1695</v>
      </c>
      <c r="B7492" t="s">
        <v>1668</v>
      </c>
      <c r="D7492">
        <v>904052020</v>
      </c>
      <c r="E7492" t="s">
        <v>1673</v>
      </c>
      <c r="F7492" t="s">
        <v>1674</v>
      </c>
      <c r="G7492" t="s">
        <v>668</v>
      </c>
      <c r="H7492">
        <v>18062</v>
      </c>
      <c r="I7492">
        <v>484</v>
      </c>
      <c r="J7492" t="s">
        <v>330</v>
      </c>
      <c r="K7492">
        <v>19</v>
      </c>
      <c r="L7492">
        <v>24.2</v>
      </c>
      <c r="M7492">
        <v>20</v>
      </c>
      <c r="O7492" t="s">
        <v>29</v>
      </c>
      <c r="P7492">
        <v>18062</v>
      </c>
      <c r="Q7492" t="s">
        <v>227</v>
      </c>
      <c r="R7492" t="s">
        <v>619</v>
      </c>
      <c r="S7492">
        <v>59006</v>
      </c>
      <c r="T7492" t="s">
        <v>670</v>
      </c>
    </row>
    <row r="7493" spans="1:20" x14ac:dyDescent="0.25">
      <c r="A7493" t="s">
        <v>1675</v>
      </c>
      <c r="B7493" t="s">
        <v>1668</v>
      </c>
      <c r="D7493">
        <v>904052030</v>
      </c>
      <c r="E7493" t="s">
        <v>1676</v>
      </c>
      <c r="F7493" t="s">
        <v>1677</v>
      </c>
      <c r="G7493" t="s">
        <v>668</v>
      </c>
      <c r="H7493">
        <v>18062</v>
      </c>
      <c r="I7493">
        <v>726</v>
      </c>
      <c r="J7493" t="s">
        <v>330</v>
      </c>
      <c r="K7493">
        <v>68</v>
      </c>
      <c r="L7493">
        <v>24.2</v>
      </c>
      <c r="M7493">
        <v>30</v>
      </c>
      <c r="O7493" t="s">
        <v>29</v>
      </c>
      <c r="P7493">
        <v>18062</v>
      </c>
      <c r="Q7493" t="s">
        <v>227</v>
      </c>
      <c r="R7493" t="s">
        <v>619</v>
      </c>
      <c r="S7493">
        <v>59006</v>
      </c>
      <c r="T7493" t="s">
        <v>670</v>
      </c>
    </row>
    <row r="7494" spans="1:20" x14ac:dyDescent="0.25">
      <c r="A7494" t="s">
        <v>1678</v>
      </c>
      <c r="B7494" t="s">
        <v>1679</v>
      </c>
      <c r="D7494">
        <v>904052030</v>
      </c>
      <c r="E7494" t="s">
        <v>1676</v>
      </c>
      <c r="F7494" t="s">
        <v>1677</v>
      </c>
      <c r="G7494" t="s">
        <v>668</v>
      </c>
      <c r="H7494">
        <v>18062</v>
      </c>
      <c r="I7494">
        <v>290.39999999999998</v>
      </c>
      <c r="J7494" t="s">
        <v>330</v>
      </c>
      <c r="K7494">
        <v>35</v>
      </c>
      <c r="L7494">
        <v>24.2</v>
      </c>
      <c r="M7494">
        <v>12</v>
      </c>
      <c r="O7494" t="s">
        <v>29</v>
      </c>
      <c r="P7494">
        <v>18062</v>
      </c>
      <c r="Q7494" t="s">
        <v>227</v>
      </c>
      <c r="R7494" t="s">
        <v>619</v>
      </c>
      <c r="S7494">
        <v>59006</v>
      </c>
      <c r="T7494" t="s">
        <v>670</v>
      </c>
    </row>
    <row r="7495" spans="1:20" x14ac:dyDescent="0.25">
      <c r="A7495" t="s">
        <v>1683</v>
      </c>
      <c r="B7495" t="s">
        <v>1684</v>
      </c>
      <c r="D7495">
        <v>904052040</v>
      </c>
      <c r="E7495" t="s">
        <v>1670</v>
      </c>
      <c r="F7495" t="s">
        <v>1685</v>
      </c>
      <c r="G7495" t="s">
        <v>668</v>
      </c>
      <c r="H7495">
        <v>18062</v>
      </c>
      <c r="I7495">
        <v>145.19999999999999</v>
      </c>
      <c r="J7495" t="s">
        <v>330</v>
      </c>
      <c r="K7495">
        <v>41</v>
      </c>
      <c r="L7495">
        <v>24.2</v>
      </c>
      <c r="M7495">
        <v>6</v>
      </c>
      <c r="O7495" t="s">
        <v>29</v>
      </c>
      <c r="P7495">
        <v>18062</v>
      </c>
      <c r="Q7495" t="s">
        <v>227</v>
      </c>
      <c r="R7495" t="s">
        <v>619</v>
      </c>
      <c r="S7495">
        <v>59006</v>
      </c>
      <c r="T7495" t="s">
        <v>670</v>
      </c>
    </row>
    <row r="7496" spans="1:20" x14ac:dyDescent="0.25">
      <c r="A7496" t="s">
        <v>1691</v>
      </c>
      <c r="B7496" t="s">
        <v>1663</v>
      </c>
      <c r="D7496">
        <v>904052030</v>
      </c>
      <c r="E7496" t="s">
        <v>1676</v>
      </c>
      <c r="F7496" t="s">
        <v>1692</v>
      </c>
      <c r="G7496" t="s">
        <v>668</v>
      </c>
      <c r="H7496">
        <v>18062</v>
      </c>
      <c r="I7496">
        <v>121</v>
      </c>
      <c r="J7496" t="s">
        <v>330</v>
      </c>
      <c r="K7496">
        <v>19</v>
      </c>
      <c r="L7496">
        <v>24.2</v>
      </c>
      <c r="M7496">
        <v>5</v>
      </c>
      <c r="O7496" t="s">
        <v>29</v>
      </c>
      <c r="P7496">
        <v>18062</v>
      </c>
      <c r="Q7496" t="s">
        <v>227</v>
      </c>
      <c r="R7496" t="s">
        <v>619</v>
      </c>
      <c r="S7496">
        <v>59006</v>
      </c>
      <c r="T7496" t="s">
        <v>670</v>
      </c>
    </row>
    <row r="7497" spans="1:20" x14ac:dyDescent="0.25">
      <c r="A7497" t="s">
        <v>1660</v>
      </c>
      <c r="B7497" t="s">
        <v>1661</v>
      </c>
      <c r="D7497">
        <v>904052010</v>
      </c>
      <c r="E7497" t="s">
        <v>1656</v>
      </c>
      <c r="F7497" t="s">
        <v>1657</v>
      </c>
      <c r="G7497" t="s">
        <v>668</v>
      </c>
      <c r="H7497">
        <v>18063</v>
      </c>
      <c r="I7497">
        <v>33.880000000000003</v>
      </c>
      <c r="J7497" t="s">
        <v>330</v>
      </c>
      <c r="K7497">
        <v>38</v>
      </c>
      <c r="L7497">
        <v>33.880000000000003</v>
      </c>
      <c r="M7497">
        <v>1</v>
      </c>
      <c r="O7497" t="s">
        <v>29</v>
      </c>
      <c r="P7497">
        <v>18063</v>
      </c>
      <c r="Q7497" t="s">
        <v>717</v>
      </c>
      <c r="R7497" t="s">
        <v>619</v>
      </c>
      <c r="S7497">
        <v>59006</v>
      </c>
      <c r="T7497" t="s">
        <v>670</v>
      </c>
    </row>
    <row r="7498" spans="1:20" x14ac:dyDescent="0.25">
      <c r="A7498" t="s">
        <v>1662</v>
      </c>
      <c r="B7498" t="s">
        <v>1663</v>
      </c>
      <c r="D7498">
        <v>904052010</v>
      </c>
      <c r="E7498" t="s">
        <v>1656</v>
      </c>
      <c r="F7498" t="s">
        <v>1657</v>
      </c>
      <c r="G7498" t="s">
        <v>668</v>
      </c>
      <c r="H7498">
        <v>18063</v>
      </c>
      <c r="I7498">
        <v>67.760000000000005</v>
      </c>
      <c r="J7498" t="s">
        <v>330</v>
      </c>
      <c r="K7498">
        <v>51</v>
      </c>
      <c r="L7498">
        <v>33.880000000000003</v>
      </c>
      <c r="M7498">
        <v>2</v>
      </c>
      <c r="O7498" t="s">
        <v>29</v>
      </c>
      <c r="P7498">
        <v>18063</v>
      </c>
      <c r="Q7498" t="s">
        <v>717</v>
      </c>
      <c r="R7498" t="s">
        <v>619</v>
      </c>
      <c r="S7498">
        <v>59006</v>
      </c>
      <c r="T7498" t="s">
        <v>670</v>
      </c>
    </row>
    <row r="7499" spans="1:20" x14ac:dyDescent="0.25">
      <c r="A7499" t="s">
        <v>1675</v>
      </c>
      <c r="B7499" t="s">
        <v>1668</v>
      </c>
      <c r="D7499">
        <v>904052030</v>
      </c>
      <c r="E7499" t="s">
        <v>1676</v>
      </c>
      <c r="F7499" t="s">
        <v>1677</v>
      </c>
      <c r="G7499" t="s">
        <v>668</v>
      </c>
      <c r="H7499">
        <v>18063</v>
      </c>
      <c r="I7499">
        <v>67.760000000000005</v>
      </c>
      <c r="J7499" t="s">
        <v>330</v>
      </c>
      <c r="K7499">
        <v>69</v>
      </c>
      <c r="L7499">
        <v>33.880000000000003</v>
      </c>
      <c r="M7499">
        <v>2</v>
      </c>
      <c r="O7499" t="s">
        <v>29</v>
      </c>
      <c r="P7499">
        <v>18063</v>
      </c>
      <c r="Q7499" t="s">
        <v>717</v>
      </c>
      <c r="R7499" t="s">
        <v>619</v>
      </c>
      <c r="S7499">
        <v>59006</v>
      </c>
      <c r="T7499" t="s">
        <v>670</v>
      </c>
    </row>
    <row r="7500" spans="1:20" x14ac:dyDescent="0.25">
      <c r="A7500" t="s">
        <v>1675</v>
      </c>
      <c r="B7500" t="s">
        <v>1668</v>
      </c>
      <c r="D7500">
        <v>904052030</v>
      </c>
      <c r="E7500" t="s">
        <v>1676</v>
      </c>
      <c r="F7500" t="s">
        <v>1677</v>
      </c>
      <c r="G7500" t="s">
        <v>668</v>
      </c>
      <c r="H7500">
        <v>18063</v>
      </c>
      <c r="I7500">
        <v>135.52000000000001</v>
      </c>
      <c r="J7500" t="s">
        <v>330</v>
      </c>
      <c r="K7500">
        <v>70</v>
      </c>
      <c r="L7500">
        <v>33.880000000000003</v>
      </c>
      <c r="M7500">
        <v>4</v>
      </c>
      <c r="O7500" t="s">
        <v>29</v>
      </c>
      <c r="P7500">
        <v>18063</v>
      </c>
      <c r="Q7500" t="s">
        <v>717</v>
      </c>
      <c r="R7500" t="s">
        <v>619</v>
      </c>
      <c r="S7500">
        <v>59006</v>
      </c>
      <c r="T7500" t="s">
        <v>670</v>
      </c>
    </row>
    <row r="7501" spans="1:20" x14ac:dyDescent="0.25">
      <c r="A7501" t="s">
        <v>1678</v>
      </c>
      <c r="B7501" t="s">
        <v>1679</v>
      </c>
      <c r="D7501">
        <v>904052030</v>
      </c>
      <c r="E7501" t="s">
        <v>1676</v>
      </c>
      <c r="F7501" t="s">
        <v>1677</v>
      </c>
      <c r="G7501" t="s">
        <v>668</v>
      </c>
      <c r="H7501">
        <v>18063</v>
      </c>
      <c r="I7501">
        <v>406.56</v>
      </c>
      <c r="J7501" t="s">
        <v>330</v>
      </c>
      <c r="K7501">
        <v>36</v>
      </c>
      <c r="L7501">
        <v>33.880000000000003</v>
      </c>
      <c r="M7501">
        <v>12</v>
      </c>
      <c r="O7501" t="s">
        <v>29</v>
      </c>
      <c r="P7501">
        <v>18063</v>
      </c>
      <c r="Q7501" t="s">
        <v>717</v>
      </c>
      <c r="R7501" t="s">
        <v>619</v>
      </c>
      <c r="S7501">
        <v>59006</v>
      </c>
      <c r="T7501" t="s">
        <v>670</v>
      </c>
    </row>
    <row r="7502" spans="1:20" x14ac:dyDescent="0.25">
      <c r="A7502" t="s">
        <v>1683</v>
      </c>
      <c r="B7502" t="s">
        <v>1684</v>
      </c>
      <c r="D7502">
        <v>904052040</v>
      </c>
      <c r="E7502" t="s">
        <v>1670</v>
      </c>
      <c r="F7502" t="s">
        <v>1685</v>
      </c>
      <c r="G7502" t="s">
        <v>668</v>
      </c>
      <c r="H7502">
        <v>18063</v>
      </c>
      <c r="I7502">
        <v>33.9</v>
      </c>
      <c r="J7502" t="s">
        <v>330</v>
      </c>
      <c r="K7502">
        <v>42</v>
      </c>
      <c r="L7502">
        <v>33.9</v>
      </c>
      <c r="M7502">
        <v>1</v>
      </c>
      <c r="O7502" t="s">
        <v>29</v>
      </c>
      <c r="P7502">
        <v>18063</v>
      </c>
      <c r="Q7502" t="s">
        <v>717</v>
      </c>
      <c r="R7502" t="s">
        <v>619</v>
      </c>
      <c r="S7502">
        <v>59006</v>
      </c>
      <c r="T7502" t="s">
        <v>670</v>
      </c>
    </row>
    <row r="7503" spans="1:20" x14ac:dyDescent="0.25">
      <c r="A7503" t="s">
        <v>1683</v>
      </c>
      <c r="B7503" t="s">
        <v>1684</v>
      </c>
      <c r="D7503">
        <v>904052040</v>
      </c>
      <c r="E7503" t="s">
        <v>1670</v>
      </c>
      <c r="F7503" t="s">
        <v>1685</v>
      </c>
      <c r="G7503" t="s">
        <v>668</v>
      </c>
      <c r="H7503">
        <v>18063</v>
      </c>
      <c r="I7503">
        <v>135.52000000000001</v>
      </c>
      <c r="J7503" t="s">
        <v>330</v>
      </c>
      <c r="K7503">
        <v>43</v>
      </c>
      <c r="L7503">
        <v>33.880000000000003</v>
      </c>
      <c r="M7503">
        <v>4</v>
      </c>
      <c r="O7503" t="s">
        <v>29</v>
      </c>
      <c r="P7503">
        <v>18063</v>
      </c>
      <c r="Q7503" t="s">
        <v>717</v>
      </c>
      <c r="R7503" t="s">
        <v>619</v>
      </c>
      <c r="S7503">
        <v>59006</v>
      </c>
      <c r="T7503" t="s">
        <v>670</v>
      </c>
    </row>
    <row r="7504" spans="1:20" x14ac:dyDescent="0.25">
      <c r="A7504" t="s">
        <v>1686</v>
      </c>
      <c r="B7504" t="s">
        <v>354</v>
      </c>
      <c r="D7504">
        <v>904052020</v>
      </c>
      <c r="E7504" t="s">
        <v>1673</v>
      </c>
      <c r="F7504" t="s">
        <v>1687</v>
      </c>
      <c r="G7504" t="s">
        <v>668</v>
      </c>
      <c r="H7504">
        <v>18064</v>
      </c>
      <c r="I7504">
        <v>78.650000000000006</v>
      </c>
      <c r="J7504" t="s">
        <v>330</v>
      </c>
      <c r="K7504">
        <v>37</v>
      </c>
      <c r="L7504">
        <v>15.73</v>
      </c>
      <c r="M7504">
        <v>5</v>
      </c>
      <c r="O7504" t="s">
        <v>29</v>
      </c>
      <c r="P7504">
        <v>18064</v>
      </c>
      <c r="Q7504" t="s">
        <v>229</v>
      </c>
      <c r="R7504" t="s">
        <v>619</v>
      </c>
      <c r="S7504">
        <v>59006</v>
      </c>
      <c r="T7504" t="s">
        <v>670</v>
      </c>
    </row>
    <row r="7505" spans="1:20" x14ac:dyDescent="0.25">
      <c r="A7505" t="s">
        <v>1654</v>
      </c>
      <c r="B7505" t="s">
        <v>1655</v>
      </c>
      <c r="D7505">
        <v>904052010</v>
      </c>
      <c r="E7505" t="s">
        <v>1656</v>
      </c>
      <c r="F7505" t="s">
        <v>1657</v>
      </c>
      <c r="G7505" t="s">
        <v>668</v>
      </c>
      <c r="H7505">
        <v>18064</v>
      </c>
      <c r="I7505">
        <v>94.38</v>
      </c>
      <c r="J7505" t="s">
        <v>330</v>
      </c>
      <c r="K7505">
        <v>37</v>
      </c>
      <c r="L7505">
        <v>15.73</v>
      </c>
      <c r="M7505">
        <v>6</v>
      </c>
      <c r="O7505" t="s">
        <v>29</v>
      </c>
      <c r="P7505">
        <v>18064</v>
      </c>
      <c r="Q7505" t="s">
        <v>229</v>
      </c>
      <c r="R7505" t="s">
        <v>619</v>
      </c>
      <c r="S7505">
        <v>59006</v>
      </c>
      <c r="T7505" t="s">
        <v>670</v>
      </c>
    </row>
    <row r="7506" spans="1:20" x14ac:dyDescent="0.25">
      <c r="A7506" t="s">
        <v>1658</v>
      </c>
      <c r="B7506" t="s">
        <v>1659</v>
      </c>
      <c r="D7506">
        <v>904052010</v>
      </c>
      <c r="E7506" t="s">
        <v>1656</v>
      </c>
      <c r="F7506" t="s">
        <v>1657</v>
      </c>
      <c r="G7506" t="s">
        <v>668</v>
      </c>
      <c r="H7506">
        <v>18064</v>
      </c>
      <c r="I7506">
        <v>31.46</v>
      </c>
      <c r="J7506" t="s">
        <v>330</v>
      </c>
      <c r="K7506">
        <v>51</v>
      </c>
      <c r="L7506">
        <v>15.73</v>
      </c>
      <c r="M7506">
        <v>2</v>
      </c>
      <c r="O7506" t="s">
        <v>29</v>
      </c>
      <c r="P7506">
        <v>18064</v>
      </c>
      <c r="Q7506" t="s">
        <v>229</v>
      </c>
      <c r="R7506" t="s">
        <v>619</v>
      </c>
      <c r="S7506">
        <v>59006</v>
      </c>
      <c r="T7506" t="s">
        <v>670</v>
      </c>
    </row>
    <row r="7507" spans="1:20" x14ac:dyDescent="0.25">
      <c r="A7507" t="s">
        <v>1660</v>
      </c>
      <c r="B7507" t="s">
        <v>1661</v>
      </c>
      <c r="D7507">
        <v>904052010</v>
      </c>
      <c r="E7507" t="s">
        <v>1656</v>
      </c>
      <c r="F7507" t="s">
        <v>1657</v>
      </c>
      <c r="G7507" t="s">
        <v>668</v>
      </c>
      <c r="H7507">
        <v>18064</v>
      </c>
      <c r="I7507">
        <v>47.19</v>
      </c>
      <c r="J7507" t="s">
        <v>330</v>
      </c>
      <c r="K7507">
        <v>39</v>
      </c>
      <c r="L7507">
        <v>15.73</v>
      </c>
      <c r="M7507">
        <v>3</v>
      </c>
      <c r="O7507" t="s">
        <v>29</v>
      </c>
      <c r="P7507">
        <v>18064</v>
      </c>
      <c r="Q7507" t="s">
        <v>229</v>
      </c>
      <c r="R7507" t="s">
        <v>619</v>
      </c>
      <c r="S7507">
        <v>59006</v>
      </c>
      <c r="T7507" t="s">
        <v>670</v>
      </c>
    </row>
    <row r="7508" spans="1:20" x14ac:dyDescent="0.25">
      <c r="A7508" t="s">
        <v>1660</v>
      </c>
      <c r="B7508" t="s">
        <v>1661</v>
      </c>
      <c r="D7508">
        <v>904052010</v>
      </c>
      <c r="E7508" t="s">
        <v>1656</v>
      </c>
      <c r="F7508" t="s">
        <v>1657</v>
      </c>
      <c r="G7508" t="s">
        <v>668</v>
      </c>
      <c r="H7508">
        <v>18064</v>
      </c>
      <c r="I7508">
        <v>15.73</v>
      </c>
      <c r="J7508" t="s">
        <v>330</v>
      </c>
      <c r="K7508">
        <v>40</v>
      </c>
      <c r="L7508">
        <v>15.73</v>
      </c>
      <c r="M7508">
        <v>1</v>
      </c>
      <c r="O7508" t="s">
        <v>29</v>
      </c>
      <c r="P7508">
        <v>18064</v>
      </c>
      <c r="Q7508" t="s">
        <v>229</v>
      </c>
      <c r="R7508" t="s">
        <v>619</v>
      </c>
      <c r="S7508">
        <v>59006</v>
      </c>
      <c r="T7508" t="s">
        <v>670</v>
      </c>
    </row>
    <row r="7509" spans="1:20" x14ac:dyDescent="0.25">
      <c r="A7509" t="s">
        <v>1662</v>
      </c>
      <c r="B7509" t="s">
        <v>1663</v>
      </c>
      <c r="D7509">
        <v>904052010</v>
      </c>
      <c r="E7509" t="s">
        <v>1656</v>
      </c>
      <c r="F7509" t="s">
        <v>1657</v>
      </c>
      <c r="G7509" t="s">
        <v>668</v>
      </c>
      <c r="H7509">
        <v>18064</v>
      </c>
      <c r="I7509">
        <v>94.38</v>
      </c>
      <c r="J7509" t="s">
        <v>330</v>
      </c>
      <c r="K7509">
        <v>52</v>
      </c>
      <c r="L7509">
        <v>15.73</v>
      </c>
      <c r="M7509">
        <v>6</v>
      </c>
      <c r="O7509" t="s">
        <v>29</v>
      </c>
      <c r="P7509">
        <v>18064</v>
      </c>
      <c r="Q7509" t="s">
        <v>229</v>
      </c>
      <c r="R7509" t="s">
        <v>619</v>
      </c>
      <c r="S7509">
        <v>59006</v>
      </c>
      <c r="T7509" t="s">
        <v>670</v>
      </c>
    </row>
    <row r="7510" spans="1:20" x14ac:dyDescent="0.25">
      <c r="A7510" t="s">
        <v>1680</v>
      </c>
      <c r="B7510" t="s">
        <v>1681</v>
      </c>
      <c r="D7510">
        <v>904052040</v>
      </c>
      <c r="E7510" t="s">
        <v>1670</v>
      </c>
      <c r="F7510" t="s">
        <v>1671</v>
      </c>
      <c r="G7510" t="s">
        <v>668</v>
      </c>
      <c r="H7510">
        <v>18064</v>
      </c>
      <c r="I7510">
        <v>78.650000000000006</v>
      </c>
      <c r="J7510" t="s">
        <v>330</v>
      </c>
      <c r="K7510">
        <v>49</v>
      </c>
      <c r="L7510">
        <v>15.73</v>
      </c>
      <c r="M7510">
        <v>5</v>
      </c>
      <c r="O7510" t="s">
        <v>29</v>
      </c>
      <c r="P7510">
        <v>18064</v>
      </c>
      <c r="Q7510" t="s">
        <v>229</v>
      </c>
      <c r="R7510" t="s">
        <v>619</v>
      </c>
      <c r="S7510">
        <v>59006</v>
      </c>
      <c r="T7510" t="s">
        <v>670</v>
      </c>
    </row>
    <row r="7511" spans="1:20" x14ac:dyDescent="0.25">
      <c r="A7511" t="s">
        <v>1669</v>
      </c>
      <c r="B7511" t="s">
        <v>491</v>
      </c>
      <c r="D7511">
        <v>904052040</v>
      </c>
      <c r="E7511" t="s">
        <v>1670</v>
      </c>
      <c r="F7511" t="s">
        <v>1671</v>
      </c>
      <c r="G7511" t="s">
        <v>668</v>
      </c>
      <c r="H7511">
        <v>18064</v>
      </c>
      <c r="I7511">
        <v>31.46</v>
      </c>
      <c r="J7511" t="s">
        <v>330</v>
      </c>
      <c r="K7511">
        <v>48</v>
      </c>
      <c r="L7511">
        <v>15.73</v>
      </c>
      <c r="M7511">
        <v>2</v>
      </c>
      <c r="O7511" t="s">
        <v>29</v>
      </c>
      <c r="P7511">
        <v>18064</v>
      </c>
      <c r="Q7511" t="s">
        <v>229</v>
      </c>
      <c r="R7511" t="s">
        <v>619</v>
      </c>
      <c r="S7511">
        <v>59006</v>
      </c>
      <c r="T7511" t="s">
        <v>670</v>
      </c>
    </row>
    <row r="7512" spans="1:20" x14ac:dyDescent="0.25">
      <c r="A7512" t="s">
        <v>1675</v>
      </c>
      <c r="B7512" t="s">
        <v>1668</v>
      </c>
      <c r="D7512">
        <v>904052030</v>
      </c>
      <c r="E7512" t="s">
        <v>1676</v>
      </c>
      <c r="F7512" t="s">
        <v>1677</v>
      </c>
      <c r="G7512" t="s">
        <v>668</v>
      </c>
      <c r="H7512">
        <v>18064</v>
      </c>
      <c r="I7512">
        <v>125.84</v>
      </c>
      <c r="J7512" t="s">
        <v>330</v>
      </c>
      <c r="K7512">
        <v>71</v>
      </c>
      <c r="L7512">
        <v>15.73</v>
      </c>
      <c r="M7512">
        <v>8</v>
      </c>
      <c r="O7512" t="s">
        <v>29</v>
      </c>
      <c r="P7512">
        <v>18064</v>
      </c>
      <c r="Q7512" t="s">
        <v>229</v>
      </c>
      <c r="R7512" t="s">
        <v>619</v>
      </c>
      <c r="S7512">
        <v>59006</v>
      </c>
      <c r="T7512" t="s">
        <v>670</v>
      </c>
    </row>
    <row r="7513" spans="1:20" x14ac:dyDescent="0.25">
      <c r="A7513" t="s">
        <v>1683</v>
      </c>
      <c r="B7513" t="s">
        <v>1684</v>
      </c>
      <c r="D7513">
        <v>904052040</v>
      </c>
      <c r="E7513" t="s">
        <v>1670</v>
      </c>
      <c r="F7513" t="s">
        <v>1685</v>
      </c>
      <c r="G7513" t="s">
        <v>668</v>
      </c>
      <c r="H7513">
        <v>18064</v>
      </c>
      <c r="I7513">
        <v>31.46</v>
      </c>
      <c r="J7513" t="s">
        <v>330</v>
      </c>
      <c r="K7513">
        <v>44</v>
      </c>
      <c r="L7513">
        <v>15.73</v>
      </c>
      <c r="M7513">
        <v>2</v>
      </c>
      <c r="O7513" t="s">
        <v>29</v>
      </c>
      <c r="P7513">
        <v>18064</v>
      </c>
      <c r="Q7513" t="s">
        <v>229</v>
      </c>
      <c r="R7513" t="s">
        <v>619</v>
      </c>
      <c r="S7513">
        <v>59006</v>
      </c>
      <c r="T7513" t="s">
        <v>670</v>
      </c>
    </row>
    <row r="7514" spans="1:20" x14ac:dyDescent="0.25">
      <c r="A7514" t="s">
        <v>1686</v>
      </c>
      <c r="B7514" t="s">
        <v>354</v>
      </c>
      <c r="D7514">
        <v>904052020</v>
      </c>
      <c r="E7514" t="s">
        <v>1673</v>
      </c>
      <c r="F7514" t="s">
        <v>1687</v>
      </c>
      <c r="G7514" t="s">
        <v>668</v>
      </c>
      <c r="H7514">
        <v>18065</v>
      </c>
      <c r="I7514">
        <v>18.149999999999999</v>
      </c>
      <c r="J7514" t="s">
        <v>330</v>
      </c>
      <c r="K7514">
        <v>38</v>
      </c>
      <c r="L7514">
        <v>18.149999999999999</v>
      </c>
      <c r="M7514">
        <v>1</v>
      </c>
      <c r="O7514" t="s">
        <v>29</v>
      </c>
      <c r="P7514">
        <v>18065</v>
      </c>
      <c r="Q7514" t="s">
        <v>230</v>
      </c>
      <c r="R7514" t="s">
        <v>619</v>
      </c>
      <c r="S7514">
        <v>59006</v>
      </c>
      <c r="T7514" t="s">
        <v>670</v>
      </c>
    </row>
    <row r="7515" spans="1:20" x14ac:dyDescent="0.25">
      <c r="A7515" t="s">
        <v>1686</v>
      </c>
      <c r="B7515" t="s">
        <v>354</v>
      </c>
      <c r="D7515">
        <v>904052020</v>
      </c>
      <c r="E7515" t="s">
        <v>1673</v>
      </c>
      <c r="F7515" t="s">
        <v>1687</v>
      </c>
      <c r="G7515" t="s">
        <v>668</v>
      </c>
      <c r="H7515">
        <v>18065</v>
      </c>
      <c r="I7515">
        <v>54.45</v>
      </c>
      <c r="J7515" t="s">
        <v>330</v>
      </c>
      <c r="K7515">
        <v>39</v>
      </c>
      <c r="L7515">
        <v>18.149999999999999</v>
      </c>
      <c r="M7515">
        <v>3</v>
      </c>
      <c r="O7515" t="s">
        <v>29</v>
      </c>
      <c r="P7515">
        <v>18065</v>
      </c>
      <c r="Q7515" t="s">
        <v>230</v>
      </c>
      <c r="R7515" t="s">
        <v>619</v>
      </c>
      <c r="S7515">
        <v>59006</v>
      </c>
      <c r="T7515" t="s">
        <v>670</v>
      </c>
    </row>
    <row r="7516" spans="1:20" x14ac:dyDescent="0.25">
      <c r="A7516" t="s">
        <v>1699</v>
      </c>
      <c r="B7516" t="s">
        <v>568</v>
      </c>
      <c r="D7516">
        <v>904052010</v>
      </c>
      <c r="E7516" t="s">
        <v>1656</v>
      </c>
      <c r="F7516" t="s">
        <v>1657</v>
      </c>
      <c r="G7516" t="s">
        <v>668</v>
      </c>
      <c r="H7516">
        <v>18065</v>
      </c>
      <c r="I7516">
        <v>36.299999999999997</v>
      </c>
      <c r="J7516" t="s">
        <v>330</v>
      </c>
      <c r="K7516">
        <v>15</v>
      </c>
      <c r="L7516">
        <v>18.149999999999999</v>
      </c>
      <c r="M7516">
        <v>2</v>
      </c>
      <c r="O7516" t="s">
        <v>29</v>
      </c>
      <c r="P7516">
        <v>18065</v>
      </c>
      <c r="Q7516" t="s">
        <v>230</v>
      </c>
      <c r="R7516" t="s">
        <v>619</v>
      </c>
      <c r="S7516">
        <v>59006</v>
      </c>
      <c r="T7516" t="s">
        <v>670</v>
      </c>
    </row>
    <row r="7517" spans="1:20" x14ac:dyDescent="0.25">
      <c r="A7517" t="s">
        <v>1654</v>
      </c>
      <c r="B7517" t="s">
        <v>1655</v>
      </c>
      <c r="D7517">
        <v>904052010</v>
      </c>
      <c r="E7517" t="s">
        <v>1656</v>
      </c>
      <c r="F7517" t="s">
        <v>1657</v>
      </c>
      <c r="G7517" t="s">
        <v>668</v>
      </c>
      <c r="H7517">
        <v>18065</v>
      </c>
      <c r="I7517">
        <v>36.299999999999997</v>
      </c>
      <c r="J7517" t="s">
        <v>330</v>
      </c>
      <c r="K7517">
        <v>38</v>
      </c>
      <c r="L7517">
        <v>18.149999999999999</v>
      </c>
      <c r="M7517">
        <v>2</v>
      </c>
      <c r="O7517" t="s">
        <v>29</v>
      </c>
      <c r="P7517">
        <v>18065</v>
      </c>
      <c r="Q7517" t="s">
        <v>230</v>
      </c>
      <c r="R7517" t="s">
        <v>619</v>
      </c>
      <c r="S7517">
        <v>59006</v>
      </c>
      <c r="T7517" t="s">
        <v>670</v>
      </c>
    </row>
    <row r="7518" spans="1:20" x14ac:dyDescent="0.25">
      <c r="A7518" t="s">
        <v>1658</v>
      </c>
      <c r="B7518" t="s">
        <v>1659</v>
      </c>
      <c r="D7518">
        <v>904052010</v>
      </c>
      <c r="E7518" t="s">
        <v>1656</v>
      </c>
      <c r="F7518" t="s">
        <v>1657</v>
      </c>
      <c r="G7518" t="s">
        <v>668</v>
      </c>
      <c r="H7518">
        <v>18065</v>
      </c>
      <c r="I7518">
        <v>72.599999999999994</v>
      </c>
      <c r="J7518" t="s">
        <v>330</v>
      </c>
      <c r="K7518">
        <v>52</v>
      </c>
      <c r="L7518">
        <v>18.149999999999999</v>
      </c>
      <c r="M7518">
        <v>4</v>
      </c>
      <c r="O7518" t="s">
        <v>29</v>
      </c>
      <c r="P7518">
        <v>18065</v>
      </c>
      <c r="Q7518" t="s">
        <v>230</v>
      </c>
      <c r="R7518" t="s">
        <v>619</v>
      </c>
      <c r="S7518">
        <v>59006</v>
      </c>
      <c r="T7518" t="s">
        <v>670</v>
      </c>
    </row>
    <row r="7519" spans="1:20" x14ac:dyDescent="0.25">
      <c r="A7519" t="s">
        <v>1660</v>
      </c>
      <c r="B7519" t="s">
        <v>1661</v>
      </c>
      <c r="D7519">
        <v>904052010</v>
      </c>
      <c r="E7519" t="s">
        <v>1656</v>
      </c>
      <c r="F7519" t="s">
        <v>1657</v>
      </c>
      <c r="G7519" t="s">
        <v>668</v>
      </c>
      <c r="H7519">
        <v>18065</v>
      </c>
      <c r="I7519">
        <v>72.599999999999994</v>
      </c>
      <c r="J7519" t="s">
        <v>330</v>
      </c>
      <c r="K7519">
        <v>41</v>
      </c>
      <c r="L7519">
        <v>18.149999999999999</v>
      </c>
      <c r="M7519">
        <v>4</v>
      </c>
      <c r="O7519" t="s">
        <v>29</v>
      </c>
      <c r="P7519">
        <v>18065</v>
      </c>
      <c r="Q7519" t="s">
        <v>230</v>
      </c>
      <c r="R7519" t="s">
        <v>619</v>
      </c>
      <c r="S7519">
        <v>59006</v>
      </c>
      <c r="T7519" t="s">
        <v>670</v>
      </c>
    </row>
    <row r="7520" spans="1:20" x14ac:dyDescent="0.25">
      <c r="A7520" t="s">
        <v>1662</v>
      </c>
      <c r="B7520" t="s">
        <v>1663</v>
      </c>
      <c r="D7520">
        <v>904052010</v>
      </c>
      <c r="E7520" t="s">
        <v>1656</v>
      </c>
      <c r="F7520" t="s">
        <v>1657</v>
      </c>
      <c r="G7520" t="s">
        <v>668</v>
      </c>
      <c r="H7520">
        <v>18065</v>
      </c>
      <c r="I7520">
        <v>36.299999999999997</v>
      </c>
      <c r="J7520" t="s">
        <v>330</v>
      </c>
      <c r="K7520">
        <v>53</v>
      </c>
      <c r="L7520">
        <v>18.149999999999999</v>
      </c>
      <c r="M7520">
        <v>2</v>
      </c>
      <c r="O7520" t="s">
        <v>29</v>
      </c>
      <c r="P7520">
        <v>18065</v>
      </c>
      <c r="Q7520" t="s">
        <v>230</v>
      </c>
      <c r="R7520" t="s">
        <v>619</v>
      </c>
      <c r="S7520">
        <v>59006</v>
      </c>
      <c r="T7520" t="s">
        <v>670</v>
      </c>
    </row>
    <row r="7521" spans="1:20" x14ac:dyDescent="0.25">
      <c r="A7521" t="s">
        <v>1680</v>
      </c>
      <c r="B7521" t="s">
        <v>1681</v>
      </c>
      <c r="D7521">
        <v>904052040</v>
      </c>
      <c r="E7521" t="s">
        <v>1670</v>
      </c>
      <c r="F7521" t="s">
        <v>1671</v>
      </c>
      <c r="G7521" t="s">
        <v>668</v>
      </c>
      <c r="H7521">
        <v>18065</v>
      </c>
      <c r="I7521">
        <v>90.75</v>
      </c>
      <c r="J7521" t="s">
        <v>330</v>
      </c>
      <c r="K7521">
        <v>50</v>
      </c>
      <c r="L7521">
        <v>18.149999999999999</v>
      </c>
      <c r="M7521">
        <v>5</v>
      </c>
      <c r="O7521" t="s">
        <v>29</v>
      </c>
      <c r="P7521">
        <v>18065</v>
      </c>
      <c r="Q7521" t="s">
        <v>230</v>
      </c>
      <c r="R7521" t="s">
        <v>619</v>
      </c>
      <c r="S7521">
        <v>59006</v>
      </c>
      <c r="T7521" t="s">
        <v>670</v>
      </c>
    </row>
    <row r="7522" spans="1:20" x14ac:dyDescent="0.25">
      <c r="A7522" t="s">
        <v>1664</v>
      </c>
      <c r="B7522" t="s">
        <v>765</v>
      </c>
      <c r="D7522">
        <v>904052001</v>
      </c>
      <c r="E7522" t="s">
        <v>1665</v>
      </c>
      <c r="F7522" t="s">
        <v>1666</v>
      </c>
      <c r="G7522" t="s">
        <v>668</v>
      </c>
      <c r="H7522">
        <v>18065</v>
      </c>
      <c r="I7522">
        <v>18.149999999999999</v>
      </c>
      <c r="J7522" t="s">
        <v>330</v>
      </c>
      <c r="K7522">
        <v>29</v>
      </c>
      <c r="L7522">
        <v>18.149999999999999</v>
      </c>
      <c r="M7522">
        <v>1</v>
      </c>
      <c r="O7522" t="s">
        <v>29</v>
      </c>
      <c r="P7522">
        <v>18065</v>
      </c>
      <c r="Q7522" t="s">
        <v>230</v>
      </c>
      <c r="R7522" t="s">
        <v>619</v>
      </c>
      <c r="S7522">
        <v>59006</v>
      </c>
      <c r="T7522" t="s">
        <v>670</v>
      </c>
    </row>
    <row r="7523" spans="1:20" x14ac:dyDescent="0.25">
      <c r="A7523" t="s">
        <v>1669</v>
      </c>
      <c r="B7523" t="s">
        <v>491</v>
      </c>
      <c r="D7523">
        <v>904052040</v>
      </c>
      <c r="E7523" t="s">
        <v>1670</v>
      </c>
      <c r="F7523" t="s">
        <v>1671</v>
      </c>
      <c r="G7523" t="s">
        <v>668</v>
      </c>
      <c r="H7523">
        <v>18065</v>
      </c>
      <c r="I7523">
        <v>417.45</v>
      </c>
      <c r="J7523" t="s">
        <v>330</v>
      </c>
      <c r="K7523">
        <v>49</v>
      </c>
      <c r="L7523">
        <v>18.149999999999999</v>
      </c>
      <c r="M7523">
        <v>23</v>
      </c>
      <c r="O7523" t="s">
        <v>29</v>
      </c>
      <c r="P7523">
        <v>18065</v>
      </c>
      <c r="Q7523" t="s">
        <v>230</v>
      </c>
      <c r="R7523" t="s">
        <v>619</v>
      </c>
      <c r="S7523">
        <v>59006</v>
      </c>
      <c r="T7523" t="s">
        <v>670</v>
      </c>
    </row>
    <row r="7524" spans="1:20" x14ac:dyDescent="0.25">
      <c r="A7524" t="s">
        <v>1672</v>
      </c>
      <c r="B7524" t="s">
        <v>354</v>
      </c>
      <c r="D7524">
        <v>904052020</v>
      </c>
      <c r="E7524" t="s">
        <v>1673</v>
      </c>
      <c r="F7524" t="s">
        <v>1674</v>
      </c>
      <c r="G7524" t="s">
        <v>668</v>
      </c>
      <c r="H7524">
        <v>18065</v>
      </c>
      <c r="I7524">
        <v>36.299999999999997</v>
      </c>
      <c r="J7524" t="s">
        <v>330</v>
      </c>
      <c r="K7524">
        <v>37</v>
      </c>
      <c r="L7524">
        <v>18.149999999999999</v>
      </c>
      <c r="M7524">
        <v>2</v>
      </c>
      <c r="O7524" t="s">
        <v>29</v>
      </c>
      <c r="P7524">
        <v>18065</v>
      </c>
      <c r="Q7524" t="s">
        <v>230</v>
      </c>
      <c r="R7524" t="s">
        <v>619</v>
      </c>
      <c r="S7524">
        <v>59006</v>
      </c>
      <c r="T7524" t="s">
        <v>670</v>
      </c>
    </row>
    <row r="7525" spans="1:20" x14ac:dyDescent="0.25">
      <c r="A7525" t="s">
        <v>1695</v>
      </c>
      <c r="B7525" t="s">
        <v>1668</v>
      </c>
      <c r="D7525">
        <v>904052020</v>
      </c>
      <c r="E7525" t="s">
        <v>1673</v>
      </c>
      <c r="F7525" t="s">
        <v>1674</v>
      </c>
      <c r="G7525" t="s">
        <v>668</v>
      </c>
      <c r="H7525">
        <v>18065</v>
      </c>
      <c r="I7525">
        <v>72.599999999999994</v>
      </c>
      <c r="J7525" t="s">
        <v>330</v>
      </c>
      <c r="K7525">
        <v>20</v>
      </c>
      <c r="L7525">
        <v>18.149999999999999</v>
      </c>
      <c r="M7525">
        <v>4</v>
      </c>
      <c r="O7525" t="s">
        <v>29</v>
      </c>
      <c r="P7525">
        <v>18065</v>
      </c>
      <c r="Q7525" t="s">
        <v>230</v>
      </c>
      <c r="R7525" t="s">
        <v>619</v>
      </c>
      <c r="S7525">
        <v>59006</v>
      </c>
      <c r="T7525" t="s">
        <v>670</v>
      </c>
    </row>
    <row r="7526" spans="1:20" x14ac:dyDescent="0.25">
      <c r="A7526" t="s">
        <v>1696</v>
      </c>
      <c r="B7526" t="s">
        <v>1661</v>
      </c>
      <c r="D7526">
        <v>904052000</v>
      </c>
      <c r="E7526" t="s">
        <v>1697</v>
      </c>
      <c r="F7526" t="s">
        <v>1698</v>
      </c>
      <c r="G7526" t="s">
        <v>668</v>
      </c>
      <c r="H7526">
        <v>18065</v>
      </c>
      <c r="I7526">
        <v>18.149999999999999</v>
      </c>
      <c r="J7526" t="s">
        <v>330</v>
      </c>
      <c r="K7526">
        <v>9</v>
      </c>
      <c r="L7526">
        <v>18.149999999999999</v>
      </c>
      <c r="M7526">
        <v>1</v>
      </c>
      <c r="O7526" t="s">
        <v>29</v>
      </c>
      <c r="P7526">
        <v>18065</v>
      </c>
      <c r="Q7526" t="s">
        <v>230</v>
      </c>
      <c r="R7526" t="s">
        <v>619</v>
      </c>
      <c r="S7526">
        <v>59006</v>
      </c>
      <c r="T7526" t="s">
        <v>670</v>
      </c>
    </row>
    <row r="7527" spans="1:20" x14ac:dyDescent="0.25">
      <c r="A7527" t="s">
        <v>1675</v>
      </c>
      <c r="B7527" t="s">
        <v>1668</v>
      </c>
      <c r="D7527">
        <v>904052030</v>
      </c>
      <c r="E7527" t="s">
        <v>1676</v>
      </c>
      <c r="F7527" t="s">
        <v>1677</v>
      </c>
      <c r="G7527" t="s">
        <v>668</v>
      </c>
      <c r="H7527">
        <v>18065</v>
      </c>
      <c r="I7527">
        <v>181.5</v>
      </c>
      <c r="J7527" t="s">
        <v>330</v>
      </c>
      <c r="K7527">
        <v>72</v>
      </c>
      <c r="L7527">
        <v>18.149999999999999</v>
      </c>
      <c r="M7527">
        <v>10</v>
      </c>
      <c r="O7527" t="s">
        <v>29</v>
      </c>
      <c r="P7527">
        <v>18065</v>
      </c>
      <c r="Q7527" t="s">
        <v>230</v>
      </c>
      <c r="R7527" t="s">
        <v>619</v>
      </c>
      <c r="S7527">
        <v>59006</v>
      </c>
      <c r="T7527" t="s">
        <v>670</v>
      </c>
    </row>
    <row r="7528" spans="1:20" x14ac:dyDescent="0.25">
      <c r="A7528" t="s">
        <v>1683</v>
      </c>
      <c r="B7528" t="s">
        <v>1684</v>
      </c>
      <c r="D7528">
        <v>904052040</v>
      </c>
      <c r="E7528" t="s">
        <v>1670</v>
      </c>
      <c r="F7528" t="s">
        <v>1685</v>
      </c>
      <c r="G7528" t="s">
        <v>668</v>
      </c>
      <c r="H7528">
        <v>18065</v>
      </c>
      <c r="I7528">
        <v>54.45</v>
      </c>
      <c r="J7528" t="s">
        <v>330</v>
      </c>
      <c r="K7528">
        <v>45</v>
      </c>
      <c r="L7528">
        <v>18.149999999999999</v>
      </c>
      <c r="M7528">
        <v>3</v>
      </c>
      <c r="O7528" t="s">
        <v>29</v>
      </c>
      <c r="P7528">
        <v>18065</v>
      </c>
      <c r="Q7528" t="s">
        <v>230</v>
      </c>
      <c r="R7528" t="s">
        <v>619</v>
      </c>
      <c r="S7528">
        <v>59006</v>
      </c>
      <c r="T7528" t="s">
        <v>670</v>
      </c>
    </row>
    <row r="7529" spans="1:20" x14ac:dyDescent="0.25">
      <c r="A7529" t="s">
        <v>1686</v>
      </c>
      <c r="B7529" t="s">
        <v>354</v>
      </c>
      <c r="D7529">
        <v>904052020</v>
      </c>
      <c r="E7529" t="s">
        <v>1673</v>
      </c>
      <c r="F7529" t="s">
        <v>1687</v>
      </c>
      <c r="G7529" t="s">
        <v>668</v>
      </c>
      <c r="H7529">
        <v>18066</v>
      </c>
      <c r="I7529">
        <v>118.58</v>
      </c>
      <c r="J7529" t="s">
        <v>330</v>
      </c>
      <c r="K7529">
        <v>16</v>
      </c>
      <c r="L7529">
        <v>118.58</v>
      </c>
      <c r="M7529">
        <v>1</v>
      </c>
      <c r="O7529" t="s">
        <v>29</v>
      </c>
      <c r="P7529">
        <v>18066</v>
      </c>
      <c r="Q7529" t="s">
        <v>231</v>
      </c>
      <c r="R7529" t="s">
        <v>619</v>
      </c>
      <c r="S7529">
        <v>59006</v>
      </c>
      <c r="T7529" t="s">
        <v>670</v>
      </c>
    </row>
    <row r="7530" spans="1:20" x14ac:dyDescent="0.25">
      <c r="A7530" t="s">
        <v>1699</v>
      </c>
      <c r="B7530" t="s">
        <v>568</v>
      </c>
      <c r="D7530">
        <v>904052010</v>
      </c>
      <c r="E7530" t="s">
        <v>1656</v>
      </c>
      <c r="F7530" t="s">
        <v>1657</v>
      </c>
      <c r="G7530" t="s">
        <v>668</v>
      </c>
      <c r="H7530">
        <v>18066</v>
      </c>
      <c r="I7530">
        <v>118.58</v>
      </c>
      <c r="J7530" t="s">
        <v>330</v>
      </c>
      <c r="K7530">
        <v>8</v>
      </c>
      <c r="L7530">
        <v>118.58</v>
      </c>
      <c r="M7530">
        <v>1</v>
      </c>
      <c r="O7530" t="s">
        <v>29</v>
      </c>
      <c r="P7530">
        <v>18066</v>
      </c>
      <c r="Q7530" t="s">
        <v>231</v>
      </c>
      <c r="R7530" t="s">
        <v>619</v>
      </c>
      <c r="S7530">
        <v>59006</v>
      </c>
      <c r="T7530" t="s">
        <v>670</v>
      </c>
    </row>
    <row r="7531" spans="1:20" x14ac:dyDescent="0.25">
      <c r="A7531" t="s">
        <v>1654</v>
      </c>
      <c r="B7531" t="s">
        <v>1655</v>
      </c>
      <c r="D7531">
        <v>904052010</v>
      </c>
      <c r="E7531" t="s">
        <v>1656</v>
      </c>
      <c r="F7531" t="s">
        <v>1657</v>
      </c>
      <c r="G7531" t="s">
        <v>668</v>
      </c>
      <c r="H7531">
        <v>18066</v>
      </c>
      <c r="I7531">
        <v>237.16</v>
      </c>
      <c r="J7531" t="s">
        <v>330</v>
      </c>
      <c r="K7531">
        <v>22</v>
      </c>
      <c r="L7531">
        <v>118.58</v>
      </c>
      <c r="M7531">
        <v>2</v>
      </c>
      <c r="O7531" t="s">
        <v>29</v>
      </c>
      <c r="P7531">
        <v>18066</v>
      </c>
      <c r="Q7531" t="s">
        <v>231</v>
      </c>
      <c r="R7531" t="s">
        <v>619</v>
      </c>
      <c r="S7531">
        <v>59006</v>
      </c>
      <c r="T7531" t="s">
        <v>670</v>
      </c>
    </row>
    <row r="7532" spans="1:20" x14ac:dyDescent="0.25">
      <c r="A7532" t="s">
        <v>1660</v>
      </c>
      <c r="B7532" t="s">
        <v>1661</v>
      </c>
      <c r="D7532">
        <v>904052010</v>
      </c>
      <c r="E7532" t="s">
        <v>1656</v>
      </c>
      <c r="F7532" t="s">
        <v>1657</v>
      </c>
      <c r="G7532" t="s">
        <v>668</v>
      </c>
      <c r="H7532">
        <v>18066</v>
      </c>
      <c r="I7532">
        <v>118.58</v>
      </c>
      <c r="J7532" t="s">
        <v>330</v>
      </c>
      <c r="K7532">
        <v>22</v>
      </c>
      <c r="L7532">
        <v>118.58</v>
      </c>
      <c r="M7532">
        <v>1</v>
      </c>
      <c r="O7532" t="s">
        <v>29</v>
      </c>
      <c r="P7532">
        <v>18066</v>
      </c>
      <c r="Q7532" t="s">
        <v>231</v>
      </c>
      <c r="R7532" t="s">
        <v>619</v>
      </c>
      <c r="S7532">
        <v>59006</v>
      </c>
      <c r="T7532" t="s">
        <v>670</v>
      </c>
    </row>
    <row r="7533" spans="1:20" x14ac:dyDescent="0.25">
      <c r="A7533" t="s">
        <v>1682</v>
      </c>
      <c r="B7533" t="s">
        <v>1663</v>
      </c>
      <c r="D7533">
        <v>904052001</v>
      </c>
      <c r="E7533" t="s">
        <v>1665</v>
      </c>
      <c r="F7533" t="s">
        <v>1666</v>
      </c>
      <c r="G7533" t="s">
        <v>668</v>
      </c>
      <c r="H7533">
        <v>18066</v>
      </c>
      <c r="I7533">
        <v>118.58</v>
      </c>
      <c r="J7533" t="s">
        <v>330</v>
      </c>
      <c r="K7533">
        <v>17</v>
      </c>
      <c r="L7533">
        <v>118.58</v>
      </c>
      <c r="M7533">
        <v>1</v>
      </c>
      <c r="O7533" t="s">
        <v>29</v>
      </c>
      <c r="P7533">
        <v>18066</v>
      </c>
      <c r="Q7533" t="s">
        <v>231</v>
      </c>
      <c r="R7533" t="s">
        <v>619</v>
      </c>
      <c r="S7533">
        <v>59006</v>
      </c>
      <c r="T7533" t="s">
        <v>670</v>
      </c>
    </row>
    <row r="7534" spans="1:20" x14ac:dyDescent="0.25">
      <c r="A7534" t="s">
        <v>1672</v>
      </c>
      <c r="B7534" t="s">
        <v>354</v>
      </c>
      <c r="D7534">
        <v>904052020</v>
      </c>
      <c r="E7534" t="s">
        <v>1673</v>
      </c>
      <c r="F7534" t="s">
        <v>1674</v>
      </c>
      <c r="G7534" t="s">
        <v>668</v>
      </c>
      <c r="H7534">
        <v>18066</v>
      </c>
      <c r="I7534">
        <v>118.58</v>
      </c>
      <c r="J7534" t="s">
        <v>330</v>
      </c>
      <c r="K7534">
        <v>25</v>
      </c>
      <c r="L7534">
        <v>118.58</v>
      </c>
      <c r="M7534">
        <v>1</v>
      </c>
      <c r="O7534" t="s">
        <v>29</v>
      </c>
      <c r="P7534">
        <v>18066</v>
      </c>
      <c r="Q7534" t="s">
        <v>231</v>
      </c>
      <c r="R7534" t="s">
        <v>619</v>
      </c>
      <c r="S7534">
        <v>59006</v>
      </c>
      <c r="T7534" t="s">
        <v>670</v>
      </c>
    </row>
    <row r="7535" spans="1:20" x14ac:dyDescent="0.25">
      <c r="A7535" t="s">
        <v>1675</v>
      </c>
      <c r="B7535" t="s">
        <v>1668</v>
      </c>
      <c r="D7535">
        <v>904052030</v>
      </c>
      <c r="E7535" t="s">
        <v>1676</v>
      </c>
      <c r="F7535" t="s">
        <v>1677</v>
      </c>
      <c r="G7535" t="s">
        <v>668</v>
      </c>
      <c r="H7535">
        <v>18066</v>
      </c>
      <c r="I7535">
        <v>355.74</v>
      </c>
      <c r="J7535" t="s">
        <v>330</v>
      </c>
      <c r="K7535">
        <v>37</v>
      </c>
      <c r="L7535">
        <v>118.58</v>
      </c>
      <c r="M7535">
        <v>3</v>
      </c>
      <c r="O7535" t="s">
        <v>29</v>
      </c>
      <c r="P7535">
        <v>18066</v>
      </c>
      <c r="Q7535" t="s">
        <v>231</v>
      </c>
      <c r="R7535" t="s">
        <v>619</v>
      </c>
      <c r="S7535">
        <v>59006</v>
      </c>
      <c r="T7535" t="s">
        <v>670</v>
      </c>
    </row>
    <row r="7536" spans="1:20" x14ac:dyDescent="0.25">
      <c r="A7536" t="s">
        <v>1699</v>
      </c>
      <c r="B7536" t="s">
        <v>568</v>
      </c>
      <c r="D7536">
        <v>904052010</v>
      </c>
      <c r="E7536" t="s">
        <v>1656</v>
      </c>
      <c r="F7536" t="s">
        <v>1657</v>
      </c>
      <c r="G7536" t="s">
        <v>668</v>
      </c>
      <c r="H7536">
        <v>18067</v>
      </c>
      <c r="I7536">
        <v>3.05</v>
      </c>
      <c r="J7536" t="s">
        <v>330</v>
      </c>
      <c r="K7536">
        <v>16</v>
      </c>
      <c r="L7536">
        <v>0.61</v>
      </c>
      <c r="M7536">
        <v>5</v>
      </c>
      <c r="O7536" t="s">
        <v>26</v>
      </c>
      <c r="P7536">
        <v>18067</v>
      </c>
      <c r="Q7536" t="s">
        <v>718</v>
      </c>
      <c r="R7536" t="s">
        <v>619</v>
      </c>
      <c r="S7536">
        <v>59006</v>
      </c>
      <c r="T7536" t="s">
        <v>670</v>
      </c>
    </row>
    <row r="7537" spans="1:20" x14ac:dyDescent="0.25">
      <c r="A7537" t="s">
        <v>1662</v>
      </c>
      <c r="B7537" t="s">
        <v>1663</v>
      </c>
      <c r="D7537">
        <v>904052010</v>
      </c>
      <c r="E7537" t="s">
        <v>1656</v>
      </c>
      <c r="F7537" t="s">
        <v>1657</v>
      </c>
      <c r="G7537" t="s">
        <v>668</v>
      </c>
      <c r="H7537">
        <v>18067</v>
      </c>
      <c r="I7537">
        <v>9.15</v>
      </c>
      <c r="J7537" t="s">
        <v>330</v>
      </c>
      <c r="K7537">
        <v>54</v>
      </c>
      <c r="L7537">
        <v>0.61</v>
      </c>
      <c r="M7537">
        <v>15</v>
      </c>
      <c r="O7537" t="s">
        <v>26</v>
      </c>
      <c r="P7537">
        <v>18067</v>
      </c>
      <c r="Q7537" t="s">
        <v>718</v>
      </c>
      <c r="R7537" t="s">
        <v>619</v>
      </c>
      <c r="S7537">
        <v>59006</v>
      </c>
      <c r="T7537" t="s">
        <v>670</v>
      </c>
    </row>
    <row r="7538" spans="1:20" x14ac:dyDescent="0.25">
      <c r="A7538" t="s">
        <v>1680</v>
      </c>
      <c r="B7538" t="s">
        <v>1681</v>
      </c>
      <c r="D7538">
        <v>904052040</v>
      </c>
      <c r="E7538" t="s">
        <v>1670</v>
      </c>
      <c r="F7538" t="s">
        <v>1671</v>
      </c>
      <c r="G7538" t="s">
        <v>668</v>
      </c>
      <c r="H7538">
        <v>18067</v>
      </c>
      <c r="I7538">
        <v>30.5</v>
      </c>
      <c r="J7538" t="s">
        <v>330</v>
      </c>
      <c r="K7538">
        <v>51</v>
      </c>
      <c r="L7538">
        <v>0.61</v>
      </c>
      <c r="M7538">
        <v>50</v>
      </c>
      <c r="O7538" t="s">
        <v>26</v>
      </c>
      <c r="P7538">
        <v>18067</v>
      </c>
      <c r="Q7538" t="s">
        <v>718</v>
      </c>
      <c r="R7538" t="s">
        <v>619</v>
      </c>
      <c r="S7538">
        <v>59006</v>
      </c>
      <c r="T7538" t="s">
        <v>670</v>
      </c>
    </row>
    <row r="7539" spans="1:20" x14ac:dyDescent="0.25">
      <c r="A7539" t="s">
        <v>1682</v>
      </c>
      <c r="B7539" t="s">
        <v>1663</v>
      </c>
      <c r="D7539">
        <v>904052001</v>
      </c>
      <c r="E7539" t="s">
        <v>1665</v>
      </c>
      <c r="F7539" t="s">
        <v>1666</v>
      </c>
      <c r="G7539" t="s">
        <v>668</v>
      </c>
      <c r="H7539">
        <v>18067</v>
      </c>
      <c r="I7539">
        <v>12.2</v>
      </c>
      <c r="J7539" t="s">
        <v>330</v>
      </c>
      <c r="K7539">
        <v>35</v>
      </c>
      <c r="L7539">
        <v>0.61</v>
      </c>
      <c r="M7539">
        <v>20</v>
      </c>
      <c r="O7539" t="s">
        <v>26</v>
      </c>
      <c r="P7539">
        <v>18067</v>
      </c>
      <c r="Q7539" t="s">
        <v>718</v>
      </c>
      <c r="R7539" t="s">
        <v>619</v>
      </c>
      <c r="S7539">
        <v>59006</v>
      </c>
      <c r="T7539" t="s">
        <v>670</v>
      </c>
    </row>
    <row r="7540" spans="1:20" x14ac:dyDescent="0.25">
      <c r="A7540" t="s">
        <v>1664</v>
      </c>
      <c r="B7540" t="s">
        <v>765</v>
      </c>
      <c r="D7540">
        <v>904052001</v>
      </c>
      <c r="E7540" t="s">
        <v>1665</v>
      </c>
      <c r="F7540" t="s">
        <v>1666</v>
      </c>
      <c r="G7540" t="s">
        <v>668</v>
      </c>
      <c r="H7540">
        <v>18067</v>
      </c>
      <c r="I7540">
        <v>12.2</v>
      </c>
      <c r="J7540" t="s">
        <v>330</v>
      </c>
      <c r="K7540">
        <v>30</v>
      </c>
      <c r="L7540">
        <v>0.61</v>
      </c>
      <c r="M7540">
        <v>20</v>
      </c>
      <c r="O7540" t="s">
        <v>26</v>
      </c>
      <c r="P7540">
        <v>18067</v>
      </c>
      <c r="Q7540" t="s">
        <v>718</v>
      </c>
      <c r="R7540" t="s">
        <v>619</v>
      </c>
      <c r="S7540">
        <v>59006</v>
      </c>
      <c r="T7540" t="s">
        <v>670</v>
      </c>
    </row>
    <row r="7541" spans="1:20" x14ac:dyDescent="0.25">
      <c r="A7541" t="s">
        <v>1669</v>
      </c>
      <c r="B7541" t="s">
        <v>491</v>
      </c>
      <c r="D7541">
        <v>904052040</v>
      </c>
      <c r="E7541" t="s">
        <v>1670</v>
      </c>
      <c r="F7541" t="s">
        <v>1671</v>
      </c>
      <c r="G7541" t="s">
        <v>668</v>
      </c>
      <c r="H7541">
        <v>18067</v>
      </c>
      <c r="I7541">
        <v>24.4</v>
      </c>
      <c r="J7541" t="s">
        <v>330</v>
      </c>
      <c r="K7541">
        <v>50</v>
      </c>
      <c r="L7541">
        <v>0.61</v>
      </c>
      <c r="M7541">
        <v>40</v>
      </c>
      <c r="O7541" t="s">
        <v>26</v>
      </c>
      <c r="P7541">
        <v>18067</v>
      </c>
      <c r="Q7541" t="s">
        <v>718</v>
      </c>
      <c r="R7541" t="s">
        <v>619</v>
      </c>
      <c r="S7541">
        <v>59006</v>
      </c>
      <c r="T7541" t="s">
        <v>670</v>
      </c>
    </row>
    <row r="7542" spans="1:20" x14ac:dyDescent="0.25">
      <c r="A7542" t="s">
        <v>1672</v>
      </c>
      <c r="B7542" t="s">
        <v>354</v>
      </c>
      <c r="D7542">
        <v>904052020</v>
      </c>
      <c r="E7542" t="s">
        <v>1673</v>
      </c>
      <c r="F7542" t="s">
        <v>1674</v>
      </c>
      <c r="G7542" t="s">
        <v>668</v>
      </c>
      <c r="H7542">
        <v>18067</v>
      </c>
      <c r="I7542">
        <v>30.5</v>
      </c>
      <c r="J7542" t="s">
        <v>330</v>
      </c>
      <c r="K7542">
        <v>38</v>
      </c>
      <c r="L7542">
        <v>0.61</v>
      </c>
      <c r="M7542">
        <v>50</v>
      </c>
      <c r="O7542" t="s">
        <v>26</v>
      </c>
      <c r="P7542">
        <v>18067</v>
      </c>
      <c r="Q7542" t="s">
        <v>718</v>
      </c>
      <c r="R7542" t="s">
        <v>619</v>
      </c>
      <c r="S7542">
        <v>59006</v>
      </c>
      <c r="T7542" t="s">
        <v>670</v>
      </c>
    </row>
    <row r="7543" spans="1:20" x14ac:dyDescent="0.25">
      <c r="A7543" t="s">
        <v>1675</v>
      </c>
      <c r="B7543" t="s">
        <v>1668</v>
      </c>
      <c r="D7543">
        <v>904052030</v>
      </c>
      <c r="E7543" t="s">
        <v>1676</v>
      </c>
      <c r="F7543" t="s">
        <v>1677</v>
      </c>
      <c r="G7543" t="s">
        <v>668</v>
      </c>
      <c r="H7543">
        <v>18067</v>
      </c>
      <c r="I7543">
        <v>18.3</v>
      </c>
      <c r="J7543" t="s">
        <v>330</v>
      </c>
      <c r="K7543">
        <v>73</v>
      </c>
      <c r="L7543">
        <v>0.61</v>
      </c>
      <c r="M7543">
        <v>30</v>
      </c>
      <c r="O7543" t="s">
        <v>26</v>
      </c>
      <c r="P7543">
        <v>18067</v>
      </c>
      <c r="Q7543" t="s">
        <v>718</v>
      </c>
      <c r="R7543" t="s">
        <v>619</v>
      </c>
      <c r="S7543">
        <v>59006</v>
      </c>
      <c r="T7543" t="s">
        <v>670</v>
      </c>
    </row>
    <row r="7544" spans="1:20" x14ac:dyDescent="0.25">
      <c r="A7544" t="s">
        <v>1690</v>
      </c>
      <c r="B7544" t="s">
        <v>1668</v>
      </c>
      <c r="D7544">
        <v>904052030</v>
      </c>
      <c r="E7544" t="s">
        <v>1676</v>
      </c>
      <c r="F7544" t="s">
        <v>1689</v>
      </c>
      <c r="G7544" t="s">
        <v>668</v>
      </c>
      <c r="H7544">
        <v>18067</v>
      </c>
      <c r="I7544">
        <v>12.2</v>
      </c>
      <c r="J7544" t="s">
        <v>330</v>
      </c>
      <c r="K7544">
        <v>17</v>
      </c>
      <c r="L7544">
        <v>0.61</v>
      </c>
      <c r="M7544">
        <v>20</v>
      </c>
      <c r="O7544" t="s">
        <v>26</v>
      </c>
      <c r="P7544">
        <v>18067</v>
      </c>
      <c r="Q7544" t="s">
        <v>718</v>
      </c>
      <c r="R7544" t="s">
        <v>619</v>
      </c>
      <c r="S7544">
        <v>59006</v>
      </c>
      <c r="T7544" t="s">
        <v>670</v>
      </c>
    </row>
    <row r="7545" spans="1:20" x14ac:dyDescent="0.25">
      <c r="A7545" t="s">
        <v>1693</v>
      </c>
      <c r="B7545" t="s">
        <v>1679</v>
      </c>
      <c r="D7545">
        <v>904052030</v>
      </c>
      <c r="E7545" t="s">
        <v>1676</v>
      </c>
      <c r="F7545" t="s">
        <v>1694</v>
      </c>
      <c r="G7545" t="s">
        <v>668</v>
      </c>
      <c r="H7545">
        <v>18068</v>
      </c>
      <c r="I7545">
        <v>121</v>
      </c>
      <c r="J7545" t="s">
        <v>330</v>
      </c>
      <c r="K7545">
        <v>10</v>
      </c>
      <c r="L7545">
        <v>1.21</v>
      </c>
      <c r="M7545">
        <v>100</v>
      </c>
      <c r="O7545" t="s">
        <v>26</v>
      </c>
      <c r="P7545">
        <v>18068</v>
      </c>
      <c r="Q7545" t="s">
        <v>719</v>
      </c>
      <c r="R7545" t="s">
        <v>619</v>
      </c>
      <c r="S7545">
        <v>59006</v>
      </c>
      <c r="T7545" t="s">
        <v>670</v>
      </c>
    </row>
    <row r="7546" spans="1:20" x14ac:dyDescent="0.25">
      <c r="A7546" t="s">
        <v>1699</v>
      </c>
      <c r="B7546" t="s">
        <v>568</v>
      </c>
      <c r="D7546">
        <v>904052010</v>
      </c>
      <c r="E7546" t="s">
        <v>1656</v>
      </c>
      <c r="F7546" t="s">
        <v>1657</v>
      </c>
      <c r="G7546" t="s">
        <v>668</v>
      </c>
      <c r="H7546">
        <v>18068</v>
      </c>
      <c r="I7546">
        <v>6.05</v>
      </c>
      <c r="J7546" t="s">
        <v>330</v>
      </c>
      <c r="K7546">
        <v>17</v>
      </c>
      <c r="L7546">
        <v>1.21</v>
      </c>
      <c r="M7546">
        <v>5</v>
      </c>
      <c r="O7546" t="s">
        <v>26</v>
      </c>
      <c r="P7546">
        <v>18068</v>
      </c>
      <c r="Q7546" t="s">
        <v>719</v>
      </c>
      <c r="R7546" t="s">
        <v>619</v>
      </c>
      <c r="S7546">
        <v>59006</v>
      </c>
      <c r="T7546" t="s">
        <v>670</v>
      </c>
    </row>
    <row r="7547" spans="1:20" x14ac:dyDescent="0.25">
      <c r="A7547" t="s">
        <v>1662</v>
      </c>
      <c r="B7547" t="s">
        <v>1663</v>
      </c>
      <c r="D7547">
        <v>904052010</v>
      </c>
      <c r="E7547" t="s">
        <v>1656</v>
      </c>
      <c r="F7547" t="s">
        <v>1657</v>
      </c>
      <c r="G7547" t="s">
        <v>668</v>
      </c>
      <c r="H7547">
        <v>18068</v>
      </c>
      <c r="I7547">
        <v>121</v>
      </c>
      <c r="J7547" t="s">
        <v>330</v>
      </c>
      <c r="K7547">
        <v>55</v>
      </c>
      <c r="L7547">
        <v>1.21</v>
      </c>
      <c r="M7547">
        <v>100</v>
      </c>
      <c r="O7547" t="s">
        <v>26</v>
      </c>
      <c r="P7547">
        <v>18068</v>
      </c>
      <c r="Q7547" t="s">
        <v>719</v>
      </c>
      <c r="R7547" t="s">
        <v>619</v>
      </c>
      <c r="S7547">
        <v>59006</v>
      </c>
      <c r="T7547" t="s">
        <v>670</v>
      </c>
    </row>
    <row r="7548" spans="1:20" x14ac:dyDescent="0.25">
      <c r="A7548" t="s">
        <v>1680</v>
      </c>
      <c r="B7548" t="s">
        <v>1681</v>
      </c>
      <c r="D7548">
        <v>904052040</v>
      </c>
      <c r="E7548" t="s">
        <v>1670</v>
      </c>
      <c r="F7548" t="s">
        <v>1671</v>
      </c>
      <c r="G7548" t="s">
        <v>668</v>
      </c>
      <c r="H7548">
        <v>18068</v>
      </c>
      <c r="I7548">
        <v>84.7</v>
      </c>
      <c r="J7548" t="s">
        <v>330</v>
      </c>
      <c r="K7548">
        <v>52</v>
      </c>
      <c r="L7548">
        <v>1.21</v>
      </c>
      <c r="M7548">
        <v>70</v>
      </c>
      <c r="O7548" t="s">
        <v>26</v>
      </c>
      <c r="P7548">
        <v>18068</v>
      </c>
      <c r="Q7548" t="s">
        <v>719</v>
      </c>
      <c r="R7548" t="s">
        <v>619</v>
      </c>
      <c r="S7548">
        <v>59006</v>
      </c>
      <c r="T7548" t="s">
        <v>670</v>
      </c>
    </row>
    <row r="7549" spans="1:20" x14ac:dyDescent="0.25">
      <c r="A7549" t="s">
        <v>1682</v>
      </c>
      <c r="B7549" t="s">
        <v>1663</v>
      </c>
      <c r="D7549">
        <v>904052001</v>
      </c>
      <c r="E7549" t="s">
        <v>1665</v>
      </c>
      <c r="F7549" t="s">
        <v>1666</v>
      </c>
      <c r="G7549" t="s">
        <v>668</v>
      </c>
      <c r="H7549">
        <v>18068</v>
      </c>
      <c r="I7549">
        <v>60.5</v>
      </c>
      <c r="J7549" t="s">
        <v>330</v>
      </c>
      <c r="K7549">
        <v>36</v>
      </c>
      <c r="L7549">
        <v>1.21</v>
      </c>
      <c r="M7549">
        <v>50</v>
      </c>
      <c r="O7549" t="s">
        <v>26</v>
      </c>
      <c r="P7549">
        <v>18068</v>
      </c>
      <c r="Q7549" t="s">
        <v>719</v>
      </c>
      <c r="R7549" t="s">
        <v>619</v>
      </c>
      <c r="S7549">
        <v>59006</v>
      </c>
      <c r="T7549" t="s">
        <v>670</v>
      </c>
    </row>
    <row r="7550" spans="1:20" x14ac:dyDescent="0.25">
      <c r="A7550" t="s">
        <v>1664</v>
      </c>
      <c r="B7550" t="s">
        <v>765</v>
      </c>
      <c r="D7550">
        <v>904052001</v>
      </c>
      <c r="E7550" t="s">
        <v>1665</v>
      </c>
      <c r="F7550" t="s">
        <v>1666</v>
      </c>
      <c r="G7550" t="s">
        <v>668</v>
      </c>
      <c r="H7550">
        <v>18068</v>
      </c>
      <c r="I7550">
        <v>302.5</v>
      </c>
      <c r="J7550" t="s">
        <v>330</v>
      </c>
      <c r="K7550">
        <v>31</v>
      </c>
      <c r="L7550">
        <v>1.21</v>
      </c>
      <c r="M7550">
        <v>250</v>
      </c>
      <c r="O7550" t="s">
        <v>26</v>
      </c>
      <c r="P7550">
        <v>18068</v>
      </c>
      <c r="Q7550" t="s">
        <v>719</v>
      </c>
      <c r="R7550" t="s">
        <v>619</v>
      </c>
      <c r="S7550">
        <v>59006</v>
      </c>
      <c r="T7550" t="s">
        <v>670</v>
      </c>
    </row>
    <row r="7551" spans="1:20" x14ac:dyDescent="0.25">
      <c r="A7551" t="s">
        <v>1669</v>
      </c>
      <c r="B7551" t="s">
        <v>491</v>
      </c>
      <c r="D7551">
        <v>904052040</v>
      </c>
      <c r="E7551" t="s">
        <v>1670</v>
      </c>
      <c r="F7551" t="s">
        <v>1671</v>
      </c>
      <c r="G7551" t="s">
        <v>668</v>
      </c>
      <c r="H7551">
        <v>18068</v>
      </c>
      <c r="I7551">
        <v>35.090000000000003</v>
      </c>
      <c r="J7551" t="s">
        <v>330</v>
      </c>
      <c r="K7551">
        <v>51</v>
      </c>
      <c r="L7551">
        <v>1.21</v>
      </c>
      <c r="M7551">
        <v>29</v>
      </c>
      <c r="O7551" t="s">
        <v>26</v>
      </c>
      <c r="P7551">
        <v>18068</v>
      </c>
      <c r="Q7551" t="s">
        <v>719</v>
      </c>
      <c r="R7551" t="s">
        <v>619</v>
      </c>
      <c r="S7551">
        <v>59006</v>
      </c>
      <c r="T7551" t="s">
        <v>670</v>
      </c>
    </row>
    <row r="7552" spans="1:20" x14ac:dyDescent="0.25">
      <c r="A7552" t="s">
        <v>1669</v>
      </c>
      <c r="B7552" t="s">
        <v>491</v>
      </c>
      <c r="D7552">
        <v>904052040</v>
      </c>
      <c r="E7552" t="s">
        <v>1670</v>
      </c>
      <c r="F7552" t="s">
        <v>1671</v>
      </c>
      <c r="G7552" t="s">
        <v>668</v>
      </c>
      <c r="H7552">
        <v>18068</v>
      </c>
      <c r="I7552">
        <v>25.41</v>
      </c>
      <c r="J7552" t="s">
        <v>330</v>
      </c>
      <c r="K7552">
        <v>52</v>
      </c>
      <c r="L7552">
        <v>1.21</v>
      </c>
      <c r="M7552">
        <v>21</v>
      </c>
      <c r="O7552" t="s">
        <v>26</v>
      </c>
      <c r="P7552">
        <v>18068</v>
      </c>
      <c r="Q7552" t="s">
        <v>719</v>
      </c>
      <c r="R7552" t="s">
        <v>619</v>
      </c>
      <c r="S7552">
        <v>59006</v>
      </c>
      <c r="T7552" t="s">
        <v>670</v>
      </c>
    </row>
    <row r="7553" spans="1:20" x14ac:dyDescent="0.25">
      <c r="A7553" t="s">
        <v>1672</v>
      </c>
      <c r="B7553" t="s">
        <v>354</v>
      </c>
      <c r="D7553">
        <v>904052020</v>
      </c>
      <c r="E7553" t="s">
        <v>1673</v>
      </c>
      <c r="F7553" t="s">
        <v>1674</v>
      </c>
      <c r="G7553" t="s">
        <v>668</v>
      </c>
      <c r="H7553">
        <v>18068</v>
      </c>
      <c r="I7553">
        <v>60.5</v>
      </c>
      <c r="J7553" t="s">
        <v>330</v>
      </c>
      <c r="K7553">
        <v>39</v>
      </c>
      <c r="L7553">
        <v>1.21</v>
      </c>
      <c r="M7553">
        <v>50</v>
      </c>
      <c r="O7553" t="s">
        <v>26</v>
      </c>
      <c r="P7553">
        <v>18068</v>
      </c>
      <c r="Q7553" t="s">
        <v>719</v>
      </c>
      <c r="R7553" t="s">
        <v>619</v>
      </c>
      <c r="S7553">
        <v>59006</v>
      </c>
      <c r="T7553" t="s">
        <v>670</v>
      </c>
    </row>
    <row r="7554" spans="1:20" x14ac:dyDescent="0.25">
      <c r="A7554" t="s">
        <v>1705</v>
      </c>
      <c r="B7554" t="s">
        <v>1655</v>
      </c>
      <c r="D7554">
        <v>904052020</v>
      </c>
      <c r="E7554" t="s">
        <v>1673</v>
      </c>
      <c r="F7554" t="s">
        <v>1704</v>
      </c>
      <c r="G7554" t="s">
        <v>668</v>
      </c>
      <c r="H7554">
        <v>18068</v>
      </c>
      <c r="I7554">
        <v>121</v>
      </c>
      <c r="J7554" t="s">
        <v>330</v>
      </c>
      <c r="K7554">
        <v>4</v>
      </c>
      <c r="L7554">
        <v>1.21</v>
      </c>
      <c r="M7554">
        <v>100</v>
      </c>
      <c r="O7554" t="s">
        <v>26</v>
      </c>
      <c r="P7554">
        <v>18068</v>
      </c>
      <c r="Q7554" t="s">
        <v>719</v>
      </c>
      <c r="R7554" t="s">
        <v>619</v>
      </c>
      <c r="S7554">
        <v>59006</v>
      </c>
      <c r="T7554" t="s">
        <v>670</v>
      </c>
    </row>
    <row r="7555" spans="1:20" x14ac:dyDescent="0.25">
      <c r="A7555" t="s">
        <v>1675</v>
      </c>
      <c r="B7555" t="s">
        <v>1668</v>
      </c>
      <c r="D7555">
        <v>904052030</v>
      </c>
      <c r="E7555" t="s">
        <v>1676</v>
      </c>
      <c r="F7555" t="s">
        <v>1677</v>
      </c>
      <c r="G7555" t="s">
        <v>668</v>
      </c>
      <c r="H7555">
        <v>18068</v>
      </c>
      <c r="I7555">
        <v>36.299999999999997</v>
      </c>
      <c r="J7555" t="s">
        <v>330</v>
      </c>
      <c r="K7555">
        <v>74</v>
      </c>
      <c r="L7555">
        <v>1.21</v>
      </c>
      <c r="M7555">
        <v>30</v>
      </c>
      <c r="O7555" t="s">
        <v>26</v>
      </c>
      <c r="P7555">
        <v>18068</v>
      </c>
      <c r="Q7555" t="s">
        <v>719</v>
      </c>
      <c r="R7555" t="s">
        <v>619</v>
      </c>
      <c r="S7555">
        <v>59006</v>
      </c>
      <c r="T7555" t="s">
        <v>670</v>
      </c>
    </row>
    <row r="7556" spans="1:20" x14ac:dyDescent="0.25">
      <c r="A7556" t="s">
        <v>1678</v>
      </c>
      <c r="B7556" t="s">
        <v>1679</v>
      </c>
      <c r="D7556">
        <v>904052030</v>
      </c>
      <c r="E7556" t="s">
        <v>1676</v>
      </c>
      <c r="F7556" t="s">
        <v>1677</v>
      </c>
      <c r="G7556" t="s">
        <v>668</v>
      </c>
      <c r="H7556">
        <v>18068</v>
      </c>
      <c r="I7556">
        <v>12.1</v>
      </c>
      <c r="J7556" t="s">
        <v>330</v>
      </c>
      <c r="K7556">
        <v>37</v>
      </c>
      <c r="L7556">
        <v>1.21</v>
      </c>
      <c r="M7556">
        <v>10</v>
      </c>
      <c r="O7556" t="s">
        <v>26</v>
      </c>
      <c r="P7556">
        <v>18068</v>
      </c>
      <c r="Q7556" t="s">
        <v>719</v>
      </c>
      <c r="R7556" t="s">
        <v>619</v>
      </c>
      <c r="S7556">
        <v>59006</v>
      </c>
      <c r="T7556" t="s">
        <v>670</v>
      </c>
    </row>
    <row r="7557" spans="1:20" x14ac:dyDescent="0.25">
      <c r="A7557" t="s">
        <v>1690</v>
      </c>
      <c r="B7557" t="s">
        <v>1668</v>
      </c>
      <c r="D7557">
        <v>904052030</v>
      </c>
      <c r="E7557" t="s">
        <v>1676</v>
      </c>
      <c r="F7557" t="s">
        <v>1689</v>
      </c>
      <c r="G7557" t="s">
        <v>668</v>
      </c>
      <c r="H7557">
        <v>18068</v>
      </c>
      <c r="I7557">
        <v>12.1</v>
      </c>
      <c r="J7557" t="s">
        <v>330</v>
      </c>
      <c r="K7557">
        <v>18</v>
      </c>
      <c r="L7557">
        <v>1.21</v>
      </c>
      <c r="M7557">
        <v>10</v>
      </c>
      <c r="O7557" t="s">
        <v>26</v>
      </c>
      <c r="P7557">
        <v>18068</v>
      </c>
      <c r="Q7557" t="s">
        <v>719</v>
      </c>
      <c r="R7557" t="s">
        <v>619</v>
      </c>
      <c r="S7557">
        <v>59006</v>
      </c>
      <c r="T7557" t="s">
        <v>670</v>
      </c>
    </row>
    <row r="7558" spans="1:20" x14ac:dyDescent="0.25">
      <c r="A7558" t="s">
        <v>1691</v>
      </c>
      <c r="B7558" t="s">
        <v>1663</v>
      </c>
      <c r="D7558">
        <v>904052030</v>
      </c>
      <c r="E7558" t="s">
        <v>1676</v>
      </c>
      <c r="F7558" t="s">
        <v>1692</v>
      </c>
      <c r="G7558" t="s">
        <v>668</v>
      </c>
      <c r="H7558">
        <v>18068</v>
      </c>
      <c r="I7558">
        <v>48.4</v>
      </c>
      <c r="J7558" t="s">
        <v>330</v>
      </c>
      <c r="K7558">
        <v>20</v>
      </c>
      <c r="L7558">
        <v>1.21</v>
      </c>
      <c r="M7558">
        <v>40</v>
      </c>
      <c r="O7558" t="s">
        <v>26</v>
      </c>
      <c r="P7558">
        <v>18068</v>
      </c>
      <c r="Q7558" t="s">
        <v>719</v>
      </c>
      <c r="R7558" t="s">
        <v>619</v>
      </c>
      <c r="S7558">
        <v>59006</v>
      </c>
      <c r="T7558" t="s">
        <v>670</v>
      </c>
    </row>
    <row r="7559" spans="1:20" x14ac:dyDescent="0.25">
      <c r="A7559" t="s">
        <v>1662</v>
      </c>
      <c r="B7559" t="s">
        <v>1663</v>
      </c>
      <c r="D7559">
        <v>904052010</v>
      </c>
      <c r="E7559" t="s">
        <v>1656</v>
      </c>
      <c r="F7559" t="s">
        <v>1657</v>
      </c>
      <c r="G7559" t="s">
        <v>668</v>
      </c>
      <c r="H7559">
        <v>18069</v>
      </c>
      <c r="I7559">
        <v>142.80000000000001</v>
      </c>
      <c r="J7559" t="s">
        <v>330</v>
      </c>
      <c r="K7559">
        <v>56</v>
      </c>
      <c r="L7559">
        <v>7.14</v>
      </c>
      <c r="M7559">
        <v>20</v>
      </c>
      <c r="O7559" t="s">
        <v>26</v>
      </c>
      <c r="P7559">
        <v>18069</v>
      </c>
      <c r="Q7559" t="s">
        <v>720</v>
      </c>
      <c r="R7559" t="s">
        <v>619</v>
      </c>
      <c r="S7559">
        <v>59006</v>
      </c>
      <c r="T7559" t="s">
        <v>670</v>
      </c>
    </row>
    <row r="7560" spans="1:20" x14ac:dyDescent="0.25">
      <c r="A7560" t="s">
        <v>1680</v>
      </c>
      <c r="B7560" t="s">
        <v>1681</v>
      </c>
      <c r="D7560">
        <v>904052040</v>
      </c>
      <c r="E7560" t="s">
        <v>1670</v>
      </c>
      <c r="F7560" t="s">
        <v>1671</v>
      </c>
      <c r="G7560" t="s">
        <v>668</v>
      </c>
      <c r="H7560">
        <v>18069</v>
      </c>
      <c r="I7560">
        <v>85.68</v>
      </c>
      <c r="J7560" t="s">
        <v>330</v>
      </c>
      <c r="K7560">
        <v>53</v>
      </c>
      <c r="L7560">
        <v>7.14</v>
      </c>
      <c r="M7560">
        <v>12</v>
      </c>
      <c r="O7560" t="s">
        <v>26</v>
      </c>
      <c r="P7560">
        <v>18069</v>
      </c>
      <c r="Q7560" t="s">
        <v>720</v>
      </c>
      <c r="R7560" t="s">
        <v>619</v>
      </c>
      <c r="S7560">
        <v>59006</v>
      </c>
      <c r="T7560" t="s">
        <v>670</v>
      </c>
    </row>
    <row r="7561" spans="1:20" x14ac:dyDescent="0.25">
      <c r="A7561" t="s">
        <v>1680</v>
      </c>
      <c r="B7561" t="s">
        <v>1681</v>
      </c>
      <c r="D7561">
        <v>904052040</v>
      </c>
      <c r="E7561" t="s">
        <v>1670</v>
      </c>
      <c r="F7561" t="s">
        <v>1671</v>
      </c>
      <c r="G7561" t="s">
        <v>668</v>
      </c>
      <c r="H7561">
        <v>18069</v>
      </c>
      <c r="I7561">
        <v>57.12</v>
      </c>
      <c r="J7561" t="s">
        <v>330</v>
      </c>
      <c r="K7561">
        <v>54</v>
      </c>
      <c r="L7561">
        <v>7.14</v>
      </c>
      <c r="M7561">
        <v>8</v>
      </c>
      <c r="O7561" t="s">
        <v>26</v>
      </c>
      <c r="P7561">
        <v>18069</v>
      </c>
      <c r="Q7561" t="s">
        <v>720</v>
      </c>
      <c r="R7561" t="s">
        <v>619</v>
      </c>
      <c r="S7561">
        <v>59006</v>
      </c>
      <c r="T7561" t="s">
        <v>670</v>
      </c>
    </row>
    <row r="7562" spans="1:20" x14ac:dyDescent="0.25">
      <c r="A7562" t="s">
        <v>1672</v>
      </c>
      <c r="B7562" t="s">
        <v>354</v>
      </c>
      <c r="D7562">
        <v>904052020</v>
      </c>
      <c r="E7562" t="s">
        <v>1673</v>
      </c>
      <c r="F7562" t="s">
        <v>1674</v>
      </c>
      <c r="G7562" t="s">
        <v>668</v>
      </c>
      <c r="H7562">
        <v>18069</v>
      </c>
      <c r="I7562">
        <v>214.2</v>
      </c>
      <c r="J7562" t="s">
        <v>330</v>
      </c>
      <c r="K7562">
        <v>40</v>
      </c>
      <c r="L7562">
        <v>7.14</v>
      </c>
      <c r="M7562">
        <v>30</v>
      </c>
      <c r="O7562" t="s">
        <v>26</v>
      </c>
      <c r="P7562">
        <v>18069</v>
      </c>
      <c r="Q7562" t="s">
        <v>720</v>
      </c>
      <c r="R7562" t="s">
        <v>619</v>
      </c>
      <c r="S7562">
        <v>59006</v>
      </c>
      <c r="T7562" t="s">
        <v>670</v>
      </c>
    </row>
    <row r="7563" spans="1:20" x14ac:dyDescent="0.25">
      <c r="A7563" t="s">
        <v>1690</v>
      </c>
      <c r="B7563" t="s">
        <v>1668</v>
      </c>
      <c r="D7563">
        <v>904052030</v>
      </c>
      <c r="E7563" t="s">
        <v>1676</v>
      </c>
      <c r="F7563" t="s">
        <v>1689</v>
      </c>
      <c r="G7563" t="s">
        <v>668</v>
      </c>
      <c r="H7563">
        <v>18069</v>
      </c>
      <c r="I7563">
        <v>142.80000000000001</v>
      </c>
      <c r="J7563" t="s">
        <v>330</v>
      </c>
      <c r="K7563">
        <v>19</v>
      </c>
      <c r="L7563">
        <v>7.14</v>
      </c>
      <c r="M7563">
        <v>20</v>
      </c>
      <c r="O7563" t="s">
        <v>26</v>
      </c>
      <c r="P7563">
        <v>18069</v>
      </c>
      <c r="Q7563" t="s">
        <v>720</v>
      </c>
      <c r="R7563" t="s">
        <v>619</v>
      </c>
      <c r="S7563">
        <v>59006</v>
      </c>
      <c r="T7563" t="s">
        <v>670</v>
      </c>
    </row>
    <row r="7564" spans="1:20" x14ac:dyDescent="0.25">
      <c r="A7564" t="s">
        <v>1654</v>
      </c>
      <c r="B7564" t="s">
        <v>1655</v>
      </c>
      <c r="D7564">
        <v>904052010</v>
      </c>
      <c r="E7564" t="s">
        <v>1656</v>
      </c>
      <c r="F7564" t="s">
        <v>1657</v>
      </c>
      <c r="G7564" t="s">
        <v>668</v>
      </c>
      <c r="H7564">
        <v>18070</v>
      </c>
      <c r="I7564">
        <v>91.96</v>
      </c>
      <c r="J7564" t="s">
        <v>330</v>
      </c>
      <c r="K7564">
        <v>39</v>
      </c>
      <c r="L7564">
        <v>4.84</v>
      </c>
      <c r="M7564">
        <v>19</v>
      </c>
      <c r="O7564" t="s">
        <v>26</v>
      </c>
      <c r="P7564">
        <v>18070</v>
      </c>
      <c r="Q7564" t="s">
        <v>235</v>
      </c>
      <c r="R7564" t="s">
        <v>619</v>
      </c>
      <c r="S7564">
        <v>59006</v>
      </c>
      <c r="T7564" t="s">
        <v>670</v>
      </c>
    </row>
    <row r="7565" spans="1:20" x14ac:dyDescent="0.25">
      <c r="A7565" t="s">
        <v>1654</v>
      </c>
      <c r="B7565" t="s">
        <v>1655</v>
      </c>
      <c r="D7565">
        <v>904052010</v>
      </c>
      <c r="E7565" t="s">
        <v>1656</v>
      </c>
      <c r="F7565" t="s">
        <v>1657</v>
      </c>
      <c r="G7565" t="s">
        <v>668</v>
      </c>
      <c r="H7565">
        <v>18070</v>
      </c>
      <c r="I7565">
        <v>4.84</v>
      </c>
      <c r="J7565" t="s">
        <v>330</v>
      </c>
      <c r="K7565">
        <v>40</v>
      </c>
      <c r="L7565">
        <v>4.84</v>
      </c>
      <c r="M7565">
        <v>1</v>
      </c>
      <c r="O7565" t="s">
        <v>26</v>
      </c>
      <c r="P7565">
        <v>18070</v>
      </c>
      <c r="Q7565" t="s">
        <v>235</v>
      </c>
      <c r="R7565" t="s">
        <v>619</v>
      </c>
      <c r="S7565">
        <v>59006</v>
      </c>
      <c r="T7565" t="s">
        <v>670</v>
      </c>
    </row>
    <row r="7566" spans="1:20" x14ac:dyDescent="0.25">
      <c r="A7566" t="s">
        <v>1662</v>
      </c>
      <c r="B7566" t="s">
        <v>1663</v>
      </c>
      <c r="D7566">
        <v>904052010</v>
      </c>
      <c r="E7566" t="s">
        <v>1656</v>
      </c>
      <c r="F7566" t="s">
        <v>1657</v>
      </c>
      <c r="G7566" t="s">
        <v>668</v>
      </c>
      <c r="H7566">
        <v>18070</v>
      </c>
      <c r="I7566">
        <v>48.4</v>
      </c>
      <c r="J7566" t="s">
        <v>330</v>
      </c>
      <c r="K7566">
        <v>57</v>
      </c>
      <c r="L7566">
        <v>4.84</v>
      </c>
      <c r="M7566">
        <v>10</v>
      </c>
      <c r="O7566" t="s">
        <v>26</v>
      </c>
      <c r="P7566">
        <v>18070</v>
      </c>
      <c r="Q7566" t="s">
        <v>235</v>
      </c>
      <c r="R7566" t="s">
        <v>619</v>
      </c>
      <c r="S7566">
        <v>59006</v>
      </c>
      <c r="T7566" t="s">
        <v>670</v>
      </c>
    </row>
    <row r="7567" spans="1:20" x14ac:dyDescent="0.25">
      <c r="A7567" t="s">
        <v>1682</v>
      </c>
      <c r="B7567" t="s">
        <v>1663</v>
      </c>
      <c r="D7567">
        <v>904052001</v>
      </c>
      <c r="E7567" t="s">
        <v>1665</v>
      </c>
      <c r="F7567" t="s">
        <v>1666</v>
      </c>
      <c r="G7567" t="s">
        <v>668</v>
      </c>
      <c r="H7567">
        <v>18070</v>
      </c>
      <c r="I7567">
        <v>48.4</v>
      </c>
      <c r="J7567" t="s">
        <v>330</v>
      </c>
      <c r="K7567">
        <v>37</v>
      </c>
      <c r="L7567">
        <v>4.84</v>
      </c>
      <c r="M7567">
        <v>10</v>
      </c>
      <c r="O7567" t="s">
        <v>26</v>
      </c>
      <c r="P7567">
        <v>18070</v>
      </c>
      <c r="Q7567" t="s">
        <v>235</v>
      </c>
      <c r="R7567" t="s">
        <v>619</v>
      </c>
      <c r="S7567">
        <v>59006</v>
      </c>
      <c r="T7567" t="s">
        <v>670</v>
      </c>
    </row>
    <row r="7568" spans="1:20" x14ac:dyDescent="0.25">
      <c r="A7568" t="s">
        <v>1664</v>
      </c>
      <c r="B7568" t="s">
        <v>765</v>
      </c>
      <c r="D7568">
        <v>904052001</v>
      </c>
      <c r="E7568" t="s">
        <v>1665</v>
      </c>
      <c r="F7568" t="s">
        <v>1666</v>
      </c>
      <c r="G7568" t="s">
        <v>668</v>
      </c>
      <c r="H7568">
        <v>18070</v>
      </c>
      <c r="I7568">
        <v>48.4</v>
      </c>
      <c r="J7568" t="s">
        <v>330</v>
      </c>
      <c r="K7568">
        <v>32</v>
      </c>
      <c r="L7568">
        <v>4.84</v>
      </c>
      <c r="M7568">
        <v>10</v>
      </c>
      <c r="O7568" t="s">
        <v>26</v>
      </c>
      <c r="P7568">
        <v>18070</v>
      </c>
      <c r="Q7568" t="s">
        <v>235</v>
      </c>
      <c r="R7568" t="s">
        <v>619</v>
      </c>
      <c r="S7568">
        <v>59006</v>
      </c>
      <c r="T7568" t="s">
        <v>670</v>
      </c>
    </row>
    <row r="7569" spans="1:20" x14ac:dyDescent="0.25">
      <c r="A7569" t="s">
        <v>1672</v>
      </c>
      <c r="B7569" t="s">
        <v>354</v>
      </c>
      <c r="D7569">
        <v>904052020</v>
      </c>
      <c r="E7569" t="s">
        <v>1673</v>
      </c>
      <c r="F7569" t="s">
        <v>1674</v>
      </c>
      <c r="G7569" t="s">
        <v>668</v>
      </c>
      <c r="H7569">
        <v>18070</v>
      </c>
      <c r="I7569">
        <v>4.84</v>
      </c>
      <c r="J7569" t="s">
        <v>330</v>
      </c>
      <c r="K7569">
        <v>41</v>
      </c>
      <c r="L7569">
        <v>4.84</v>
      </c>
      <c r="M7569">
        <v>1</v>
      </c>
      <c r="O7569" t="s">
        <v>26</v>
      </c>
      <c r="P7569">
        <v>18070</v>
      </c>
      <c r="Q7569" t="s">
        <v>235</v>
      </c>
      <c r="R7569" t="s">
        <v>619</v>
      </c>
      <c r="S7569">
        <v>59006</v>
      </c>
      <c r="T7569" t="s">
        <v>670</v>
      </c>
    </row>
    <row r="7570" spans="1:20" x14ac:dyDescent="0.25">
      <c r="A7570" t="s">
        <v>1672</v>
      </c>
      <c r="B7570" t="s">
        <v>354</v>
      </c>
      <c r="D7570">
        <v>904052020</v>
      </c>
      <c r="E7570" t="s">
        <v>1673</v>
      </c>
      <c r="F7570" t="s">
        <v>1674</v>
      </c>
      <c r="G7570" t="s">
        <v>668</v>
      </c>
      <c r="H7570">
        <v>18070</v>
      </c>
      <c r="I7570">
        <v>43.56</v>
      </c>
      <c r="J7570" t="s">
        <v>330</v>
      </c>
      <c r="K7570">
        <v>42</v>
      </c>
      <c r="L7570">
        <v>4.84</v>
      </c>
      <c r="M7570">
        <v>9</v>
      </c>
      <c r="O7570" t="s">
        <v>26</v>
      </c>
      <c r="P7570">
        <v>18070</v>
      </c>
      <c r="Q7570" t="s">
        <v>235</v>
      </c>
      <c r="R7570" t="s">
        <v>619</v>
      </c>
      <c r="S7570">
        <v>59006</v>
      </c>
      <c r="T7570" t="s">
        <v>670</v>
      </c>
    </row>
    <row r="7571" spans="1:20" x14ac:dyDescent="0.25">
      <c r="A7571" t="s">
        <v>1675</v>
      </c>
      <c r="B7571" t="s">
        <v>1668</v>
      </c>
      <c r="D7571">
        <v>904052030</v>
      </c>
      <c r="E7571" t="s">
        <v>1676</v>
      </c>
      <c r="F7571" t="s">
        <v>1677</v>
      </c>
      <c r="G7571" t="s">
        <v>668</v>
      </c>
      <c r="H7571">
        <v>18070</v>
      </c>
      <c r="I7571">
        <v>9.68</v>
      </c>
      <c r="J7571" t="s">
        <v>330</v>
      </c>
      <c r="K7571">
        <v>75</v>
      </c>
      <c r="L7571">
        <v>4.84</v>
      </c>
      <c r="M7571">
        <v>2</v>
      </c>
      <c r="O7571" t="s">
        <v>26</v>
      </c>
      <c r="P7571">
        <v>18070</v>
      </c>
      <c r="Q7571" t="s">
        <v>235</v>
      </c>
      <c r="R7571" t="s">
        <v>619</v>
      </c>
      <c r="S7571">
        <v>59006</v>
      </c>
      <c r="T7571" t="s">
        <v>670</v>
      </c>
    </row>
    <row r="7572" spans="1:20" x14ac:dyDescent="0.25">
      <c r="A7572" t="s">
        <v>1654</v>
      </c>
      <c r="B7572" t="s">
        <v>1655</v>
      </c>
      <c r="D7572">
        <v>904052010</v>
      </c>
      <c r="E7572" t="s">
        <v>1656</v>
      </c>
      <c r="F7572" t="s">
        <v>1657</v>
      </c>
      <c r="G7572" t="s">
        <v>668</v>
      </c>
      <c r="H7572">
        <v>18071</v>
      </c>
      <c r="I7572">
        <v>6.1</v>
      </c>
      <c r="J7572" t="s">
        <v>330</v>
      </c>
      <c r="K7572">
        <v>41</v>
      </c>
      <c r="L7572">
        <v>0.61</v>
      </c>
      <c r="M7572">
        <v>10</v>
      </c>
      <c r="O7572" t="s">
        <v>26</v>
      </c>
      <c r="P7572">
        <v>18071</v>
      </c>
      <c r="Q7572" t="s">
        <v>721</v>
      </c>
      <c r="R7572" t="s">
        <v>619</v>
      </c>
      <c r="S7572">
        <v>59006</v>
      </c>
      <c r="T7572" t="s">
        <v>670</v>
      </c>
    </row>
    <row r="7573" spans="1:20" x14ac:dyDescent="0.25">
      <c r="A7573" t="s">
        <v>1662</v>
      </c>
      <c r="B7573" t="s">
        <v>1663</v>
      </c>
      <c r="D7573">
        <v>904052010</v>
      </c>
      <c r="E7573" t="s">
        <v>1656</v>
      </c>
      <c r="F7573" t="s">
        <v>1657</v>
      </c>
      <c r="G7573" t="s">
        <v>668</v>
      </c>
      <c r="H7573">
        <v>18071</v>
      </c>
      <c r="I7573">
        <v>18.3</v>
      </c>
      <c r="J7573" t="s">
        <v>330</v>
      </c>
      <c r="K7573">
        <v>58</v>
      </c>
      <c r="L7573">
        <v>0.61</v>
      </c>
      <c r="M7573">
        <v>30</v>
      </c>
      <c r="O7573" t="s">
        <v>26</v>
      </c>
      <c r="P7573">
        <v>18071</v>
      </c>
      <c r="Q7573" t="s">
        <v>721</v>
      </c>
      <c r="R7573" t="s">
        <v>619</v>
      </c>
      <c r="S7573">
        <v>59006</v>
      </c>
      <c r="T7573" t="s">
        <v>670</v>
      </c>
    </row>
    <row r="7574" spans="1:20" x14ac:dyDescent="0.25">
      <c r="A7574" t="s">
        <v>1680</v>
      </c>
      <c r="B7574" t="s">
        <v>1681</v>
      </c>
      <c r="D7574">
        <v>904052040</v>
      </c>
      <c r="E7574" t="s">
        <v>1670</v>
      </c>
      <c r="F7574" t="s">
        <v>1671</v>
      </c>
      <c r="G7574" t="s">
        <v>668</v>
      </c>
      <c r="H7574">
        <v>18071</v>
      </c>
      <c r="I7574">
        <v>30.5</v>
      </c>
      <c r="J7574" t="s">
        <v>330</v>
      </c>
      <c r="K7574">
        <v>55</v>
      </c>
      <c r="L7574">
        <v>0.61</v>
      </c>
      <c r="M7574">
        <v>50</v>
      </c>
      <c r="O7574" t="s">
        <v>26</v>
      </c>
      <c r="P7574">
        <v>18071</v>
      </c>
      <c r="Q7574" t="s">
        <v>721</v>
      </c>
      <c r="R7574" t="s">
        <v>619</v>
      </c>
      <c r="S7574">
        <v>59006</v>
      </c>
      <c r="T7574" t="s">
        <v>670</v>
      </c>
    </row>
    <row r="7575" spans="1:20" x14ac:dyDescent="0.25">
      <c r="A7575" t="s">
        <v>1682</v>
      </c>
      <c r="B7575" t="s">
        <v>1663</v>
      </c>
      <c r="D7575">
        <v>904052001</v>
      </c>
      <c r="E7575" t="s">
        <v>1665</v>
      </c>
      <c r="F7575" t="s">
        <v>1666</v>
      </c>
      <c r="G7575" t="s">
        <v>668</v>
      </c>
      <c r="H7575">
        <v>18071</v>
      </c>
      <c r="I7575">
        <v>12.2</v>
      </c>
      <c r="J7575" t="s">
        <v>330</v>
      </c>
      <c r="K7575">
        <v>38</v>
      </c>
      <c r="L7575">
        <v>0.61</v>
      </c>
      <c r="M7575">
        <v>20</v>
      </c>
      <c r="O7575" t="s">
        <v>26</v>
      </c>
      <c r="P7575">
        <v>18071</v>
      </c>
      <c r="Q7575" t="s">
        <v>721</v>
      </c>
      <c r="R7575" t="s">
        <v>619</v>
      </c>
      <c r="S7575">
        <v>59006</v>
      </c>
      <c r="T7575" t="s">
        <v>670</v>
      </c>
    </row>
    <row r="7576" spans="1:20" x14ac:dyDescent="0.25">
      <c r="A7576" t="s">
        <v>1664</v>
      </c>
      <c r="B7576" t="s">
        <v>765</v>
      </c>
      <c r="D7576">
        <v>904052001</v>
      </c>
      <c r="E7576" t="s">
        <v>1665</v>
      </c>
      <c r="F7576" t="s">
        <v>1666</v>
      </c>
      <c r="G7576" t="s">
        <v>668</v>
      </c>
      <c r="H7576">
        <v>18071</v>
      </c>
      <c r="I7576">
        <v>12.2</v>
      </c>
      <c r="J7576" t="s">
        <v>330</v>
      </c>
      <c r="K7576">
        <v>33</v>
      </c>
      <c r="L7576">
        <v>0.61</v>
      </c>
      <c r="M7576">
        <v>20</v>
      </c>
      <c r="O7576" t="s">
        <v>26</v>
      </c>
      <c r="P7576">
        <v>18071</v>
      </c>
      <c r="Q7576" t="s">
        <v>721</v>
      </c>
      <c r="R7576" t="s">
        <v>619</v>
      </c>
      <c r="S7576">
        <v>59006</v>
      </c>
      <c r="T7576" t="s">
        <v>670</v>
      </c>
    </row>
    <row r="7577" spans="1:20" x14ac:dyDescent="0.25">
      <c r="A7577" t="s">
        <v>1669</v>
      </c>
      <c r="B7577" t="s">
        <v>491</v>
      </c>
      <c r="D7577">
        <v>904052040</v>
      </c>
      <c r="E7577" t="s">
        <v>1670</v>
      </c>
      <c r="F7577" t="s">
        <v>1671</v>
      </c>
      <c r="G7577" t="s">
        <v>668</v>
      </c>
      <c r="H7577">
        <v>18071</v>
      </c>
      <c r="I7577">
        <v>18.3</v>
      </c>
      <c r="J7577" t="s">
        <v>330</v>
      </c>
      <c r="K7577">
        <v>53</v>
      </c>
      <c r="L7577">
        <v>0.61</v>
      </c>
      <c r="M7577">
        <v>30</v>
      </c>
      <c r="O7577" t="s">
        <v>26</v>
      </c>
      <c r="P7577">
        <v>18071</v>
      </c>
      <c r="Q7577" t="s">
        <v>721</v>
      </c>
      <c r="R7577" t="s">
        <v>619</v>
      </c>
      <c r="S7577">
        <v>59006</v>
      </c>
      <c r="T7577" t="s">
        <v>670</v>
      </c>
    </row>
    <row r="7578" spans="1:20" x14ac:dyDescent="0.25">
      <c r="A7578" t="s">
        <v>1672</v>
      </c>
      <c r="B7578" t="s">
        <v>354</v>
      </c>
      <c r="D7578">
        <v>904052020</v>
      </c>
      <c r="E7578" t="s">
        <v>1673</v>
      </c>
      <c r="F7578" t="s">
        <v>1674</v>
      </c>
      <c r="G7578" t="s">
        <v>668</v>
      </c>
      <c r="H7578">
        <v>18071</v>
      </c>
      <c r="I7578">
        <v>18.3</v>
      </c>
      <c r="J7578" t="s">
        <v>330</v>
      </c>
      <c r="K7578">
        <v>43</v>
      </c>
      <c r="L7578">
        <v>0.61</v>
      </c>
      <c r="M7578">
        <v>30</v>
      </c>
      <c r="O7578" t="s">
        <v>26</v>
      </c>
      <c r="P7578">
        <v>18071</v>
      </c>
      <c r="Q7578" t="s">
        <v>721</v>
      </c>
      <c r="R7578" t="s">
        <v>619</v>
      </c>
      <c r="S7578">
        <v>59006</v>
      </c>
      <c r="T7578" t="s">
        <v>670</v>
      </c>
    </row>
    <row r="7579" spans="1:20" x14ac:dyDescent="0.25">
      <c r="A7579" t="s">
        <v>1675</v>
      </c>
      <c r="B7579" t="s">
        <v>1668</v>
      </c>
      <c r="D7579">
        <v>904052030</v>
      </c>
      <c r="E7579" t="s">
        <v>1676</v>
      </c>
      <c r="F7579" t="s">
        <v>1677</v>
      </c>
      <c r="G7579" t="s">
        <v>668</v>
      </c>
      <c r="H7579">
        <v>18071</v>
      </c>
      <c r="I7579">
        <v>36.6</v>
      </c>
      <c r="J7579" t="s">
        <v>330</v>
      </c>
      <c r="K7579">
        <v>76</v>
      </c>
      <c r="L7579">
        <v>0.61</v>
      </c>
      <c r="M7579">
        <v>60</v>
      </c>
      <c r="O7579" t="s">
        <v>26</v>
      </c>
      <c r="P7579">
        <v>18071</v>
      </c>
      <c r="Q7579" t="s">
        <v>721</v>
      </c>
      <c r="R7579" t="s">
        <v>619</v>
      </c>
      <c r="S7579">
        <v>59006</v>
      </c>
      <c r="T7579" t="s">
        <v>670</v>
      </c>
    </row>
    <row r="7580" spans="1:20" x14ac:dyDescent="0.25">
      <c r="A7580" t="s">
        <v>1688</v>
      </c>
      <c r="B7580" t="s">
        <v>765</v>
      </c>
      <c r="D7580">
        <v>904052030</v>
      </c>
      <c r="E7580" t="s">
        <v>1676</v>
      </c>
      <c r="F7580" t="s">
        <v>1689</v>
      </c>
      <c r="G7580" t="s">
        <v>668</v>
      </c>
      <c r="H7580">
        <v>18071</v>
      </c>
      <c r="I7580">
        <v>1.22</v>
      </c>
      <c r="J7580" t="s">
        <v>330</v>
      </c>
      <c r="K7580">
        <v>11</v>
      </c>
      <c r="L7580">
        <v>0.61</v>
      </c>
      <c r="M7580">
        <v>2</v>
      </c>
      <c r="O7580" t="s">
        <v>26</v>
      </c>
      <c r="P7580">
        <v>18071</v>
      </c>
      <c r="Q7580" t="s">
        <v>721</v>
      </c>
      <c r="R7580" t="s">
        <v>619</v>
      </c>
      <c r="S7580">
        <v>59006</v>
      </c>
      <c r="T7580" t="s">
        <v>670</v>
      </c>
    </row>
    <row r="7581" spans="1:20" x14ac:dyDescent="0.25">
      <c r="A7581" t="s">
        <v>1691</v>
      </c>
      <c r="B7581" t="s">
        <v>1663</v>
      </c>
      <c r="D7581">
        <v>904052030</v>
      </c>
      <c r="E7581" t="s">
        <v>1676</v>
      </c>
      <c r="F7581" t="s">
        <v>1692</v>
      </c>
      <c r="G7581" t="s">
        <v>668</v>
      </c>
      <c r="H7581">
        <v>18071</v>
      </c>
      <c r="I7581">
        <v>3.05</v>
      </c>
      <c r="J7581" t="s">
        <v>330</v>
      </c>
      <c r="K7581">
        <v>21</v>
      </c>
      <c r="L7581">
        <v>0.61</v>
      </c>
      <c r="M7581">
        <v>5</v>
      </c>
      <c r="O7581" t="s">
        <v>26</v>
      </c>
      <c r="P7581">
        <v>18071</v>
      </c>
      <c r="Q7581" t="s">
        <v>721</v>
      </c>
      <c r="R7581" t="s">
        <v>619</v>
      </c>
      <c r="S7581">
        <v>59006</v>
      </c>
      <c r="T7581" t="s">
        <v>670</v>
      </c>
    </row>
    <row r="7582" spans="1:20" x14ac:dyDescent="0.25">
      <c r="A7582" t="s">
        <v>1686</v>
      </c>
      <c r="B7582" t="s">
        <v>354</v>
      </c>
      <c r="D7582">
        <v>904052020</v>
      </c>
      <c r="E7582" t="s">
        <v>1673</v>
      </c>
      <c r="F7582" t="s">
        <v>1687</v>
      </c>
      <c r="G7582" t="s">
        <v>668</v>
      </c>
      <c r="H7582">
        <v>18072</v>
      </c>
      <c r="I7582">
        <v>0.91</v>
      </c>
      <c r="J7582" t="s">
        <v>330</v>
      </c>
      <c r="K7582">
        <v>40</v>
      </c>
      <c r="L7582">
        <v>0.91</v>
      </c>
      <c r="M7582">
        <v>1</v>
      </c>
      <c r="O7582" t="s">
        <v>26</v>
      </c>
      <c r="P7582">
        <v>18072</v>
      </c>
      <c r="Q7582" t="s">
        <v>237</v>
      </c>
      <c r="R7582" t="s">
        <v>619</v>
      </c>
      <c r="S7582">
        <v>59006</v>
      </c>
      <c r="T7582" t="s">
        <v>670</v>
      </c>
    </row>
    <row r="7583" spans="1:20" x14ac:dyDescent="0.25">
      <c r="A7583" t="s">
        <v>1680</v>
      </c>
      <c r="B7583" t="s">
        <v>1681</v>
      </c>
      <c r="D7583">
        <v>904052040</v>
      </c>
      <c r="E7583" t="s">
        <v>1670</v>
      </c>
      <c r="F7583" t="s">
        <v>1671</v>
      </c>
      <c r="G7583" t="s">
        <v>668</v>
      </c>
      <c r="H7583">
        <v>18072</v>
      </c>
      <c r="I7583">
        <v>27.3</v>
      </c>
      <c r="J7583" t="s">
        <v>330</v>
      </c>
      <c r="K7583">
        <v>56</v>
      </c>
      <c r="L7583">
        <v>0.91</v>
      </c>
      <c r="M7583">
        <v>30</v>
      </c>
      <c r="O7583" t="s">
        <v>26</v>
      </c>
      <c r="P7583">
        <v>18072</v>
      </c>
      <c r="Q7583" t="s">
        <v>237</v>
      </c>
      <c r="R7583" t="s">
        <v>619</v>
      </c>
      <c r="S7583">
        <v>59006</v>
      </c>
      <c r="T7583" t="s">
        <v>670</v>
      </c>
    </row>
    <row r="7584" spans="1:20" x14ac:dyDescent="0.25">
      <c r="A7584" t="s">
        <v>1682</v>
      </c>
      <c r="B7584" t="s">
        <v>1663</v>
      </c>
      <c r="D7584">
        <v>904052001</v>
      </c>
      <c r="E7584" t="s">
        <v>1665</v>
      </c>
      <c r="F7584" t="s">
        <v>1666</v>
      </c>
      <c r="G7584" t="s">
        <v>668</v>
      </c>
      <c r="H7584">
        <v>18072</v>
      </c>
      <c r="I7584">
        <v>36.4</v>
      </c>
      <c r="J7584" t="s">
        <v>330</v>
      </c>
      <c r="K7584">
        <v>39</v>
      </c>
      <c r="L7584">
        <v>0.91</v>
      </c>
      <c r="M7584">
        <v>40</v>
      </c>
      <c r="O7584" t="s">
        <v>26</v>
      </c>
      <c r="P7584">
        <v>18072</v>
      </c>
      <c r="Q7584" t="s">
        <v>237</v>
      </c>
      <c r="R7584" t="s">
        <v>619</v>
      </c>
      <c r="S7584">
        <v>59006</v>
      </c>
      <c r="T7584" t="s">
        <v>670</v>
      </c>
    </row>
    <row r="7585" spans="1:20" x14ac:dyDescent="0.25">
      <c r="A7585" t="s">
        <v>1669</v>
      </c>
      <c r="B7585" t="s">
        <v>491</v>
      </c>
      <c r="D7585">
        <v>904052040</v>
      </c>
      <c r="E7585" t="s">
        <v>1670</v>
      </c>
      <c r="F7585" t="s">
        <v>1671</v>
      </c>
      <c r="G7585" t="s">
        <v>668</v>
      </c>
      <c r="H7585">
        <v>18072</v>
      </c>
      <c r="I7585">
        <v>9.1</v>
      </c>
      <c r="J7585" t="s">
        <v>330</v>
      </c>
      <c r="K7585">
        <v>54</v>
      </c>
      <c r="L7585">
        <v>1.82</v>
      </c>
      <c r="M7585">
        <v>5</v>
      </c>
      <c r="O7585" t="s">
        <v>26</v>
      </c>
      <c r="P7585">
        <v>18072</v>
      </c>
      <c r="Q7585" t="s">
        <v>237</v>
      </c>
      <c r="R7585" t="s">
        <v>619</v>
      </c>
      <c r="S7585">
        <v>59006</v>
      </c>
      <c r="T7585" t="s">
        <v>670</v>
      </c>
    </row>
    <row r="7586" spans="1:20" x14ac:dyDescent="0.25">
      <c r="A7586" t="s">
        <v>1672</v>
      </c>
      <c r="B7586" t="s">
        <v>354</v>
      </c>
      <c r="D7586">
        <v>904052020</v>
      </c>
      <c r="E7586" t="s">
        <v>1673</v>
      </c>
      <c r="F7586" t="s">
        <v>1674</v>
      </c>
      <c r="G7586" t="s">
        <v>668</v>
      </c>
      <c r="H7586">
        <v>18072</v>
      </c>
      <c r="I7586">
        <v>45.5</v>
      </c>
      <c r="J7586" t="s">
        <v>330</v>
      </c>
      <c r="K7586">
        <v>44</v>
      </c>
      <c r="L7586">
        <v>0.91</v>
      </c>
      <c r="M7586">
        <v>50</v>
      </c>
      <c r="O7586" t="s">
        <v>26</v>
      </c>
      <c r="P7586">
        <v>18072</v>
      </c>
      <c r="Q7586" t="s">
        <v>237</v>
      </c>
      <c r="R7586" t="s">
        <v>619</v>
      </c>
      <c r="S7586">
        <v>59006</v>
      </c>
      <c r="T7586" t="s">
        <v>670</v>
      </c>
    </row>
    <row r="7587" spans="1:20" x14ac:dyDescent="0.25">
      <c r="A7587" t="s">
        <v>1705</v>
      </c>
      <c r="B7587" t="s">
        <v>1655</v>
      </c>
      <c r="D7587">
        <v>904052020</v>
      </c>
      <c r="E7587" t="s">
        <v>1673</v>
      </c>
      <c r="F7587" t="s">
        <v>1704</v>
      </c>
      <c r="G7587" t="s">
        <v>668</v>
      </c>
      <c r="H7587">
        <v>18072</v>
      </c>
      <c r="I7587">
        <v>91</v>
      </c>
      <c r="J7587" t="s">
        <v>330</v>
      </c>
      <c r="K7587">
        <v>5</v>
      </c>
      <c r="L7587">
        <v>0.91</v>
      </c>
      <c r="M7587">
        <v>100</v>
      </c>
      <c r="O7587" t="s">
        <v>26</v>
      </c>
      <c r="P7587">
        <v>18072</v>
      </c>
      <c r="Q7587" t="s">
        <v>237</v>
      </c>
      <c r="R7587" t="s">
        <v>619</v>
      </c>
      <c r="S7587">
        <v>59006</v>
      </c>
      <c r="T7587" t="s">
        <v>670</v>
      </c>
    </row>
    <row r="7588" spans="1:20" x14ac:dyDescent="0.25">
      <c r="A7588" t="s">
        <v>1691</v>
      </c>
      <c r="B7588" t="s">
        <v>1663</v>
      </c>
      <c r="D7588">
        <v>904052030</v>
      </c>
      <c r="E7588" t="s">
        <v>1676</v>
      </c>
      <c r="F7588" t="s">
        <v>1692</v>
      </c>
      <c r="G7588" t="s">
        <v>668</v>
      </c>
      <c r="H7588">
        <v>18072</v>
      </c>
      <c r="I7588">
        <v>27.3</v>
      </c>
      <c r="J7588" t="s">
        <v>330</v>
      </c>
      <c r="K7588">
        <v>22</v>
      </c>
      <c r="L7588">
        <v>0.91</v>
      </c>
      <c r="M7588">
        <v>30</v>
      </c>
      <c r="O7588" t="s">
        <v>26</v>
      </c>
      <c r="P7588">
        <v>18072</v>
      </c>
      <c r="Q7588" t="s">
        <v>237</v>
      </c>
      <c r="R7588" t="s">
        <v>619</v>
      </c>
      <c r="S7588">
        <v>59006</v>
      </c>
      <c r="T7588" t="s">
        <v>670</v>
      </c>
    </row>
    <row r="7589" spans="1:20" x14ac:dyDescent="0.25">
      <c r="A7589" t="s">
        <v>1654</v>
      </c>
      <c r="B7589" t="s">
        <v>1655</v>
      </c>
      <c r="D7589">
        <v>904052010</v>
      </c>
      <c r="E7589" t="s">
        <v>1656</v>
      </c>
      <c r="F7589" t="s">
        <v>1657</v>
      </c>
      <c r="G7589" t="s">
        <v>668</v>
      </c>
      <c r="H7589">
        <v>18073</v>
      </c>
      <c r="I7589">
        <v>6.1</v>
      </c>
      <c r="J7589" t="s">
        <v>330</v>
      </c>
      <c r="K7589">
        <v>42</v>
      </c>
      <c r="L7589">
        <v>0.61</v>
      </c>
      <c r="M7589">
        <v>10</v>
      </c>
      <c r="O7589" t="s">
        <v>26</v>
      </c>
      <c r="P7589">
        <v>18073</v>
      </c>
      <c r="Q7589" t="s">
        <v>722</v>
      </c>
      <c r="R7589" t="s">
        <v>619</v>
      </c>
      <c r="S7589">
        <v>59006</v>
      </c>
      <c r="T7589" t="s">
        <v>670</v>
      </c>
    </row>
    <row r="7590" spans="1:20" x14ac:dyDescent="0.25">
      <c r="A7590" t="s">
        <v>1680</v>
      </c>
      <c r="B7590" t="s">
        <v>1681</v>
      </c>
      <c r="D7590">
        <v>904052040</v>
      </c>
      <c r="E7590" t="s">
        <v>1670</v>
      </c>
      <c r="F7590" t="s">
        <v>1671</v>
      </c>
      <c r="G7590" t="s">
        <v>668</v>
      </c>
      <c r="H7590">
        <v>18073</v>
      </c>
      <c r="I7590">
        <v>6.1</v>
      </c>
      <c r="J7590" t="s">
        <v>330</v>
      </c>
      <c r="K7590">
        <v>57</v>
      </c>
      <c r="L7590">
        <v>0.61</v>
      </c>
      <c r="M7590">
        <v>10</v>
      </c>
      <c r="O7590" t="s">
        <v>26</v>
      </c>
      <c r="P7590">
        <v>18073</v>
      </c>
      <c r="Q7590" t="s">
        <v>722</v>
      </c>
      <c r="R7590" t="s">
        <v>619</v>
      </c>
      <c r="S7590">
        <v>59006</v>
      </c>
      <c r="T7590" t="s">
        <v>670</v>
      </c>
    </row>
    <row r="7591" spans="1:20" x14ac:dyDescent="0.25">
      <c r="A7591" t="s">
        <v>1682</v>
      </c>
      <c r="B7591" t="s">
        <v>1663</v>
      </c>
      <c r="D7591">
        <v>904052001</v>
      </c>
      <c r="E7591" t="s">
        <v>1665</v>
      </c>
      <c r="F7591" t="s">
        <v>1666</v>
      </c>
      <c r="G7591" t="s">
        <v>668</v>
      </c>
      <c r="H7591">
        <v>18073</v>
      </c>
      <c r="I7591">
        <v>2.44</v>
      </c>
      <c r="J7591" t="s">
        <v>330</v>
      </c>
      <c r="K7591">
        <v>40</v>
      </c>
      <c r="L7591">
        <v>0.61</v>
      </c>
      <c r="M7591">
        <v>4</v>
      </c>
      <c r="O7591" t="s">
        <v>26</v>
      </c>
      <c r="P7591">
        <v>18073</v>
      </c>
      <c r="Q7591" t="s">
        <v>722</v>
      </c>
      <c r="R7591" t="s">
        <v>619</v>
      </c>
      <c r="S7591">
        <v>59006</v>
      </c>
      <c r="T7591" t="s">
        <v>670</v>
      </c>
    </row>
    <row r="7592" spans="1:20" x14ac:dyDescent="0.25">
      <c r="A7592" t="s">
        <v>1669</v>
      </c>
      <c r="B7592" t="s">
        <v>491</v>
      </c>
      <c r="D7592">
        <v>904052040</v>
      </c>
      <c r="E7592" t="s">
        <v>1670</v>
      </c>
      <c r="F7592" t="s">
        <v>1671</v>
      </c>
      <c r="G7592" t="s">
        <v>668</v>
      </c>
      <c r="H7592">
        <v>18073</v>
      </c>
      <c r="I7592">
        <v>6.1</v>
      </c>
      <c r="J7592" t="s">
        <v>330</v>
      </c>
      <c r="K7592">
        <v>55</v>
      </c>
      <c r="L7592">
        <v>0.61</v>
      </c>
      <c r="M7592">
        <v>10</v>
      </c>
      <c r="O7592" t="s">
        <v>26</v>
      </c>
      <c r="P7592">
        <v>18073</v>
      </c>
      <c r="Q7592" t="s">
        <v>722</v>
      </c>
      <c r="R7592" t="s">
        <v>619</v>
      </c>
      <c r="S7592">
        <v>59006</v>
      </c>
      <c r="T7592" t="s">
        <v>670</v>
      </c>
    </row>
    <row r="7593" spans="1:20" x14ac:dyDescent="0.25">
      <c r="A7593" t="s">
        <v>1672</v>
      </c>
      <c r="B7593" t="s">
        <v>354</v>
      </c>
      <c r="D7593">
        <v>904052020</v>
      </c>
      <c r="E7593" t="s">
        <v>1673</v>
      </c>
      <c r="F7593" t="s">
        <v>1674</v>
      </c>
      <c r="G7593" t="s">
        <v>668</v>
      </c>
      <c r="H7593">
        <v>18073</v>
      </c>
      <c r="I7593">
        <v>18.3</v>
      </c>
      <c r="J7593" t="s">
        <v>330</v>
      </c>
      <c r="K7593">
        <v>45</v>
      </c>
      <c r="L7593">
        <v>0.61</v>
      </c>
      <c r="M7593">
        <v>30</v>
      </c>
      <c r="O7593" t="s">
        <v>26</v>
      </c>
      <c r="P7593">
        <v>18073</v>
      </c>
      <c r="Q7593" t="s">
        <v>722</v>
      </c>
      <c r="R7593" t="s">
        <v>619</v>
      </c>
      <c r="S7593">
        <v>59006</v>
      </c>
      <c r="T7593" t="s">
        <v>670</v>
      </c>
    </row>
    <row r="7594" spans="1:20" x14ac:dyDescent="0.25">
      <c r="A7594" t="s">
        <v>1695</v>
      </c>
      <c r="B7594" t="s">
        <v>1668</v>
      </c>
      <c r="D7594">
        <v>904052020</v>
      </c>
      <c r="E7594" t="s">
        <v>1673</v>
      </c>
      <c r="F7594" t="s">
        <v>1674</v>
      </c>
      <c r="G7594" t="s">
        <v>668</v>
      </c>
      <c r="H7594">
        <v>18073</v>
      </c>
      <c r="I7594">
        <v>18.3</v>
      </c>
      <c r="J7594" t="s">
        <v>330</v>
      </c>
      <c r="K7594">
        <v>21</v>
      </c>
      <c r="L7594">
        <v>0.61</v>
      </c>
      <c r="M7594">
        <v>30</v>
      </c>
      <c r="O7594" t="s">
        <v>26</v>
      </c>
      <c r="P7594">
        <v>18073</v>
      </c>
      <c r="Q7594" t="s">
        <v>722</v>
      </c>
      <c r="R7594" t="s">
        <v>619</v>
      </c>
      <c r="S7594">
        <v>59006</v>
      </c>
      <c r="T7594" t="s">
        <v>670</v>
      </c>
    </row>
    <row r="7595" spans="1:20" x14ac:dyDescent="0.25">
      <c r="A7595" t="s">
        <v>1675</v>
      </c>
      <c r="B7595" t="s">
        <v>1668</v>
      </c>
      <c r="D7595">
        <v>904052030</v>
      </c>
      <c r="E7595" t="s">
        <v>1676</v>
      </c>
      <c r="F7595" t="s">
        <v>1677</v>
      </c>
      <c r="G7595" t="s">
        <v>668</v>
      </c>
      <c r="H7595">
        <v>18073</v>
      </c>
      <c r="I7595">
        <v>18.3</v>
      </c>
      <c r="J7595" t="s">
        <v>330</v>
      </c>
      <c r="K7595">
        <v>77</v>
      </c>
      <c r="L7595">
        <v>0.61</v>
      </c>
      <c r="M7595">
        <v>30</v>
      </c>
      <c r="O7595" t="s">
        <v>26</v>
      </c>
      <c r="P7595">
        <v>18073</v>
      </c>
      <c r="Q7595" t="s">
        <v>722</v>
      </c>
      <c r="R7595" t="s">
        <v>619</v>
      </c>
      <c r="S7595">
        <v>59006</v>
      </c>
      <c r="T7595" t="s">
        <v>670</v>
      </c>
    </row>
    <row r="7596" spans="1:20" x14ac:dyDescent="0.25">
      <c r="A7596" t="s">
        <v>1686</v>
      </c>
      <c r="B7596" t="s">
        <v>354</v>
      </c>
      <c r="D7596">
        <v>904052020</v>
      </c>
      <c r="E7596" t="s">
        <v>1673</v>
      </c>
      <c r="F7596" t="s">
        <v>1687</v>
      </c>
      <c r="G7596" t="s">
        <v>668</v>
      </c>
      <c r="H7596">
        <v>18074</v>
      </c>
      <c r="I7596">
        <v>12.1</v>
      </c>
      <c r="J7596" t="s">
        <v>330</v>
      </c>
      <c r="K7596">
        <v>41</v>
      </c>
      <c r="L7596">
        <v>2.42</v>
      </c>
      <c r="M7596">
        <v>5</v>
      </c>
      <c r="O7596" t="s">
        <v>26</v>
      </c>
      <c r="P7596">
        <v>18074</v>
      </c>
      <c r="Q7596" t="s">
        <v>723</v>
      </c>
      <c r="R7596" t="s">
        <v>619</v>
      </c>
      <c r="S7596">
        <v>59006</v>
      </c>
      <c r="T7596" t="s">
        <v>670</v>
      </c>
    </row>
    <row r="7597" spans="1:20" x14ac:dyDescent="0.25">
      <c r="A7597" t="s">
        <v>1654</v>
      </c>
      <c r="B7597" t="s">
        <v>1655</v>
      </c>
      <c r="D7597">
        <v>904052010</v>
      </c>
      <c r="E7597" t="s">
        <v>1656</v>
      </c>
      <c r="F7597" t="s">
        <v>1657</v>
      </c>
      <c r="G7597" t="s">
        <v>668</v>
      </c>
      <c r="H7597">
        <v>18074</v>
      </c>
      <c r="I7597">
        <v>7.26</v>
      </c>
      <c r="J7597" t="s">
        <v>330</v>
      </c>
      <c r="K7597">
        <v>43</v>
      </c>
      <c r="L7597">
        <v>2.42</v>
      </c>
      <c r="M7597">
        <v>3</v>
      </c>
      <c r="O7597" t="s">
        <v>26</v>
      </c>
      <c r="P7597">
        <v>18074</v>
      </c>
      <c r="Q7597" t="s">
        <v>723</v>
      </c>
      <c r="R7597" t="s">
        <v>619</v>
      </c>
      <c r="S7597">
        <v>59006</v>
      </c>
      <c r="T7597" t="s">
        <v>670</v>
      </c>
    </row>
    <row r="7598" spans="1:20" x14ac:dyDescent="0.25">
      <c r="A7598" t="s">
        <v>1658</v>
      </c>
      <c r="B7598" t="s">
        <v>1659</v>
      </c>
      <c r="D7598">
        <v>904052010</v>
      </c>
      <c r="E7598" t="s">
        <v>1656</v>
      </c>
      <c r="F7598" t="s">
        <v>1657</v>
      </c>
      <c r="G7598" t="s">
        <v>668</v>
      </c>
      <c r="H7598">
        <v>18074</v>
      </c>
      <c r="I7598">
        <v>7.26</v>
      </c>
      <c r="J7598" t="s">
        <v>330</v>
      </c>
      <c r="K7598">
        <v>53</v>
      </c>
      <c r="L7598">
        <v>2.42</v>
      </c>
      <c r="M7598">
        <v>3</v>
      </c>
      <c r="O7598" t="s">
        <v>26</v>
      </c>
      <c r="P7598">
        <v>18074</v>
      </c>
      <c r="Q7598" t="s">
        <v>723</v>
      </c>
      <c r="R7598" t="s">
        <v>619</v>
      </c>
      <c r="S7598">
        <v>59006</v>
      </c>
      <c r="T7598" t="s">
        <v>670</v>
      </c>
    </row>
    <row r="7599" spans="1:20" x14ac:dyDescent="0.25">
      <c r="A7599" t="s">
        <v>1662</v>
      </c>
      <c r="B7599" t="s">
        <v>1663</v>
      </c>
      <c r="D7599">
        <v>904052010</v>
      </c>
      <c r="E7599" t="s">
        <v>1656</v>
      </c>
      <c r="F7599" t="s">
        <v>1657</v>
      </c>
      <c r="G7599" t="s">
        <v>668</v>
      </c>
      <c r="H7599">
        <v>18074</v>
      </c>
      <c r="I7599">
        <v>242</v>
      </c>
      <c r="J7599" t="s">
        <v>330</v>
      </c>
      <c r="K7599">
        <v>59</v>
      </c>
      <c r="L7599">
        <v>24.2</v>
      </c>
      <c r="M7599">
        <v>10</v>
      </c>
      <c r="O7599" t="s">
        <v>26</v>
      </c>
      <c r="P7599">
        <v>18074</v>
      </c>
      <c r="Q7599" t="s">
        <v>723</v>
      </c>
      <c r="R7599" t="s">
        <v>619</v>
      </c>
      <c r="S7599">
        <v>59006</v>
      </c>
      <c r="T7599" t="s">
        <v>670</v>
      </c>
    </row>
    <row r="7600" spans="1:20" x14ac:dyDescent="0.25">
      <c r="A7600" t="s">
        <v>1680</v>
      </c>
      <c r="B7600" t="s">
        <v>1681</v>
      </c>
      <c r="D7600">
        <v>904052040</v>
      </c>
      <c r="E7600" t="s">
        <v>1670</v>
      </c>
      <c r="F7600" t="s">
        <v>1671</v>
      </c>
      <c r="G7600" t="s">
        <v>668</v>
      </c>
      <c r="H7600">
        <v>18074</v>
      </c>
      <c r="I7600">
        <v>4.84</v>
      </c>
      <c r="J7600" t="s">
        <v>330</v>
      </c>
      <c r="K7600">
        <v>58</v>
      </c>
      <c r="L7600">
        <v>2.42</v>
      </c>
      <c r="M7600">
        <v>2</v>
      </c>
      <c r="O7600" t="s">
        <v>26</v>
      </c>
      <c r="P7600">
        <v>18074</v>
      </c>
      <c r="Q7600" t="s">
        <v>723</v>
      </c>
      <c r="R7600" t="s">
        <v>619</v>
      </c>
      <c r="S7600">
        <v>59006</v>
      </c>
      <c r="T7600" t="s">
        <v>670</v>
      </c>
    </row>
    <row r="7601" spans="1:20" x14ac:dyDescent="0.25">
      <c r="A7601" t="s">
        <v>1669</v>
      </c>
      <c r="B7601" t="s">
        <v>491</v>
      </c>
      <c r="D7601">
        <v>904052040</v>
      </c>
      <c r="E7601" t="s">
        <v>1670</v>
      </c>
      <c r="F7601" t="s">
        <v>1671</v>
      </c>
      <c r="G7601" t="s">
        <v>668</v>
      </c>
      <c r="H7601">
        <v>18074</v>
      </c>
      <c r="I7601">
        <v>12.1</v>
      </c>
      <c r="J7601" t="s">
        <v>330</v>
      </c>
      <c r="K7601">
        <v>56</v>
      </c>
      <c r="L7601">
        <v>2.42</v>
      </c>
      <c r="M7601">
        <v>5</v>
      </c>
      <c r="O7601" t="s">
        <v>26</v>
      </c>
      <c r="P7601">
        <v>18074</v>
      </c>
      <c r="Q7601" t="s">
        <v>723</v>
      </c>
      <c r="R7601" t="s">
        <v>619</v>
      </c>
      <c r="S7601">
        <v>59006</v>
      </c>
      <c r="T7601" t="s">
        <v>670</v>
      </c>
    </row>
    <row r="7602" spans="1:20" x14ac:dyDescent="0.25">
      <c r="A7602" t="s">
        <v>1672</v>
      </c>
      <c r="B7602" t="s">
        <v>354</v>
      </c>
      <c r="D7602">
        <v>904052020</v>
      </c>
      <c r="E7602" t="s">
        <v>1673</v>
      </c>
      <c r="F7602" t="s">
        <v>1674</v>
      </c>
      <c r="G7602" t="s">
        <v>668</v>
      </c>
      <c r="H7602">
        <v>18074</v>
      </c>
      <c r="I7602">
        <v>7.26</v>
      </c>
      <c r="J7602" t="s">
        <v>330</v>
      </c>
      <c r="K7602">
        <v>46</v>
      </c>
      <c r="L7602">
        <v>2.42</v>
      </c>
      <c r="M7602">
        <v>3</v>
      </c>
      <c r="O7602" t="s">
        <v>26</v>
      </c>
      <c r="P7602">
        <v>18074</v>
      </c>
      <c r="Q7602" t="s">
        <v>723</v>
      </c>
      <c r="R7602" t="s">
        <v>619</v>
      </c>
      <c r="S7602">
        <v>59006</v>
      </c>
      <c r="T7602" t="s">
        <v>670</v>
      </c>
    </row>
    <row r="7603" spans="1:20" x14ac:dyDescent="0.25">
      <c r="A7603" t="s">
        <v>1695</v>
      </c>
      <c r="B7603" t="s">
        <v>1668</v>
      </c>
      <c r="D7603">
        <v>904052020</v>
      </c>
      <c r="E7603" t="s">
        <v>1673</v>
      </c>
      <c r="F7603" t="s">
        <v>1674</v>
      </c>
      <c r="G7603" t="s">
        <v>668</v>
      </c>
      <c r="H7603">
        <v>18074</v>
      </c>
      <c r="I7603">
        <v>72.599999999999994</v>
      </c>
      <c r="J7603" t="s">
        <v>330</v>
      </c>
      <c r="K7603">
        <v>22</v>
      </c>
      <c r="L7603">
        <v>24.2</v>
      </c>
      <c r="M7603">
        <v>3</v>
      </c>
      <c r="O7603" t="s">
        <v>26</v>
      </c>
      <c r="P7603">
        <v>18074</v>
      </c>
      <c r="Q7603" t="s">
        <v>723</v>
      </c>
      <c r="R7603" t="s">
        <v>619</v>
      </c>
      <c r="S7603">
        <v>59006</v>
      </c>
      <c r="T7603" t="s">
        <v>670</v>
      </c>
    </row>
    <row r="7604" spans="1:20" x14ac:dyDescent="0.25">
      <c r="A7604" t="s">
        <v>1695</v>
      </c>
      <c r="B7604" t="s">
        <v>1668</v>
      </c>
      <c r="D7604">
        <v>904052020</v>
      </c>
      <c r="E7604" t="s">
        <v>1673</v>
      </c>
      <c r="F7604" t="s">
        <v>1674</v>
      </c>
      <c r="G7604" t="s">
        <v>668</v>
      </c>
      <c r="H7604">
        <v>18074</v>
      </c>
      <c r="I7604">
        <v>4.84</v>
      </c>
      <c r="J7604" t="s">
        <v>330</v>
      </c>
      <c r="K7604">
        <v>23</v>
      </c>
      <c r="L7604">
        <v>2.42</v>
      </c>
      <c r="M7604">
        <v>2</v>
      </c>
      <c r="O7604" t="s">
        <v>26</v>
      </c>
      <c r="P7604">
        <v>18074</v>
      </c>
      <c r="Q7604" t="s">
        <v>723</v>
      </c>
      <c r="R7604" t="s">
        <v>619</v>
      </c>
      <c r="S7604">
        <v>59006</v>
      </c>
      <c r="T7604" t="s">
        <v>670</v>
      </c>
    </row>
    <row r="7605" spans="1:20" x14ac:dyDescent="0.25">
      <c r="A7605" t="s">
        <v>1706</v>
      </c>
      <c r="B7605" t="s">
        <v>568</v>
      </c>
      <c r="D7605">
        <v>904052020</v>
      </c>
      <c r="E7605" t="s">
        <v>1673</v>
      </c>
      <c r="F7605" t="s">
        <v>1707</v>
      </c>
      <c r="G7605" t="s">
        <v>668</v>
      </c>
      <c r="H7605">
        <v>18074</v>
      </c>
      <c r="I7605">
        <v>2.42</v>
      </c>
      <c r="J7605" t="s">
        <v>330</v>
      </c>
      <c r="K7605">
        <v>11</v>
      </c>
      <c r="L7605">
        <v>2.42</v>
      </c>
      <c r="M7605">
        <v>1</v>
      </c>
      <c r="O7605" t="s">
        <v>26</v>
      </c>
      <c r="P7605">
        <v>18074</v>
      </c>
      <c r="Q7605" t="s">
        <v>723</v>
      </c>
      <c r="R7605" t="s">
        <v>619</v>
      </c>
      <c r="S7605">
        <v>59006</v>
      </c>
      <c r="T7605" t="s">
        <v>670</v>
      </c>
    </row>
    <row r="7606" spans="1:20" x14ac:dyDescent="0.25">
      <c r="A7606" t="s">
        <v>1675</v>
      </c>
      <c r="B7606" t="s">
        <v>1668</v>
      </c>
      <c r="D7606">
        <v>904052030</v>
      </c>
      <c r="E7606" t="s">
        <v>1676</v>
      </c>
      <c r="F7606" t="s">
        <v>1677</v>
      </c>
      <c r="G7606" t="s">
        <v>668</v>
      </c>
      <c r="H7606">
        <v>18074</v>
      </c>
      <c r="I7606">
        <v>169.4</v>
      </c>
      <c r="J7606" t="s">
        <v>330</v>
      </c>
      <c r="K7606">
        <v>78</v>
      </c>
      <c r="L7606">
        <v>24.2</v>
      </c>
      <c r="M7606">
        <v>7</v>
      </c>
      <c r="O7606" t="s">
        <v>26</v>
      </c>
      <c r="P7606">
        <v>18074</v>
      </c>
      <c r="Q7606" t="s">
        <v>723</v>
      </c>
      <c r="R7606" t="s">
        <v>619</v>
      </c>
      <c r="S7606">
        <v>59006</v>
      </c>
      <c r="T7606" t="s">
        <v>670</v>
      </c>
    </row>
    <row r="7607" spans="1:20" x14ac:dyDescent="0.25">
      <c r="A7607" t="s">
        <v>1690</v>
      </c>
      <c r="B7607" t="s">
        <v>1668</v>
      </c>
      <c r="D7607">
        <v>904052030</v>
      </c>
      <c r="E7607" t="s">
        <v>1676</v>
      </c>
      <c r="F7607" t="s">
        <v>1689</v>
      </c>
      <c r="G7607" t="s">
        <v>668</v>
      </c>
      <c r="H7607">
        <v>18074</v>
      </c>
      <c r="I7607">
        <v>9.68</v>
      </c>
      <c r="J7607" t="s">
        <v>330</v>
      </c>
      <c r="K7607">
        <v>20</v>
      </c>
      <c r="L7607">
        <v>2.42</v>
      </c>
      <c r="M7607">
        <v>4</v>
      </c>
      <c r="O7607" t="s">
        <v>26</v>
      </c>
      <c r="P7607">
        <v>18074</v>
      </c>
      <c r="Q7607" t="s">
        <v>723</v>
      </c>
      <c r="R7607" t="s">
        <v>619</v>
      </c>
      <c r="S7607">
        <v>59006</v>
      </c>
      <c r="T7607" t="s">
        <v>670</v>
      </c>
    </row>
    <row r="7608" spans="1:20" x14ac:dyDescent="0.25">
      <c r="A7608" t="s">
        <v>1658</v>
      </c>
      <c r="B7608" t="s">
        <v>1659</v>
      </c>
      <c r="D7608">
        <v>904052010</v>
      </c>
      <c r="E7608" t="s">
        <v>1656</v>
      </c>
      <c r="F7608" t="s">
        <v>1657</v>
      </c>
      <c r="G7608" t="s">
        <v>668</v>
      </c>
      <c r="H7608">
        <v>18075</v>
      </c>
      <c r="I7608">
        <v>121</v>
      </c>
      <c r="J7608" t="s">
        <v>330</v>
      </c>
      <c r="K7608">
        <v>54</v>
      </c>
      <c r="L7608">
        <v>121</v>
      </c>
      <c r="M7608">
        <v>1</v>
      </c>
      <c r="O7608" t="s">
        <v>26</v>
      </c>
      <c r="P7608">
        <v>18075</v>
      </c>
      <c r="Q7608" t="s">
        <v>240</v>
      </c>
      <c r="R7608" t="s">
        <v>619</v>
      </c>
      <c r="S7608">
        <v>59006</v>
      </c>
      <c r="T7608" t="s">
        <v>670</v>
      </c>
    </row>
    <row r="7609" spans="1:20" x14ac:dyDescent="0.25">
      <c r="A7609" t="s">
        <v>1675</v>
      </c>
      <c r="B7609" t="s">
        <v>1668</v>
      </c>
      <c r="D7609">
        <v>904052030</v>
      </c>
      <c r="E7609" t="s">
        <v>1676</v>
      </c>
      <c r="F7609" t="s">
        <v>1677</v>
      </c>
      <c r="G7609" t="s">
        <v>668</v>
      </c>
      <c r="H7609">
        <v>18075</v>
      </c>
      <c r="I7609">
        <v>121</v>
      </c>
      <c r="J7609" t="s">
        <v>330</v>
      </c>
      <c r="K7609">
        <v>79</v>
      </c>
      <c r="L7609">
        <v>121</v>
      </c>
      <c r="M7609">
        <v>1</v>
      </c>
      <c r="O7609" t="s">
        <v>26</v>
      </c>
      <c r="P7609">
        <v>18075</v>
      </c>
      <c r="Q7609" t="s">
        <v>240</v>
      </c>
      <c r="R7609" t="s">
        <v>619</v>
      </c>
      <c r="S7609">
        <v>59006</v>
      </c>
      <c r="T7609" t="s">
        <v>670</v>
      </c>
    </row>
    <row r="7610" spans="1:20" x14ac:dyDescent="0.25">
      <c r="A7610" t="s">
        <v>1682</v>
      </c>
      <c r="B7610" t="s">
        <v>1663</v>
      </c>
      <c r="D7610">
        <v>904052001</v>
      </c>
      <c r="E7610" t="s">
        <v>1665</v>
      </c>
      <c r="F7610" t="s">
        <v>1666</v>
      </c>
      <c r="G7610" t="s">
        <v>668</v>
      </c>
      <c r="H7610">
        <v>18076</v>
      </c>
      <c r="I7610">
        <v>254.1</v>
      </c>
      <c r="J7610" t="s">
        <v>330</v>
      </c>
      <c r="K7610">
        <v>41</v>
      </c>
      <c r="L7610">
        <v>84.7</v>
      </c>
      <c r="M7610">
        <v>3</v>
      </c>
      <c r="O7610" t="s">
        <v>29</v>
      </c>
      <c r="P7610">
        <v>18076</v>
      </c>
      <c r="Q7610" t="s">
        <v>241</v>
      </c>
      <c r="R7610" t="s">
        <v>619</v>
      </c>
      <c r="S7610">
        <v>59006</v>
      </c>
      <c r="T7610" t="s">
        <v>670</v>
      </c>
    </row>
    <row r="7611" spans="1:20" x14ac:dyDescent="0.25">
      <c r="A7611" t="s">
        <v>1706</v>
      </c>
      <c r="B7611" t="s">
        <v>568</v>
      </c>
      <c r="D7611">
        <v>904052020</v>
      </c>
      <c r="E7611" t="s">
        <v>1673</v>
      </c>
      <c r="F7611" t="s">
        <v>1707</v>
      </c>
      <c r="G7611" t="s">
        <v>668</v>
      </c>
      <c r="H7611">
        <v>18076</v>
      </c>
      <c r="I7611">
        <v>169.4</v>
      </c>
      <c r="J7611" t="s">
        <v>330</v>
      </c>
      <c r="K7611">
        <v>8</v>
      </c>
      <c r="L7611">
        <v>84.7</v>
      </c>
      <c r="M7611">
        <v>2</v>
      </c>
      <c r="O7611" t="s">
        <v>29</v>
      </c>
      <c r="P7611">
        <v>18076</v>
      </c>
      <c r="Q7611" t="s">
        <v>241</v>
      </c>
      <c r="R7611" t="s">
        <v>619</v>
      </c>
      <c r="S7611">
        <v>59006</v>
      </c>
      <c r="T7611" t="s">
        <v>670</v>
      </c>
    </row>
    <row r="7612" spans="1:20" x14ac:dyDescent="0.25">
      <c r="A7612" t="s">
        <v>1682</v>
      </c>
      <c r="B7612" t="s">
        <v>1663</v>
      </c>
      <c r="D7612">
        <v>904052001</v>
      </c>
      <c r="E7612" t="s">
        <v>1665</v>
      </c>
      <c r="F7612" t="s">
        <v>1666</v>
      </c>
      <c r="G7612" t="s">
        <v>668</v>
      </c>
      <c r="H7612">
        <v>18077</v>
      </c>
      <c r="I7612">
        <v>96.8</v>
      </c>
      <c r="J7612" t="s">
        <v>330</v>
      </c>
      <c r="K7612">
        <v>42</v>
      </c>
      <c r="L7612">
        <v>96.8</v>
      </c>
      <c r="M7612">
        <v>1</v>
      </c>
      <c r="O7612" t="s">
        <v>29</v>
      </c>
      <c r="P7612">
        <v>18077</v>
      </c>
      <c r="Q7612" t="s">
        <v>242</v>
      </c>
      <c r="R7612" t="s">
        <v>619</v>
      </c>
      <c r="S7612">
        <v>59006</v>
      </c>
      <c r="T7612" t="s">
        <v>670</v>
      </c>
    </row>
    <row r="7613" spans="1:20" x14ac:dyDescent="0.25">
      <c r="A7613" t="s">
        <v>1675</v>
      </c>
      <c r="B7613" t="s">
        <v>1668</v>
      </c>
      <c r="D7613">
        <v>904052030</v>
      </c>
      <c r="E7613" t="s">
        <v>1676</v>
      </c>
      <c r="F7613" t="s">
        <v>1677</v>
      </c>
      <c r="G7613" t="s">
        <v>668</v>
      </c>
      <c r="H7613">
        <v>18077</v>
      </c>
      <c r="I7613">
        <v>96.8</v>
      </c>
      <c r="J7613" t="s">
        <v>330</v>
      </c>
      <c r="K7613">
        <v>80</v>
      </c>
      <c r="L7613">
        <v>96.8</v>
      </c>
      <c r="M7613">
        <v>1</v>
      </c>
      <c r="O7613" t="s">
        <v>29</v>
      </c>
      <c r="P7613">
        <v>18077</v>
      </c>
      <c r="Q7613" t="s">
        <v>242</v>
      </c>
      <c r="R7613" t="s">
        <v>619</v>
      </c>
      <c r="S7613">
        <v>59006</v>
      </c>
      <c r="T7613" t="s">
        <v>670</v>
      </c>
    </row>
    <row r="7614" spans="1:20" x14ac:dyDescent="0.25">
      <c r="A7614" t="s">
        <v>1682</v>
      </c>
      <c r="B7614" t="s">
        <v>1663</v>
      </c>
      <c r="D7614">
        <v>904052001</v>
      </c>
      <c r="E7614" t="s">
        <v>1665</v>
      </c>
      <c r="F7614" t="s">
        <v>1666</v>
      </c>
      <c r="G7614" t="s">
        <v>668</v>
      </c>
      <c r="H7614">
        <v>18078</v>
      </c>
      <c r="I7614">
        <v>108.9</v>
      </c>
      <c r="J7614" t="s">
        <v>330</v>
      </c>
      <c r="K7614">
        <v>43</v>
      </c>
      <c r="L7614">
        <v>108.9</v>
      </c>
      <c r="M7614">
        <v>1</v>
      </c>
      <c r="O7614" t="s">
        <v>26</v>
      </c>
      <c r="P7614">
        <v>18078</v>
      </c>
      <c r="Q7614" t="s">
        <v>243</v>
      </c>
      <c r="R7614" t="s">
        <v>619</v>
      </c>
      <c r="S7614">
        <v>59006</v>
      </c>
      <c r="T7614" t="s">
        <v>670</v>
      </c>
    </row>
    <row r="7615" spans="1:20" x14ac:dyDescent="0.25">
      <c r="A7615" t="s">
        <v>1675</v>
      </c>
      <c r="B7615" t="s">
        <v>1668</v>
      </c>
      <c r="D7615">
        <v>904052030</v>
      </c>
      <c r="E7615" t="s">
        <v>1676</v>
      </c>
      <c r="F7615" t="s">
        <v>1677</v>
      </c>
      <c r="G7615" t="s">
        <v>668</v>
      </c>
      <c r="H7615">
        <v>18078</v>
      </c>
      <c r="I7615">
        <v>108.9</v>
      </c>
      <c r="J7615" t="s">
        <v>330</v>
      </c>
      <c r="K7615">
        <v>81</v>
      </c>
      <c r="L7615">
        <v>108.9</v>
      </c>
      <c r="M7615">
        <v>1</v>
      </c>
      <c r="O7615" t="s">
        <v>26</v>
      </c>
      <c r="P7615">
        <v>18078</v>
      </c>
      <c r="Q7615" t="s">
        <v>243</v>
      </c>
      <c r="R7615" t="s">
        <v>619</v>
      </c>
      <c r="S7615">
        <v>59006</v>
      </c>
      <c r="T7615" t="s">
        <v>670</v>
      </c>
    </row>
    <row r="7616" spans="1:20" x14ac:dyDescent="0.25">
      <c r="A7616" t="s">
        <v>1658</v>
      </c>
      <c r="B7616" t="s">
        <v>1659</v>
      </c>
      <c r="D7616">
        <v>904052010</v>
      </c>
      <c r="E7616" t="s">
        <v>1656</v>
      </c>
      <c r="F7616" t="s">
        <v>1657</v>
      </c>
      <c r="G7616" t="s">
        <v>668</v>
      </c>
      <c r="H7616">
        <v>18079</v>
      </c>
      <c r="I7616">
        <v>181.5</v>
      </c>
      <c r="J7616" t="s">
        <v>330</v>
      </c>
      <c r="K7616">
        <v>55</v>
      </c>
      <c r="L7616">
        <v>181.5</v>
      </c>
      <c r="M7616">
        <v>1</v>
      </c>
      <c r="O7616" t="s">
        <v>29</v>
      </c>
      <c r="P7616">
        <v>18079</v>
      </c>
      <c r="Q7616" t="s">
        <v>724</v>
      </c>
      <c r="R7616" t="s">
        <v>619</v>
      </c>
      <c r="S7616">
        <v>59006</v>
      </c>
      <c r="T7616" t="s">
        <v>670</v>
      </c>
    </row>
    <row r="7617" spans="1:20" x14ac:dyDescent="0.25">
      <c r="A7617" t="s">
        <v>1662</v>
      </c>
      <c r="B7617" t="s">
        <v>1663</v>
      </c>
      <c r="D7617">
        <v>904052010</v>
      </c>
      <c r="E7617" t="s">
        <v>1656</v>
      </c>
      <c r="F7617" t="s">
        <v>1657</v>
      </c>
      <c r="G7617" t="s">
        <v>668</v>
      </c>
      <c r="H7617">
        <v>18079</v>
      </c>
      <c r="I7617">
        <v>181.5</v>
      </c>
      <c r="J7617" t="s">
        <v>330</v>
      </c>
      <c r="K7617">
        <v>60</v>
      </c>
      <c r="L7617">
        <v>181.5</v>
      </c>
      <c r="M7617">
        <v>1</v>
      </c>
      <c r="O7617" t="s">
        <v>29</v>
      </c>
      <c r="P7617">
        <v>18079</v>
      </c>
      <c r="Q7617" t="s">
        <v>724</v>
      </c>
      <c r="R7617" t="s">
        <v>619</v>
      </c>
      <c r="S7617">
        <v>59006</v>
      </c>
      <c r="T7617" t="s">
        <v>670</v>
      </c>
    </row>
    <row r="7618" spans="1:20" x14ac:dyDescent="0.25">
      <c r="A7618" t="s">
        <v>1682</v>
      </c>
      <c r="B7618" t="s">
        <v>1663</v>
      </c>
      <c r="D7618">
        <v>904052001</v>
      </c>
      <c r="E7618" t="s">
        <v>1665</v>
      </c>
      <c r="F7618" t="s">
        <v>1666</v>
      </c>
      <c r="G7618" t="s">
        <v>668</v>
      </c>
      <c r="H7618">
        <v>18079</v>
      </c>
      <c r="I7618">
        <v>181.5</v>
      </c>
      <c r="J7618" t="s">
        <v>330</v>
      </c>
      <c r="K7618">
        <v>44</v>
      </c>
      <c r="L7618">
        <v>181.5</v>
      </c>
      <c r="M7618">
        <v>1</v>
      </c>
      <c r="O7618" t="s">
        <v>29</v>
      </c>
      <c r="P7618">
        <v>18079</v>
      </c>
      <c r="Q7618" t="s">
        <v>724</v>
      </c>
      <c r="R7618" t="s">
        <v>619</v>
      </c>
      <c r="S7618">
        <v>59006</v>
      </c>
      <c r="T7618" t="s">
        <v>670</v>
      </c>
    </row>
    <row r="7619" spans="1:20" x14ac:dyDescent="0.25">
      <c r="A7619" t="s">
        <v>1682</v>
      </c>
      <c r="B7619" t="s">
        <v>1663</v>
      </c>
      <c r="D7619">
        <v>904052001</v>
      </c>
      <c r="E7619" t="s">
        <v>1665</v>
      </c>
      <c r="F7619" t="s">
        <v>1666</v>
      </c>
      <c r="G7619" t="s">
        <v>668</v>
      </c>
      <c r="H7619">
        <v>18080</v>
      </c>
      <c r="I7619">
        <v>145.19999999999999</v>
      </c>
      <c r="J7619" t="s">
        <v>330</v>
      </c>
      <c r="K7619">
        <v>45</v>
      </c>
      <c r="L7619">
        <v>72.599999999999994</v>
      </c>
      <c r="M7619">
        <v>2</v>
      </c>
      <c r="O7619" t="s">
        <v>26</v>
      </c>
      <c r="P7619">
        <v>18080</v>
      </c>
      <c r="Q7619" t="s">
        <v>725</v>
      </c>
      <c r="R7619" t="s">
        <v>619</v>
      </c>
      <c r="S7619">
        <v>59006</v>
      </c>
      <c r="T7619" t="s">
        <v>670</v>
      </c>
    </row>
    <row r="7620" spans="1:20" x14ac:dyDescent="0.25">
      <c r="A7620" t="s">
        <v>1672</v>
      </c>
      <c r="B7620" t="s">
        <v>354</v>
      </c>
      <c r="D7620">
        <v>904052020</v>
      </c>
      <c r="E7620" t="s">
        <v>1673</v>
      </c>
      <c r="F7620" t="s">
        <v>1674</v>
      </c>
      <c r="G7620" t="s">
        <v>668</v>
      </c>
      <c r="H7620">
        <v>18080</v>
      </c>
      <c r="I7620">
        <v>145.19999999999999</v>
      </c>
      <c r="J7620" t="s">
        <v>330</v>
      </c>
      <c r="K7620">
        <v>47</v>
      </c>
      <c r="L7620">
        <v>72.599999999999994</v>
      </c>
      <c r="M7620">
        <v>2</v>
      </c>
      <c r="O7620" t="s">
        <v>26</v>
      </c>
      <c r="P7620">
        <v>18080</v>
      </c>
      <c r="Q7620" t="s">
        <v>725</v>
      </c>
      <c r="R7620" t="s">
        <v>619</v>
      </c>
      <c r="S7620">
        <v>59006</v>
      </c>
      <c r="T7620" t="s">
        <v>670</v>
      </c>
    </row>
    <row r="7621" spans="1:20" x14ac:dyDescent="0.25">
      <c r="A7621" t="s">
        <v>1695</v>
      </c>
      <c r="B7621" t="s">
        <v>1668</v>
      </c>
      <c r="D7621">
        <v>904052020</v>
      </c>
      <c r="E7621" t="s">
        <v>1673</v>
      </c>
      <c r="F7621" t="s">
        <v>1674</v>
      </c>
      <c r="G7621" t="s">
        <v>668</v>
      </c>
      <c r="H7621">
        <v>18080</v>
      </c>
      <c r="I7621">
        <v>72.599999999999994</v>
      </c>
      <c r="J7621" t="s">
        <v>330</v>
      </c>
      <c r="K7621">
        <v>24</v>
      </c>
      <c r="L7621">
        <v>72.599999999999994</v>
      </c>
      <c r="M7621">
        <v>1</v>
      </c>
      <c r="O7621" t="s">
        <v>26</v>
      </c>
      <c r="P7621">
        <v>18080</v>
      </c>
      <c r="Q7621" t="s">
        <v>725</v>
      </c>
      <c r="R7621" t="s">
        <v>619</v>
      </c>
      <c r="S7621">
        <v>59006</v>
      </c>
      <c r="T7621" t="s">
        <v>670</v>
      </c>
    </row>
    <row r="7622" spans="1:20" x14ac:dyDescent="0.25">
      <c r="A7622" t="s">
        <v>1688</v>
      </c>
      <c r="B7622" t="s">
        <v>765</v>
      </c>
      <c r="D7622">
        <v>904052030</v>
      </c>
      <c r="E7622" t="s">
        <v>1676</v>
      </c>
      <c r="F7622" t="s">
        <v>1689</v>
      </c>
      <c r="G7622" t="s">
        <v>668</v>
      </c>
      <c r="H7622">
        <v>18080</v>
      </c>
      <c r="I7622">
        <v>217.8</v>
      </c>
      <c r="J7622" t="s">
        <v>330</v>
      </c>
      <c r="K7622">
        <v>12</v>
      </c>
      <c r="L7622">
        <v>72.599999999999994</v>
      </c>
      <c r="M7622">
        <v>3</v>
      </c>
      <c r="O7622" t="s">
        <v>26</v>
      </c>
      <c r="P7622">
        <v>18080</v>
      </c>
      <c r="Q7622" t="s">
        <v>725</v>
      </c>
      <c r="R7622" t="s">
        <v>619</v>
      </c>
      <c r="S7622">
        <v>59006</v>
      </c>
      <c r="T7622" t="s">
        <v>670</v>
      </c>
    </row>
    <row r="7623" spans="1:20" x14ac:dyDescent="0.25">
      <c r="A7623" t="s">
        <v>1686</v>
      </c>
      <c r="B7623" t="s">
        <v>354</v>
      </c>
      <c r="D7623">
        <v>904052020</v>
      </c>
      <c r="E7623" t="s">
        <v>1673</v>
      </c>
      <c r="F7623" t="s">
        <v>1687</v>
      </c>
      <c r="G7623" t="s">
        <v>668</v>
      </c>
      <c r="H7623">
        <v>18081</v>
      </c>
      <c r="I7623">
        <v>24.2</v>
      </c>
      <c r="J7623" t="s">
        <v>330</v>
      </c>
      <c r="K7623">
        <v>42</v>
      </c>
      <c r="L7623">
        <v>24.2</v>
      </c>
      <c r="M7623">
        <v>1</v>
      </c>
      <c r="O7623" t="s">
        <v>26</v>
      </c>
      <c r="P7623">
        <v>18081</v>
      </c>
      <c r="Q7623" t="s">
        <v>82</v>
      </c>
      <c r="R7623" t="s">
        <v>619</v>
      </c>
      <c r="S7623">
        <v>59006</v>
      </c>
      <c r="T7623" t="s">
        <v>670</v>
      </c>
    </row>
    <row r="7624" spans="1:20" x14ac:dyDescent="0.25">
      <c r="A7624" t="s">
        <v>1662</v>
      </c>
      <c r="B7624" t="s">
        <v>1663</v>
      </c>
      <c r="D7624">
        <v>904052010</v>
      </c>
      <c r="E7624" t="s">
        <v>1656</v>
      </c>
      <c r="F7624" t="s">
        <v>1657</v>
      </c>
      <c r="G7624" t="s">
        <v>668</v>
      </c>
      <c r="H7624">
        <v>18081</v>
      </c>
      <c r="I7624">
        <v>24.2</v>
      </c>
      <c r="J7624" t="s">
        <v>330</v>
      </c>
      <c r="K7624">
        <v>61</v>
      </c>
      <c r="L7624">
        <v>24.2</v>
      </c>
      <c r="M7624">
        <v>1</v>
      </c>
      <c r="O7624" t="s">
        <v>26</v>
      </c>
      <c r="P7624">
        <v>18081</v>
      </c>
      <c r="Q7624" t="s">
        <v>82</v>
      </c>
      <c r="R7624" t="s">
        <v>619</v>
      </c>
      <c r="S7624">
        <v>59006</v>
      </c>
      <c r="T7624" t="s">
        <v>670</v>
      </c>
    </row>
    <row r="7625" spans="1:20" x14ac:dyDescent="0.25">
      <c r="A7625" t="s">
        <v>1682</v>
      </c>
      <c r="B7625" t="s">
        <v>1663</v>
      </c>
      <c r="D7625">
        <v>904052001</v>
      </c>
      <c r="E7625" t="s">
        <v>1665</v>
      </c>
      <c r="F7625" t="s">
        <v>1666</v>
      </c>
      <c r="G7625" t="s">
        <v>668</v>
      </c>
      <c r="H7625">
        <v>18081</v>
      </c>
      <c r="I7625">
        <v>24.2</v>
      </c>
      <c r="J7625" t="s">
        <v>330</v>
      </c>
      <c r="K7625">
        <v>46</v>
      </c>
      <c r="L7625">
        <v>24.2</v>
      </c>
      <c r="M7625">
        <v>1</v>
      </c>
      <c r="O7625" t="s">
        <v>26</v>
      </c>
      <c r="P7625">
        <v>18081</v>
      </c>
      <c r="Q7625" t="s">
        <v>82</v>
      </c>
      <c r="R7625" t="s">
        <v>619</v>
      </c>
      <c r="S7625">
        <v>59006</v>
      </c>
      <c r="T7625" t="s">
        <v>670</v>
      </c>
    </row>
    <row r="7626" spans="1:20" x14ac:dyDescent="0.25">
      <c r="A7626" t="s">
        <v>1675</v>
      </c>
      <c r="B7626" t="s">
        <v>1668</v>
      </c>
      <c r="D7626">
        <v>904052030</v>
      </c>
      <c r="E7626" t="s">
        <v>1676</v>
      </c>
      <c r="F7626" t="s">
        <v>1677</v>
      </c>
      <c r="G7626" t="s">
        <v>668</v>
      </c>
      <c r="H7626">
        <v>18081</v>
      </c>
      <c r="I7626">
        <v>48.4</v>
      </c>
      <c r="J7626" t="s">
        <v>330</v>
      </c>
      <c r="K7626">
        <v>82</v>
      </c>
      <c r="L7626">
        <v>24.2</v>
      </c>
      <c r="M7626">
        <v>2</v>
      </c>
      <c r="O7626" t="s">
        <v>26</v>
      </c>
      <c r="P7626">
        <v>18081</v>
      </c>
      <c r="Q7626" t="s">
        <v>82</v>
      </c>
      <c r="R7626" t="s">
        <v>619</v>
      </c>
      <c r="S7626">
        <v>59006</v>
      </c>
      <c r="T7626" t="s">
        <v>670</v>
      </c>
    </row>
    <row r="7627" spans="1:20" x14ac:dyDescent="0.25">
      <c r="A7627" t="s">
        <v>1688</v>
      </c>
      <c r="B7627" t="s">
        <v>765</v>
      </c>
      <c r="D7627">
        <v>904052030</v>
      </c>
      <c r="E7627" t="s">
        <v>1676</v>
      </c>
      <c r="F7627" t="s">
        <v>1689</v>
      </c>
      <c r="G7627" t="s">
        <v>668</v>
      </c>
      <c r="H7627">
        <v>18081</v>
      </c>
      <c r="I7627">
        <v>72.599999999999994</v>
      </c>
      <c r="J7627" t="s">
        <v>330</v>
      </c>
      <c r="K7627">
        <v>13</v>
      </c>
      <c r="L7627">
        <v>24.2</v>
      </c>
      <c r="M7627">
        <v>3</v>
      </c>
      <c r="O7627" t="s">
        <v>26</v>
      </c>
      <c r="P7627">
        <v>18081</v>
      </c>
      <c r="Q7627" t="s">
        <v>82</v>
      </c>
      <c r="R7627" t="s">
        <v>619</v>
      </c>
      <c r="S7627">
        <v>59006</v>
      </c>
      <c r="T7627" t="s">
        <v>670</v>
      </c>
    </row>
    <row r="7628" spans="1:20" x14ac:dyDescent="0.25">
      <c r="A7628" t="s">
        <v>1672</v>
      </c>
      <c r="B7628" t="s">
        <v>354</v>
      </c>
      <c r="D7628">
        <v>904052020</v>
      </c>
      <c r="E7628" t="s">
        <v>1673</v>
      </c>
      <c r="F7628" t="s">
        <v>1674</v>
      </c>
      <c r="G7628" t="s">
        <v>668</v>
      </c>
      <c r="H7628">
        <v>18082</v>
      </c>
      <c r="I7628">
        <v>72.599999999999994</v>
      </c>
      <c r="J7628" t="s">
        <v>330</v>
      </c>
      <c r="K7628">
        <v>48</v>
      </c>
      <c r="L7628">
        <v>18.149999999999999</v>
      </c>
      <c r="M7628">
        <v>4</v>
      </c>
      <c r="O7628" t="s">
        <v>26</v>
      </c>
      <c r="P7628">
        <v>18082</v>
      </c>
      <c r="Q7628" t="s">
        <v>246</v>
      </c>
      <c r="R7628" t="s">
        <v>619</v>
      </c>
      <c r="S7628">
        <v>59006</v>
      </c>
      <c r="T7628" t="s">
        <v>670</v>
      </c>
    </row>
    <row r="7629" spans="1:20" x14ac:dyDescent="0.25">
      <c r="A7629" t="s">
        <v>1658</v>
      </c>
      <c r="B7629" t="s">
        <v>1659</v>
      </c>
      <c r="D7629">
        <v>904052010</v>
      </c>
      <c r="E7629" t="s">
        <v>1656</v>
      </c>
      <c r="F7629" t="s">
        <v>1657</v>
      </c>
      <c r="G7629" t="s">
        <v>668</v>
      </c>
      <c r="H7629">
        <v>18083</v>
      </c>
      <c r="I7629">
        <v>84.7</v>
      </c>
      <c r="J7629" t="s">
        <v>330</v>
      </c>
      <c r="K7629">
        <v>56</v>
      </c>
      <c r="L7629">
        <v>84.7</v>
      </c>
      <c r="M7629">
        <v>1</v>
      </c>
      <c r="O7629" t="s">
        <v>26</v>
      </c>
      <c r="P7629">
        <v>18083</v>
      </c>
      <c r="Q7629" t="s">
        <v>247</v>
      </c>
      <c r="R7629" t="s">
        <v>619</v>
      </c>
      <c r="S7629">
        <v>59006</v>
      </c>
      <c r="T7629" t="s">
        <v>670</v>
      </c>
    </row>
    <row r="7630" spans="1:20" x14ac:dyDescent="0.25">
      <c r="A7630" t="s">
        <v>1662</v>
      </c>
      <c r="B7630" t="s">
        <v>1663</v>
      </c>
      <c r="D7630">
        <v>904052010</v>
      </c>
      <c r="E7630" t="s">
        <v>1656</v>
      </c>
      <c r="F7630" t="s">
        <v>1657</v>
      </c>
      <c r="G7630" t="s">
        <v>668</v>
      </c>
      <c r="H7630">
        <v>18083</v>
      </c>
      <c r="I7630">
        <v>84.7</v>
      </c>
      <c r="J7630" t="s">
        <v>330</v>
      </c>
      <c r="K7630">
        <v>62</v>
      </c>
      <c r="L7630">
        <v>84.7</v>
      </c>
      <c r="M7630">
        <v>1</v>
      </c>
      <c r="O7630" t="s">
        <v>26</v>
      </c>
      <c r="P7630">
        <v>18083</v>
      </c>
      <c r="Q7630" t="s">
        <v>247</v>
      </c>
      <c r="R7630" t="s">
        <v>619</v>
      </c>
      <c r="S7630">
        <v>59006</v>
      </c>
      <c r="T7630" t="s">
        <v>670</v>
      </c>
    </row>
    <row r="7631" spans="1:20" x14ac:dyDescent="0.25">
      <c r="A7631" t="s">
        <v>1675</v>
      </c>
      <c r="B7631" t="s">
        <v>1668</v>
      </c>
      <c r="D7631">
        <v>904052030</v>
      </c>
      <c r="E7631" t="s">
        <v>1676</v>
      </c>
      <c r="F7631" t="s">
        <v>1677</v>
      </c>
      <c r="G7631" t="s">
        <v>668</v>
      </c>
      <c r="H7631">
        <v>18083</v>
      </c>
      <c r="I7631">
        <v>508.2</v>
      </c>
      <c r="J7631" t="s">
        <v>330</v>
      </c>
      <c r="K7631">
        <v>83</v>
      </c>
      <c r="L7631">
        <v>84.7</v>
      </c>
      <c r="M7631">
        <v>6</v>
      </c>
      <c r="O7631" t="s">
        <v>26</v>
      </c>
      <c r="P7631">
        <v>18083</v>
      </c>
      <c r="Q7631" t="s">
        <v>247</v>
      </c>
      <c r="R7631" t="s">
        <v>619</v>
      </c>
      <c r="S7631">
        <v>59006</v>
      </c>
      <c r="T7631" t="s">
        <v>670</v>
      </c>
    </row>
    <row r="7632" spans="1:20" x14ac:dyDescent="0.25">
      <c r="A7632" t="s">
        <v>1675</v>
      </c>
      <c r="B7632" t="s">
        <v>1668</v>
      </c>
      <c r="D7632">
        <v>904052030</v>
      </c>
      <c r="E7632" t="s">
        <v>1676</v>
      </c>
      <c r="F7632" t="s">
        <v>1677</v>
      </c>
      <c r="G7632" t="s">
        <v>668</v>
      </c>
      <c r="H7632">
        <v>18083</v>
      </c>
      <c r="I7632">
        <v>423.5</v>
      </c>
      <c r="J7632" t="s">
        <v>330</v>
      </c>
      <c r="K7632">
        <v>84</v>
      </c>
      <c r="L7632">
        <v>84.7</v>
      </c>
      <c r="M7632">
        <v>5</v>
      </c>
      <c r="O7632" t="s">
        <v>26</v>
      </c>
      <c r="P7632">
        <v>18083</v>
      </c>
      <c r="Q7632" t="s">
        <v>247</v>
      </c>
      <c r="R7632" t="s">
        <v>619</v>
      </c>
      <c r="S7632">
        <v>59006</v>
      </c>
      <c r="T7632" t="s">
        <v>670</v>
      </c>
    </row>
    <row r="7633" spans="1:20" x14ac:dyDescent="0.25">
      <c r="A7633" t="s">
        <v>1675</v>
      </c>
      <c r="B7633" t="s">
        <v>1668</v>
      </c>
      <c r="D7633">
        <v>904052030</v>
      </c>
      <c r="E7633" t="s">
        <v>1676</v>
      </c>
      <c r="F7633" t="s">
        <v>1677</v>
      </c>
      <c r="G7633" t="s">
        <v>668</v>
      </c>
      <c r="H7633">
        <v>18083</v>
      </c>
      <c r="I7633">
        <v>84.7</v>
      </c>
      <c r="J7633" t="s">
        <v>330</v>
      </c>
      <c r="K7633">
        <v>85</v>
      </c>
      <c r="L7633">
        <v>84.7</v>
      </c>
      <c r="M7633">
        <v>1</v>
      </c>
      <c r="O7633" t="s">
        <v>26</v>
      </c>
      <c r="P7633">
        <v>18083</v>
      </c>
      <c r="Q7633" t="s">
        <v>247</v>
      </c>
      <c r="R7633" t="s">
        <v>619</v>
      </c>
      <c r="S7633">
        <v>59006</v>
      </c>
      <c r="T7633" t="s">
        <v>670</v>
      </c>
    </row>
    <row r="7634" spans="1:20" x14ac:dyDescent="0.25">
      <c r="A7634" t="s">
        <v>1680</v>
      </c>
      <c r="B7634" t="s">
        <v>1681</v>
      </c>
      <c r="D7634">
        <v>904052040</v>
      </c>
      <c r="E7634" t="s">
        <v>1670</v>
      </c>
      <c r="F7634" t="s">
        <v>1671</v>
      </c>
      <c r="G7634" t="s">
        <v>668</v>
      </c>
      <c r="H7634">
        <v>18084</v>
      </c>
      <c r="I7634">
        <v>18.149999999999999</v>
      </c>
      <c r="J7634" t="s">
        <v>330</v>
      </c>
      <c r="K7634">
        <v>59</v>
      </c>
      <c r="L7634">
        <v>18.149999999999999</v>
      </c>
      <c r="M7634">
        <v>1</v>
      </c>
      <c r="O7634" t="s">
        <v>29</v>
      </c>
      <c r="P7634">
        <v>18084</v>
      </c>
      <c r="Q7634" t="s">
        <v>64</v>
      </c>
      <c r="R7634" t="s">
        <v>619</v>
      </c>
      <c r="S7634">
        <v>59006</v>
      </c>
      <c r="T7634" t="s">
        <v>670</v>
      </c>
    </row>
    <row r="7635" spans="1:20" x14ac:dyDescent="0.25">
      <c r="A7635" t="s">
        <v>1669</v>
      </c>
      <c r="B7635" t="s">
        <v>491</v>
      </c>
      <c r="D7635">
        <v>904052040</v>
      </c>
      <c r="E7635" t="s">
        <v>1670</v>
      </c>
      <c r="F7635" t="s">
        <v>1671</v>
      </c>
      <c r="G7635" t="s">
        <v>668</v>
      </c>
      <c r="H7635">
        <v>18084</v>
      </c>
      <c r="I7635">
        <v>36.299999999999997</v>
      </c>
      <c r="J7635" t="s">
        <v>330</v>
      </c>
      <c r="K7635">
        <v>57</v>
      </c>
      <c r="L7635">
        <v>18.149999999999999</v>
      </c>
      <c r="M7635">
        <v>2</v>
      </c>
      <c r="O7635" t="s">
        <v>29</v>
      </c>
      <c r="P7635">
        <v>18084</v>
      </c>
      <c r="Q7635" t="s">
        <v>64</v>
      </c>
      <c r="R7635" t="s">
        <v>619</v>
      </c>
      <c r="S7635">
        <v>59006</v>
      </c>
      <c r="T7635" t="s">
        <v>670</v>
      </c>
    </row>
    <row r="7636" spans="1:20" x14ac:dyDescent="0.25">
      <c r="A7636" t="s">
        <v>1675</v>
      </c>
      <c r="B7636" t="s">
        <v>1668</v>
      </c>
      <c r="D7636">
        <v>904052030</v>
      </c>
      <c r="E7636" t="s">
        <v>1676</v>
      </c>
      <c r="F7636" t="s">
        <v>1677</v>
      </c>
      <c r="G7636" t="s">
        <v>668</v>
      </c>
      <c r="H7636">
        <v>18084</v>
      </c>
      <c r="I7636">
        <v>108.9</v>
      </c>
      <c r="J7636" t="s">
        <v>330</v>
      </c>
      <c r="K7636">
        <v>86</v>
      </c>
      <c r="L7636">
        <v>18.149999999999999</v>
      </c>
      <c r="M7636">
        <v>6</v>
      </c>
      <c r="O7636" t="s">
        <v>29</v>
      </c>
      <c r="P7636">
        <v>18084</v>
      </c>
      <c r="Q7636" t="s">
        <v>64</v>
      </c>
      <c r="R7636" t="s">
        <v>619</v>
      </c>
      <c r="S7636">
        <v>59006</v>
      </c>
      <c r="T7636" t="s">
        <v>670</v>
      </c>
    </row>
    <row r="7637" spans="1:20" x14ac:dyDescent="0.25">
      <c r="A7637" t="s">
        <v>1683</v>
      </c>
      <c r="B7637" t="s">
        <v>1684</v>
      </c>
      <c r="D7637">
        <v>904052040</v>
      </c>
      <c r="E7637" t="s">
        <v>1670</v>
      </c>
      <c r="F7637" t="s">
        <v>1685</v>
      </c>
      <c r="G7637" t="s">
        <v>668</v>
      </c>
      <c r="H7637">
        <v>18084</v>
      </c>
      <c r="I7637">
        <v>72.599999999999994</v>
      </c>
      <c r="J7637" t="s">
        <v>330</v>
      </c>
      <c r="K7637">
        <v>46</v>
      </c>
      <c r="L7637">
        <v>18.149999999999999</v>
      </c>
      <c r="M7637">
        <v>4</v>
      </c>
      <c r="O7637" t="s">
        <v>29</v>
      </c>
      <c r="P7637">
        <v>18084</v>
      </c>
      <c r="Q7637" t="s">
        <v>64</v>
      </c>
      <c r="R7637" t="s">
        <v>619</v>
      </c>
      <c r="S7637">
        <v>59006</v>
      </c>
      <c r="T7637" t="s">
        <v>670</v>
      </c>
    </row>
    <row r="7638" spans="1:20" x14ac:dyDescent="0.25">
      <c r="A7638" t="s">
        <v>1691</v>
      </c>
      <c r="B7638" t="s">
        <v>1663</v>
      </c>
      <c r="D7638">
        <v>904052030</v>
      </c>
      <c r="E7638" t="s">
        <v>1676</v>
      </c>
      <c r="F7638" t="s">
        <v>1692</v>
      </c>
      <c r="G7638" t="s">
        <v>668</v>
      </c>
      <c r="H7638">
        <v>18084</v>
      </c>
      <c r="I7638">
        <v>18.149999999999999</v>
      </c>
      <c r="J7638" t="s">
        <v>330</v>
      </c>
      <c r="K7638">
        <v>23</v>
      </c>
      <c r="L7638">
        <v>18.149999999999999</v>
      </c>
      <c r="M7638">
        <v>1</v>
      </c>
      <c r="O7638" t="s">
        <v>29</v>
      </c>
      <c r="P7638">
        <v>18084</v>
      </c>
      <c r="Q7638" t="s">
        <v>64</v>
      </c>
      <c r="R7638" t="s">
        <v>619</v>
      </c>
      <c r="S7638">
        <v>59006</v>
      </c>
      <c r="T7638" t="s">
        <v>670</v>
      </c>
    </row>
    <row r="7639" spans="1:20" x14ac:dyDescent="0.25">
      <c r="A7639" t="s">
        <v>1686</v>
      </c>
      <c r="B7639" t="s">
        <v>354</v>
      </c>
      <c r="D7639">
        <v>904052020</v>
      </c>
      <c r="E7639" t="s">
        <v>1673</v>
      </c>
      <c r="F7639" t="s">
        <v>1687</v>
      </c>
      <c r="G7639" t="s">
        <v>668</v>
      </c>
      <c r="H7639">
        <v>18085</v>
      </c>
      <c r="I7639">
        <v>156.09</v>
      </c>
      <c r="J7639" t="s">
        <v>330</v>
      </c>
      <c r="K7639">
        <v>43</v>
      </c>
      <c r="L7639">
        <v>52.03</v>
      </c>
      <c r="M7639">
        <v>3</v>
      </c>
      <c r="O7639" t="s">
        <v>26</v>
      </c>
      <c r="P7639">
        <v>18085</v>
      </c>
      <c r="Q7639" t="s">
        <v>248</v>
      </c>
      <c r="R7639" t="s">
        <v>619</v>
      </c>
      <c r="S7639">
        <v>59006</v>
      </c>
      <c r="T7639" t="s">
        <v>670</v>
      </c>
    </row>
    <row r="7640" spans="1:20" x14ac:dyDescent="0.25">
      <c r="A7640" t="s">
        <v>1654</v>
      </c>
      <c r="B7640" t="s">
        <v>1655</v>
      </c>
      <c r="D7640">
        <v>904052010</v>
      </c>
      <c r="E7640" t="s">
        <v>1656</v>
      </c>
      <c r="F7640" t="s">
        <v>1657</v>
      </c>
      <c r="G7640" t="s">
        <v>668</v>
      </c>
      <c r="H7640">
        <v>18085</v>
      </c>
      <c r="I7640">
        <v>208.12</v>
      </c>
      <c r="J7640" t="s">
        <v>330</v>
      </c>
      <c r="K7640">
        <v>44</v>
      </c>
      <c r="L7640">
        <v>52.03</v>
      </c>
      <c r="M7640">
        <v>4</v>
      </c>
      <c r="O7640" t="s">
        <v>26</v>
      </c>
      <c r="P7640">
        <v>18085</v>
      </c>
      <c r="Q7640" t="s">
        <v>248</v>
      </c>
      <c r="R7640" t="s">
        <v>619</v>
      </c>
      <c r="S7640">
        <v>59006</v>
      </c>
      <c r="T7640" t="s">
        <v>670</v>
      </c>
    </row>
    <row r="7641" spans="1:20" x14ac:dyDescent="0.25">
      <c r="A7641" t="s">
        <v>1680</v>
      </c>
      <c r="B7641" t="s">
        <v>1681</v>
      </c>
      <c r="D7641">
        <v>904052040</v>
      </c>
      <c r="E7641" t="s">
        <v>1670</v>
      </c>
      <c r="F7641" t="s">
        <v>1671</v>
      </c>
      <c r="G7641" t="s">
        <v>668</v>
      </c>
      <c r="H7641">
        <v>18085</v>
      </c>
      <c r="I7641">
        <v>156.09</v>
      </c>
      <c r="J7641" t="s">
        <v>330</v>
      </c>
      <c r="K7641">
        <v>60</v>
      </c>
      <c r="L7641">
        <v>52.03</v>
      </c>
      <c r="M7641">
        <v>3</v>
      </c>
      <c r="O7641" t="s">
        <v>26</v>
      </c>
      <c r="P7641">
        <v>18085</v>
      </c>
      <c r="Q7641" t="s">
        <v>248</v>
      </c>
      <c r="R7641" t="s">
        <v>619</v>
      </c>
      <c r="S7641">
        <v>59006</v>
      </c>
      <c r="T7641" t="s">
        <v>670</v>
      </c>
    </row>
    <row r="7642" spans="1:20" x14ac:dyDescent="0.25">
      <c r="A7642" t="s">
        <v>1672</v>
      </c>
      <c r="B7642" t="s">
        <v>354</v>
      </c>
      <c r="D7642">
        <v>904052020</v>
      </c>
      <c r="E7642" t="s">
        <v>1673</v>
      </c>
      <c r="F7642" t="s">
        <v>1674</v>
      </c>
      <c r="G7642" t="s">
        <v>668</v>
      </c>
      <c r="H7642">
        <v>18085</v>
      </c>
      <c r="I7642">
        <v>312.18</v>
      </c>
      <c r="J7642" t="s">
        <v>330</v>
      </c>
      <c r="K7642">
        <v>49</v>
      </c>
      <c r="L7642">
        <v>52.03</v>
      </c>
      <c r="M7642">
        <v>6</v>
      </c>
      <c r="O7642" t="s">
        <v>26</v>
      </c>
      <c r="P7642">
        <v>18085</v>
      </c>
      <c r="Q7642" t="s">
        <v>248</v>
      </c>
      <c r="R7642" t="s">
        <v>619</v>
      </c>
      <c r="S7642">
        <v>59006</v>
      </c>
      <c r="T7642" t="s">
        <v>670</v>
      </c>
    </row>
    <row r="7643" spans="1:20" x14ac:dyDescent="0.25">
      <c r="A7643" t="s">
        <v>1675</v>
      </c>
      <c r="B7643" t="s">
        <v>1668</v>
      </c>
      <c r="D7643">
        <v>904052030</v>
      </c>
      <c r="E7643" t="s">
        <v>1676</v>
      </c>
      <c r="F7643" t="s">
        <v>1677</v>
      </c>
      <c r="G7643" t="s">
        <v>668</v>
      </c>
      <c r="H7643">
        <v>18085</v>
      </c>
      <c r="I7643">
        <v>468.27</v>
      </c>
      <c r="J7643" t="s">
        <v>330</v>
      </c>
      <c r="K7643">
        <v>87</v>
      </c>
      <c r="L7643">
        <v>52.03</v>
      </c>
      <c r="M7643">
        <v>9</v>
      </c>
      <c r="O7643" t="s">
        <v>26</v>
      </c>
      <c r="P7643">
        <v>18085</v>
      </c>
      <c r="Q7643" t="s">
        <v>248</v>
      </c>
      <c r="R7643" t="s">
        <v>619</v>
      </c>
      <c r="S7643">
        <v>59006</v>
      </c>
      <c r="T7643" t="s">
        <v>670</v>
      </c>
    </row>
    <row r="7644" spans="1:20" x14ac:dyDescent="0.25">
      <c r="A7644" t="s">
        <v>1678</v>
      </c>
      <c r="B7644" t="s">
        <v>1679</v>
      </c>
      <c r="D7644">
        <v>904052030</v>
      </c>
      <c r="E7644" t="s">
        <v>1676</v>
      </c>
      <c r="F7644" t="s">
        <v>1677</v>
      </c>
      <c r="G7644" t="s">
        <v>668</v>
      </c>
      <c r="H7644">
        <v>18085</v>
      </c>
      <c r="I7644">
        <v>260.14999999999998</v>
      </c>
      <c r="J7644" t="s">
        <v>330</v>
      </c>
      <c r="K7644">
        <v>38</v>
      </c>
      <c r="L7644">
        <v>52.03</v>
      </c>
      <c r="M7644">
        <v>5</v>
      </c>
      <c r="O7644" t="s">
        <v>26</v>
      </c>
      <c r="P7644">
        <v>18085</v>
      </c>
      <c r="Q7644" t="s">
        <v>248</v>
      </c>
      <c r="R7644" t="s">
        <v>619</v>
      </c>
      <c r="S7644">
        <v>59006</v>
      </c>
      <c r="T7644" t="s">
        <v>670</v>
      </c>
    </row>
    <row r="7645" spans="1:20" x14ac:dyDescent="0.25">
      <c r="A7645" t="s">
        <v>1686</v>
      </c>
      <c r="B7645" t="s">
        <v>354</v>
      </c>
      <c r="D7645">
        <v>904052020</v>
      </c>
      <c r="E7645" t="s">
        <v>1673</v>
      </c>
      <c r="F7645" t="s">
        <v>1687</v>
      </c>
      <c r="G7645" t="s">
        <v>668</v>
      </c>
      <c r="H7645">
        <v>18086</v>
      </c>
      <c r="I7645">
        <v>302.5</v>
      </c>
      <c r="J7645" t="s">
        <v>330</v>
      </c>
      <c r="K7645">
        <v>44</v>
      </c>
      <c r="L7645">
        <v>30.25</v>
      </c>
      <c r="M7645">
        <v>10</v>
      </c>
      <c r="O7645" t="s">
        <v>26</v>
      </c>
      <c r="P7645">
        <v>18086</v>
      </c>
      <c r="Q7645" t="s">
        <v>249</v>
      </c>
      <c r="R7645" t="s">
        <v>619</v>
      </c>
      <c r="S7645">
        <v>59006</v>
      </c>
      <c r="T7645" t="s">
        <v>670</v>
      </c>
    </row>
    <row r="7646" spans="1:20" x14ac:dyDescent="0.25">
      <c r="A7646" t="s">
        <v>1654</v>
      </c>
      <c r="B7646" t="s">
        <v>1655</v>
      </c>
      <c r="D7646">
        <v>904052010</v>
      </c>
      <c r="E7646" t="s">
        <v>1656</v>
      </c>
      <c r="F7646" t="s">
        <v>1657</v>
      </c>
      <c r="G7646" t="s">
        <v>668</v>
      </c>
      <c r="H7646">
        <v>18086</v>
      </c>
      <c r="I7646">
        <v>151.25</v>
      </c>
      <c r="J7646" t="s">
        <v>330</v>
      </c>
      <c r="K7646">
        <v>45</v>
      </c>
      <c r="L7646">
        <v>30.25</v>
      </c>
      <c r="M7646">
        <v>5</v>
      </c>
      <c r="O7646" t="s">
        <v>26</v>
      </c>
      <c r="P7646">
        <v>18086</v>
      </c>
      <c r="Q7646" t="s">
        <v>249</v>
      </c>
      <c r="R7646" t="s">
        <v>619</v>
      </c>
      <c r="S7646">
        <v>59006</v>
      </c>
      <c r="T7646" t="s">
        <v>670</v>
      </c>
    </row>
    <row r="7647" spans="1:20" x14ac:dyDescent="0.25">
      <c r="A7647" t="s">
        <v>1658</v>
      </c>
      <c r="B7647" t="s">
        <v>1659</v>
      </c>
      <c r="D7647">
        <v>904052010</v>
      </c>
      <c r="E7647" t="s">
        <v>1656</v>
      </c>
      <c r="F7647" t="s">
        <v>1657</v>
      </c>
      <c r="G7647" t="s">
        <v>668</v>
      </c>
      <c r="H7647">
        <v>18086</v>
      </c>
      <c r="I7647">
        <v>151.25</v>
      </c>
      <c r="J7647" t="s">
        <v>330</v>
      </c>
      <c r="K7647">
        <v>57</v>
      </c>
      <c r="L7647">
        <v>30.25</v>
      </c>
      <c r="M7647">
        <v>5</v>
      </c>
      <c r="O7647" t="s">
        <v>26</v>
      </c>
      <c r="P7647">
        <v>18086</v>
      </c>
      <c r="Q7647" t="s">
        <v>249</v>
      </c>
      <c r="R7647" t="s">
        <v>619</v>
      </c>
      <c r="S7647">
        <v>59006</v>
      </c>
      <c r="T7647" t="s">
        <v>670</v>
      </c>
    </row>
    <row r="7648" spans="1:20" x14ac:dyDescent="0.25">
      <c r="A7648" t="s">
        <v>1662</v>
      </c>
      <c r="B7648" t="s">
        <v>1663</v>
      </c>
      <c r="D7648">
        <v>904052010</v>
      </c>
      <c r="E7648" t="s">
        <v>1656</v>
      </c>
      <c r="F7648" t="s">
        <v>1657</v>
      </c>
      <c r="G7648" t="s">
        <v>668</v>
      </c>
      <c r="H7648">
        <v>18086</v>
      </c>
      <c r="I7648">
        <v>90.75</v>
      </c>
      <c r="J7648" t="s">
        <v>330</v>
      </c>
      <c r="K7648">
        <v>63</v>
      </c>
      <c r="L7648">
        <v>30.25</v>
      </c>
      <c r="M7648">
        <v>3</v>
      </c>
      <c r="O7648" t="s">
        <v>26</v>
      </c>
      <c r="P7648">
        <v>18086</v>
      </c>
      <c r="Q7648" t="s">
        <v>249</v>
      </c>
      <c r="R7648" t="s">
        <v>619</v>
      </c>
      <c r="S7648">
        <v>59006</v>
      </c>
      <c r="T7648" t="s">
        <v>670</v>
      </c>
    </row>
    <row r="7649" spans="1:20" x14ac:dyDescent="0.25">
      <c r="A7649" t="s">
        <v>1662</v>
      </c>
      <c r="B7649" t="s">
        <v>1663</v>
      </c>
      <c r="D7649">
        <v>904052010</v>
      </c>
      <c r="E7649" t="s">
        <v>1656</v>
      </c>
      <c r="F7649" t="s">
        <v>1657</v>
      </c>
      <c r="G7649" t="s">
        <v>668</v>
      </c>
      <c r="H7649">
        <v>18086</v>
      </c>
      <c r="I7649">
        <v>1089</v>
      </c>
      <c r="J7649" t="s">
        <v>330</v>
      </c>
      <c r="K7649">
        <v>64</v>
      </c>
      <c r="L7649">
        <v>30.25</v>
      </c>
      <c r="M7649">
        <v>36</v>
      </c>
      <c r="O7649" t="s">
        <v>26</v>
      </c>
      <c r="P7649">
        <v>18086</v>
      </c>
      <c r="Q7649" t="s">
        <v>249</v>
      </c>
      <c r="R7649" t="s">
        <v>619</v>
      </c>
      <c r="S7649">
        <v>59006</v>
      </c>
      <c r="T7649" t="s">
        <v>670</v>
      </c>
    </row>
    <row r="7650" spans="1:20" x14ac:dyDescent="0.25">
      <c r="A7650" t="s">
        <v>1680</v>
      </c>
      <c r="B7650" t="s">
        <v>1681</v>
      </c>
      <c r="D7650">
        <v>904052040</v>
      </c>
      <c r="E7650" t="s">
        <v>1670</v>
      </c>
      <c r="F7650" t="s">
        <v>1671</v>
      </c>
      <c r="G7650" t="s">
        <v>668</v>
      </c>
      <c r="H7650">
        <v>18086</v>
      </c>
      <c r="I7650">
        <v>151.25</v>
      </c>
      <c r="J7650" t="s">
        <v>330</v>
      </c>
      <c r="K7650">
        <v>61</v>
      </c>
      <c r="L7650">
        <v>30.25</v>
      </c>
      <c r="M7650">
        <v>5</v>
      </c>
      <c r="O7650" t="s">
        <v>26</v>
      </c>
      <c r="P7650">
        <v>18086</v>
      </c>
      <c r="Q7650" t="s">
        <v>249</v>
      </c>
      <c r="R7650" t="s">
        <v>619</v>
      </c>
      <c r="S7650">
        <v>59006</v>
      </c>
      <c r="T7650" t="s">
        <v>670</v>
      </c>
    </row>
    <row r="7651" spans="1:20" x14ac:dyDescent="0.25">
      <c r="A7651" t="s">
        <v>1682</v>
      </c>
      <c r="B7651" t="s">
        <v>1663</v>
      </c>
      <c r="D7651">
        <v>904052001</v>
      </c>
      <c r="E7651" t="s">
        <v>1665</v>
      </c>
      <c r="F7651" t="s">
        <v>1666</v>
      </c>
      <c r="G7651" t="s">
        <v>668</v>
      </c>
      <c r="H7651">
        <v>18086</v>
      </c>
      <c r="I7651">
        <v>302.5</v>
      </c>
      <c r="J7651" t="s">
        <v>330</v>
      </c>
      <c r="K7651">
        <v>47</v>
      </c>
      <c r="L7651">
        <v>30.25</v>
      </c>
      <c r="M7651">
        <v>10</v>
      </c>
      <c r="O7651" t="s">
        <v>26</v>
      </c>
      <c r="P7651">
        <v>18086</v>
      </c>
      <c r="Q7651" t="s">
        <v>249</v>
      </c>
      <c r="R7651" t="s">
        <v>619</v>
      </c>
      <c r="S7651">
        <v>59006</v>
      </c>
      <c r="T7651" t="s">
        <v>670</v>
      </c>
    </row>
    <row r="7652" spans="1:20" x14ac:dyDescent="0.25">
      <c r="A7652" t="s">
        <v>1672</v>
      </c>
      <c r="B7652" t="s">
        <v>354</v>
      </c>
      <c r="D7652">
        <v>904052020</v>
      </c>
      <c r="E7652" t="s">
        <v>1673</v>
      </c>
      <c r="F7652" t="s">
        <v>1674</v>
      </c>
      <c r="G7652" t="s">
        <v>668</v>
      </c>
      <c r="H7652">
        <v>18086</v>
      </c>
      <c r="I7652">
        <v>423.5</v>
      </c>
      <c r="J7652" t="s">
        <v>330</v>
      </c>
      <c r="K7652">
        <v>50</v>
      </c>
      <c r="L7652">
        <v>30.25</v>
      </c>
      <c r="M7652">
        <v>14</v>
      </c>
      <c r="O7652" t="s">
        <v>26</v>
      </c>
      <c r="P7652">
        <v>18086</v>
      </c>
      <c r="Q7652" t="s">
        <v>249</v>
      </c>
      <c r="R7652" t="s">
        <v>619</v>
      </c>
      <c r="S7652">
        <v>59006</v>
      </c>
      <c r="T7652" t="s">
        <v>670</v>
      </c>
    </row>
    <row r="7653" spans="1:20" x14ac:dyDescent="0.25">
      <c r="A7653" t="s">
        <v>1675</v>
      </c>
      <c r="B7653" t="s">
        <v>1668</v>
      </c>
      <c r="D7653">
        <v>904052030</v>
      </c>
      <c r="E7653" t="s">
        <v>1676</v>
      </c>
      <c r="F7653" t="s">
        <v>1677</v>
      </c>
      <c r="G7653" t="s">
        <v>668</v>
      </c>
      <c r="H7653">
        <v>18086</v>
      </c>
      <c r="I7653">
        <v>514.25</v>
      </c>
      <c r="J7653" t="s">
        <v>330</v>
      </c>
      <c r="K7653">
        <v>88</v>
      </c>
      <c r="L7653">
        <v>30.25</v>
      </c>
      <c r="M7653">
        <v>17</v>
      </c>
      <c r="O7653" t="s">
        <v>26</v>
      </c>
      <c r="P7653">
        <v>18086</v>
      </c>
      <c r="Q7653" t="s">
        <v>249</v>
      </c>
      <c r="R7653" t="s">
        <v>619</v>
      </c>
      <c r="S7653">
        <v>59006</v>
      </c>
      <c r="T7653" t="s">
        <v>670</v>
      </c>
    </row>
    <row r="7654" spans="1:20" x14ac:dyDescent="0.25">
      <c r="A7654" t="s">
        <v>1688</v>
      </c>
      <c r="B7654" t="s">
        <v>765</v>
      </c>
      <c r="D7654">
        <v>904052030</v>
      </c>
      <c r="E7654" t="s">
        <v>1676</v>
      </c>
      <c r="F7654" t="s">
        <v>1689</v>
      </c>
      <c r="G7654" t="s">
        <v>668</v>
      </c>
      <c r="H7654">
        <v>18086</v>
      </c>
      <c r="I7654">
        <v>242</v>
      </c>
      <c r="J7654" t="s">
        <v>330</v>
      </c>
      <c r="K7654">
        <v>14</v>
      </c>
      <c r="L7654">
        <v>30.25</v>
      </c>
      <c r="M7654">
        <v>8</v>
      </c>
      <c r="O7654" t="s">
        <v>26</v>
      </c>
      <c r="P7654">
        <v>18086</v>
      </c>
      <c r="Q7654" t="s">
        <v>249</v>
      </c>
      <c r="R7654" t="s">
        <v>619</v>
      </c>
      <c r="S7654">
        <v>59006</v>
      </c>
      <c r="T7654" t="s">
        <v>670</v>
      </c>
    </row>
    <row r="7655" spans="1:20" x14ac:dyDescent="0.25">
      <c r="A7655" t="s">
        <v>1691</v>
      </c>
      <c r="B7655" t="s">
        <v>1663</v>
      </c>
      <c r="D7655">
        <v>904052030</v>
      </c>
      <c r="E7655" t="s">
        <v>1676</v>
      </c>
      <c r="F7655" t="s">
        <v>1692</v>
      </c>
      <c r="G7655" t="s">
        <v>668</v>
      </c>
      <c r="H7655">
        <v>18086</v>
      </c>
      <c r="I7655">
        <v>181.5</v>
      </c>
      <c r="J7655" t="s">
        <v>330</v>
      </c>
      <c r="K7655">
        <v>24</v>
      </c>
      <c r="L7655">
        <v>30.25</v>
      </c>
      <c r="M7655">
        <v>6</v>
      </c>
      <c r="O7655" t="s">
        <v>26</v>
      </c>
      <c r="P7655">
        <v>18086</v>
      </c>
      <c r="Q7655" t="s">
        <v>249</v>
      </c>
      <c r="R7655" t="s">
        <v>619</v>
      </c>
      <c r="S7655">
        <v>59006</v>
      </c>
      <c r="T7655" t="s">
        <v>670</v>
      </c>
    </row>
    <row r="7656" spans="1:20" x14ac:dyDescent="0.25">
      <c r="A7656" t="s">
        <v>1686</v>
      </c>
      <c r="B7656" t="s">
        <v>354</v>
      </c>
      <c r="D7656">
        <v>904052020</v>
      </c>
      <c r="E7656" t="s">
        <v>1673</v>
      </c>
      <c r="F7656" t="s">
        <v>1687</v>
      </c>
      <c r="G7656" t="s">
        <v>668</v>
      </c>
      <c r="H7656">
        <v>18087</v>
      </c>
      <c r="I7656">
        <v>96.8</v>
      </c>
      <c r="J7656" t="s">
        <v>330</v>
      </c>
      <c r="K7656">
        <v>45</v>
      </c>
      <c r="L7656">
        <v>96.8</v>
      </c>
      <c r="M7656">
        <v>1</v>
      </c>
      <c r="O7656" t="s">
        <v>26</v>
      </c>
      <c r="P7656">
        <v>18087</v>
      </c>
      <c r="Q7656" t="s">
        <v>27</v>
      </c>
      <c r="R7656" t="s">
        <v>619</v>
      </c>
      <c r="S7656">
        <v>59006</v>
      </c>
      <c r="T7656" t="s">
        <v>670</v>
      </c>
    </row>
    <row r="7657" spans="1:20" x14ac:dyDescent="0.25">
      <c r="A7657" t="s">
        <v>1699</v>
      </c>
      <c r="B7657" t="s">
        <v>568</v>
      </c>
      <c r="D7657">
        <v>904052010</v>
      </c>
      <c r="E7657" t="s">
        <v>1656</v>
      </c>
      <c r="F7657" t="s">
        <v>1657</v>
      </c>
      <c r="G7657" t="s">
        <v>668</v>
      </c>
      <c r="H7657">
        <v>18087</v>
      </c>
      <c r="I7657">
        <v>96.8</v>
      </c>
      <c r="J7657" t="s">
        <v>330</v>
      </c>
      <c r="K7657">
        <v>18</v>
      </c>
      <c r="L7657">
        <v>96.8</v>
      </c>
      <c r="M7657">
        <v>1</v>
      </c>
      <c r="O7657" t="s">
        <v>26</v>
      </c>
      <c r="P7657">
        <v>18087</v>
      </c>
      <c r="Q7657" t="s">
        <v>27</v>
      </c>
      <c r="R7657" t="s">
        <v>619</v>
      </c>
      <c r="S7657">
        <v>59006</v>
      </c>
      <c r="T7657" t="s">
        <v>670</v>
      </c>
    </row>
    <row r="7658" spans="1:20" x14ac:dyDescent="0.25">
      <c r="A7658" t="s">
        <v>1654</v>
      </c>
      <c r="B7658" t="s">
        <v>1655</v>
      </c>
      <c r="D7658">
        <v>904052010</v>
      </c>
      <c r="E7658" t="s">
        <v>1656</v>
      </c>
      <c r="F7658" t="s">
        <v>1657</v>
      </c>
      <c r="G7658" t="s">
        <v>668</v>
      </c>
      <c r="H7658">
        <v>18087</v>
      </c>
      <c r="I7658">
        <v>96.8</v>
      </c>
      <c r="J7658" t="s">
        <v>330</v>
      </c>
      <c r="K7658">
        <v>46</v>
      </c>
      <c r="L7658">
        <v>96.8</v>
      </c>
      <c r="M7658">
        <v>1</v>
      </c>
      <c r="O7658" t="s">
        <v>26</v>
      </c>
      <c r="P7658">
        <v>18087</v>
      </c>
      <c r="Q7658" t="s">
        <v>27</v>
      </c>
      <c r="R7658" t="s">
        <v>619</v>
      </c>
      <c r="S7658">
        <v>59006</v>
      </c>
      <c r="T7658" t="s">
        <v>670</v>
      </c>
    </row>
    <row r="7659" spans="1:20" x14ac:dyDescent="0.25">
      <c r="A7659" t="s">
        <v>1658</v>
      </c>
      <c r="B7659" t="s">
        <v>1659</v>
      </c>
      <c r="D7659">
        <v>904052010</v>
      </c>
      <c r="E7659" t="s">
        <v>1656</v>
      </c>
      <c r="F7659" t="s">
        <v>1657</v>
      </c>
      <c r="G7659" t="s">
        <v>668</v>
      </c>
      <c r="H7659">
        <v>18087</v>
      </c>
      <c r="I7659">
        <v>96.8</v>
      </c>
      <c r="J7659" t="s">
        <v>330</v>
      </c>
      <c r="K7659">
        <v>58</v>
      </c>
      <c r="L7659">
        <v>96.8</v>
      </c>
      <c r="M7659">
        <v>1</v>
      </c>
      <c r="O7659" t="s">
        <v>26</v>
      </c>
      <c r="P7659">
        <v>18087</v>
      </c>
      <c r="Q7659" t="s">
        <v>27</v>
      </c>
      <c r="R7659" t="s">
        <v>619</v>
      </c>
      <c r="S7659">
        <v>59006</v>
      </c>
      <c r="T7659" t="s">
        <v>670</v>
      </c>
    </row>
    <row r="7660" spans="1:20" x14ac:dyDescent="0.25">
      <c r="A7660" t="s">
        <v>1662</v>
      </c>
      <c r="B7660" t="s">
        <v>1663</v>
      </c>
      <c r="D7660">
        <v>904052010</v>
      </c>
      <c r="E7660" t="s">
        <v>1656</v>
      </c>
      <c r="F7660" t="s">
        <v>1657</v>
      </c>
      <c r="G7660" t="s">
        <v>668</v>
      </c>
      <c r="H7660">
        <v>18087</v>
      </c>
      <c r="I7660">
        <v>193.6</v>
      </c>
      <c r="J7660" t="s">
        <v>330</v>
      </c>
      <c r="K7660">
        <v>65</v>
      </c>
      <c r="L7660">
        <v>96.8</v>
      </c>
      <c r="M7660">
        <v>2</v>
      </c>
      <c r="O7660" t="s">
        <v>26</v>
      </c>
      <c r="P7660">
        <v>18087</v>
      </c>
      <c r="Q7660" t="s">
        <v>27</v>
      </c>
      <c r="R7660" t="s">
        <v>619</v>
      </c>
      <c r="S7660">
        <v>59006</v>
      </c>
      <c r="T7660" t="s">
        <v>670</v>
      </c>
    </row>
    <row r="7661" spans="1:20" x14ac:dyDescent="0.25">
      <c r="A7661" t="s">
        <v>1680</v>
      </c>
      <c r="B7661" t="s">
        <v>1681</v>
      </c>
      <c r="D7661">
        <v>904052040</v>
      </c>
      <c r="E7661" t="s">
        <v>1670</v>
      </c>
      <c r="F7661" t="s">
        <v>1671</v>
      </c>
      <c r="G7661" t="s">
        <v>668</v>
      </c>
      <c r="H7661">
        <v>18087</v>
      </c>
      <c r="I7661">
        <v>96.8</v>
      </c>
      <c r="J7661" t="s">
        <v>330</v>
      </c>
      <c r="K7661">
        <v>62</v>
      </c>
      <c r="L7661">
        <v>96.8</v>
      </c>
      <c r="M7661">
        <v>1</v>
      </c>
      <c r="O7661" t="s">
        <v>26</v>
      </c>
      <c r="P7661">
        <v>18087</v>
      </c>
      <c r="Q7661" t="s">
        <v>27</v>
      </c>
      <c r="R7661" t="s">
        <v>619</v>
      </c>
      <c r="S7661">
        <v>59006</v>
      </c>
      <c r="T7661" t="s">
        <v>670</v>
      </c>
    </row>
    <row r="7662" spans="1:20" x14ac:dyDescent="0.25">
      <c r="A7662" t="s">
        <v>1680</v>
      </c>
      <c r="B7662" t="s">
        <v>1681</v>
      </c>
      <c r="D7662">
        <v>904052040</v>
      </c>
      <c r="E7662" t="s">
        <v>1670</v>
      </c>
      <c r="F7662" t="s">
        <v>1671</v>
      </c>
      <c r="G7662" t="s">
        <v>668</v>
      </c>
      <c r="H7662">
        <v>18087</v>
      </c>
      <c r="I7662">
        <v>193.6</v>
      </c>
      <c r="J7662" t="s">
        <v>330</v>
      </c>
      <c r="K7662">
        <v>63</v>
      </c>
      <c r="L7662">
        <v>96.8</v>
      </c>
      <c r="M7662">
        <v>2</v>
      </c>
      <c r="O7662" t="s">
        <v>26</v>
      </c>
      <c r="P7662">
        <v>18087</v>
      </c>
      <c r="Q7662" t="s">
        <v>27</v>
      </c>
      <c r="R7662" t="s">
        <v>619</v>
      </c>
      <c r="S7662">
        <v>59006</v>
      </c>
      <c r="T7662" t="s">
        <v>670</v>
      </c>
    </row>
    <row r="7663" spans="1:20" x14ac:dyDescent="0.25">
      <c r="A7663" t="s">
        <v>1672</v>
      </c>
      <c r="B7663" t="s">
        <v>354</v>
      </c>
      <c r="D7663">
        <v>904052020</v>
      </c>
      <c r="E7663" t="s">
        <v>1673</v>
      </c>
      <c r="F7663" t="s">
        <v>1674</v>
      </c>
      <c r="G7663" t="s">
        <v>668</v>
      </c>
      <c r="H7663">
        <v>18087</v>
      </c>
      <c r="I7663">
        <v>193.6</v>
      </c>
      <c r="J7663" t="s">
        <v>330</v>
      </c>
      <c r="K7663">
        <v>51</v>
      </c>
      <c r="L7663">
        <v>96.8</v>
      </c>
      <c r="M7663">
        <v>2</v>
      </c>
      <c r="O7663" t="s">
        <v>26</v>
      </c>
      <c r="P7663">
        <v>18087</v>
      </c>
      <c r="Q7663" t="s">
        <v>27</v>
      </c>
      <c r="R7663" t="s">
        <v>619</v>
      </c>
      <c r="S7663">
        <v>59006</v>
      </c>
      <c r="T7663" t="s">
        <v>670</v>
      </c>
    </row>
    <row r="7664" spans="1:20" x14ac:dyDescent="0.25">
      <c r="A7664" t="s">
        <v>1675</v>
      </c>
      <c r="B7664" t="s">
        <v>1668</v>
      </c>
      <c r="D7664">
        <v>904052030</v>
      </c>
      <c r="E7664" t="s">
        <v>1676</v>
      </c>
      <c r="F7664" t="s">
        <v>1677</v>
      </c>
      <c r="G7664" t="s">
        <v>668</v>
      </c>
      <c r="H7664">
        <v>18087</v>
      </c>
      <c r="I7664">
        <v>580.79999999999995</v>
      </c>
      <c r="J7664" t="s">
        <v>330</v>
      </c>
      <c r="K7664">
        <v>89</v>
      </c>
      <c r="L7664">
        <v>96.8</v>
      </c>
      <c r="M7664">
        <v>6</v>
      </c>
      <c r="O7664" t="s">
        <v>26</v>
      </c>
      <c r="P7664">
        <v>18087</v>
      </c>
      <c r="Q7664" t="s">
        <v>27</v>
      </c>
      <c r="R7664" t="s">
        <v>619</v>
      </c>
      <c r="S7664">
        <v>59006</v>
      </c>
      <c r="T7664" t="s">
        <v>670</v>
      </c>
    </row>
    <row r="7665" spans="1:20" x14ac:dyDescent="0.25">
      <c r="A7665" t="s">
        <v>1683</v>
      </c>
      <c r="B7665" t="s">
        <v>1684</v>
      </c>
      <c r="D7665">
        <v>904052040</v>
      </c>
      <c r="E7665" t="s">
        <v>1670</v>
      </c>
      <c r="F7665" t="s">
        <v>1685</v>
      </c>
      <c r="G7665" t="s">
        <v>668</v>
      </c>
      <c r="H7665">
        <v>18087</v>
      </c>
      <c r="I7665">
        <v>96.8</v>
      </c>
      <c r="J7665" t="s">
        <v>330</v>
      </c>
      <c r="K7665">
        <v>47</v>
      </c>
      <c r="L7665">
        <v>96.8</v>
      </c>
      <c r="M7665">
        <v>1</v>
      </c>
      <c r="O7665" t="s">
        <v>26</v>
      </c>
      <c r="P7665">
        <v>18087</v>
      </c>
      <c r="Q7665" t="s">
        <v>27</v>
      </c>
      <c r="R7665" t="s">
        <v>619</v>
      </c>
      <c r="S7665">
        <v>59006</v>
      </c>
      <c r="T7665" t="s">
        <v>670</v>
      </c>
    </row>
    <row r="7666" spans="1:20" x14ac:dyDescent="0.25">
      <c r="A7666" t="s">
        <v>1691</v>
      </c>
      <c r="B7666" t="s">
        <v>1663</v>
      </c>
      <c r="D7666">
        <v>904052030</v>
      </c>
      <c r="E7666" t="s">
        <v>1676</v>
      </c>
      <c r="F7666" t="s">
        <v>1692</v>
      </c>
      <c r="G7666" t="s">
        <v>668</v>
      </c>
      <c r="H7666">
        <v>18087</v>
      </c>
      <c r="I7666">
        <v>96.8</v>
      </c>
      <c r="J7666" t="s">
        <v>330</v>
      </c>
      <c r="K7666">
        <v>25</v>
      </c>
      <c r="L7666">
        <v>96.8</v>
      </c>
      <c r="M7666">
        <v>1</v>
      </c>
      <c r="O7666" t="s">
        <v>26</v>
      </c>
      <c r="P7666">
        <v>18087</v>
      </c>
      <c r="Q7666" t="s">
        <v>27</v>
      </c>
      <c r="R7666" t="s">
        <v>619</v>
      </c>
      <c r="S7666">
        <v>59006</v>
      </c>
      <c r="T7666" t="s">
        <v>670</v>
      </c>
    </row>
    <row r="7667" spans="1:20" x14ac:dyDescent="0.25">
      <c r="A7667" t="s">
        <v>1686</v>
      </c>
      <c r="B7667" t="s">
        <v>354</v>
      </c>
      <c r="D7667">
        <v>904052020</v>
      </c>
      <c r="E7667" t="s">
        <v>1673</v>
      </c>
      <c r="F7667" t="s">
        <v>1687</v>
      </c>
      <c r="G7667" t="s">
        <v>668</v>
      </c>
      <c r="H7667">
        <v>18088</v>
      </c>
      <c r="I7667">
        <v>1126.51</v>
      </c>
      <c r="J7667" t="s">
        <v>330</v>
      </c>
      <c r="K7667">
        <v>46</v>
      </c>
      <c r="L7667">
        <v>160.93</v>
      </c>
      <c r="M7667">
        <v>7</v>
      </c>
      <c r="O7667" t="s">
        <v>26</v>
      </c>
      <c r="P7667">
        <v>18088</v>
      </c>
      <c r="Q7667" t="s">
        <v>726</v>
      </c>
      <c r="R7667" t="s">
        <v>619</v>
      </c>
      <c r="S7667">
        <v>59006</v>
      </c>
      <c r="T7667" t="s">
        <v>670</v>
      </c>
    </row>
    <row r="7668" spans="1:20" x14ac:dyDescent="0.25">
      <c r="A7668" t="s">
        <v>1686</v>
      </c>
      <c r="B7668" t="s">
        <v>354</v>
      </c>
      <c r="D7668">
        <v>904052020</v>
      </c>
      <c r="E7668" t="s">
        <v>1673</v>
      </c>
      <c r="F7668" t="s">
        <v>1687</v>
      </c>
      <c r="G7668" t="s">
        <v>668</v>
      </c>
      <c r="H7668">
        <v>18088</v>
      </c>
      <c r="I7668">
        <v>482.79</v>
      </c>
      <c r="J7668" t="s">
        <v>330</v>
      </c>
      <c r="K7668">
        <v>47</v>
      </c>
      <c r="L7668">
        <v>160.93</v>
      </c>
      <c r="M7668">
        <v>3</v>
      </c>
      <c r="O7668" t="s">
        <v>26</v>
      </c>
      <c r="P7668">
        <v>18088</v>
      </c>
      <c r="Q7668" t="s">
        <v>726</v>
      </c>
      <c r="R7668" t="s">
        <v>619</v>
      </c>
      <c r="S7668">
        <v>59006</v>
      </c>
      <c r="T7668" t="s">
        <v>670</v>
      </c>
    </row>
    <row r="7669" spans="1:20" x14ac:dyDescent="0.25">
      <c r="A7669" t="s">
        <v>1654</v>
      </c>
      <c r="B7669" t="s">
        <v>1655</v>
      </c>
      <c r="D7669">
        <v>904052010</v>
      </c>
      <c r="E7669" t="s">
        <v>1656</v>
      </c>
      <c r="F7669" t="s">
        <v>1657</v>
      </c>
      <c r="G7669" t="s">
        <v>668</v>
      </c>
      <c r="H7669">
        <v>18088</v>
      </c>
      <c r="I7669">
        <v>160.93</v>
      </c>
      <c r="J7669" t="s">
        <v>330</v>
      </c>
      <c r="K7669">
        <v>47</v>
      </c>
      <c r="L7669">
        <v>160.93</v>
      </c>
      <c r="M7669">
        <v>1</v>
      </c>
      <c r="O7669" t="s">
        <v>26</v>
      </c>
      <c r="P7669">
        <v>18088</v>
      </c>
      <c r="Q7669" t="s">
        <v>726</v>
      </c>
      <c r="R7669" t="s">
        <v>619</v>
      </c>
      <c r="S7669">
        <v>59006</v>
      </c>
      <c r="T7669" t="s">
        <v>670</v>
      </c>
    </row>
    <row r="7670" spans="1:20" x14ac:dyDescent="0.25">
      <c r="A7670" t="s">
        <v>1664</v>
      </c>
      <c r="B7670" t="s">
        <v>765</v>
      </c>
      <c r="D7670">
        <v>904052001</v>
      </c>
      <c r="E7670" t="s">
        <v>1665</v>
      </c>
      <c r="F7670" t="s">
        <v>1666</v>
      </c>
      <c r="G7670" t="s">
        <v>668</v>
      </c>
      <c r="H7670">
        <v>18088</v>
      </c>
      <c r="I7670">
        <v>160.93</v>
      </c>
      <c r="J7670" t="s">
        <v>330</v>
      </c>
      <c r="K7670">
        <v>34</v>
      </c>
      <c r="L7670">
        <v>160.93</v>
      </c>
      <c r="M7670">
        <v>1</v>
      </c>
      <c r="O7670" t="s">
        <v>26</v>
      </c>
      <c r="P7670">
        <v>18088</v>
      </c>
      <c r="Q7670" t="s">
        <v>726</v>
      </c>
      <c r="R7670" t="s">
        <v>619</v>
      </c>
      <c r="S7670">
        <v>59006</v>
      </c>
      <c r="T7670" t="s">
        <v>670</v>
      </c>
    </row>
    <row r="7671" spans="1:20" x14ac:dyDescent="0.25">
      <c r="A7671" t="s">
        <v>1667</v>
      </c>
      <c r="B7671" t="s">
        <v>1668</v>
      </c>
      <c r="D7671">
        <v>904052001</v>
      </c>
      <c r="E7671" t="s">
        <v>1665</v>
      </c>
      <c r="F7671" t="s">
        <v>1666</v>
      </c>
      <c r="G7671" t="s">
        <v>668</v>
      </c>
      <c r="H7671">
        <v>18088</v>
      </c>
      <c r="I7671">
        <v>160.93</v>
      </c>
      <c r="J7671" t="s">
        <v>330</v>
      </c>
      <c r="K7671">
        <v>7</v>
      </c>
      <c r="L7671">
        <v>160.93</v>
      </c>
      <c r="M7671">
        <v>1</v>
      </c>
      <c r="O7671" t="s">
        <v>26</v>
      </c>
      <c r="P7671">
        <v>18088</v>
      </c>
      <c r="Q7671" t="s">
        <v>726</v>
      </c>
      <c r="R7671" t="s">
        <v>619</v>
      </c>
      <c r="S7671">
        <v>59006</v>
      </c>
      <c r="T7671" t="s">
        <v>670</v>
      </c>
    </row>
    <row r="7672" spans="1:20" x14ac:dyDescent="0.25">
      <c r="A7672" t="s">
        <v>1669</v>
      </c>
      <c r="B7672" t="s">
        <v>491</v>
      </c>
      <c r="D7672">
        <v>904052040</v>
      </c>
      <c r="E7672" t="s">
        <v>1670</v>
      </c>
      <c r="F7672" t="s">
        <v>1671</v>
      </c>
      <c r="G7672" t="s">
        <v>668</v>
      </c>
      <c r="H7672">
        <v>18088</v>
      </c>
      <c r="I7672">
        <v>804.65</v>
      </c>
      <c r="J7672" t="s">
        <v>330</v>
      </c>
      <c r="K7672">
        <v>58</v>
      </c>
      <c r="L7672">
        <v>160.93</v>
      </c>
      <c r="M7672">
        <v>5</v>
      </c>
      <c r="O7672" t="s">
        <v>26</v>
      </c>
      <c r="P7672">
        <v>18088</v>
      </c>
      <c r="Q7672" t="s">
        <v>726</v>
      </c>
      <c r="R7672" t="s">
        <v>619</v>
      </c>
      <c r="S7672">
        <v>59006</v>
      </c>
      <c r="T7672" t="s">
        <v>670</v>
      </c>
    </row>
    <row r="7673" spans="1:20" x14ac:dyDescent="0.25">
      <c r="A7673" t="s">
        <v>1672</v>
      </c>
      <c r="B7673" t="s">
        <v>354</v>
      </c>
      <c r="D7673">
        <v>904052020</v>
      </c>
      <c r="E7673" t="s">
        <v>1673</v>
      </c>
      <c r="F7673" t="s">
        <v>1674</v>
      </c>
      <c r="G7673" t="s">
        <v>668</v>
      </c>
      <c r="H7673">
        <v>18088</v>
      </c>
      <c r="I7673">
        <v>643.72</v>
      </c>
      <c r="J7673" t="s">
        <v>330</v>
      </c>
      <c r="K7673">
        <v>52</v>
      </c>
      <c r="L7673">
        <v>160.93</v>
      </c>
      <c r="M7673">
        <v>4</v>
      </c>
      <c r="O7673" t="s">
        <v>26</v>
      </c>
      <c r="P7673">
        <v>18088</v>
      </c>
      <c r="Q7673" t="s">
        <v>726</v>
      </c>
      <c r="R7673" t="s">
        <v>619</v>
      </c>
      <c r="S7673">
        <v>59006</v>
      </c>
      <c r="T7673" t="s">
        <v>670</v>
      </c>
    </row>
    <row r="7674" spans="1:20" x14ac:dyDescent="0.25">
      <c r="A7674" t="s">
        <v>1703</v>
      </c>
      <c r="B7674" t="s">
        <v>1659</v>
      </c>
      <c r="D7674">
        <v>904052020</v>
      </c>
      <c r="E7674" t="s">
        <v>1673</v>
      </c>
      <c r="F7674" t="s">
        <v>1704</v>
      </c>
      <c r="G7674" t="s">
        <v>668</v>
      </c>
      <c r="H7674">
        <v>18088</v>
      </c>
      <c r="I7674">
        <v>321.86</v>
      </c>
      <c r="J7674" t="s">
        <v>330</v>
      </c>
      <c r="K7674">
        <v>8</v>
      </c>
      <c r="L7674">
        <v>160.93</v>
      </c>
      <c r="M7674">
        <v>2</v>
      </c>
      <c r="O7674" t="s">
        <v>26</v>
      </c>
      <c r="P7674">
        <v>18088</v>
      </c>
      <c r="Q7674" t="s">
        <v>726</v>
      </c>
      <c r="R7674" t="s">
        <v>619</v>
      </c>
      <c r="S7674">
        <v>59006</v>
      </c>
      <c r="T7674" t="s">
        <v>670</v>
      </c>
    </row>
    <row r="7675" spans="1:20" x14ac:dyDescent="0.25">
      <c r="A7675" t="s">
        <v>1703</v>
      </c>
      <c r="B7675" t="s">
        <v>1659</v>
      </c>
      <c r="D7675">
        <v>904052020</v>
      </c>
      <c r="E7675" t="s">
        <v>1673</v>
      </c>
      <c r="F7675" t="s">
        <v>1704</v>
      </c>
      <c r="G7675" t="s">
        <v>668</v>
      </c>
      <c r="H7675">
        <v>18088</v>
      </c>
      <c r="I7675">
        <v>482.79</v>
      </c>
      <c r="J7675" t="s">
        <v>330</v>
      </c>
      <c r="K7675">
        <v>9</v>
      </c>
      <c r="L7675">
        <v>160.93</v>
      </c>
      <c r="M7675">
        <v>3</v>
      </c>
      <c r="O7675" t="s">
        <v>26</v>
      </c>
      <c r="P7675">
        <v>18088</v>
      </c>
      <c r="Q7675" t="s">
        <v>726</v>
      </c>
      <c r="R7675" t="s">
        <v>619</v>
      </c>
      <c r="S7675">
        <v>59006</v>
      </c>
      <c r="T7675" t="s">
        <v>670</v>
      </c>
    </row>
    <row r="7676" spans="1:20" x14ac:dyDescent="0.25">
      <c r="A7676" t="s">
        <v>1705</v>
      </c>
      <c r="B7676" t="s">
        <v>1655</v>
      </c>
      <c r="D7676">
        <v>904052020</v>
      </c>
      <c r="E7676" t="s">
        <v>1673</v>
      </c>
      <c r="F7676" t="s">
        <v>1704</v>
      </c>
      <c r="G7676" t="s">
        <v>668</v>
      </c>
      <c r="H7676">
        <v>18088</v>
      </c>
      <c r="I7676">
        <v>804.65</v>
      </c>
      <c r="J7676" t="s">
        <v>330</v>
      </c>
      <c r="K7676">
        <v>6</v>
      </c>
      <c r="L7676">
        <v>160.93</v>
      </c>
      <c r="M7676">
        <v>5</v>
      </c>
      <c r="O7676" t="s">
        <v>26</v>
      </c>
      <c r="P7676">
        <v>18088</v>
      </c>
      <c r="Q7676" t="s">
        <v>726</v>
      </c>
      <c r="R7676" t="s">
        <v>619</v>
      </c>
      <c r="S7676">
        <v>59006</v>
      </c>
      <c r="T7676" t="s">
        <v>670</v>
      </c>
    </row>
    <row r="7677" spans="1:20" x14ac:dyDescent="0.25">
      <c r="A7677" t="s">
        <v>1706</v>
      </c>
      <c r="B7677" t="s">
        <v>568</v>
      </c>
      <c r="D7677">
        <v>904052020</v>
      </c>
      <c r="E7677" t="s">
        <v>1673</v>
      </c>
      <c r="F7677" t="s">
        <v>1707</v>
      </c>
      <c r="G7677" t="s">
        <v>668</v>
      </c>
      <c r="H7677">
        <v>18088</v>
      </c>
      <c r="I7677">
        <v>321.86</v>
      </c>
      <c r="J7677" t="s">
        <v>330</v>
      </c>
      <c r="K7677">
        <v>5</v>
      </c>
      <c r="L7677">
        <v>160.93</v>
      </c>
      <c r="M7677">
        <v>2</v>
      </c>
      <c r="O7677" t="s">
        <v>26</v>
      </c>
      <c r="P7677">
        <v>18088</v>
      </c>
      <c r="Q7677" t="s">
        <v>726</v>
      </c>
      <c r="R7677" t="s">
        <v>619</v>
      </c>
      <c r="S7677">
        <v>59006</v>
      </c>
      <c r="T7677" t="s">
        <v>670</v>
      </c>
    </row>
    <row r="7678" spans="1:20" x14ac:dyDescent="0.25">
      <c r="A7678" t="s">
        <v>1675</v>
      </c>
      <c r="B7678" t="s">
        <v>1668</v>
      </c>
      <c r="D7678">
        <v>904052030</v>
      </c>
      <c r="E7678" t="s">
        <v>1676</v>
      </c>
      <c r="F7678" t="s">
        <v>1677</v>
      </c>
      <c r="G7678" t="s">
        <v>668</v>
      </c>
      <c r="H7678">
        <v>18088</v>
      </c>
      <c r="I7678">
        <v>3057.67</v>
      </c>
      <c r="J7678" t="s">
        <v>330</v>
      </c>
      <c r="K7678">
        <v>90</v>
      </c>
      <c r="L7678">
        <v>160.93</v>
      </c>
      <c r="M7678">
        <v>19</v>
      </c>
      <c r="O7678" t="s">
        <v>26</v>
      </c>
      <c r="P7678">
        <v>18088</v>
      </c>
      <c r="Q7678" t="s">
        <v>726</v>
      </c>
      <c r="R7678" t="s">
        <v>619</v>
      </c>
      <c r="S7678">
        <v>59006</v>
      </c>
      <c r="T7678" t="s">
        <v>670</v>
      </c>
    </row>
    <row r="7679" spans="1:20" x14ac:dyDescent="0.25">
      <c r="A7679" t="s">
        <v>1678</v>
      </c>
      <c r="B7679" t="s">
        <v>1679</v>
      </c>
      <c r="D7679">
        <v>904052030</v>
      </c>
      <c r="E7679" t="s">
        <v>1676</v>
      </c>
      <c r="F7679" t="s">
        <v>1677</v>
      </c>
      <c r="G7679" t="s">
        <v>668</v>
      </c>
      <c r="H7679">
        <v>18088</v>
      </c>
      <c r="I7679">
        <v>1126.51</v>
      </c>
      <c r="J7679" t="s">
        <v>330</v>
      </c>
      <c r="K7679">
        <v>39</v>
      </c>
      <c r="L7679">
        <v>160.93</v>
      </c>
      <c r="M7679">
        <v>7</v>
      </c>
      <c r="O7679" t="s">
        <v>26</v>
      </c>
      <c r="P7679">
        <v>18088</v>
      </c>
      <c r="Q7679" t="s">
        <v>726</v>
      </c>
      <c r="R7679" t="s">
        <v>619</v>
      </c>
      <c r="S7679">
        <v>59006</v>
      </c>
      <c r="T7679" t="s">
        <v>670</v>
      </c>
    </row>
    <row r="7680" spans="1:20" x14ac:dyDescent="0.25">
      <c r="A7680" t="s">
        <v>1678</v>
      </c>
      <c r="B7680" t="s">
        <v>1679</v>
      </c>
      <c r="D7680">
        <v>904052030</v>
      </c>
      <c r="E7680" t="s">
        <v>1676</v>
      </c>
      <c r="F7680" t="s">
        <v>1677</v>
      </c>
      <c r="G7680" t="s">
        <v>668</v>
      </c>
      <c r="H7680">
        <v>18088</v>
      </c>
      <c r="I7680">
        <v>1287.44</v>
      </c>
      <c r="J7680" t="s">
        <v>330</v>
      </c>
      <c r="K7680">
        <v>40</v>
      </c>
      <c r="L7680">
        <v>160.93</v>
      </c>
      <c r="M7680">
        <v>8</v>
      </c>
      <c r="O7680" t="s">
        <v>26</v>
      </c>
      <c r="P7680">
        <v>18088</v>
      </c>
      <c r="Q7680" t="s">
        <v>726</v>
      </c>
      <c r="R7680" t="s">
        <v>619</v>
      </c>
      <c r="S7680">
        <v>59006</v>
      </c>
      <c r="T7680" t="s">
        <v>670</v>
      </c>
    </row>
    <row r="7681" spans="1:20" x14ac:dyDescent="0.25">
      <c r="A7681" t="s">
        <v>1688</v>
      </c>
      <c r="B7681" t="s">
        <v>765</v>
      </c>
      <c r="D7681">
        <v>904052030</v>
      </c>
      <c r="E7681" t="s">
        <v>1676</v>
      </c>
      <c r="F7681" t="s">
        <v>1689</v>
      </c>
      <c r="G7681" t="s">
        <v>668</v>
      </c>
      <c r="H7681">
        <v>18088</v>
      </c>
      <c r="I7681">
        <v>2413.9499999999998</v>
      </c>
      <c r="J7681" t="s">
        <v>330</v>
      </c>
      <c r="K7681">
        <v>15</v>
      </c>
      <c r="L7681">
        <v>160.93</v>
      </c>
      <c r="M7681">
        <v>15</v>
      </c>
      <c r="O7681" t="s">
        <v>26</v>
      </c>
      <c r="P7681">
        <v>18088</v>
      </c>
      <c r="Q7681" t="s">
        <v>726</v>
      </c>
      <c r="R7681" t="s">
        <v>619</v>
      </c>
      <c r="S7681">
        <v>59006</v>
      </c>
      <c r="T7681" t="s">
        <v>670</v>
      </c>
    </row>
    <row r="7682" spans="1:20" x14ac:dyDescent="0.25">
      <c r="A7682" t="s">
        <v>1690</v>
      </c>
      <c r="B7682" t="s">
        <v>1668</v>
      </c>
      <c r="D7682">
        <v>904052030</v>
      </c>
      <c r="E7682" t="s">
        <v>1676</v>
      </c>
      <c r="F7682" t="s">
        <v>1689</v>
      </c>
      <c r="G7682" t="s">
        <v>668</v>
      </c>
      <c r="H7682">
        <v>18088</v>
      </c>
      <c r="I7682">
        <v>321.86</v>
      </c>
      <c r="J7682" t="s">
        <v>330</v>
      </c>
      <c r="K7682">
        <v>21</v>
      </c>
      <c r="L7682">
        <v>160.93</v>
      </c>
      <c r="M7682">
        <v>2</v>
      </c>
      <c r="O7682" t="s">
        <v>26</v>
      </c>
      <c r="P7682">
        <v>18088</v>
      </c>
      <c r="Q7682" t="s">
        <v>726</v>
      </c>
      <c r="R7682" t="s">
        <v>619</v>
      </c>
      <c r="S7682">
        <v>59006</v>
      </c>
      <c r="T7682" t="s">
        <v>670</v>
      </c>
    </row>
    <row r="7683" spans="1:20" x14ac:dyDescent="0.25">
      <c r="A7683" t="s">
        <v>1683</v>
      </c>
      <c r="B7683" t="s">
        <v>1684</v>
      </c>
      <c r="D7683">
        <v>904052040</v>
      </c>
      <c r="E7683" t="s">
        <v>1670</v>
      </c>
      <c r="F7683" t="s">
        <v>1685</v>
      </c>
      <c r="G7683" t="s">
        <v>668</v>
      </c>
      <c r="H7683">
        <v>18088</v>
      </c>
      <c r="I7683">
        <v>160.93</v>
      </c>
      <c r="J7683" t="s">
        <v>330</v>
      </c>
      <c r="K7683">
        <v>48</v>
      </c>
      <c r="L7683">
        <v>160.93</v>
      </c>
      <c r="M7683">
        <v>1</v>
      </c>
      <c r="O7683" t="s">
        <v>26</v>
      </c>
      <c r="P7683">
        <v>18088</v>
      </c>
      <c r="Q7683" t="s">
        <v>726</v>
      </c>
      <c r="R7683" t="s">
        <v>619</v>
      </c>
      <c r="S7683">
        <v>59006</v>
      </c>
      <c r="T7683" t="s">
        <v>670</v>
      </c>
    </row>
    <row r="7684" spans="1:20" x14ac:dyDescent="0.25">
      <c r="A7684" t="s">
        <v>1691</v>
      </c>
      <c r="B7684" t="s">
        <v>1663</v>
      </c>
      <c r="D7684">
        <v>904052030</v>
      </c>
      <c r="E7684" t="s">
        <v>1676</v>
      </c>
      <c r="F7684" t="s">
        <v>1692</v>
      </c>
      <c r="G7684" t="s">
        <v>668</v>
      </c>
      <c r="H7684">
        <v>18088</v>
      </c>
      <c r="I7684">
        <v>1126.51</v>
      </c>
      <c r="J7684" t="s">
        <v>330</v>
      </c>
      <c r="K7684">
        <v>26</v>
      </c>
      <c r="L7684">
        <v>160.93</v>
      </c>
      <c r="M7684">
        <v>7</v>
      </c>
      <c r="O7684" t="s">
        <v>26</v>
      </c>
      <c r="P7684">
        <v>18088</v>
      </c>
      <c r="Q7684" t="s">
        <v>726</v>
      </c>
      <c r="R7684" t="s">
        <v>619</v>
      </c>
      <c r="S7684">
        <v>59006</v>
      </c>
      <c r="T7684" t="s">
        <v>670</v>
      </c>
    </row>
    <row r="7685" spans="1:20" x14ac:dyDescent="0.25">
      <c r="A7685" t="s">
        <v>1686</v>
      </c>
      <c r="B7685" t="s">
        <v>354</v>
      </c>
      <c r="D7685">
        <v>904052020</v>
      </c>
      <c r="E7685" t="s">
        <v>1673</v>
      </c>
      <c r="F7685" t="s">
        <v>1687</v>
      </c>
      <c r="G7685" t="s">
        <v>668</v>
      </c>
      <c r="H7685">
        <v>18089</v>
      </c>
      <c r="I7685">
        <v>42.35</v>
      </c>
      <c r="J7685" t="s">
        <v>330</v>
      </c>
      <c r="K7685">
        <v>48</v>
      </c>
      <c r="L7685">
        <v>42.35</v>
      </c>
      <c r="M7685">
        <v>1</v>
      </c>
      <c r="O7685" t="s">
        <v>26</v>
      </c>
      <c r="P7685">
        <v>18089</v>
      </c>
      <c r="Q7685" t="s">
        <v>251</v>
      </c>
      <c r="R7685" t="s">
        <v>619</v>
      </c>
      <c r="S7685">
        <v>59006</v>
      </c>
      <c r="T7685" t="s">
        <v>670</v>
      </c>
    </row>
    <row r="7686" spans="1:20" x14ac:dyDescent="0.25">
      <c r="A7686" t="s">
        <v>1658</v>
      </c>
      <c r="B7686" t="s">
        <v>1659</v>
      </c>
      <c r="D7686">
        <v>904052010</v>
      </c>
      <c r="E7686" t="s">
        <v>1656</v>
      </c>
      <c r="F7686" t="s">
        <v>1657</v>
      </c>
      <c r="G7686" t="s">
        <v>668</v>
      </c>
      <c r="H7686">
        <v>18089</v>
      </c>
      <c r="I7686">
        <v>84.7</v>
      </c>
      <c r="J7686" t="s">
        <v>330</v>
      </c>
      <c r="K7686">
        <v>59</v>
      </c>
      <c r="L7686">
        <v>42.35</v>
      </c>
      <c r="M7686">
        <v>2</v>
      </c>
      <c r="O7686" t="s">
        <v>26</v>
      </c>
      <c r="P7686">
        <v>18089</v>
      </c>
      <c r="Q7686" t="s">
        <v>251</v>
      </c>
      <c r="R7686" t="s">
        <v>619</v>
      </c>
      <c r="S7686">
        <v>59006</v>
      </c>
      <c r="T7686" t="s">
        <v>670</v>
      </c>
    </row>
    <row r="7687" spans="1:20" x14ac:dyDescent="0.25">
      <c r="A7687" t="s">
        <v>1662</v>
      </c>
      <c r="B7687" t="s">
        <v>1663</v>
      </c>
      <c r="D7687">
        <v>904052010</v>
      </c>
      <c r="E7687" t="s">
        <v>1656</v>
      </c>
      <c r="F7687" t="s">
        <v>1657</v>
      </c>
      <c r="G7687" t="s">
        <v>668</v>
      </c>
      <c r="H7687">
        <v>18089</v>
      </c>
      <c r="I7687">
        <v>84.7</v>
      </c>
      <c r="J7687" t="s">
        <v>330</v>
      </c>
      <c r="K7687">
        <v>66</v>
      </c>
      <c r="L7687">
        <v>42.35</v>
      </c>
      <c r="M7687">
        <v>2</v>
      </c>
      <c r="O7687" t="s">
        <v>26</v>
      </c>
      <c r="P7687">
        <v>18089</v>
      </c>
      <c r="Q7687" t="s">
        <v>251</v>
      </c>
      <c r="R7687" t="s">
        <v>619</v>
      </c>
      <c r="S7687">
        <v>59006</v>
      </c>
      <c r="T7687" t="s">
        <v>670</v>
      </c>
    </row>
    <row r="7688" spans="1:20" x14ac:dyDescent="0.25">
      <c r="A7688" t="s">
        <v>1680</v>
      </c>
      <c r="B7688" t="s">
        <v>1681</v>
      </c>
      <c r="D7688">
        <v>904052040</v>
      </c>
      <c r="E7688" t="s">
        <v>1670</v>
      </c>
      <c r="F7688" t="s">
        <v>1671</v>
      </c>
      <c r="G7688" t="s">
        <v>668</v>
      </c>
      <c r="H7688">
        <v>18089</v>
      </c>
      <c r="I7688">
        <v>42.35</v>
      </c>
      <c r="J7688" t="s">
        <v>330</v>
      </c>
      <c r="K7688">
        <v>64</v>
      </c>
      <c r="L7688">
        <v>42.35</v>
      </c>
      <c r="M7688">
        <v>1</v>
      </c>
      <c r="O7688" t="s">
        <v>26</v>
      </c>
      <c r="P7688">
        <v>18089</v>
      </c>
      <c r="Q7688" t="s">
        <v>251</v>
      </c>
      <c r="R7688" t="s">
        <v>619</v>
      </c>
      <c r="S7688">
        <v>59006</v>
      </c>
      <c r="T7688" t="s">
        <v>670</v>
      </c>
    </row>
    <row r="7689" spans="1:20" x14ac:dyDescent="0.25">
      <c r="A7689" t="s">
        <v>1664</v>
      </c>
      <c r="B7689" t="s">
        <v>765</v>
      </c>
      <c r="D7689">
        <v>904052001</v>
      </c>
      <c r="E7689" t="s">
        <v>1665</v>
      </c>
      <c r="F7689" t="s">
        <v>1666</v>
      </c>
      <c r="G7689" t="s">
        <v>668</v>
      </c>
      <c r="H7689">
        <v>18089</v>
      </c>
      <c r="I7689">
        <v>42.35</v>
      </c>
      <c r="J7689" t="s">
        <v>330</v>
      </c>
      <c r="K7689">
        <v>35</v>
      </c>
      <c r="L7689">
        <v>42.35</v>
      </c>
      <c r="M7689">
        <v>1</v>
      </c>
      <c r="O7689" t="s">
        <v>26</v>
      </c>
      <c r="P7689">
        <v>18089</v>
      </c>
      <c r="Q7689" t="s">
        <v>251</v>
      </c>
      <c r="R7689" t="s">
        <v>619</v>
      </c>
      <c r="S7689">
        <v>59006</v>
      </c>
      <c r="T7689" t="s">
        <v>670</v>
      </c>
    </row>
    <row r="7690" spans="1:20" x14ac:dyDescent="0.25">
      <c r="A7690" t="s">
        <v>1667</v>
      </c>
      <c r="B7690" t="s">
        <v>1668</v>
      </c>
      <c r="D7690">
        <v>904052001</v>
      </c>
      <c r="E7690" t="s">
        <v>1665</v>
      </c>
      <c r="F7690" t="s">
        <v>1666</v>
      </c>
      <c r="G7690" t="s">
        <v>668</v>
      </c>
      <c r="H7690">
        <v>18089</v>
      </c>
      <c r="I7690">
        <v>42.35</v>
      </c>
      <c r="J7690" t="s">
        <v>330</v>
      </c>
      <c r="K7690">
        <v>8</v>
      </c>
      <c r="L7690">
        <v>42.35</v>
      </c>
      <c r="M7690">
        <v>1</v>
      </c>
      <c r="O7690" t="s">
        <v>26</v>
      </c>
      <c r="P7690">
        <v>18089</v>
      </c>
      <c r="Q7690" t="s">
        <v>251</v>
      </c>
      <c r="R7690" t="s">
        <v>619</v>
      </c>
      <c r="S7690">
        <v>59006</v>
      </c>
      <c r="T7690" t="s">
        <v>670</v>
      </c>
    </row>
    <row r="7691" spans="1:20" x14ac:dyDescent="0.25">
      <c r="A7691" t="s">
        <v>1672</v>
      </c>
      <c r="B7691" t="s">
        <v>354</v>
      </c>
      <c r="D7691">
        <v>904052020</v>
      </c>
      <c r="E7691" t="s">
        <v>1673</v>
      </c>
      <c r="F7691" t="s">
        <v>1674</v>
      </c>
      <c r="G7691" t="s">
        <v>668</v>
      </c>
      <c r="H7691">
        <v>18089</v>
      </c>
      <c r="I7691">
        <v>254.1</v>
      </c>
      <c r="J7691" t="s">
        <v>330</v>
      </c>
      <c r="K7691">
        <v>53</v>
      </c>
      <c r="L7691">
        <v>42.35</v>
      </c>
      <c r="M7691">
        <v>6</v>
      </c>
      <c r="O7691" t="s">
        <v>26</v>
      </c>
      <c r="P7691">
        <v>18089</v>
      </c>
      <c r="Q7691" t="s">
        <v>251</v>
      </c>
      <c r="R7691" t="s">
        <v>619</v>
      </c>
      <c r="S7691">
        <v>59006</v>
      </c>
      <c r="T7691" t="s">
        <v>670</v>
      </c>
    </row>
    <row r="7692" spans="1:20" x14ac:dyDescent="0.25">
      <c r="A7692" t="s">
        <v>1675</v>
      </c>
      <c r="B7692" t="s">
        <v>1668</v>
      </c>
      <c r="D7692">
        <v>904052030</v>
      </c>
      <c r="E7692" t="s">
        <v>1676</v>
      </c>
      <c r="F7692" t="s">
        <v>1677</v>
      </c>
      <c r="G7692" t="s">
        <v>668</v>
      </c>
      <c r="H7692">
        <v>18089</v>
      </c>
      <c r="I7692">
        <v>127.05</v>
      </c>
      <c r="J7692" t="s">
        <v>330</v>
      </c>
      <c r="K7692">
        <v>91</v>
      </c>
      <c r="L7692">
        <v>42.35</v>
      </c>
      <c r="M7692">
        <v>3</v>
      </c>
      <c r="O7692" t="s">
        <v>26</v>
      </c>
      <c r="P7692">
        <v>18089</v>
      </c>
      <c r="Q7692" t="s">
        <v>251</v>
      </c>
      <c r="R7692" t="s">
        <v>619</v>
      </c>
      <c r="S7692">
        <v>59006</v>
      </c>
      <c r="T7692" t="s">
        <v>670</v>
      </c>
    </row>
    <row r="7693" spans="1:20" x14ac:dyDescent="0.25">
      <c r="A7693" t="s">
        <v>1683</v>
      </c>
      <c r="B7693" t="s">
        <v>1684</v>
      </c>
      <c r="D7693">
        <v>904052040</v>
      </c>
      <c r="E7693" t="s">
        <v>1670</v>
      </c>
      <c r="F7693" t="s">
        <v>1685</v>
      </c>
      <c r="G7693" t="s">
        <v>668</v>
      </c>
      <c r="H7693">
        <v>18089</v>
      </c>
      <c r="I7693">
        <v>84.7</v>
      </c>
      <c r="J7693" t="s">
        <v>330</v>
      </c>
      <c r="K7693">
        <v>49</v>
      </c>
      <c r="L7693">
        <v>42.35</v>
      </c>
      <c r="M7693">
        <v>2</v>
      </c>
      <c r="O7693" t="s">
        <v>26</v>
      </c>
      <c r="P7693">
        <v>18089</v>
      </c>
      <c r="Q7693" t="s">
        <v>251</v>
      </c>
      <c r="R7693" t="s">
        <v>619</v>
      </c>
      <c r="S7693">
        <v>59006</v>
      </c>
      <c r="T7693" t="s">
        <v>670</v>
      </c>
    </row>
    <row r="7694" spans="1:20" x14ac:dyDescent="0.25">
      <c r="A7694" t="s">
        <v>1691</v>
      </c>
      <c r="B7694" t="s">
        <v>1663</v>
      </c>
      <c r="D7694">
        <v>904052030</v>
      </c>
      <c r="E7694" t="s">
        <v>1676</v>
      </c>
      <c r="F7694" t="s">
        <v>1692</v>
      </c>
      <c r="G7694" t="s">
        <v>668</v>
      </c>
      <c r="H7694">
        <v>18089</v>
      </c>
      <c r="I7694">
        <v>42.35</v>
      </c>
      <c r="J7694" t="s">
        <v>330</v>
      </c>
      <c r="K7694">
        <v>27</v>
      </c>
      <c r="L7694">
        <v>42.35</v>
      </c>
      <c r="M7694">
        <v>1</v>
      </c>
      <c r="O7694" t="s">
        <v>26</v>
      </c>
      <c r="P7694">
        <v>18089</v>
      </c>
      <c r="Q7694" t="s">
        <v>251</v>
      </c>
      <c r="R7694" t="s">
        <v>619</v>
      </c>
      <c r="S7694">
        <v>59006</v>
      </c>
      <c r="T7694" t="s">
        <v>670</v>
      </c>
    </row>
    <row r="7695" spans="1:20" x14ac:dyDescent="0.25">
      <c r="A7695" t="s">
        <v>1686</v>
      </c>
      <c r="B7695" t="s">
        <v>354</v>
      </c>
      <c r="D7695">
        <v>904052020</v>
      </c>
      <c r="E7695" t="s">
        <v>1673</v>
      </c>
      <c r="F7695" t="s">
        <v>1687</v>
      </c>
      <c r="G7695" t="s">
        <v>668</v>
      </c>
      <c r="H7695">
        <v>18090</v>
      </c>
      <c r="I7695">
        <v>665.5</v>
      </c>
      <c r="J7695" t="s">
        <v>330</v>
      </c>
      <c r="K7695">
        <v>49</v>
      </c>
      <c r="L7695">
        <v>13.31</v>
      </c>
      <c r="M7695">
        <v>50</v>
      </c>
      <c r="O7695" t="s">
        <v>26</v>
      </c>
      <c r="P7695">
        <v>18090</v>
      </c>
      <c r="Q7695" t="s">
        <v>727</v>
      </c>
      <c r="R7695" t="s">
        <v>619</v>
      </c>
      <c r="S7695">
        <v>59006</v>
      </c>
      <c r="T7695" t="s">
        <v>670</v>
      </c>
    </row>
    <row r="7696" spans="1:20" x14ac:dyDescent="0.25">
      <c r="A7696" t="s">
        <v>1654</v>
      </c>
      <c r="B7696" t="s">
        <v>1655</v>
      </c>
      <c r="D7696">
        <v>904052010</v>
      </c>
      <c r="E7696" t="s">
        <v>1656</v>
      </c>
      <c r="F7696" t="s">
        <v>1657</v>
      </c>
      <c r="G7696" t="s">
        <v>668</v>
      </c>
      <c r="H7696">
        <v>18090</v>
      </c>
      <c r="I7696">
        <v>53.24</v>
      </c>
      <c r="J7696" t="s">
        <v>330</v>
      </c>
      <c r="K7696">
        <v>48</v>
      </c>
      <c r="L7696">
        <v>13.31</v>
      </c>
      <c r="M7696">
        <v>4</v>
      </c>
      <c r="O7696" t="s">
        <v>26</v>
      </c>
      <c r="P7696">
        <v>18090</v>
      </c>
      <c r="Q7696" t="s">
        <v>727</v>
      </c>
      <c r="R7696" t="s">
        <v>619</v>
      </c>
      <c r="S7696">
        <v>59006</v>
      </c>
      <c r="T7696" t="s">
        <v>670</v>
      </c>
    </row>
    <row r="7697" spans="1:20" x14ac:dyDescent="0.25">
      <c r="A7697" t="s">
        <v>1658</v>
      </c>
      <c r="B7697" t="s">
        <v>1659</v>
      </c>
      <c r="D7697">
        <v>904052010</v>
      </c>
      <c r="E7697" t="s">
        <v>1656</v>
      </c>
      <c r="F7697" t="s">
        <v>1657</v>
      </c>
      <c r="G7697" t="s">
        <v>668</v>
      </c>
      <c r="H7697">
        <v>18090</v>
      </c>
      <c r="I7697">
        <v>133.1</v>
      </c>
      <c r="J7697" t="s">
        <v>330</v>
      </c>
      <c r="K7697">
        <v>60</v>
      </c>
      <c r="L7697">
        <v>13.31</v>
      </c>
      <c r="M7697">
        <v>10</v>
      </c>
      <c r="O7697" t="s">
        <v>26</v>
      </c>
      <c r="P7697">
        <v>18090</v>
      </c>
      <c r="Q7697" t="s">
        <v>727</v>
      </c>
      <c r="R7697" t="s">
        <v>619</v>
      </c>
      <c r="S7697">
        <v>59006</v>
      </c>
      <c r="T7697" t="s">
        <v>670</v>
      </c>
    </row>
    <row r="7698" spans="1:20" x14ac:dyDescent="0.25">
      <c r="A7698" t="s">
        <v>1660</v>
      </c>
      <c r="B7698" t="s">
        <v>1661</v>
      </c>
      <c r="D7698">
        <v>904052010</v>
      </c>
      <c r="E7698" t="s">
        <v>1656</v>
      </c>
      <c r="F7698" t="s">
        <v>1657</v>
      </c>
      <c r="G7698" t="s">
        <v>668</v>
      </c>
      <c r="H7698">
        <v>18090</v>
      </c>
      <c r="I7698">
        <v>133.1</v>
      </c>
      <c r="J7698" t="s">
        <v>330</v>
      </c>
      <c r="K7698">
        <v>42</v>
      </c>
      <c r="L7698">
        <v>13.31</v>
      </c>
      <c r="M7698">
        <v>10</v>
      </c>
      <c r="O7698" t="s">
        <v>26</v>
      </c>
      <c r="P7698">
        <v>18090</v>
      </c>
      <c r="Q7698" t="s">
        <v>727</v>
      </c>
      <c r="R7698" t="s">
        <v>619</v>
      </c>
      <c r="S7698">
        <v>59006</v>
      </c>
      <c r="T7698" t="s">
        <v>670</v>
      </c>
    </row>
    <row r="7699" spans="1:20" x14ac:dyDescent="0.25">
      <c r="A7699" t="s">
        <v>1662</v>
      </c>
      <c r="B7699" t="s">
        <v>1663</v>
      </c>
      <c r="D7699">
        <v>904052010</v>
      </c>
      <c r="E7699" t="s">
        <v>1656</v>
      </c>
      <c r="F7699" t="s">
        <v>1657</v>
      </c>
      <c r="G7699" t="s">
        <v>668</v>
      </c>
      <c r="H7699">
        <v>18090</v>
      </c>
      <c r="I7699">
        <v>266.2</v>
      </c>
      <c r="J7699" t="s">
        <v>330</v>
      </c>
      <c r="K7699">
        <v>67</v>
      </c>
      <c r="L7699">
        <v>13.31</v>
      </c>
      <c r="M7699">
        <v>20</v>
      </c>
      <c r="O7699" t="s">
        <v>26</v>
      </c>
      <c r="P7699">
        <v>18090</v>
      </c>
      <c r="Q7699" t="s">
        <v>727</v>
      </c>
      <c r="R7699" t="s">
        <v>619</v>
      </c>
      <c r="S7699">
        <v>59006</v>
      </c>
      <c r="T7699" t="s">
        <v>670</v>
      </c>
    </row>
    <row r="7700" spans="1:20" x14ac:dyDescent="0.25">
      <c r="A7700" t="s">
        <v>1662</v>
      </c>
      <c r="B7700" t="s">
        <v>1663</v>
      </c>
      <c r="D7700">
        <v>904052010</v>
      </c>
      <c r="E7700" t="s">
        <v>1656</v>
      </c>
      <c r="F7700" t="s">
        <v>1657</v>
      </c>
      <c r="G7700" t="s">
        <v>668</v>
      </c>
      <c r="H7700">
        <v>18090</v>
      </c>
      <c r="I7700">
        <v>119.79</v>
      </c>
      <c r="J7700" t="s">
        <v>330</v>
      </c>
      <c r="K7700">
        <v>68</v>
      </c>
      <c r="L7700">
        <v>13.31</v>
      </c>
      <c r="M7700">
        <v>9</v>
      </c>
      <c r="O7700" t="s">
        <v>26</v>
      </c>
      <c r="P7700">
        <v>18090</v>
      </c>
      <c r="Q7700" t="s">
        <v>727</v>
      </c>
      <c r="R7700" t="s">
        <v>619</v>
      </c>
      <c r="S7700">
        <v>59006</v>
      </c>
      <c r="T7700" t="s">
        <v>670</v>
      </c>
    </row>
    <row r="7701" spans="1:20" x14ac:dyDescent="0.25">
      <c r="A7701" t="s">
        <v>1680</v>
      </c>
      <c r="B7701" t="s">
        <v>1681</v>
      </c>
      <c r="D7701">
        <v>904052040</v>
      </c>
      <c r="E7701" t="s">
        <v>1670</v>
      </c>
      <c r="F7701" t="s">
        <v>1671</v>
      </c>
      <c r="G7701" t="s">
        <v>668</v>
      </c>
      <c r="H7701">
        <v>18090</v>
      </c>
      <c r="I7701">
        <v>665.5</v>
      </c>
      <c r="J7701" t="s">
        <v>330</v>
      </c>
      <c r="K7701">
        <v>65</v>
      </c>
      <c r="L7701">
        <v>13.31</v>
      </c>
      <c r="M7701">
        <v>50</v>
      </c>
      <c r="O7701" t="s">
        <v>26</v>
      </c>
      <c r="P7701">
        <v>18090</v>
      </c>
      <c r="Q7701" t="s">
        <v>727</v>
      </c>
      <c r="R7701" t="s">
        <v>619</v>
      </c>
      <c r="S7701">
        <v>59006</v>
      </c>
      <c r="T7701" t="s">
        <v>670</v>
      </c>
    </row>
    <row r="7702" spans="1:20" x14ac:dyDescent="0.25">
      <c r="A7702" t="s">
        <v>1664</v>
      </c>
      <c r="B7702" t="s">
        <v>765</v>
      </c>
      <c r="D7702">
        <v>904052001</v>
      </c>
      <c r="E7702" t="s">
        <v>1665</v>
      </c>
      <c r="F7702" t="s">
        <v>1666</v>
      </c>
      <c r="G7702" t="s">
        <v>668</v>
      </c>
      <c r="H7702">
        <v>18090</v>
      </c>
      <c r="I7702">
        <v>39.93</v>
      </c>
      <c r="J7702" t="s">
        <v>330</v>
      </c>
      <c r="K7702">
        <v>36</v>
      </c>
      <c r="L7702">
        <v>13.31</v>
      </c>
      <c r="M7702">
        <v>3</v>
      </c>
      <c r="O7702" t="s">
        <v>26</v>
      </c>
      <c r="P7702">
        <v>18090</v>
      </c>
      <c r="Q7702" t="s">
        <v>727</v>
      </c>
      <c r="R7702" t="s">
        <v>619</v>
      </c>
      <c r="S7702">
        <v>59006</v>
      </c>
      <c r="T7702" t="s">
        <v>670</v>
      </c>
    </row>
    <row r="7703" spans="1:20" x14ac:dyDescent="0.25">
      <c r="A7703" t="s">
        <v>1667</v>
      </c>
      <c r="B7703" t="s">
        <v>1668</v>
      </c>
      <c r="D7703">
        <v>904052001</v>
      </c>
      <c r="E7703" t="s">
        <v>1665</v>
      </c>
      <c r="F7703" t="s">
        <v>1666</v>
      </c>
      <c r="G7703" t="s">
        <v>668</v>
      </c>
      <c r="H7703">
        <v>18090</v>
      </c>
      <c r="I7703">
        <v>39.93</v>
      </c>
      <c r="J7703" t="s">
        <v>330</v>
      </c>
      <c r="K7703">
        <v>9</v>
      </c>
      <c r="L7703">
        <v>13.31</v>
      </c>
      <c r="M7703">
        <v>3</v>
      </c>
      <c r="O7703" t="s">
        <v>26</v>
      </c>
      <c r="P7703">
        <v>18090</v>
      </c>
      <c r="Q7703" t="s">
        <v>727</v>
      </c>
      <c r="R7703" t="s">
        <v>619</v>
      </c>
      <c r="S7703">
        <v>59006</v>
      </c>
      <c r="T7703" t="s">
        <v>670</v>
      </c>
    </row>
    <row r="7704" spans="1:20" x14ac:dyDescent="0.25">
      <c r="A7704" t="s">
        <v>1669</v>
      </c>
      <c r="B7704" t="s">
        <v>491</v>
      </c>
      <c r="D7704">
        <v>904052040</v>
      </c>
      <c r="E7704" t="s">
        <v>1670</v>
      </c>
      <c r="F7704" t="s">
        <v>1671</v>
      </c>
      <c r="G7704" t="s">
        <v>668</v>
      </c>
      <c r="H7704">
        <v>18090</v>
      </c>
      <c r="I7704">
        <v>279.51</v>
      </c>
      <c r="J7704" t="s">
        <v>330</v>
      </c>
      <c r="K7704">
        <v>59</v>
      </c>
      <c r="L7704">
        <v>13.31</v>
      </c>
      <c r="M7704">
        <v>21</v>
      </c>
      <c r="O7704" t="s">
        <v>26</v>
      </c>
      <c r="P7704">
        <v>18090</v>
      </c>
      <c r="Q7704" t="s">
        <v>727</v>
      </c>
      <c r="R7704" t="s">
        <v>619</v>
      </c>
      <c r="S7704">
        <v>59006</v>
      </c>
      <c r="T7704" t="s">
        <v>670</v>
      </c>
    </row>
    <row r="7705" spans="1:20" x14ac:dyDescent="0.25">
      <c r="A7705" t="s">
        <v>1669</v>
      </c>
      <c r="B7705" t="s">
        <v>491</v>
      </c>
      <c r="D7705">
        <v>904052040</v>
      </c>
      <c r="E7705" t="s">
        <v>1670</v>
      </c>
      <c r="F7705" t="s">
        <v>1671</v>
      </c>
      <c r="G7705" t="s">
        <v>668</v>
      </c>
      <c r="H7705">
        <v>18090</v>
      </c>
      <c r="I7705">
        <v>332.75</v>
      </c>
      <c r="J7705" t="s">
        <v>330</v>
      </c>
      <c r="K7705">
        <v>60</v>
      </c>
      <c r="L7705">
        <v>13.31</v>
      </c>
      <c r="M7705">
        <v>25</v>
      </c>
      <c r="O7705" t="s">
        <v>26</v>
      </c>
      <c r="P7705">
        <v>18090</v>
      </c>
      <c r="Q7705" t="s">
        <v>727</v>
      </c>
      <c r="R7705" t="s">
        <v>619</v>
      </c>
      <c r="S7705">
        <v>59006</v>
      </c>
      <c r="T7705" t="s">
        <v>670</v>
      </c>
    </row>
    <row r="7706" spans="1:20" x14ac:dyDescent="0.25">
      <c r="A7706" t="s">
        <v>1695</v>
      </c>
      <c r="B7706" t="s">
        <v>1668</v>
      </c>
      <c r="D7706">
        <v>904052020</v>
      </c>
      <c r="E7706" t="s">
        <v>1673</v>
      </c>
      <c r="F7706" t="s">
        <v>1674</v>
      </c>
      <c r="G7706" t="s">
        <v>668</v>
      </c>
      <c r="H7706">
        <v>18090</v>
      </c>
      <c r="I7706">
        <v>665.5</v>
      </c>
      <c r="J7706" t="s">
        <v>330</v>
      </c>
      <c r="K7706">
        <v>25</v>
      </c>
      <c r="L7706">
        <v>13.31</v>
      </c>
      <c r="M7706">
        <v>50</v>
      </c>
      <c r="O7706" t="s">
        <v>26</v>
      </c>
      <c r="P7706">
        <v>18090</v>
      </c>
      <c r="Q7706" t="s">
        <v>727</v>
      </c>
      <c r="R7706" t="s">
        <v>619</v>
      </c>
      <c r="S7706">
        <v>59006</v>
      </c>
      <c r="T7706" t="s">
        <v>670</v>
      </c>
    </row>
    <row r="7707" spans="1:20" x14ac:dyDescent="0.25">
      <c r="A7707" t="s">
        <v>1706</v>
      </c>
      <c r="B7707" t="s">
        <v>568</v>
      </c>
      <c r="D7707">
        <v>904052020</v>
      </c>
      <c r="E7707" t="s">
        <v>1673</v>
      </c>
      <c r="F7707" t="s">
        <v>1707</v>
      </c>
      <c r="G7707" t="s">
        <v>668</v>
      </c>
      <c r="H7707">
        <v>18090</v>
      </c>
      <c r="I7707">
        <v>66.55</v>
      </c>
      <c r="J7707" t="s">
        <v>330</v>
      </c>
      <c r="K7707">
        <v>3</v>
      </c>
      <c r="L7707">
        <v>13.31</v>
      </c>
      <c r="M7707">
        <v>5</v>
      </c>
      <c r="O7707" t="s">
        <v>26</v>
      </c>
      <c r="P7707">
        <v>18090</v>
      </c>
      <c r="Q7707" t="s">
        <v>727</v>
      </c>
      <c r="R7707" t="s">
        <v>619</v>
      </c>
      <c r="S7707">
        <v>59006</v>
      </c>
      <c r="T7707" t="s">
        <v>670</v>
      </c>
    </row>
    <row r="7708" spans="1:20" x14ac:dyDescent="0.25">
      <c r="A7708" t="s">
        <v>1675</v>
      </c>
      <c r="B7708" t="s">
        <v>1668</v>
      </c>
      <c r="D7708">
        <v>904052030</v>
      </c>
      <c r="E7708" t="s">
        <v>1676</v>
      </c>
      <c r="F7708" t="s">
        <v>1677</v>
      </c>
      <c r="G7708" t="s">
        <v>668</v>
      </c>
      <c r="H7708">
        <v>18090</v>
      </c>
      <c r="I7708">
        <v>332.75</v>
      </c>
      <c r="J7708" t="s">
        <v>330</v>
      </c>
      <c r="K7708">
        <v>92</v>
      </c>
      <c r="L7708">
        <v>13.31</v>
      </c>
      <c r="M7708">
        <v>25</v>
      </c>
      <c r="O7708" t="s">
        <v>26</v>
      </c>
      <c r="P7708">
        <v>18090</v>
      </c>
      <c r="Q7708" t="s">
        <v>727</v>
      </c>
      <c r="R7708" t="s">
        <v>619</v>
      </c>
      <c r="S7708">
        <v>59006</v>
      </c>
      <c r="T7708" t="s">
        <v>670</v>
      </c>
    </row>
    <row r="7709" spans="1:20" x14ac:dyDescent="0.25">
      <c r="A7709" t="s">
        <v>1678</v>
      </c>
      <c r="B7709" t="s">
        <v>1679</v>
      </c>
      <c r="D7709">
        <v>904052030</v>
      </c>
      <c r="E7709" t="s">
        <v>1676</v>
      </c>
      <c r="F7709" t="s">
        <v>1677</v>
      </c>
      <c r="G7709" t="s">
        <v>668</v>
      </c>
      <c r="H7709">
        <v>18090</v>
      </c>
      <c r="I7709">
        <v>199.65</v>
      </c>
      <c r="J7709" t="s">
        <v>330</v>
      </c>
      <c r="K7709">
        <v>41</v>
      </c>
      <c r="L7709">
        <v>13.31</v>
      </c>
      <c r="M7709">
        <v>15</v>
      </c>
      <c r="O7709" t="s">
        <v>26</v>
      </c>
      <c r="P7709">
        <v>18090</v>
      </c>
      <c r="Q7709" t="s">
        <v>727</v>
      </c>
      <c r="R7709" t="s">
        <v>619</v>
      </c>
      <c r="S7709">
        <v>59006</v>
      </c>
      <c r="T7709" t="s">
        <v>670</v>
      </c>
    </row>
    <row r="7710" spans="1:20" x14ac:dyDescent="0.25">
      <c r="A7710" t="s">
        <v>1688</v>
      </c>
      <c r="B7710" t="s">
        <v>765</v>
      </c>
      <c r="D7710">
        <v>904052030</v>
      </c>
      <c r="E7710" t="s">
        <v>1676</v>
      </c>
      <c r="F7710" t="s">
        <v>1689</v>
      </c>
      <c r="G7710" t="s">
        <v>668</v>
      </c>
      <c r="H7710">
        <v>18090</v>
      </c>
      <c r="I7710">
        <v>399.3</v>
      </c>
      <c r="J7710" t="s">
        <v>330</v>
      </c>
      <c r="K7710">
        <v>16</v>
      </c>
      <c r="L7710">
        <v>13.31</v>
      </c>
      <c r="M7710">
        <v>30</v>
      </c>
      <c r="O7710" t="s">
        <v>26</v>
      </c>
      <c r="P7710">
        <v>18090</v>
      </c>
      <c r="Q7710" t="s">
        <v>727</v>
      </c>
      <c r="R7710" t="s">
        <v>619</v>
      </c>
      <c r="S7710">
        <v>59006</v>
      </c>
      <c r="T7710" t="s">
        <v>670</v>
      </c>
    </row>
    <row r="7711" spans="1:20" x14ac:dyDescent="0.25">
      <c r="A7711" t="s">
        <v>1683</v>
      </c>
      <c r="B7711" t="s">
        <v>1684</v>
      </c>
      <c r="D7711">
        <v>904052040</v>
      </c>
      <c r="E7711" t="s">
        <v>1670</v>
      </c>
      <c r="F7711" t="s">
        <v>1685</v>
      </c>
      <c r="G7711" t="s">
        <v>668</v>
      </c>
      <c r="H7711">
        <v>18090</v>
      </c>
      <c r="I7711">
        <v>266.2</v>
      </c>
      <c r="J7711" t="s">
        <v>330</v>
      </c>
      <c r="K7711">
        <v>52</v>
      </c>
      <c r="L7711">
        <v>13.31</v>
      </c>
      <c r="M7711">
        <v>20</v>
      </c>
      <c r="O7711" t="s">
        <v>26</v>
      </c>
      <c r="P7711">
        <v>18090</v>
      </c>
      <c r="Q7711" t="s">
        <v>727</v>
      </c>
      <c r="R7711" t="s">
        <v>619</v>
      </c>
      <c r="S7711">
        <v>59006</v>
      </c>
      <c r="T7711" t="s">
        <v>670</v>
      </c>
    </row>
    <row r="7712" spans="1:20" x14ac:dyDescent="0.25">
      <c r="A7712" t="s">
        <v>1658</v>
      </c>
      <c r="B7712" t="s">
        <v>1659</v>
      </c>
      <c r="D7712">
        <v>904052010</v>
      </c>
      <c r="E7712" t="s">
        <v>1656</v>
      </c>
      <c r="F7712" t="s">
        <v>1657</v>
      </c>
      <c r="G7712" t="s">
        <v>668</v>
      </c>
      <c r="H7712">
        <v>18091</v>
      </c>
      <c r="I7712">
        <v>278.3</v>
      </c>
      <c r="J7712" t="s">
        <v>330</v>
      </c>
      <c r="K7712">
        <v>61</v>
      </c>
      <c r="L7712">
        <v>27.83</v>
      </c>
      <c r="M7712">
        <v>10</v>
      </c>
      <c r="O7712" t="s">
        <v>26</v>
      </c>
      <c r="P7712">
        <v>18091</v>
      </c>
      <c r="Q7712" t="s">
        <v>728</v>
      </c>
      <c r="R7712" t="s">
        <v>619</v>
      </c>
      <c r="S7712">
        <v>59006</v>
      </c>
      <c r="T7712" t="s">
        <v>670</v>
      </c>
    </row>
    <row r="7713" spans="1:20" x14ac:dyDescent="0.25">
      <c r="A7713" t="s">
        <v>1664</v>
      </c>
      <c r="B7713" t="s">
        <v>765</v>
      </c>
      <c r="D7713">
        <v>904052001</v>
      </c>
      <c r="E7713" t="s">
        <v>1665</v>
      </c>
      <c r="F7713" t="s">
        <v>1666</v>
      </c>
      <c r="G7713" t="s">
        <v>668</v>
      </c>
      <c r="H7713">
        <v>18091</v>
      </c>
      <c r="I7713">
        <v>139.15</v>
      </c>
      <c r="J7713" t="s">
        <v>330</v>
      </c>
      <c r="K7713">
        <v>37</v>
      </c>
      <c r="L7713">
        <v>27.83</v>
      </c>
      <c r="M7713">
        <v>5</v>
      </c>
      <c r="O7713" t="s">
        <v>26</v>
      </c>
      <c r="P7713">
        <v>18091</v>
      </c>
      <c r="Q7713" t="s">
        <v>728</v>
      </c>
      <c r="R7713" t="s">
        <v>619</v>
      </c>
      <c r="S7713">
        <v>59006</v>
      </c>
      <c r="T7713" t="s">
        <v>670</v>
      </c>
    </row>
    <row r="7714" spans="1:20" x14ac:dyDescent="0.25">
      <c r="A7714" t="s">
        <v>1667</v>
      </c>
      <c r="B7714" t="s">
        <v>1668</v>
      </c>
      <c r="D7714">
        <v>904052001</v>
      </c>
      <c r="E7714" t="s">
        <v>1665</v>
      </c>
      <c r="F7714" t="s">
        <v>1666</v>
      </c>
      <c r="G7714" t="s">
        <v>668</v>
      </c>
      <c r="H7714">
        <v>18091</v>
      </c>
      <c r="I7714">
        <v>139.15</v>
      </c>
      <c r="J7714" t="s">
        <v>330</v>
      </c>
      <c r="K7714">
        <v>10</v>
      </c>
      <c r="L7714">
        <v>27.83</v>
      </c>
      <c r="M7714">
        <v>5</v>
      </c>
      <c r="O7714" t="s">
        <v>26</v>
      </c>
      <c r="P7714">
        <v>18091</v>
      </c>
      <c r="Q7714" t="s">
        <v>728</v>
      </c>
      <c r="R7714" t="s">
        <v>619</v>
      </c>
      <c r="S7714">
        <v>59006</v>
      </c>
      <c r="T7714" t="s">
        <v>670</v>
      </c>
    </row>
    <row r="7715" spans="1:20" x14ac:dyDescent="0.25">
      <c r="A7715" t="s">
        <v>1672</v>
      </c>
      <c r="B7715" t="s">
        <v>354</v>
      </c>
      <c r="D7715">
        <v>904052020</v>
      </c>
      <c r="E7715" t="s">
        <v>1673</v>
      </c>
      <c r="F7715" t="s">
        <v>1674</v>
      </c>
      <c r="G7715" t="s">
        <v>668</v>
      </c>
      <c r="H7715">
        <v>18091</v>
      </c>
      <c r="I7715">
        <v>556.6</v>
      </c>
      <c r="J7715" t="s">
        <v>330</v>
      </c>
      <c r="K7715">
        <v>54</v>
      </c>
      <c r="L7715">
        <v>27.83</v>
      </c>
      <c r="M7715">
        <v>20</v>
      </c>
      <c r="O7715" t="s">
        <v>26</v>
      </c>
      <c r="P7715">
        <v>18091</v>
      </c>
      <c r="Q7715" t="s">
        <v>728</v>
      </c>
      <c r="R7715" t="s">
        <v>619</v>
      </c>
      <c r="S7715">
        <v>59006</v>
      </c>
      <c r="T7715" t="s">
        <v>670</v>
      </c>
    </row>
    <row r="7716" spans="1:20" x14ac:dyDescent="0.25">
      <c r="A7716" t="s">
        <v>1695</v>
      </c>
      <c r="B7716" t="s">
        <v>1668</v>
      </c>
      <c r="D7716">
        <v>904052020</v>
      </c>
      <c r="E7716" t="s">
        <v>1673</v>
      </c>
      <c r="F7716" t="s">
        <v>1674</v>
      </c>
      <c r="G7716" t="s">
        <v>668</v>
      </c>
      <c r="H7716">
        <v>18091</v>
      </c>
      <c r="I7716">
        <v>556.6</v>
      </c>
      <c r="J7716" t="s">
        <v>330</v>
      </c>
      <c r="K7716">
        <v>26</v>
      </c>
      <c r="L7716">
        <v>27.83</v>
      </c>
      <c r="M7716">
        <v>20</v>
      </c>
      <c r="O7716" t="s">
        <v>26</v>
      </c>
      <c r="P7716">
        <v>18091</v>
      </c>
      <c r="Q7716" t="s">
        <v>728</v>
      </c>
      <c r="R7716" t="s">
        <v>619</v>
      </c>
      <c r="S7716">
        <v>59006</v>
      </c>
      <c r="T7716" t="s">
        <v>670</v>
      </c>
    </row>
    <row r="7717" spans="1:20" x14ac:dyDescent="0.25">
      <c r="A7717" t="s">
        <v>1695</v>
      </c>
      <c r="B7717" t="s">
        <v>1668</v>
      </c>
      <c r="D7717">
        <v>904052020</v>
      </c>
      <c r="E7717" t="s">
        <v>1673</v>
      </c>
      <c r="F7717" t="s">
        <v>1674</v>
      </c>
      <c r="G7717" t="s">
        <v>668</v>
      </c>
      <c r="H7717">
        <v>18091</v>
      </c>
      <c r="I7717">
        <v>834.9</v>
      </c>
      <c r="J7717" t="s">
        <v>330</v>
      </c>
      <c r="K7717">
        <v>27</v>
      </c>
      <c r="L7717">
        <v>27.83</v>
      </c>
      <c r="M7717">
        <v>30</v>
      </c>
      <c r="O7717" t="s">
        <v>26</v>
      </c>
      <c r="P7717">
        <v>18091</v>
      </c>
      <c r="Q7717" t="s">
        <v>728</v>
      </c>
      <c r="R7717" t="s">
        <v>619</v>
      </c>
      <c r="S7717">
        <v>59006</v>
      </c>
      <c r="T7717" t="s">
        <v>670</v>
      </c>
    </row>
    <row r="7718" spans="1:20" x14ac:dyDescent="0.25">
      <c r="A7718" t="s">
        <v>1706</v>
      </c>
      <c r="B7718" t="s">
        <v>568</v>
      </c>
      <c r="D7718">
        <v>904052020</v>
      </c>
      <c r="E7718" t="s">
        <v>1673</v>
      </c>
      <c r="F7718" t="s">
        <v>1707</v>
      </c>
      <c r="G7718" t="s">
        <v>668</v>
      </c>
      <c r="H7718">
        <v>18091</v>
      </c>
      <c r="I7718">
        <v>139.15</v>
      </c>
      <c r="J7718" t="s">
        <v>330</v>
      </c>
      <c r="K7718">
        <v>4</v>
      </c>
      <c r="L7718">
        <v>27.83</v>
      </c>
      <c r="M7718">
        <v>5</v>
      </c>
      <c r="O7718" t="s">
        <v>26</v>
      </c>
      <c r="P7718">
        <v>18091</v>
      </c>
      <c r="Q7718" t="s">
        <v>728</v>
      </c>
      <c r="R7718" t="s">
        <v>619</v>
      </c>
      <c r="S7718">
        <v>59006</v>
      </c>
      <c r="T7718" t="s">
        <v>670</v>
      </c>
    </row>
    <row r="7719" spans="1:20" x14ac:dyDescent="0.25">
      <c r="A7719" t="s">
        <v>1675</v>
      </c>
      <c r="B7719" t="s">
        <v>1668</v>
      </c>
      <c r="D7719">
        <v>904052030</v>
      </c>
      <c r="E7719" t="s">
        <v>1676</v>
      </c>
      <c r="F7719" t="s">
        <v>1677</v>
      </c>
      <c r="G7719" t="s">
        <v>668</v>
      </c>
      <c r="H7719">
        <v>18091</v>
      </c>
      <c r="I7719">
        <v>584.42999999999995</v>
      </c>
      <c r="J7719" t="s">
        <v>330</v>
      </c>
      <c r="K7719">
        <v>93</v>
      </c>
      <c r="L7719">
        <v>27.83</v>
      </c>
      <c r="M7719">
        <v>21</v>
      </c>
      <c r="O7719" t="s">
        <v>26</v>
      </c>
      <c r="P7719">
        <v>18091</v>
      </c>
      <c r="Q7719" t="s">
        <v>728</v>
      </c>
      <c r="R7719" t="s">
        <v>619</v>
      </c>
      <c r="S7719">
        <v>59006</v>
      </c>
      <c r="T7719" t="s">
        <v>670</v>
      </c>
    </row>
    <row r="7720" spans="1:20" x14ac:dyDescent="0.25">
      <c r="A7720" t="s">
        <v>1690</v>
      </c>
      <c r="B7720" t="s">
        <v>1668</v>
      </c>
      <c r="D7720">
        <v>904052030</v>
      </c>
      <c r="E7720" t="s">
        <v>1676</v>
      </c>
      <c r="F7720" t="s">
        <v>1689</v>
      </c>
      <c r="G7720" t="s">
        <v>668</v>
      </c>
      <c r="H7720">
        <v>18091</v>
      </c>
      <c r="I7720">
        <v>556.6</v>
      </c>
      <c r="J7720" t="s">
        <v>330</v>
      </c>
      <c r="K7720">
        <v>22</v>
      </c>
      <c r="L7720">
        <v>27.83</v>
      </c>
      <c r="M7720">
        <v>20</v>
      </c>
      <c r="O7720" t="s">
        <v>26</v>
      </c>
      <c r="P7720">
        <v>18091</v>
      </c>
      <c r="Q7720" t="s">
        <v>728</v>
      </c>
      <c r="R7720" t="s">
        <v>619</v>
      </c>
      <c r="S7720">
        <v>59006</v>
      </c>
      <c r="T7720" t="s">
        <v>670</v>
      </c>
    </row>
    <row r="7721" spans="1:20" x14ac:dyDescent="0.25">
      <c r="A7721" t="s">
        <v>1683</v>
      </c>
      <c r="B7721" t="s">
        <v>1684</v>
      </c>
      <c r="D7721">
        <v>904052040</v>
      </c>
      <c r="E7721" t="s">
        <v>1670</v>
      </c>
      <c r="F7721" t="s">
        <v>1685</v>
      </c>
      <c r="G7721" t="s">
        <v>668</v>
      </c>
      <c r="H7721">
        <v>18091</v>
      </c>
      <c r="I7721">
        <v>27.13</v>
      </c>
      <c r="J7721" t="s">
        <v>330</v>
      </c>
      <c r="K7721">
        <v>50</v>
      </c>
      <c r="L7721">
        <v>27.13</v>
      </c>
      <c r="M7721">
        <v>1</v>
      </c>
      <c r="O7721" t="s">
        <v>26</v>
      </c>
      <c r="P7721">
        <v>18091</v>
      </c>
      <c r="Q7721" t="s">
        <v>728</v>
      </c>
      <c r="R7721" t="s">
        <v>619</v>
      </c>
      <c r="S7721">
        <v>59006</v>
      </c>
      <c r="T7721" t="s">
        <v>670</v>
      </c>
    </row>
    <row r="7722" spans="1:20" x14ac:dyDescent="0.25">
      <c r="A7722" t="s">
        <v>1683</v>
      </c>
      <c r="B7722" t="s">
        <v>1684</v>
      </c>
      <c r="D7722">
        <v>904052040</v>
      </c>
      <c r="E7722" t="s">
        <v>1670</v>
      </c>
      <c r="F7722" t="s">
        <v>1685</v>
      </c>
      <c r="G7722" t="s">
        <v>668</v>
      </c>
      <c r="H7722">
        <v>18091</v>
      </c>
      <c r="I7722">
        <v>250.47</v>
      </c>
      <c r="J7722" t="s">
        <v>330</v>
      </c>
      <c r="K7722">
        <v>51</v>
      </c>
      <c r="L7722">
        <v>27.83</v>
      </c>
      <c r="M7722">
        <v>9</v>
      </c>
      <c r="O7722" t="s">
        <v>26</v>
      </c>
      <c r="P7722">
        <v>18091</v>
      </c>
      <c r="Q7722" t="s">
        <v>728</v>
      </c>
      <c r="R7722" t="s">
        <v>619</v>
      </c>
      <c r="S7722">
        <v>59006</v>
      </c>
      <c r="T7722" t="s">
        <v>670</v>
      </c>
    </row>
    <row r="7723" spans="1:20" x14ac:dyDescent="0.25">
      <c r="A7723" t="s">
        <v>1699</v>
      </c>
      <c r="B7723" t="s">
        <v>568</v>
      </c>
      <c r="D7723">
        <v>904052010</v>
      </c>
      <c r="E7723" t="s">
        <v>1656</v>
      </c>
      <c r="F7723" t="s">
        <v>1657</v>
      </c>
      <c r="G7723" t="s">
        <v>668</v>
      </c>
      <c r="H7723">
        <v>18092</v>
      </c>
      <c r="I7723">
        <v>78.650000000000006</v>
      </c>
      <c r="J7723" t="s">
        <v>330</v>
      </c>
      <c r="K7723">
        <v>19</v>
      </c>
      <c r="L7723">
        <v>15.73</v>
      </c>
      <c r="M7723">
        <v>5</v>
      </c>
      <c r="O7723" t="s">
        <v>26</v>
      </c>
      <c r="P7723">
        <v>18092</v>
      </c>
      <c r="Q7723" t="s">
        <v>254</v>
      </c>
      <c r="R7723" t="s">
        <v>619</v>
      </c>
      <c r="S7723">
        <v>59006</v>
      </c>
      <c r="T7723" t="s">
        <v>670</v>
      </c>
    </row>
    <row r="7724" spans="1:20" x14ac:dyDescent="0.25">
      <c r="A7724" t="s">
        <v>1654</v>
      </c>
      <c r="B7724" t="s">
        <v>1655</v>
      </c>
      <c r="D7724">
        <v>904052010</v>
      </c>
      <c r="E7724" t="s">
        <v>1656</v>
      </c>
      <c r="F7724" t="s">
        <v>1657</v>
      </c>
      <c r="G7724" t="s">
        <v>668</v>
      </c>
      <c r="H7724">
        <v>18092</v>
      </c>
      <c r="I7724">
        <v>78.650000000000006</v>
      </c>
      <c r="J7724" t="s">
        <v>330</v>
      </c>
      <c r="K7724">
        <v>49</v>
      </c>
      <c r="L7724">
        <v>15.73</v>
      </c>
      <c r="M7724">
        <v>5</v>
      </c>
      <c r="O7724" t="s">
        <v>26</v>
      </c>
      <c r="P7724">
        <v>18092</v>
      </c>
      <c r="Q7724" t="s">
        <v>254</v>
      </c>
      <c r="R7724" t="s">
        <v>619</v>
      </c>
      <c r="S7724">
        <v>59006</v>
      </c>
      <c r="T7724" t="s">
        <v>670</v>
      </c>
    </row>
    <row r="7725" spans="1:20" x14ac:dyDescent="0.25">
      <c r="A7725" t="s">
        <v>1658</v>
      </c>
      <c r="B7725" t="s">
        <v>1659</v>
      </c>
      <c r="D7725">
        <v>904052010</v>
      </c>
      <c r="E7725" t="s">
        <v>1656</v>
      </c>
      <c r="F7725" t="s">
        <v>1657</v>
      </c>
      <c r="G7725" t="s">
        <v>668</v>
      </c>
      <c r="H7725">
        <v>18092</v>
      </c>
      <c r="I7725">
        <v>94.38</v>
      </c>
      <c r="J7725" t="s">
        <v>330</v>
      </c>
      <c r="K7725">
        <v>62</v>
      </c>
      <c r="L7725">
        <v>15.73</v>
      </c>
      <c r="M7725">
        <v>6</v>
      </c>
      <c r="O7725" t="s">
        <v>26</v>
      </c>
      <c r="P7725">
        <v>18092</v>
      </c>
      <c r="Q7725" t="s">
        <v>254</v>
      </c>
      <c r="R7725" t="s">
        <v>619</v>
      </c>
      <c r="S7725">
        <v>59006</v>
      </c>
      <c r="T7725" t="s">
        <v>670</v>
      </c>
    </row>
    <row r="7726" spans="1:20" x14ac:dyDescent="0.25">
      <c r="A7726" t="s">
        <v>1660</v>
      </c>
      <c r="B7726" t="s">
        <v>1661</v>
      </c>
      <c r="D7726">
        <v>904052010</v>
      </c>
      <c r="E7726" t="s">
        <v>1656</v>
      </c>
      <c r="F7726" t="s">
        <v>1657</v>
      </c>
      <c r="G7726" t="s">
        <v>668</v>
      </c>
      <c r="H7726">
        <v>18092</v>
      </c>
      <c r="I7726">
        <v>78.650000000000006</v>
      </c>
      <c r="J7726" t="s">
        <v>330</v>
      </c>
      <c r="K7726">
        <v>43</v>
      </c>
      <c r="L7726">
        <v>15.73</v>
      </c>
      <c r="M7726">
        <v>5</v>
      </c>
      <c r="O7726" t="s">
        <v>26</v>
      </c>
      <c r="P7726">
        <v>18092</v>
      </c>
      <c r="Q7726" t="s">
        <v>254</v>
      </c>
      <c r="R7726" t="s">
        <v>619</v>
      </c>
      <c r="S7726">
        <v>59006</v>
      </c>
      <c r="T7726" t="s">
        <v>670</v>
      </c>
    </row>
    <row r="7727" spans="1:20" x14ac:dyDescent="0.25">
      <c r="A7727" t="s">
        <v>1662</v>
      </c>
      <c r="B7727" t="s">
        <v>1663</v>
      </c>
      <c r="D7727">
        <v>904052010</v>
      </c>
      <c r="E7727" t="s">
        <v>1656</v>
      </c>
      <c r="F7727" t="s">
        <v>1657</v>
      </c>
      <c r="G7727" t="s">
        <v>668</v>
      </c>
      <c r="H7727">
        <v>18092</v>
      </c>
      <c r="I7727">
        <v>110.11</v>
      </c>
      <c r="J7727" t="s">
        <v>330</v>
      </c>
      <c r="K7727">
        <v>69</v>
      </c>
      <c r="L7727">
        <v>15.73</v>
      </c>
      <c r="M7727">
        <v>7</v>
      </c>
      <c r="O7727" t="s">
        <v>26</v>
      </c>
      <c r="P7727">
        <v>18092</v>
      </c>
      <c r="Q7727" t="s">
        <v>254</v>
      </c>
      <c r="R7727" t="s">
        <v>619</v>
      </c>
      <c r="S7727">
        <v>59006</v>
      </c>
      <c r="T7727" t="s">
        <v>670</v>
      </c>
    </row>
    <row r="7728" spans="1:20" x14ac:dyDescent="0.25">
      <c r="A7728" t="s">
        <v>1682</v>
      </c>
      <c r="B7728" t="s">
        <v>1663</v>
      </c>
      <c r="D7728">
        <v>904052001</v>
      </c>
      <c r="E7728" t="s">
        <v>1665</v>
      </c>
      <c r="F7728" t="s">
        <v>1666</v>
      </c>
      <c r="G7728" t="s">
        <v>668</v>
      </c>
      <c r="H7728">
        <v>18092</v>
      </c>
      <c r="I7728">
        <v>31.46</v>
      </c>
      <c r="J7728" t="s">
        <v>330</v>
      </c>
      <c r="K7728">
        <v>48</v>
      </c>
      <c r="L7728">
        <v>15.73</v>
      </c>
      <c r="M7728">
        <v>2</v>
      </c>
      <c r="O7728" t="s">
        <v>26</v>
      </c>
      <c r="P7728">
        <v>18092</v>
      </c>
      <c r="Q7728" t="s">
        <v>254</v>
      </c>
      <c r="R7728" t="s">
        <v>619</v>
      </c>
      <c r="S7728">
        <v>59006</v>
      </c>
      <c r="T7728" t="s">
        <v>670</v>
      </c>
    </row>
    <row r="7729" spans="1:20" x14ac:dyDescent="0.25">
      <c r="A7729" t="s">
        <v>1672</v>
      </c>
      <c r="B7729" t="s">
        <v>354</v>
      </c>
      <c r="D7729">
        <v>904052020</v>
      </c>
      <c r="E7729" t="s">
        <v>1673</v>
      </c>
      <c r="F7729" t="s">
        <v>1674</v>
      </c>
      <c r="G7729" t="s">
        <v>668</v>
      </c>
      <c r="H7729">
        <v>18092</v>
      </c>
      <c r="I7729">
        <v>78.650000000000006</v>
      </c>
      <c r="J7729" t="s">
        <v>330</v>
      </c>
      <c r="K7729">
        <v>55</v>
      </c>
      <c r="L7729">
        <v>15.73</v>
      </c>
      <c r="M7729">
        <v>5</v>
      </c>
      <c r="O7729" t="s">
        <v>26</v>
      </c>
      <c r="P7729">
        <v>18092</v>
      </c>
      <c r="Q7729" t="s">
        <v>254</v>
      </c>
      <c r="R7729" t="s">
        <v>619</v>
      </c>
      <c r="S7729">
        <v>59006</v>
      </c>
      <c r="T7729" t="s">
        <v>670</v>
      </c>
    </row>
    <row r="7730" spans="1:20" x14ac:dyDescent="0.25">
      <c r="A7730" t="s">
        <v>1695</v>
      </c>
      <c r="B7730" t="s">
        <v>1668</v>
      </c>
      <c r="D7730">
        <v>904052020</v>
      </c>
      <c r="E7730" t="s">
        <v>1673</v>
      </c>
      <c r="F7730" t="s">
        <v>1674</v>
      </c>
      <c r="G7730" t="s">
        <v>668</v>
      </c>
      <c r="H7730">
        <v>18093</v>
      </c>
      <c r="I7730">
        <v>80</v>
      </c>
      <c r="J7730" t="s">
        <v>330</v>
      </c>
      <c r="K7730">
        <v>28</v>
      </c>
      <c r="L7730">
        <v>40</v>
      </c>
      <c r="M7730">
        <v>2</v>
      </c>
      <c r="O7730" t="s">
        <v>29</v>
      </c>
      <c r="P7730">
        <v>18093</v>
      </c>
      <c r="Q7730" t="s">
        <v>255</v>
      </c>
      <c r="R7730" t="s">
        <v>619</v>
      </c>
      <c r="S7730">
        <v>59006</v>
      </c>
      <c r="T7730" t="s">
        <v>670</v>
      </c>
    </row>
    <row r="7731" spans="1:20" x14ac:dyDescent="0.25">
      <c r="A7731" t="s">
        <v>1688</v>
      </c>
      <c r="B7731" t="s">
        <v>765</v>
      </c>
      <c r="D7731">
        <v>904052030</v>
      </c>
      <c r="E7731" t="s">
        <v>1676</v>
      </c>
      <c r="F7731" t="s">
        <v>1689</v>
      </c>
      <c r="G7731" t="s">
        <v>668</v>
      </c>
      <c r="H7731">
        <v>18093</v>
      </c>
      <c r="I7731">
        <v>40</v>
      </c>
      <c r="J7731" t="s">
        <v>330</v>
      </c>
      <c r="K7731">
        <v>17</v>
      </c>
      <c r="L7731">
        <v>40</v>
      </c>
      <c r="M7731">
        <v>1</v>
      </c>
      <c r="O7731" t="s">
        <v>29</v>
      </c>
      <c r="P7731">
        <v>18093</v>
      </c>
      <c r="Q7731" t="s">
        <v>255</v>
      </c>
      <c r="R7731" t="s">
        <v>619</v>
      </c>
      <c r="S7731">
        <v>59006</v>
      </c>
      <c r="T7731" t="s">
        <v>670</v>
      </c>
    </row>
    <row r="7732" spans="1:20" x14ac:dyDescent="0.25">
      <c r="A7732" t="s">
        <v>1699</v>
      </c>
      <c r="B7732" t="s">
        <v>568</v>
      </c>
      <c r="D7732">
        <v>904052010</v>
      </c>
      <c r="E7732" t="s">
        <v>1656</v>
      </c>
      <c r="F7732" t="s">
        <v>1657</v>
      </c>
      <c r="G7732" t="s">
        <v>668</v>
      </c>
      <c r="H7732">
        <v>18094</v>
      </c>
      <c r="I7732">
        <v>12.1</v>
      </c>
      <c r="J7732" t="s">
        <v>330</v>
      </c>
      <c r="K7732">
        <v>20</v>
      </c>
      <c r="L7732">
        <v>12.1</v>
      </c>
      <c r="M7732">
        <v>1</v>
      </c>
      <c r="O7732" t="s">
        <v>29</v>
      </c>
      <c r="P7732">
        <v>18094</v>
      </c>
      <c r="Q7732" t="s">
        <v>256</v>
      </c>
      <c r="R7732" t="s">
        <v>619</v>
      </c>
      <c r="S7732">
        <v>59006</v>
      </c>
      <c r="T7732" t="s">
        <v>670</v>
      </c>
    </row>
    <row r="7733" spans="1:20" x14ac:dyDescent="0.25">
      <c r="A7733" t="s">
        <v>1660</v>
      </c>
      <c r="B7733" t="s">
        <v>1661</v>
      </c>
      <c r="D7733">
        <v>904052010</v>
      </c>
      <c r="E7733" t="s">
        <v>1656</v>
      </c>
      <c r="F7733" t="s">
        <v>1657</v>
      </c>
      <c r="G7733" t="s">
        <v>668</v>
      </c>
      <c r="H7733">
        <v>18094</v>
      </c>
      <c r="I7733">
        <v>12.1</v>
      </c>
      <c r="J7733" t="s">
        <v>330</v>
      </c>
      <c r="K7733">
        <v>44</v>
      </c>
      <c r="L7733">
        <v>12.1</v>
      </c>
      <c r="M7733">
        <v>1</v>
      </c>
      <c r="O7733" t="s">
        <v>29</v>
      </c>
      <c r="P7733">
        <v>18094</v>
      </c>
      <c r="Q7733" t="s">
        <v>256</v>
      </c>
      <c r="R7733" t="s">
        <v>619</v>
      </c>
      <c r="S7733">
        <v>59006</v>
      </c>
      <c r="T7733" t="s">
        <v>670</v>
      </c>
    </row>
    <row r="7734" spans="1:20" x14ac:dyDescent="0.25">
      <c r="A7734" t="s">
        <v>1680</v>
      </c>
      <c r="B7734" t="s">
        <v>1681</v>
      </c>
      <c r="D7734">
        <v>904052040</v>
      </c>
      <c r="E7734" t="s">
        <v>1670</v>
      </c>
      <c r="F7734" t="s">
        <v>1671</v>
      </c>
      <c r="G7734" t="s">
        <v>668</v>
      </c>
      <c r="H7734">
        <v>18094</v>
      </c>
      <c r="I7734">
        <v>12.1</v>
      </c>
      <c r="J7734" t="s">
        <v>330</v>
      </c>
      <c r="K7734">
        <v>66</v>
      </c>
      <c r="L7734">
        <v>12.1</v>
      </c>
      <c r="M7734">
        <v>1</v>
      </c>
      <c r="O7734" t="s">
        <v>29</v>
      </c>
      <c r="P7734">
        <v>18094</v>
      </c>
      <c r="Q7734" t="s">
        <v>256</v>
      </c>
      <c r="R7734" t="s">
        <v>619</v>
      </c>
      <c r="S7734">
        <v>59006</v>
      </c>
      <c r="T7734" t="s">
        <v>670</v>
      </c>
    </row>
    <row r="7735" spans="1:20" x14ac:dyDescent="0.25">
      <c r="A7735" t="s">
        <v>1680</v>
      </c>
      <c r="B7735" t="s">
        <v>1681</v>
      </c>
      <c r="D7735">
        <v>904052040</v>
      </c>
      <c r="E7735" t="s">
        <v>1670</v>
      </c>
      <c r="F7735" t="s">
        <v>1671</v>
      </c>
      <c r="G7735" t="s">
        <v>668</v>
      </c>
      <c r="H7735">
        <v>18094</v>
      </c>
      <c r="I7735">
        <v>36.299999999999997</v>
      </c>
      <c r="J7735" t="s">
        <v>330</v>
      </c>
      <c r="K7735">
        <v>67</v>
      </c>
      <c r="L7735">
        <v>12.1</v>
      </c>
      <c r="M7735">
        <v>3</v>
      </c>
      <c r="O7735" t="s">
        <v>29</v>
      </c>
      <c r="P7735">
        <v>18094</v>
      </c>
      <c r="Q7735" t="s">
        <v>256</v>
      </c>
      <c r="R7735" t="s">
        <v>619</v>
      </c>
      <c r="S7735">
        <v>59006</v>
      </c>
      <c r="T7735" t="s">
        <v>670</v>
      </c>
    </row>
    <row r="7736" spans="1:20" x14ac:dyDescent="0.25">
      <c r="A7736" t="s">
        <v>1682</v>
      </c>
      <c r="B7736" t="s">
        <v>1663</v>
      </c>
      <c r="D7736">
        <v>904052001</v>
      </c>
      <c r="E7736" t="s">
        <v>1665</v>
      </c>
      <c r="F7736" t="s">
        <v>1666</v>
      </c>
      <c r="G7736" t="s">
        <v>668</v>
      </c>
      <c r="H7736">
        <v>18094</v>
      </c>
      <c r="I7736">
        <v>12.1</v>
      </c>
      <c r="J7736" t="s">
        <v>330</v>
      </c>
      <c r="K7736">
        <v>49</v>
      </c>
      <c r="L7736">
        <v>12.1</v>
      </c>
      <c r="M7736">
        <v>1</v>
      </c>
      <c r="O7736" t="s">
        <v>29</v>
      </c>
      <c r="P7736">
        <v>18094</v>
      </c>
      <c r="Q7736" t="s">
        <v>256</v>
      </c>
      <c r="R7736" t="s">
        <v>619</v>
      </c>
      <c r="S7736">
        <v>59006</v>
      </c>
      <c r="T7736" t="s">
        <v>670</v>
      </c>
    </row>
    <row r="7737" spans="1:20" x14ac:dyDescent="0.25">
      <c r="A7737" t="s">
        <v>1664</v>
      </c>
      <c r="B7737" t="s">
        <v>765</v>
      </c>
      <c r="D7737">
        <v>904052001</v>
      </c>
      <c r="E7737" t="s">
        <v>1665</v>
      </c>
      <c r="F7737" t="s">
        <v>1666</v>
      </c>
      <c r="G7737" t="s">
        <v>668</v>
      </c>
      <c r="H7737">
        <v>18094</v>
      </c>
      <c r="I7737">
        <v>24.2</v>
      </c>
      <c r="J7737" t="s">
        <v>330</v>
      </c>
      <c r="K7737">
        <v>38</v>
      </c>
      <c r="L7737">
        <v>12.1</v>
      </c>
      <c r="M7737">
        <v>2</v>
      </c>
      <c r="O7737" t="s">
        <v>29</v>
      </c>
      <c r="P7737">
        <v>18094</v>
      </c>
      <c r="Q7737" t="s">
        <v>256</v>
      </c>
      <c r="R7737" t="s">
        <v>619</v>
      </c>
      <c r="S7737">
        <v>59006</v>
      </c>
      <c r="T7737" t="s">
        <v>670</v>
      </c>
    </row>
    <row r="7738" spans="1:20" x14ac:dyDescent="0.25">
      <c r="A7738" t="s">
        <v>1669</v>
      </c>
      <c r="B7738" t="s">
        <v>491</v>
      </c>
      <c r="D7738">
        <v>904052040</v>
      </c>
      <c r="E7738" t="s">
        <v>1670</v>
      </c>
      <c r="F7738" t="s">
        <v>1671</v>
      </c>
      <c r="G7738" t="s">
        <v>668</v>
      </c>
      <c r="H7738">
        <v>18094</v>
      </c>
      <c r="I7738">
        <v>12.1</v>
      </c>
      <c r="J7738" t="s">
        <v>330</v>
      </c>
      <c r="K7738">
        <v>61</v>
      </c>
      <c r="L7738">
        <v>12.1</v>
      </c>
      <c r="M7738">
        <v>1</v>
      </c>
      <c r="O7738" t="s">
        <v>29</v>
      </c>
      <c r="P7738">
        <v>18094</v>
      </c>
      <c r="Q7738" t="s">
        <v>256</v>
      </c>
      <c r="R7738" t="s">
        <v>619</v>
      </c>
      <c r="S7738">
        <v>59006</v>
      </c>
      <c r="T7738" t="s">
        <v>670</v>
      </c>
    </row>
    <row r="7739" spans="1:20" x14ac:dyDescent="0.25">
      <c r="A7739" t="s">
        <v>1672</v>
      </c>
      <c r="B7739" t="s">
        <v>354</v>
      </c>
      <c r="D7739">
        <v>904052020</v>
      </c>
      <c r="E7739" t="s">
        <v>1673</v>
      </c>
      <c r="F7739" t="s">
        <v>1674</v>
      </c>
      <c r="G7739" t="s">
        <v>668</v>
      </c>
      <c r="H7739">
        <v>18094</v>
      </c>
      <c r="I7739">
        <v>72.599999999999994</v>
      </c>
      <c r="J7739" t="s">
        <v>330</v>
      </c>
      <c r="K7739">
        <v>56</v>
      </c>
      <c r="L7739">
        <v>12.1</v>
      </c>
      <c r="M7739">
        <v>6</v>
      </c>
      <c r="O7739" t="s">
        <v>29</v>
      </c>
      <c r="P7739">
        <v>18094</v>
      </c>
      <c r="Q7739" t="s">
        <v>256</v>
      </c>
      <c r="R7739" t="s">
        <v>619</v>
      </c>
      <c r="S7739">
        <v>59006</v>
      </c>
      <c r="T7739" t="s">
        <v>670</v>
      </c>
    </row>
    <row r="7740" spans="1:20" x14ac:dyDescent="0.25">
      <c r="A7740" t="s">
        <v>1695</v>
      </c>
      <c r="B7740" t="s">
        <v>1668</v>
      </c>
      <c r="D7740">
        <v>904052020</v>
      </c>
      <c r="E7740" t="s">
        <v>1673</v>
      </c>
      <c r="F7740" t="s">
        <v>1674</v>
      </c>
      <c r="G7740" t="s">
        <v>668</v>
      </c>
      <c r="H7740">
        <v>18094</v>
      </c>
      <c r="I7740">
        <v>72.599999999999994</v>
      </c>
      <c r="J7740" t="s">
        <v>330</v>
      </c>
      <c r="K7740">
        <v>29</v>
      </c>
      <c r="L7740">
        <v>12.1</v>
      </c>
      <c r="M7740">
        <v>6</v>
      </c>
      <c r="O7740" t="s">
        <v>29</v>
      </c>
      <c r="P7740">
        <v>18094</v>
      </c>
      <c r="Q7740" t="s">
        <v>256</v>
      </c>
      <c r="R7740" t="s">
        <v>619</v>
      </c>
      <c r="S7740">
        <v>59006</v>
      </c>
      <c r="T7740" t="s">
        <v>670</v>
      </c>
    </row>
    <row r="7741" spans="1:20" x14ac:dyDescent="0.25">
      <c r="A7741" t="s">
        <v>1675</v>
      </c>
      <c r="B7741" t="s">
        <v>1668</v>
      </c>
      <c r="D7741">
        <v>904052030</v>
      </c>
      <c r="E7741" t="s">
        <v>1676</v>
      </c>
      <c r="F7741" t="s">
        <v>1677</v>
      </c>
      <c r="G7741" t="s">
        <v>668</v>
      </c>
      <c r="H7741">
        <v>18094</v>
      </c>
      <c r="I7741">
        <v>36.299999999999997</v>
      </c>
      <c r="J7741" t="s">
        <v>330</v>
      </c>
      <c r="K7741">
        <v>94</v>
      </c>
      <c r="L7741">
        <v>12.1</v>
      </c>
      <c r="M7741">
        <v>3</v>
      </c>
      <c r="O7741" t="s">
        <v>29</v>
      </c>
      <c r="P7741">
        <v>18094</v>
      </c>
      <c r="Q7741" t="s">
        <v>256</v>
      </c>
      <c r="R7741" t="s">
        <v>619</v>
      </c>
      <c r="S7741">
        <v>59006</v>
      </c>
      <c r="T7741" t="s">
        <v>670</v>
      </c>
    </row>
    <row r="7742" spans="1:20" x14ac:dyDescent="0.25">
      <c r="A7742" t="s">
        <v>1683</v>
      </c>
      <c r="B7742" t="s">
        <v>1684</v>
      </c>
      <c r="D7742">
        <v>904052040</v>
      </c>
      <c r="E7742" t="s">
        <v>1670</v>
      </c>
      <c r="F7742" t="s">
        <v>1685</v>
      </c>
      <c r="G7742" t="s">
        <v>668</v>
      </c>
      <c r="H7742">
        <v>18094</v>
      </c>
      <c r="I7742">
        <v>24.2</v>
      </c>
      <c r="J7742" t="s">
        <v>330</v>
      </c>
      <c r="K7742">
        <v>53</v>
      </c>
      <c r="L7742">
        <v>12.1</v>
      </c>
      <c r="M7742">
        <v>2</v>
      </c>
      <c r="O7742" t="s">
        <v>29</v>
      </c>
      <c r="P7742">
        <v>18094</v>
      </c>
      <c r="Q7742" t="s">
        <v>256</v>
      </c>
      <c r="R7742" t="s">
        <v>619</v>
      </c>
      <c r="S7742">
        <v>59006</v>
      </c>
      <c r="T7742" t="s">
        <v>670</v>
      </c>
    </row>
    <row r="7743" spans="1:20" x14ac:dyDescent="0.25">
      <c r="A7743" t="s">
        <v>1691</v>
      </c>
      <c r="B7743" t="s">
        <v>1663</v>
      </c>
      <c r="D7743">
        <v>904052030</v>
      </c>
      <c r="E7743" t="s">
        <v>1676</v>
      </c>
      <c r="F7743" t="s">
        <v>1692</v>
      </c>
      <c r="G7743" t="s">
        <v>668</v>
      </c>
      <c r="H7743">
        <v>18094</v>
      </c>
      <c r="I7743">
        <v>12.1</v>
      </c>
      <c r="J7743" t="s">
        <v>330</v>
      </c>
      <c r="K7743">
        <v>28</v>
      </c>
      <c r="L7743">
        <v>12.1</v>
      </c>
      <c r="M7743">
        <v>1</v>
      </c>
      <c r="O7743" t="s">
        <v>29</v>
      </c>
      <c r="P7743">
        <v>18094</v>
      </c>
      <c r="Q7743" t="s">
        <v>256</v>
      </c>
      <c r="R7743" t="s">
        <v>619</v>
      </c>
      <c r="S7743">
        <v>59006</v>
      </c>
      <c r="T7743" t="s">
        <v>670</v>
      </c>
    </row>
    <row r="7744" spans="1:20" x14ac:dyDescent="0.25">
      <c r="A7744" t="s">
        <v>1699</v>
      </c>
      <c r="B7744" t="s">
        <v>568</v>
      </c>
      <c r="D7744">
        <v>904052010</v>
      </c>
      <c r="E7744" t="s">
        <v>1656</v>
      </c>
      <c r="F7744" t="s">
        <v>1657</v>
      </c>
      <c r="G7744" t="s">
        <v>668</v>
      </c>
      <c r="H7744">
        <v>18095</v>
      </c>
      <c r="I7744">
        <v>13.31</v>
      </c>
      <c r="J7744" t="s">
        <v>330</v>
      </c>
      <c r="K7744">
        <v>21</v>
      </c>
      <c r="L7744">
        <v>13.31</v>
      </c>
      <c r="M7744">
        <v>1</v>
      </c>
      <c r="O7744" t="s">
        <v>29</v>
      </c>
      <c r="P7744">
        <v>18095</v>
      </c>
      <c r="Q7744" t="s">
        <v>257</v>
      </c>
      <c r="R7744" t="s">
        <v>619</v>
      </c>
      <c r="S7744">
        <v>59006</v>
      </c>
      <c r="T7744" t="s">
        <v>670</v>
      </c>
    </row>
    <row r="7745" spans="1:20" x14ac:dyDescent="0.25">
      <c r="A7745" t="s">
        <v>1660</v>
      </c>
      <c r="B7745" t="s">
        <v>1661</v>
      </c>
      <c r="D7745">
        <v>904052010</v>
      </c>
      <c r="E7745" t="s">
        <v>1656</v>
      </c>
      <c r="F7745" t="s">
        <v>1657</v>
      </c>
      <c r="G7745" t="s">
        <v>668</v>
      </c>
      <c r="H7745">
        <v>18095</v>
      </c>
      <c r="I7745">
        <v>26.62</v>
      </c>
      <c r="J7745" t="s">
        <v>330</v>
      </c>
      <c r="K7745">
        <v>45</v>
      </c>
      <c r="L7745">
        <v>13.31</v>
      </c>
      <c r="M7745">
        <v>2</v>
      </c>
      <c r="O7745" t="s">
        <v>29</v>
      </c>
      <c r="P7745">
        <v>18095</v>
      </c>
      <c r="Q7745" t="s">
        <v>257</v>
      </c>
      <c r="R7745" t="s">
        <v>619</v>
      </c>
      <c r="S7745">
        <v>59006</v>
      </c>
      <c r="T7745" t="s">
        <v>670</v>
      </c>
    </row>
    <row r="7746" spans="1:20" x14ac:dyDescent="0.25">
      <c r="A7746" t="s">
        <v>1680</v>
      </c>
      <c r="B7746" t="s">
        <v>1681</v>
      </c>
      <c r="D7746">
        <v>904052040</v>
      </c>
      <c r="E7746" t="s">
        <v>1670</v>
      </c>
      <c r="F7746" t="s">
        <v>1671</v>
      </c>
      <c r="G7746" t="s">
        <v>668</v>
      </c>
      <c r="H7746">
        <v>18095</v>
      </c>
      <c r="I7746">
        <v>13.31</v>
      </c>
      <c r="J7746" t="s">
        <v>330</v>
      </c>
      <c r="K7746">
        <v>68</v>
      </c>
      <c r="L7746">
        <v>13.31</v>
      </c>
      <c r="M7746">
        <v>1</v>
      </c>
      <c r="O7746" t="s">
        <v>29</v>
      </c>
      <c r="P7746">
        <v>18095</v>
      </c>
      <c r="Q7746" t="s">
        <v>257</v>
      </c>
      <c r="R7746" t="s">
        <v>619</v>
      </c>
      <c r="S7746">
        <v>59006</v>
      </c>
      <c r="T7746" t="s">
        <v>670</v>
      </c>
    </row>
    <row r="7747" spans="1:20" x14ac:dyDescent="0.25">
      <c r="A7747" t="s">
        <v>1680</v>
      </c>
      <c r="B7747" t="s">
        <v>1681</v>
      </c>
      <c r="D7747">
        <v>904052040</v>
      </c>
      <c r="E7747" t="s">
        <v>1670</v>
      </c>
      <c r="F7747" t="s">
        <v>1671</v>
      </c>
      <c r="G7747" t="s">
        <v>668</v>
      </c>
      <c r="H7747">
        <v>18095</v>
      </c>
      <c r="I7747">
        <v>26.62</v>
      </c>
      <c r="J7747" t="s">
        <v>330</v>
      </c>
      <c r="K7747">
        <v>69</v>
      </c>
      <c r="L7747">
        <v>13.31</v>
      </c>
      <c r="M7747">
        <v>2</v>
      </c>
      <c r="O7747" t="s">
        <v>29</v>
      </c>
      <c r="P7747">
        <v>18095</v>
      </c>
      <c r="Q7747" t="s">
        <v>257</v>
      </c>
      <c r="R7747" t="s">
        <v>619</v>
      </c>
      <c r="S7747">
        <v>59006</v>
      </c>
      <c r="T7747" t="s">
        <v>670</v>
      </c>
    </row>
    <row r="7748" spans="1:20" x14ac:dyDescent="0.25">
      <c r="A7748" t="s">
        <v>1682</v>
      </c>
      <c r="B7748" t="s">
        <v>1663</v>
      </c>
      <c r="D7748">
        <v>904052001</v>
      </c>
      <c r="E7748" t="s">
        <v>1665</v>
      </c>
      <c r="F7748" t="s">
        <v>1666</v>
      </c>
      <c r="G7748" t="s">
        <v>668</v>
      </c>
      <c r="H7748">
        <v>18095</v>
      </c>
      <c r="I7748">
        <v>13.31</v>
      </c>
      <c r="J7748" t="s">
        <v>330</v>
      </c>
      <c r="K7748">
        <v>50</v>
      </c>
      <c r="L7748">
        <v>13.31</v>
      </c>
      <c r="M7748">
        <v>1</v>
      </c>
      <c r="O7748" t="s">
        <v>29</v>
      </c>
      <c r="P7748">
        <v>18095</v>
      </c>
      <c r="Q7748" t="s">
        <v>257</v>
      </c>
      <c r="R7748" t="s">
        <v>619</v>
      </c>
      <c r="S7748">
        <v>59006</v>
      </c>
      <c r="T7748" t="s">
        <v>670</v>
      </c>
    </row>
    <row r="7749" spans="1:20" x14ac:dyDescent="0.25">
      <c r="A7749" t="s">
        <v>1664</v>
      </c>
      <c r="B7749" t="s">
        <v>765</v>
      </c>
      <c r="D7749">
        <v>904052001</v>
      </c>
      <c r="E7749" t="s">
        <v>1665</v>
      </c>
      <c r="F7749" t="s">
        <v>1666</v>
      </c>
      <c r="G7749" t="s">
        <v>668</v>
      </c>
      <c r="H7749">
        <v>18095</v>
      </c>
      <c r="I7749">
        <v>26.62</v>
      </c>
      <c r="J7749" t="s">
        <v>330</v>
      </c>
      <c r="K7749">
        <v>39</v>
      </c>
      <c r="L7749">
        <v>13.31</v>
      </c>
      <c r="M7749">
        <v>2</v>
      </c>
      <c r="O7749" t="s">
        <v>29</v>
      </c>
      <c r="P7749">
        <v>18095</v>
      </c>
      <c r="Q7749" t="s">
        <v>257</v>
      </c>
      <c r="R7749" t="s">
        <v>619</v>
      </c>
      <c r="S7749">
        <v>59006</v>
      </c>
      <c r="T7749" t="s">
        <v>670</v>
      </c>
    </row>
    <row r="7750" spans="1:20" x14ac:dyDescent="0.25">
      <c r="A7750" t="s">
        <v>1669</v>
      </c>
      <c r="B7750" t="s">
        <v>491</v>
      </c>
      <c r="D7750">
        <v>904052040</v>
      </c>
      <c r="E7750" t="s">
        <v>1670</v>
      </c>
      <c r="F7750" t="s">
        <v>1671</v>
      </c>
      <c r="G7750" t="s">
        <v>668</v>
      </c>
      <c r="H7750">
        <v>18095</v>
      </c>
      <c r="I7750">
        <v>26.62</v>
      </c>
      <c r="J7750" t="s">
        <v>330</v>
      </c>
      <c r="K7750">
        <v>62</v>
      </c>
      <c r="L7750">
        <v>13.31</v>
      </c>
      <c r="M7750">
        <v>2</v>
      </c>
      <c r="O7750" t="s">
        <v>29</v>
      </c>
      <c r="P7750">
        <v>18095</v>
      </c>
      <c r="Q7750" t="s">
        <v>257</v>
      </c>
      <c r="R7750" t="s">
        <v>619</v>
      </c>
      <c r="S7750">
        <v>59006</v>
      </c>
      <c r="T7750" t="s">
        <v>670</v>
      </c>
    </row>
    <row r="7751" spans="1:20" x14ac:dyDescent="0.25">
      <c r="A7751" t="s">
        <v>1672</v>
      </c>
      <c r="B7751" t="s">
        <v>354</v>
      </c>
      <c r="D7751">
        <v>904052020</v>
      </c>
      <c r="E7751" t="s">
        <v>1673</v>
      </c>
      <c r="F7751" t="s">
        <v>1674</v>
      </c>
      <c r="G7751" t="s">
        <v>668</v>
      </c>
      <c r="H7751">
        <v>18095</v>
      </c>
      <c r="I7751">
        <v>79.86</v>
      </c>
      <c r="J7751" t="s">
        <v>330</v>
      </c>
      <c r="K7751">
        <v>57</v>
      </c>
      <c r="L7751">
        <v>13.31</v>
      </c>
      <c r="M7751">
        <v>6</v>
      </c>
      <c r="O7751" t="s">
        <v>29</v>
      </c>
      <c r="P7751">
        <v>18095</v>
      </c>
      <c r="Q7751" t="s">
        <v>257</v>
      </c>
      <c r="R7751" t="s">
        <v>619</v>
      </c>
      <c r="S7751">
        <v>59006</v>
      </c>
      <c r="T7751" t="s">
        <v>670</v>
      </c>
    </row>
    <row r="7752" spans="1:20" x14ac:dyDescent="0.25">
      <c r="A7752" t="s">
        <v>1695</v>
      </c>
      <c r="B7752" t="s">
        <v>1668</v>
      </c>
      <c r="D7752">
        <v>904052020</v>
      </c>
      <c r="E7752" t="s">
        <v>1673</v>
      </c>
      <c r="F7752" t="s">
        <v>1674</v>
      </c>
      <c r="G7752" t="s">
        <v>668</v>
      </c>
      <c r="H7752">
        <v>18095</v>
      </c>
      <c r="I7752">
        <v>79.86</v>
      </c>
      <c r="J7752" t="s">
        <v>330</v>
      </c>
      <c r="K7752">
        <v>30</v>
      </c>
      <c r="L7752">
        <v>13.31</v>
      </c>
      <c r="M7752">
        <v>6</v>
      </c>
      <c r="O7752" t="s">
        <v>29</v>
      </c>
      <c r="P7752">
        <v>18095</v>
      </c>
      <c r="Q7752" t="s">
        <v>257</v>
      </c>
      <c r="R7752" t="s">
        <v>619</v>
      </c>
      <c r="S7752">
        <v>59006</v>
      </c>
      <c r="T7752" t="s">
        <v>670</v>
      </c>
    </row>
    <row r="7753" spans="1:20" x14ac:dyDescent="0.25">
      <c r="A7753" t="s">
        <v>1675</v>
      </c>
      <c r="B7753" t="s">
        <v>1668</v>
      </c>
      <c r="D7753">
        <v>904052030</v>
      </c>
      <c r="E7753" t="s">
        <v>1676</v>
      </c>
      <c r="F7753" t="s">
        <v>1677</v>
      </c>
      <c r="G7753" t="s">
        <v>668</v>
      </c>
      <c r="H7753">
        <v>18095</v>
      </c>
      <c r="I7753">
        <v>26.62</v>
      </c>
      <c r="J7753" t="s">
        <v>330</v>
      </c>
      <c r="K7753">
        <v>95</v>
      </c>
      <c r="L7753">
        <v>13.31</v>
      </c>
      <c r="M7753">
        <v>2</v>
      </c>
      <c r="O7753" t="s">
        <v>29</v>
      </c>
      <c r="P7753">
        <v>18095</v>
      </c>
      <c r="Q7753" t="s">
        <v>257</v>
      </c>
      <c r="R7753" t="s">
        <v>619</v>
      </c>
      <c r="S7753">
        <v>59006</v>
      </c>
      <c r="T7753" t="s">
        <v>670</v>
      </c>
    </row>
    <row r="7754" spans="1:20" x14ac:dyDescent="0.25">
      <c r="A7754" t="s">
        <v>1688</v>
      </c>
      <c r="B7754" t="s">
        <v>765</v>
      </c>
      <c r="D7754">
        <v>904052030</v>
      </c>
      <c r="E7754" t="s">
        <v>1676</v>
      </c>
      <c r="F7754" t="s">
        <v>1689</v>
      </c>
      <c r="G7754" t="s">
        <v>668</v>
      </c>
      <c r="H7754">
        <v>18095</v>
      </c>
      <c r="I7754">
        <v>13.31</v>
      </c>
      <c r="J7754" t="s">
        <v>330</v>
      </c>
      <c r="K7754">
        <v>18</v>
      </c>
      <c r="L7754">
        <v>13.31</v>
      </c>
      <c r="M7754">
        <v>1</v>
      </c>
      <c r="O7754" t="s">
        <v>29</v>
      </c>
      <c r="P7754">
        <v>18095</v>
      </c>
      <c r="Q7754" t="s">
        <v>257</v>
      </c>
      <c r="R7754" t="s">
        <v>619</v>
      </c>
      <c r="S7754">
        <v>59006</v>
      </c>
      <c r="T7754" t="s">
        <v>670</v>
      </c>
    </row>
    <row r="7755" spans="1:20" x14ac:dyDescent="0.25">
      <c r="A7755" t="s">
        <v>1683</v>
      </c>
      <c r="B7755" t="s">
        <v>1684</v>
      </c>
      <c r="D7755">
        <v>904052040</v>
      </c>
      <c r="E7755" t="s">
        <v>1670</v>
      </c>
      <c r="F7755" t="s">
        <v>1685</v>
      </c>
      <c r="G7755" t="s">
        <v>668</v>
      </c>
      <c r="H7755">
        <v>18095</v>
      </c>
      <c r="I7755">
        <v>13.31</v>
      </c>
      <c r="J7755" t="s">
        <v>330</v>
      </c>
      <c r="K7755">
        <v>54</v>
      </c>
      <c r="L7755">
        <v>13.31</v>
      </c>
      <c r="M7755">
        <v>1</v>
      </c>
      <c r="O7755" t="s">
        <v>29</v>
      </c>
      <c r="P7755">
        <v>18095</v>
      </c>
      <c r="Q7755" t="s">
        <v>257</v>
      </c>
      <c r="R7755" t="s">
        <v>619</v>
      </c>
      <c r="S7755">
        <v>59006</v>
      </c>
      <c r="T7755" t="s">
        <v>670</v>
      </c>
    </row>
    <row r="7756" spans="1:20" x14ac:dyDescent="0.25">
      <c r="A7756" t="s">
        <v>1686</v>
      </c>
      <c r="B7756" t="s">
        <v>354</v>
      </c>
      <c r="D7756">
        <v>904052020</v>
      </c>
      <c r="E7756" t="s">
        <v>1673</v>
      </c>
      <c r="F7756" t="s">
        <v>1687</v>
      </c>
      <c r="G7756" t="s">
        <v>668</v>
      </c>
      <c r="H7756">
        <v>18096</v>
      </c>
      <c r="I7756">
        <v>31.46</v>
      </c>
      <c r="J7756" t="s">
        <v>330</v>
      </c>
      <c r="K7756">
        <v>50</v>
      </c>
      <c r="L7756">
        <v>15.73</v>
      </c>
      <c r="M7756">
        <v>2</v>
      </c>
      <c r="O7756" t="s">
        <v>26</v>
      </c>
      <c r="P7756">
        <v>18096</v>
      </c>
      <c r="Q7756" t="s">
        <v>258</v>
      </c>
      <c r="R7756" t="s">
        <v>619</v>
      </c>
      <c r="S7756">
        <v>59006</v>
      </c>
      <c r="T7756" t="s">
        <v>670</v>
      </c>
    </row>
    <row r="7757" spans="1:20" x14ac:dyDescent="0.25">
      <c r="A7757" t="s">
        <v>1682</v>
      </c>
      <c r="B7757" t="s">
        <v>1663</v>
      </c>
      <c r="D7757">
        <v>904052001</v>
      </c>
      <c r="E7757" t="s">
        <v>1665</v>
      </c>
      <c r="F7757" t="s">
        <v>1666</v>
      </c>
      <c r="G7757" t="s">
        <v>668</v>
      </c>
      <c r="H7757">
        <v>18096</v>
      </c>
      <c r="I7757">
        <v>15.73</v>
      </c>
      <c r="J7757" t="s">
        <v>330</v>
      </c>
      <c r="K7757">
        <v>51</v>
      </c>
      <c r="L7757">
        <v>15.73</v>
      </c>
      <c r="M7757">
        <v>1</v>
      </c>
      <c r="O7757" t="s">
        <v>26</v>
      </c>
      <c r="P7757">
        <v>18096</v>
      </c>
      <c r="Q7757" t="s">
        <v>258</v>
      </c>
      <c r="R7757" t="s">
        <v>619</v>
      </c>
      <c r="S7757">
        <v>59006</v>
      </c>
      <c r="T7757" t="s">
        <v>670</v>
      </c>
    </row>
    <row r="7758" spans="1:20" x14ac:dyDescent="0.25">
      <c r="A7758" t="s">
        <v>1686</v>
      </c>
      <c r="B7758" t="s">
        <v>354</v>
      </c>
      <c r="D7758">
        <v>904052020</v>
      </c>
      <c r="E7758" t="s">
        <v>1673</v>
      </c>
      <c r="F7758" t="s">
        <v>1687</v>
      </c>
      <c r="G7758" t="s">
        <v>668</v>
      </c>
      <c r="H7758">
        <v>18097</v>
      </c>
      <c r="I7758">
        <v>72.599999999999994</v>
      </c>
      <c r="J7758" t="s">
        <v>330</v>
      </c>
      <c r="K7758">
        <v>51</v>
      </c>
      <c r="L7758">
        <v>14.52</v>
      </c>
      <c r="M7758">
        <v>5</v>
      </c>
      <c r="O7758" t="s">
        <v>29</v>
      </c>
      <c r="P7758">
        <v>18097</v>
      </c>
      <c r="Q7758" t="s">
        <v>259</v>
      </c>
      <c r="R7758" t="s">
        <v>619</v>
      </c>
      <c r="S7758">
        <v>59006</v>
      </c>
      <c r="T7758" t="s">
        <v>670</v>
      </c>
    </row>
    <row r="7759" spans="1:20" x14ac:dyDescent="0.25">
      <c r="A7759" t="s">
        <v>1658</v>
      </c>
      <c r="B7759" t="s">
        <v>1659</v>
      </c>
      <c r="D7759">
        <v>904052010</v>
      </c>
      <c r="E7759" t="s">
        <v>1656</v>
      </c>
      <c r="F7759" t="s">
        <v>1657</v>
      </c>
      <c r="G7759" t="s">
        <v>668</v>
      </c>
      <c r="H7759">
        <v>18097</v>
      </c>
      <c r="I7759">
        <v>14.52</v>
      </c>
      <c r="J7759" t="s">
        <v>330</v>
      </c>
      <c r="K7759">
        <v>63</v>
      </c>
      <c r="L7759">
        <v>14.52</v>
      </c>
      <c r="M7759">
        <v>1</v>
      </c>
      <c r="O7759" t="s">
        <v>29</v>
      </c>
      <c r="P7759">
        <v>18097</v>
      </c>
      <c r="Q7759" t="s">
        <v>259</v>
      </c>
      <c r="R7759" t="s">
        <v>619</v>
      </c>
      <c r="S7759">
        <v>59006</v>
      </c>
      <c r="T7759" t="s">
        <v>670</v>
      </c>
    </row>
    <row r="7760" spans="1:20" x14ac:dyDescent="0.25">
      <c r="A7760" t="s">
        <v>1660</v>
      </c>
      <c r="B7760" t="s">
        <v>1661</v>
      </c>
      <c r="D7760">
        <v>904052010</v>
      </c>
      <c r="E7760" t="s">
        <v>1656</v>
      </c>
      <c r="F7760" t="s">
        <v>1657</v>
      </c>
      <c r="G7760" t="s">
        <v>668</v>
      </c>
      <c r="H7760">
        <v>18097</v>
      </c>
      <c r="I7760">
        <v>14.52</v>
      </c>
      <c r="J7760" t="s">
        <v>330</v>
      </c>
      <c r="K7760">
        <v>46</v>
      </c>
      <c r="L7760">
        <v>14.52</v>
      </c>
      <c r="M7760">
        <v>1</v>
      </c>
      <c r="O7760" t="s">
        <v>29</v>
      </c>
      <c r="P7760">
        <v>18097</v>
      </c>
      <c r="Q7760" t="s">
        <v>259</v>
      </c>
      <c r="R7760" t="s">
        <v>619</v>
      </c>
      <c r="S7760">
        <v>59006</v>
      </c>
      <c r="T7760" t="s">
        <v>670</v>
      </c>
    </row>
    <row r="7761" spans="1:20" x14ac:dyDescent="0.25">
      <c r="A7761" t="s">
        <v>1662</v>
      </c>
      <c r="B7761" t="s">
        <v>1663</v>
      </c>
      <c r="D7761">
        <v>904052010</v>
      </c>
      <c r="E7761" t="s">
        <v>1656</v>
      </c>
      <c r="F7761" t="s">
        <v>1657</v>
      </c>
      <c r="G7761" t="s">
        <v>668</v>
      </c>
      <c r="H7761">
        <v>18097</v>
      </c>
      <c r="I7761">
        <v>29.04</v>
      </c>
      <c r="J7761" t="s">
        <v>330</v>
      </c>
      <c r="K7761">
        <v>70</v>
      </c>
      <c r="L7761">
        <v>14.52</v>
      </c>
      <c r="M7761">
        <v>2</v>
      </c>
      <c r="O7761" t="s">
        <v>29</v>
      </c>
      <c r="P7761">
        <v>18097</v>
      </c>
      <c r="Q7761" t="s">
        <v>259</v>
      </c>
      <c r="R7761" t="s">
        <v>619</v>
      </c>
      <c r="S7761">
        <v>59006</v>
      </c>
      <c r="T7761" t="s">
        <v>670</v>
      </c>
    </row>
    <row r="7762" spans="1:20" x14ac:dyDescent="0.25">
      <c r="A7762" t="s">
        <v>1682</v>
      </c>
      <c r="B7762" t="s">
        <v>1663</v>
      </c>
      <c r="D7762">
        <v>904052001</v>
      </c>
      <c r="E7762" t="s">
        <v>1665</v>
      </c>
      <c r="F7762" t="s">
        <v>1666</v>
      </c>
      <c r="G7762" t="s">
        <v>668</v>
      </c>
      <c r="H7762">
        <v>18097</v>
      </c>
      <c r="I7762">
        <v>14.52</v>
      </c>
      <c r="J7762" t="s">
        <v>330</v>
      </c>
      <c r="K7762">
        <v>52</v>
      </c>
      <c r="L7762">
        <v>14.52</v>
      </c>
      <c r="M7762">
        <v>1</v>
      </c>
      <c r="O7762" t="s">
        <v>29</v>
      </c>
      <c r="P7762">
        <v>18097</v>
      </c>
      <c r="Q7762" t="s">
        <v>259</v>
      </c>
      <c r="R7762" t="s">
        <v>619</v>
      </c>
      <c r="S7762">
        <v>59006</v>
      </c>
      <c r="T7762" t="s">
        <v>670</v>
      </c>
    </row>
    <row r="7763" spans="1:20" x14ac:dyDescent="0.25">
      <c r="A7763" t="s">
        <v>1664</v>
      </c>
      <c r="B7763" t="s">
        <v>765</v>
      </c>
      <c r="D7763">
        <v>904052001</v>
      </c>
      <c r="E7763" t="s">
        <v>1665</v>
      </c>
      <c r="F7763" t="s">
        <v>1666</v>
      </c>
      <c r="G7763" t="s">
        <v>668</v>
      </c>
      <c r="H7763">
        <v>18097</v>
      </c>
      <c r="I7763">
        <v>29.04</v>
      </c>
      <c r="J7763" t="s">
        <v>330</v>
      </c>
      <c r="K7763">
        <v>40</v>
      </c>
      <c r="L7763">
        <v>14.52</v>
      </c>
      <c r="M7763">
        <v>2</v>
      </c>
      <c r="O7763" t="s">
        <v>29</v>
      </c>
      <c r="P7763">
        <v>18097</v>
      </c>
      <c r="Q7763" t="s">
        <v>259</v>
      </c>
      <c r="R7763" t="s">
        <v>619</v>
      </c>
      <c r="S7763">
        <v>59006</v>
      </c>
      <c r="T7763" t="s">
        <v>670</v>
      </c>
    </row>
    <row r="7764" spans="1:20" x14ac:dyDescent="0.25">
      <c r="A7764" t="s">
        <v>1675</v>
      </c>
      <c r="B7764" t="s">
        <v>1668</v>
      </c>
      <c r="D7764">
        <v>904052030</v>
      </c>
      <c r="E7764" t="s">
        <v>1676</v>
      </c>
      <c r="F7764" t="s">
        <v>1677</v>
      </c>
      <c r="G7764" t="s">
        <v>668</v>
      </c>
      <c r="H7764">
        <v>18097</v>
      </c>
      <c r="I7764">
        <v>14.52</v>
      </c>
      <c r="J7764" t="s">
        <v>330</v>
      </c>
      <c r="K7764">
        <v>96</v>
      </c>
      <c r="L7764">
        <v>14.52</v>
      </c>
      <c r="M7764">
        <v>1</v>
      </c>
      <c r="O7764" t="s">
        <v>29</v>
      </c>
      <c r="P7764">
        <v>18097</v>
      </c>
      <c r="Q7764" t="s">
        <v>259</v>
      </c>
      <c r="R7764" t="s">
        <v>619</v>
      </c>
      <c r="S7764">
        <v>59006</v>
      </c>
      <c r="T7764" t="s">
        <v>670</v>
      </c>
    </row>
    <row r="7765" spans="1:20" x14ac:dyDescent="0.25">
      <c r="A7765" t="s">
        <v>1675</v>
      </c>
      <c r="B7765" t="s">
        <v>1668</v>
      </c>
      <c r="D7765">
        <v>904052030</v>
      </c>
      <c r="E7765" t="s">
        <v>1676</v>
      </c>
      <c r="F7765" t="s">
        <v>1677</v>
      </c>
      <c r="G7765" t="s">
        <v>668</v>
      </c>
      <c r="H7765">
        <v>18097</v>
      </c>
      <c r="I7765">
        <v>14.52</v>
      </c>
      <c r="J7765" t="s">
        <v>330</v>
      </c>
      <c r="K7765">
        <v>97</v>
      </c>
      <c r="L7765">
        <v>14.52</v>
      </c>
      <c r="M7765">
        <v>1</v>
      </c>
      <c r="O7765" t="s">
        <v>29</v>
      </c>
      <c r="P7765">
        <v>18097</v>
      </c>
      <c r="Q7765" t="s">
        <v>259</v>
      </c>
      <c r="R7765" t="s">
        <v>619</v>
      </c>
      <c r="S7765">
        <v>59006</v>
      </c>
      <c r="T7765" t="s">
        <v>670</v>
      </c>
    </row>
    <row r="7766" spans="1:20" x14ac:dyDescent="0.25">
      <c r="A7766" t="s">
        <v>1699</v>
      </c>
      <c r="B7766" t="s">
        <v>568</v>
      </c>
      <c r="D7766">
        <v>904052010</v>
      </c>
      <c r="E7766" t="s">
        <v>1656</v>
      </c>
      <c r="F7766" t="s">
        <v>1657</v>
      </c>
      <c r="G7766" t="s">
        <v>668</v>
      </c>
      <c r="H7766">
        <v>18098</v>
      </c>
      <c r="I7766">
        <v>47.19</v>
      </c>
      <c r="J7766" t="s">
        <v>330</v>
      </c>
      <c r="K7766">
        <v>22</v>
      </c>
      <c r="L7766">
        <v>15.73</v>
      </c>
      <c r="M7766">
        <v>3</v>
      </c>
      <c r="O7766" t="s">
        <v>26</v>
      </c>
      <c r="P7766">
        <v>18098</v>
      </c>
      <c r="Q7766" t="s">
        <v>260</v>
      </c>
      <c r="R7766" t="s">
        <v>619</v>
      </c>
      <c r="S7766">
        <v>59006</v>
      </c>
      <c r="T7766" t="s">
        <v>670</v>
      </c>
    </row>
    <row r="7767" spans="1:20" x14ac:dyDescent="0.25">
      <c r="A7767" t="s">
        <v>1654</v>
      </c>
      <c r="B7767" t="s">
        <v>1655</v>
      </c>
      <c r="D7767">
        <v>904052010</v>
      </c>
      <c r="E7767" t="s">
        <v>1656</v>
      </c>
      <c r="F7767" t="s">
        <v>1657</v>
      </c>
      <c r="G7767" t="s">
        <v>668</v>
      </c>
      <c r="H7767">
        <v>18098</v>
      </c>
      <c r="I7767">
        <v>15.73</v>
      </c>
      <c r="J7767" t="s">
        <v>330</v>
      </c>
      <c r="K7767">
        <v>50</v>
      </c>
      <c r="L7767">
        <v>15.73</v>
      </c>
      <c r="M7767">
        <v>1</v>
      </c>
      <c r="O7767" t="s">
        <v>26</v>
      </c>
      <c r="P7767">
        <v>18098</v>
      </c>
      <c r="Q7767" t="s">
        <v>260</v>
      </c>
      <c r="R7767" t="s">
        <v>619</v>
      </c>
      <c r="S7767">
        <v>59006</v>
      </c>
      <c r="T7767" t="s">
        <v>670</v>
      </c>
    </row>
    <row r="7768" spans="1:20" x14ac:dyDescent="0.25">
      <c r="A7768" t="s">
        <v>1658</v>
      </c>
      <c r="B7768" t="s">
        <v>1659</v>
      </c>
      <c r="D7768">
        <v>904052010</v>
      </c>
      <c r="E7768" t="s">
        <v>1656</v>
      </c>
      <c r="F7768" t="s">
        <v>1657</v>
      </c>
      <c r="G7768" t="s">
        <v>668</v>
      </c>
      <c r="H7768">
        <v>18098</v>
      </c>
      <c r="I7768">
        <v>31.46</v>
      </c>
      <c r="J7768" t="s">
        <v>330</v>
      </c>
      <c r="K7768">
        <v>64</v>
      </c>
      <c r="L7768">
        <v>15.73</v>
      </c>
      <c r="M7768">
        <v>2</v>
      </c>
      <c r="O7768" t="s">
        <v>26</v>
      </c>
      <c r="P7768">
        <v>18098</v>
      </c>
      <c r="Q7768" t="s">
        <v>260</v>
      </c>
      <c r="R7768" t="s">
        <v>619</v>
      </c>
      <c r="S7768">
        <v>59006</v>
      </c>
      <c r="T7768" t="s">
        <v>670</v>
      </c>
    </row>
    <row r="7769" spans="1:20" x14ac:dyDescent="0.25">
      <c r="A7769" t="s">
        <v>1660</v>
      </c>
      <c r="B7769" t="s">
        <v>1661</v>
      </c>
      <c r="D7769">
        <v>904052010</v>
      </c>
      <c r="E7769" t="s">
        <v>1656</v>
      </c>
      <c r="F7769" t="s">
        <v>1657</v>
      </c>
      <c r="G7769" t="s">
        <v>668</v>
      </c>
      <c r="H7769">
        <v>18098</v>
      </c>
      <c r="I7769">
        <v>15.73</v>
      </c>
      <c r="J7769" t="s">
        <v>330</v>
      </c>
      <c r="K7769">
        <v>47</v>
      </c>
      <c r="L7769">
        <v>15.73</v>
      </c>
      <c r="M7769">
        <v>1</v>
      </c>
      <c r="O7769" t="s">
        <v>26</v>
      </c>
      <c r="P7769">
        <v>18098</v>
      </c>
      <c r="Q7769" t="s">
        <v>260</v>
      </c>
      <c r="R7769" t="s">
        <v>619</v>
      </c>
      <c r="S7769">
        <v>59006</v>
      </c>
      <c r="T7769" t="s">
        <v>670</v>
      </c>
    </row>
    <row r="7770" spans="1:20" x14ac:dyDescent="0.25">
      <c r="A7770" t="s">
        <v>1660</v>
      </c>
      <c r="B7770" t="s">
        <v>1661</v>
      </c>
      <c r="D7770">
        <v>904052010</v>
      </c>
      <c r="E7770" t="s">
        <v>1656</v>
      </c>
      <c r="F7770" t="s">
        <v>1657</v>
      </c>
      <c r="G7770" t="s">
        <v>668</v>
      </c>
      <c r="H7770">
        <v>18098</v>
      </c>
      <c r="I7770">
        <v>25.08</v>
      </c>
      <c r="J7770" t="s">
        <v>330</v>
      </c>
      <c r="K7770">
        <v>48</v>
      </c>
      <c r="L7770">
        <v>25.08</v>
      </c>
      <c r="M7770">
        <v>1</v>
      </c>
      <c r="O7770" t="s">
        <v>26</v>
      </c>
      <c r="P7770">
        <v>18098</v>
      </c>
      <c r="Q7770" t="s">
        <v>260</v>
      </c>
      <c r="R7770" t="s">
        <v>619</v>
      </c>
      <c r="S7770">
        <v>59006</v>
      </c>
      <c r="T7770" t="s">
        <v>670</v>
      </c>
    </row>
    <row r="7771" spans="1:20" x14ac:dyDescent="0.25">
      <c r="A7771" t="s">
        <v>1660</v>
      </c>
      <c r="B7771" t="s">
        <v>1661</v>
      </c>
      <c r="D7771">
        <v>904052010</v>
      </c>
      <c r="E7771" t="s">
        <v>1656</v>
      </c>
      <c r="F7771" t="s">
        <v>1657</v>
      </c>
      <c r="G7771" t="s">
        <v>668</v>
      </c>
      <c r="H7771">
        <v>18098</v>
      </c>
      <c r="I7771">
        <v>50.18</v>
      </c>
      <c r="J7771" t="s">
        <v>330</v>
      </c>
      <c r="K7771">
        <v>49</v>
      </c>
      <c r="L7771">
        <v>25.09</v>
      </c>
      <c r="M7771">
        <v>2</v>
      </c>
      <c r="O7771" t="s">
        <v>26</v>
      </c>
      <c r="P7771">
        <v>18098</v>
      </c>
      <c r="Q7771" t="s">
        <v>260</v>
      </c>
      <c r="R7771" t="s">
        <v>619</v>
      </c>
      <c r="S7771">
        <v>59006</v>
      </c>
      <c r="T7771" t="s">
        <v>670</v>
      </c>
    </row>
    <row r="7772" spans="1:20" x14ac:dyDescent="0.25">
      <c r="A7772" t="s">
        <v>1662</v>
      </c>
      <c r="B7772" t="s">
        <v>1663</v>
      </c>
      <c r="D7772">
        <v>904052010</v>
      </c>
      <c r="E7772" t="s">
        <v>1656</v>
      </c>
      <c r="F7772" t="s">
        <v>1657</v>
      </c>
      <c r="G7772" t="s">
        <v>668</v>
      </c>
      <c r="H7772">
        <v>18098</v>
      </c>
      <c r="I7772">
        <v>15.73</v>
      </c>
      <c r="J7772" t="s">
        <v>330</v>
      </c>
      <c r="K7772">
        <v>71</v>
      </c>
      <c r="L7772">
        <v>15.73</v>
      </c>
      <c r="M7772">
        <v>1</v>
      </c>
      <c r="O7772" t="s">
        <v>26</v>
      </c>
      <c r="P7772">
        <v>18098</v>
      </c>
      <c r="Q7772" t="s">
        <v>260</v>
      </c>
      <c r="R7772" t="s">
        <v>619</v>
      </c>
      <c r="S7772">
        <v>59006</v>
      </c>
      <c r="T7772" t="s">
        <v>670</v>
      </c>
    </row>
    <row r="7773" spans="1:20" x14ac:dyDescent="0.25">
      <c r="A7773" t="s">
        <v>1680</v>
      </c>
      <c r="B7773" t="s">
        <v>1681</v>
      </c>
      <c r="D7773">
        <v>904052040</v>
      </c>
      <c r="E7773" t="s">
        <v>1670</v>
      </c>
      <c r="F7773" t="s">
        <v>1671</v>
      </c>
      <c r="G7773" t="s">
        <v>668</v>
      </c>
      <c r="H7773">
        <v>18098</v>
      </c>
      <c r="I7773">
        <v>125.84</v>
      </c>
      <c r="J7773" t="s">
        <v>330</v>
      </c>
      <c r="K7773">
        <v>70</v>
      </c>
      <c r="L7773">
        <v>15.73</v>
      </c>
      <c r="M7773">
        <v>8</v>
      </c>
      <c r="O7773" t="s">
        <v>26</v>
      </c>
      <c r="P7773">
        <v>18098</v>
      </c>
      <c r="Q7773" t="s">
        <v>260</v>
      </c>
      <c r="R7773" t="s">
        <v>619</v>
      </c>
      <c r="S7773">
        <v>59006</v>
      </c>
      <c r="T7773" t="s">
        <v>670</v>
      </c>
    </row>
    <row r="7774" spans="1:20" x14ac:dyDescent="0.25">
      <c r="A7774" t="s">
        <v>1680</v>
      </c>
      <c r="B7774" t="s">
        <v>1681</v>
      </c>
      <c r="D7774">
        <v>904052040</v>
      </c>
      <c r="E7774" t="s">
        <v>1670</v>
      </c>
      <c r="F7774" t="s">
        <v>1671</v>
      </c>
      <c r="G7774" t="s">
        <v>668</v>
      </c>
      <c r="H7774">
        <v>18098</v>
      </c>
      <c r="I7774">
        <v>31.46</v>
      </c>
      <c r="J7774" t="s">
        <v>330</v>
      </c>
      <c r="K7774">
        <v>71</v>
      </c>
      <c r="L7774">
        <v>15.73</v>
      </c>
      <c r="M7774">
        <v>2</v>
      </c>
      <c r="O7774" t="s">
        <v>26</v>
      </c>
      <c r="P7774">
        <v>18098</v>
      </c>
      <c r="Q7774" t="s">
        <v>260</v>
      </c>
      <c r="R7774" t="s">
        <v>619</v>
      </c>
      <c r="S7774">
        <v>59006</v>
      </c>
      <c r="T7774" t="s">
        <v>670</v>
      </c>
    </row>
    <row r="7775" spans="1:20" x14ac:dyDescent="0.25">
      <c r="A7775" t="s">
        <v>1682</v>
      </c>
      <c r="B7775" t="s">
        <v>1663</v>
      </c>
      <c r="D7775">
        <v>904052001</v>
      </c>
      <c r="E7775" t="s">
        <v>1665</v>
      </c>
      <c r="F7775" t="s">
        <v>1666</v>
      </c>
      <c r="G7775" t="s">
        <v>668</v>
      </c>
      <c r="H7775">
        <v>18098</v>
      </c>
      <c r="I7775">
        <v>15.73</v>
      </c>
      <c r="J7775" t="s">
        <v>330</v>
      </c>
      <c r="K7775">
        <v>53</v>
      </c>
      <c r="L7775">
        <v>15.73</v>
      </c>
      <c r="M7775">
        <v>1</v>
      </c>
      <c r="O7775" t="s">
        <v>26</v>
      </c>
      <c r="P7775">
        <v>18098</v>
      </c>
      <c r="Q7775" t="s">
        <v>260</v>
      </c>
      <c r="R7775" t="s">
        <v>619</v>
      </c>
      <c r="S7775">
        <v>59006</v>
      </c>
      <c r="T7775" t="s">
        <v>670</v>
      </c>
    </row>
    <row r="7776" spans="1:20" x14ac:dyDescent="0.25">
      <c r="A7776" t="s">
        <v>1664</v>
      </c>
      <c r="B7776" t="s">
        <v>765</v>
      </c>
      <c r="D7776">
        <v>904052001</v>
      </c>
      <c r="E7776" t="s">
        <v>1665</v>
      </c>
      <c r="F7776" t="s">
        <v>1666</v>
      </c>
      <c r="G7776" t="s">
        <v>668</v>
      </c>
      <c r="H7776">
        <v>18098</v>
      </c>
      <c r="I7776">
        <v>31.46</v>
      </c>
      <c r="J7776" t="s">
        <v>330</v>
      </c>
      <c r="K7776">
        <v>41</v>
      </c>
      <c r="L7776">
        <v>15.73</v>
      </c>
      <c r="M7776">
        <v>2</v>
      </c>
      <c r="O7776" t="s">
        <v>26</v>
      </c>
      <c r="P7776">
        <v>18098</v>
      </c>
      <c r="Q7776" t="s">
        <v>260</v>
      </c>
      <c r="R7776" t="s">
        <v>619</v>
      </c>
      <c r="S7776">
        <v>59006</v>
      </c>
      <c r="T7776" t="s">
        <v>670</v>
      </c>
    </row>
    <row r="7777" spans="1:20" x14ac:dyDescent="0.25">
      <c r="A7777" t="s">
        <v>1669</v>
      </c>
      <c r="B7777" t="s">
        <v>491</v>
      </c>
      <c r="D7777">
        <v>904052040</v>
      </c>
      <c r="E7777" t="s">
        <v>1670</v>
      </c>
      <c r="F7777" t="s">
        <v>1671</v>
      </c>
      <c r="G7777" t="s">
        <v>668</v>
      </c>
      <c r="H7777">
        <v>18098</v>
      </c>
      <c r="I7777">
        <v>31.46</v>
      </c>
      <c r="J7777" t="s">
        <v>330</v>
      </c>
      <c r="K7777">
        <v>63</v>
      </c>
      <c r="L7777">
        <v>15.73</v>
      </c>
      <c r="M7777">
        <v>2</v>
      </c>
      <c r="O7777" t="s">
        <v>26</v>
      </c>
      <c r="P7777">
        <v>18098</v>
      </c>
      <c r="Q7777" t="s">
        <v>260</v>
      </c>
      <c r="R7777" t="s">
        <v>619</v>
      </c>
      <c r="S7777">
        <v>59006</v>
      </c>
      <c r="T7777" t="s">
        <v>670</v>
      </c>
    </row>
    <row r="7778" spans="1:20" x14ac:dyDescent="0.25">
      <c r="A7778" t="s">
        <v>1669</v>
      </c>
      <c r="B7778" t="s">
        <v>491</v>
      </c>
      <c r="D7778">
        <v>904052040</v>
      </c>
      <c r="E7778" t="s">
        <v>1670</v>
      </c>
      <c r="F7778" t="s">
        <v>1671</v>
      </c>
      <c r="G7778" t="s">
        <v>668</v>
      </c>
      <c r="H7778">
        <v>18098</v>
      </c>
      <c r="I7778">
        <v>15.73</v>
      </c>
      <c r="J7778" t="s">
        <v>330</v>
      </c>
      <c r="K7778">
        <v>64</v>
      </c>
      <c r="L7778">
        <v>15.73</v>
      </c>
      <c r="M7778">
        <v>1</v>
      </c>
      <c r="O7778" t="s">
        <v>26</v>
      </c>
      <c r="P7778">
        <v>18098</v>
      </c>
      <c r="Q7778" t="s">
        <v>260</v>
      </c>
      <c r="R7778" t="s">
        <v>619</v>
      </c>
      <c r="S7778">
        <v>59006</v>
      </c>
      <c r="T7778" t="s">
        <v>670</v>
      </c>
    </row>
    <row r="7779" spans="1:20" x14ac:dyDescent="0.25">
      <c r="A7779" t="s">
        <v>1672</v>
      </c>
      <c r="B7779" t="s">
        <v>354</v>
      </c>
      <c r="D7779">
        <v>904052020</v>
      </c>
      <c r="E7779" t="s">
        <v>1673</v>
      </c>
      <c r="F7779" t="s">
        <v>1674</v>
      </c>
      <c r="G7779" t="s">
        <v>668</v>
      </c>
      <c r="H7779">
        <v>18098</v>
      </c>
      <c r="I7779">
        <v>94.38</v>
      </c>
      <c r="J7779" t="s">
        <v>330</v>
      </c>
      <c r="K7779">
        <v>58</v>
      </c>
      <c r="L7779">
        <v>15.73</v>
      </c>
      <c r="M7779">
        <v>6</v>
      </c>
      <c r="O7779" t="s">
        <v>26</v>
      </c>
      <c r="P7779">
        <v>18098</v>
      </c>
      <c r="Q7779" t="s">
        <v>260</v>
      </c>
      <c r="R7779" t="s">
        <v>619</v>
      </c>
      <c r="S7779">
        <v>59006</v>
      </c>
      <c r="T7779" t="s">
        <v>670</v>
      </c>
    </row>
    <row r="7780" spans="1:20" x14ac:dyDescent="0.25">
      <c r="A7780" t="s">
        <v>1695</v>
      </c>
      <c r="B7780" t="s">
        <v>1668</v>
      </c>
      <c r="D7780">
        <v>904052020</v>
      </c>
      <c r="E7780" t="s">
        <v>1673</v>
      </c>
      <c r="F7780" t="s">
        <v>1674</v>
      </c>
      <c r="G7780" t="s">
        <v>668</v>
      </c>
      <c r="H7780">
        <v>18098</v>
      </c>
      <c r="I7780">
        <v>94.38</v>
      </c>
      <c r="J7780" t="s">
        <v>330</v>
      </c>
      <c r="K7780">
        <v>31</v>
      </c>
      <c r="L7780">
        <v>15.73</v>
      </c>
      <c r="M7780">
        <v>6</v>
      </c>
      <c r="O7780" t="s">
        <v>26</v>
      </c>
      <c r="P7780">
        <v>18098</v>
      </c>
      <c r="Q7780" t="s">
        <v>260</v>
      </c>
      <c r="R7780" t="s">
        <v>619</v>
      </c>
      <c r="S7780">
        <v>59006</v>
      </c>
      <c r="T7780" t="s">
        <v>670</v>
      </c>
    </row>
    <row r="7781" spans="1:20" x14ac:dyDescent="0.25">
      <c r="A7781" t="s">
        <v>1708</v>
      </c>
      <c r="B7781" t="s">
        <v>1661</v>
      </c>
      <c r="D7781">
        <v>904052000</v>
      </c>
      <c r="E7781" t="s">
        <v>1697</v>
      </c>
      <c r="F7781" t="s">
        <v>1698</v>
      </c>
      <c r="G7781" t="s">
        <v>668</v>
      </c>
      <c r="H7781">
        <v>18098</v>
      </c>
      <c r="I7781">
        <v>25.09</v>
      </c>
      <c r="J7781" t="s">
        <v>330</v>
      </c>
      <c r="K7781">
        <v>7</v>
      </c>
      <c r="L7781">
        <v>25.09</v>
      </c>
      <c r="M7781">
        <v>1</v>
      </c>
      <c r="O7781" t="s">
        <v>26</v>
      </c>
      <c r="P7781">
        <v>18098</v>
      </c>
      <c r="Q7781" t="s">
        <v>260</v>
      </c>
      <c r="R7781" t="s">
        <v>619</v>
      </c>
      <c r="S7781">
        <v>59006</v>
      </c>
      <c r="T7781" t="s">
        <v>670</v>
      </c>
    </row>
    <row r="7782" spans="1:20" x14ac:dyDescent="0.25">
      <c r="A7782" t="s">
        <v>1675</v>
      </c>
      <c r="B7782" t="s">
        <v>1668</v>
      </c>
      <c r="D7782">
        <v>904052030</v>
      </c>
      <c r="E7782" t="s">
        <v>1676</v>
      </c>
      <c r="F7782" t="s">
        <v>1677</v>
      </c>
      <c r="G7782" t="s">
        <v>668</v>
      </c>
      <c r="H7782">
        <v>18098</v>
      </c>
      <c r="I7782">
        <v>62.92</v>
      </c>
      <c r="J7782" t="s">
        <v>330</v>
      </c>
      <c r="K7782">
        <v>98</v>
      </c>
      <c r="L7782">
        <v>15.73</v>
      </c>
      <c r="M7782">
        <v>4</v>
      </c>
      <c r="O7782" t="s">
        <v>26</v>
      </c>
      <c r="P7782">
        <v>18098</v>
      </c>
      <c r="Q7782" t="s">
        <v>260</v>
      </c>
      <c r="R7782" t="s">
        <v>619</v>
      </c>
      <c r="S7782">
        <v>59006</v>
      </c>
      <c r="T7782" t="s">
        <v>670</v>
      </c>
    </row>
    <row r="7783" spans="1:20" x14ac:dyDescent="0.25">
      <c r="A7783" t="s">
        <v>1675</v>
      </c>
      <c r="B7783" t="s">
        <v>1668</v>
      </c>
      <c r="D7783">
        <v>904052030</v>
      </c>
      <c r="E7783" t="s">
        <v>1676</v>
      </c>
      <c r="F7783" t="s">
        <v>1677</v>
      </c>
      <c r="G7783" t="s">
        <v>668</v>
      </c>
      <c r="H7783">
        <v>18098</v>
      </c>
      <c r="I7783">
        <v>15.73</v>
      </c>
      <c r="J7783" t="s">
        <v>330</v>
      </c>
      <c r="K7783">
        <v>99</v>
      </c>
      <c r="L7783">
        <v>15.73</v>
      </c>
      <c r="M7783">
        <v>1</v>
      </c>
      <c r="O7783" t="s">
        <v>26</v>
      </c>
      <c r="P7783">
        <v>18098</v>
      </c>
      <c r="Q7783" t="s">
        <v>260</v>
      </c>
      <c r="R7783" t="s">
        <v>619</v>
      </c>
      <c r="S7783">
        <v>59006</v>
      </c>
      <c r="T7783" t="s">
        <v>670</v>
      </c>
    </row>
    <row r="7784" spans="1:20" x14ac:dyDescent="0.25">
      <c r="A7784" t="s">
        <v>1678</v>
      </c>
      <c r="B7784" t="s">
        <v>1679</v>
      </c>
      <c r="D7784">
        <v>904052030</v>
      </c>
      <c r="E7784" t="s">
        <v>1676</v>
      </c>
      <c r="F7784" t="s">
        <v>1677</v>
      </c>
      <c r="G7784" t="s">
        <v>668</v>
      </c>
      <c r="H7784">
        <v>18098</v>
      </c>
      <c r="I7784">
        <v>78.650000000000006</v>
      </c>
      <c r="J7784" t="s">
        <v>330</v>
      </c>
      <c r="K7784">
        <v>42</v>
      </c>
      <c r="L7784">
        <v>15.73</v>
      </c>
      <c r="M7784">
        <v>5</v>
      </c>
      <c r="O7784" t="s">
        <v>26</v>
      </c>
      <c r="P7784">
        <v>18098</v>
      </c>
      <c r="Q7784" t="s">
        <v>260</v>
      </c>
      <c r="R7784" t="s">
        <v>619</v>
      </c>
      <c r="S7784">
        <v>59006</v>
      </c>
      <c r="T7784" t="s">
        <v>670</v>
      </c>
    </row>
    <row r="7785" spans="1:20" x14ac:dyDescent="0.25">
      <c r="A7785" t="s">
        <v>1688</v>
      </c>
      <c r="B7785" t="s">
        <v>765</v>
      </c>
      <c r="D7785">
        <v>904052030</v>
      </c>
      <c r="E7785" t="s">
        <v>1676</v>
      </c>
      <c r="F7785" t="s">
        <v>1689</v>
      </c>
      <c r="G7785" t="s">
        <v>668</v>
      </c>
      <c r="H7785">
        <v>18098</v>
      </c>
      <c r="I7785">
        <v>78.650000000000006</v>
      </c>
      <c r="J7785" t="s">
        <v>330</v>
      </c>
      <c r="K7785">
        <v>19</v>
      </c>
      <c r="L7785">
        <v>15.73</v>
      </c>
      <c r="M7785">
        <v>5</v>
      </c>
      <c r="O7785" t="s">
        <v>26</v>
      </c>
      <c r="P7785">
        <v>18098</v>
      </c>
      <c r="Q7785" t="s">
        <v>260</v>
      </c>
      <c r="R7785" t="s">
        <v>619</v>
      </c>
      <c r="S7785">
        <v>59006</v>
      </c>
      <c r="T7785" t="s">
        <v>670</v>
      </c>
    </row>
    <row r="7786" spans="1:20" x14ac:dyDescent="0.25">
      <c r="A7786" t="s">
        <v>1690</v>
      </c>
      <c r="B7786" t="s">
        <v>1668</v>
      </c>
      <c r="D7786">
        <v>904052030</v>
      </c>
      <c r="E7786" t="s">
        <v>1676</v>
      </c>
      <c r="F7786" t="s">
        <v>1689</v>
      </c>
      <c r="G7786" t="s">
        <v>668</v>
      </c>
      <c r="H7786">
        <v>18098</v>
      </c>
      <c r="I7786">
        <v>31.46</v>
      </c>
      <c r="J7786" t="s">
        <v>330</v>
      </c>
      <c r="K7786">
        <v>23</v>
      </c>
      <c r="L7786">
        <v>15.73</v>
      </c>
      <c r="M7786">
        <v>2</v>
      </c>
      <c r="O7786" t="s">
        <v>26</v>
      </c>
      <c r="P7786">
        <v>18098</v>
      </c>
      <c r="Q7786" t="s">
        <v>260</v>
      </c>
      <c r="R7786" t="s">
        <v>619</v>
      </c>
      <c r="S7786">
        <v>59006</v>
      </c>
      <c r="T7786" t="s">
        <v>670</v>
      </c>
    </row>
    <row r="7787" spans="1:20" x14ac:dyDescent="0.25">
      <c r="A7787" t="s">
        <v>1683</v>
      </c>
      <c r="B7787" t="s">
        <v>1684</v>
      </c>
      <c r="D7787">
        <v>904052040</v>
      </c>
      <c r="E7787" t="s">
        <v>1670</v>
      </c>
      <c r="F7787" t="s">
        <v>1685</v>
      </c>
      <c r="G7787" t="s">
        <v>668</v>
      </c>
      <c r="H7787">
        <v>18098</v>
      </c>
      <c r="I7787">
        <v>47.19</v>
      </c>
      <c r="J7787" t="s">
        <v>330</v>
      </c>
      <c r="K7787">
        <v>55</v>
      </c>
      <c r="L7787">
        <v>15.73</v>
      </c>
      <c r="M7787">
        <v>3</v>
      </c>
      <c r="O7787" t="s">
        <v>26</v>
      </c>
      <c r="P7787">
        <v>18098</v>
      </c>
      <c r="Q7787" t="s">
        <v>260</v>
      </c>
      <c r="R7787" t="s">
        <v>619</v>
      </c>
      <c r="S7787">
        <v>59006</v>
      </c>
      <c r="T7787" t="s">
        <v>670</v>
      </c>
    </row>
    <row r="7788" spans="1:20" x14ac:dyDescent="0.25">
      <c r="A7788" t="s">
        <v>1691</v>
      </c>
      <c r="B7788" t="s">
        <v>1663</v>
      </c>
      <c r="D7788">
        <v>904052030</v>
      </c>
      <c r="E7788" t="s">
        <v>1676</v>
      </c>
      <c r="F7788" t="s">
        <v>1692</v>
      </c>
      <c r="G7788" t="s">
        <v>668</v>
      </c>
      <c r="H7788">
        <v>18098</v>
      </c>
      <c r="I7788">
        <v>62.92</v>
      </c>
      <c r="J7788" t="s">
        <v>330</v>
      </c>
      <c r="K7788">
        <v>29</v>
      </c>
      <c r="L7788">
        <v>15.73</v>
      </c>
      <c r="M7788">
        <v>4</v>
      </c>
      <c r="O7788" t="s">
        <v>26</v>
      </c>
      <c r="P7788">
        <v>18098</v>
      </c>
      <c r="Q7788" t="s">
        <v>260</v>
      </c>
      <c r="R7788" t="s">
        <v>619</v>
      </c>
      <c r="S7788">
        <v>59006</v>
      </c>
      <c r="T7788" t="s">
        <v>670</v>
      </c>
    </row>
    <row r="7789" spans="1:20" x14ac:dyDescent="0.25">
      <c r="A7789" t="s">
        <v>1658</v>
      </c>
      <c r="B7789" t="s">
        <v>1659</v>
      </c>
      <c r="D7789">
        <v>904052010</v>
      </c>
      <c r="E7789" t="s">
        <v>1656</v>
      </c>
      <c r="F7789" t="s">
        <v>1657</v>
      </c>
      <c r="G7789" t="s">
        <v>668</v>
      </c>
      <c r="H7789">
        <v>18100</v>
      </c>
      <c r="I7789">
        <v>205.7</v>
      </c>
      <c r="J7789" t="s">
        <v>330</v>
      </c>
      <c r="K7789">
        <v>65</v>
      </c>
      <c r="L7789">
        <v>205.7</v>
      </c>
      <c r="M7789">
        <v>1</v>
      </c>
      <c r="O7789" t="s">
        <v>29</v>
      </c>
      <c r="P7789">
        <v>18100</v>
      </c>
      <c r="Q7789" t="s">
        <v>261</v>
      </c>
      <c r="R7789" t="s">
        <v>619</v>
      </c>
      <c r="S7789">
        <v>59006</v>
      </c>
      <c r="T7789" t="s">
        <v>670</v>
      </c>
    </row>
    <row r="7790" spans="1:20" x14ac:dyDescent="0.25">
      <c r="A7790" t="s">
        <v>1682</v>
      </c>
      <c r="B7790" t="s">
        <v>1663</v>
      </c>
      <c r="D7790">
        <v>904052001</v>
      </c>
      <c r="E7790" t="s">
        <v>1665</v>
      </c>
      <c r="F7790" t="s">
        <v>1666</v>
      </c>
      <c r="G7790" t="s">
        <v>668</v>
      </c>
      <c r="H7790">
        <v>18100</v>
      </c>
      <c r="I7790">
        <v>411.4</v>
      </c>
      <c r="J7790" t="s">
        <v>330</v>
      </c>
      <c r="K7790">
        <v>54</v>
      </c>
      <c r="L7790">
        <v>205.7</v>
      </c>
      <c r="M7790">
        <v>2</v>
      </c>
      <c r="O7790" t="s">
        <v>29</v>
      </c>
      <c r="P7790">
        <v>18100</v>
      </c>
      <c r="Q7790" t="s">
        <v>261</v>
      </c>
      <c r="R7790" t="s">
        <v>619</v>
      </c>
      <c r="S7790">
        <v>59006</v>
      </c>
      <c r="T7790" t="s">
        <v>670</v>
      </c>
    </row>
    <row r="7791" spans="1:20" x14ac:dyDescent="0.25">
      <c r="A7791" t="s">
        <v>1664</v>
      </c>
      <c r="B7791" t="s">
        <v>765</v>
      </c>
      <c r="D7791">
        <v>904052001</v>
      </c>
      <c r="E7791" t="s">
        <v>1665</v>
      </c>
      <c r="F7791" t="s">
        <v>1666</v>
      </c>
      <c r="G7791" t="s">
        <v>668</v>
      </c>
      <c r="H7791">
        <v>18100</v>
      </c>
      <c r="I7791">
        <v>411.4</v>
      </c>
      <c r="J7791" t="s">
        <v>330</v>
      </c>
      <c r="K7791">
        <v>42</v>
      </c>
      <c r="L7791">
        <v>205.7</v>
      </c>
      <c r="M7791">
        <v>2</v>
      </c>
      <c r="O7791" t="s">
        <v>29</v>
      </c>
      <c r="P7791">
        <v>18100</v>
      </c>
      <c r="Q7791" t="s">
        <v>261</v>
      </c>
      <c r="R7791" t="s">
        <v>619</v>
      </c>
      <c r="S7791">
        <v>59006</v>
      </c>
      <c r="T7791" t="s">
        <v>670</v>
      </c>
    </row>
    <row r="7792" spans="1:20" x14ac:dyDescent="0.25">
      <c r="A7792" t="s">
        <v>1667</v>
      </c>
      <c r="B7792" t="s">
        <v>1668</v>
      </c>
      <c r="D7792">
        <v>904052001</v>
      </c>
      <c r="E7792" t="s">
        <v>1665</v>
      </c>
      <c r="F7792" t="s">
        <v>1666</v>
      </c>
      <c r="G7792" t="s">
        <v>668</v>
      </c>
      <c r="H7792">
        <v>18100</v>
      </c>
      <c r="I7792">
        <v>205.7</v>
      </c>
      <c r="J7792" t="s">
        <v>330</v>
      </c>
      <c r="K7792">
        <v>11</v>
      </c>
      <c r="L7792">
        <v>205.7</v>
      </c>
      <c r="M7792">
        <v>1</v>
      </c>
      <c r="O7792" t="s">
        <v>29</v>
      </c>
      <c r="P7792">
        <v>18100</v>
      </c>
      <c r="Q7792" t="s">
        <v>261</v>
      </c>
      <c r="R7792" t="s">
        <v>619</v>
      </c>
      <c r="S7792">
        <v>59006</v>
      </c>
      <c r="T7792" t="s">
        <v>670</v>
      </c>
    </row>
    <row r="7793" spans="1:20" x14ac:dyDescent="0.25">
      <c r="A7793" t="s">
        <v>1708</v>
      </c>
      <c r="B7793" t="s">
        <v>1661</v>
      </c>
      <c r="D7793">
        <v>904052000</v>
      </c>
      <c r="E7793" t="s">
        <v>1697</v>
      </c>
      <c r="F7793" t="s">
        <v>1698</v>
      </c>
      <c r="G7793" t="s">
        <v>668</v>
      </c>
      <c r="H7793">
        <v>18100</v>
      </c>
      <c r="I7793">
        <v>205.7</v>
      </c>
      <c r="J7793" t="s">
        <v>330</v>
      </c>
      <c r="K7793">
        <v>8</v>
      </c>
      <c r="L7793">
        <v>205.7</v>
      </c>
      <c r="M7793">
        <v>1</v>
      </c>
      <c r="O7793" t="s">
        <v>29</v>
      </c>
      <c r="P7793">
        <v>18100</v>
      </c>
      <c r="Q7793" t="s">
        <v>261</v>
      </c>
      <c r="R7793" t="s">
        <v>619</v>
      </c>
      <c r="S7793">
        <v>59006</v>
      </c>
      <c r="T7793" t="s">
        <v>670</v>
      </c>
    </row>
    <row r="7794" spans="1:20" x14ac:dyDescent="0.25">
      <c r="A7794" t="s">
        <v>1682</v>
      </c>
      <c r="B7794" t="s">
        <v>1663</v>
      </c>
      <c r="D7794">
        <v>904052001</v>
      </c>
      <c r="E7794" t="s">
        <v>1665</v>
      </c>
      <c r="F7794" t="s">
        <v>1666</v>
      </c>
      <c r="G7794" t="s">
        <v>668</v>
      </c>
      <c r="H7794">
        <v>18101</v>
      </c>
      <c r="I7794">
        <v>145.19999999999999</v>
      </c>
      <c r="J7794" t="s">
        <v>330</v>
      </c>
      <c r="K7794">
        <v>55</v>
      </c>
      <c r="L7794">
        <v>72.599999999999994</v>
      </c>
      <c r="M7794">
        <v>2</v>
      </c>
      <c r="O7794" t="s">
        <v>26</v>
      </c>
      <c r="P7794">
        <v>18101</v>
      </c>
      <c r="Q7794" t="s">
        <v>262</v>
      </c>
      <c r="R7794" t="s">
        <v>619</v>
      </c>
      <c r="S7794">
        <v>59006</v>
      </c>
      <c r="T7794" t="s">
        <v>670</v>
      </c>
    </row>
    <row r="7795" spans="1:20" x14ac:dyDescent="0.25">
      <c r="A7795" t="s">
        <v>1664</v>
      </c>
      <c r="B7795" t="s">
        <v>765</v>
      </c>
      <c r="D7795">
        <v>904052001</v>
      </c>
      <c r="E7795" t="s">
        <v>1665</v>
      </c>
      <c r="F7795" t="s">
        <v>1666</v>
      </c>
      <c r="G7795" t="s">
        <v>668</v>
      </c>
      <c r="H7795">
        <v>18101</v>
      </c>
      <c r="I7795">
        <v>145.19999999999999</v>
      </c>
      <c r="J7795" t="s">
        <v>330</v>
      </c>
      <c r="K7795">
        <v>43</v>
      </c>
      <c r="L7795">
        <v>72.599999999999994</v>
      </c>
      <c r="M7795">
        <v>2</v>
      </c>
      <c r="O7795" t="s">
        <v>26</v>
      </c>
      <c r="P7795">
        <v>18101</v>
      </c>
      <c r="Q7795" t="s">
        <v>262</v>
      </c>
      <c r="R7795" t="s">
        <v>619</v>
      </c>
      <c r="S7795">
        <v>59006</v>
      </c>
      <c r="T7795" t="s">
        <v>670</v>
      </c>
    </row>
    <row r="7796" spans="1:20" x14ac:dyDescent="0.25">
      <c r="A7796" t="s">
        <v>1667</v>
      </c>
      <c r="B7796" t="s">
        <v>1668</v>
      </c>
      <c r="D7796">
        <v>904052001</v>
      </c>
      <c r="E7796" t="s">
        <v>1665</v>
      </c>
      <c r="F7796" t="s">
        <v>1666</v>
      </c>
      <c r="G7796" t="s">
        <v>668</v>
      </c>
      <c r="H7796">
        <v>18101</v>
      </c>
      <c r="I7796">
        <v>72.599999999999994</v>
      </c>
      <c r="J7796" t="s">
        <v>330</v>
      </c>
      <c r="K7796">
        <v>12</v>
      </c>
      <c r="L7796">
        <v>72.599999999999994</v>
      </c>
      <c r="M7796">
        <v>1</v>
      </c>
      <c r="O7796" t="s">
        <v>26</v>
      </c>
      <c r="P7796">
        <v>18101</v>
      </c>
      <c r="Q7796" t="s">
        <v>262</v>
      </c>
      <c r="R7796" t="s">
        <v>619</v>
      </c>
      <c r="S7796">
        <v>59006</v>
      </c>
      <c r="T7796" t="s">
        <v>670</v>
      </c>
    </row>
    <row r="7797" spans="1:20" x14ac:dyDescent="0.25">
      <c r="A7797" t="s">
        <v>1708</v>
      </c>
      <c r="B7797" t="s">
        <v>1661</v>
      </c>
      <c r="D7797">
        <v>904052000</v>
      </c>
      <c r="E7797" t="s">
        <v>1697</v>
      </c>
      <c r="F7797" t="s">
        <v>1698</v>
      </c>
      <c r="G7797" t="s">
        <v>668</v>
      </c>
      <c r="H7797">
        <v>18101</v>
      </c>
      <c r="I7797">
        <v>72.599999999999994</v>
      </c>
      <c r="J7797" t="s">
        <v>330</v>
      </c>
      <c r="K7797">
        <v>9</v>
      </c>
      <c r="L7797">
        <v>72.599999999999994</v>
      </c>
      <c r="M7797">
        <v>1</v>
      </c>
      <c r="O7797" t="s">
        <v>26</v>
      </c>
      <c r="P7797">
        <v>18101</v>
      </c>
      <c r="Q7797" t="s">
        <v>262</v>
      </c>
      <c r="R7797" t="s">
        <v>619</v>
      </c>
      <c r="S7797">
        <v>59006</v>
      </c>
      <c r="T7797" t="s">
        <v>670</v>
      </c>
    </row>
    <row r="7798" spans="1:20" x14ac:dyDescent="0.25">
      <c r="A7798" t="s">
        <v>1682</v>
      </c>
      <c r="B7798" t="s">
        <v>1663</v>
      </c>
      <c r="D7798">
        <v>904052001</v>
      </c>
      <c r="E7798" t="s">
        <v>1665</v>
      </c>
      <c r="F7798" t="s">
        <v>1666</v>
      </c>
      <c r="G7798" t="s">
        <v>668</v>
      </c>
      <c r="H7798">
        <v>18102</v>
      </c>
      <c r="I7798">
        <v>96.8</v>
      </c>
      <c r="J7798" t="s">
        <v>330</v>
      </c>
      <c r="K7798">
        <v>56</v>
      </c>
      <c r="L7798">
        <v>48.4</v>
      </c>
      <c r="M7798">
        <v>2</v>
      </c>
      <c r="O7798" t="s">
        <v>26</v>
      </c>
      <c r="P7798">
        <v>18102</v>
      </c>
      <c r="Q7798" t="s">
        <v>263</v>
      </c>
      <c r="R7798" t="s">
        <v>619</v>
      </c>
      <c r="S7798">
        <v>59006</v>
      </c>
      <c r="T7798" t="s">
        <v>670</v>
      </c>
    </row>
    <row r="7799" spans="1:20" x14ac:dyDescent="0.25">
      <c r="A7799" t="s">
        <v>1664</v>
      </c>
      <c r="B7799" t="s">
        <v>765</v>
      </c>
      <c r="D7799">
        <v>904052001</v>
      </c>
      <c r="E7799" t="s">
        <v>1665</v>
      </c>
      <c r="F7799" t="s">
        <v>1666</v>
      </c>
      <c r="G7799" t="s">
        <v>668</v>
      </c>
      <c r="H7799">
        <v>18102</v>
      </c>
      <c r="I7799">
        <v>96.8</v>
      </c>
      <c r="J7799" t="s">
        <v>330</v>
      </c>
      <c r="K7799">
        <v>44</v>
      </c>
      <c r="L7799">
        <v>48.4</v>
      </c>
      <c r="M7799">
        <v>2</v>
      </c>
      <c r="O7799" t="s">
        <v>26</v>
      </c>
      <c r="P7799">
        <v>18102</v>
      </c>
      <c r="Q7799" t="s">
        <v>263</v>
      </c>
      <c r="R7799" t="s">
        <v>619</v>
      </c>
      <c r="S7799">
        <v>59006</v>
      </c>
      <c r="T7799" t="s">
        <v>670</v>
      </c>
    </row>
    <row r="7800" spans="1:20" x14ac:dyDescent="0.25">
      <c r="A7800" t="s">
        <v>1667</v>
      </c>
      <c r="B7800" t="s">
        <v>1668</v>
      </c>
      <c r="D7800">
        <v>904052001</v>
      </c>
      <c r="E7800" t="s">
        <v>1665</v>
      </c>
      <c r="F7800" t="s">
        <v>1666</v>
      </c>
      <c r="G7800" t="s">
        <v>668</v>
      </c>
      <c r="H7800">
        <v>18102</v>
      </c>
      <c r="I7800">
        <v>48.4</v>
      </c>
      <c r="J7800" t="s">
        <v>330</v>
      </c>
      <c r="K7800">
        <v>13</v>
      </c>
      <c r="L7800">
        <v>48.4</v>
      </c>
      <c r="M7800">
        <v>1</v>
      </c>
      <c r="O7800" t="s">
        <v>26</v>
      </c>
      <c r="P7800">
        <v>18102</v>
      </c>
      <c r="Q7800" t="s">
        <v>263</v>
      </c>
      <c r="R7800" t="s">
        <v>619</v>
      </c>
      <c r="S7800">
        <v>59006</v>
      </c>
      <c r="T7800" t="s">
        <v>670</v>
      </c>
    </row>
    <row r="7801" spans="1:20" x14ac:dyDescent="0.25">
      <c r="A7801" t="s">
        <v>1708</v>
      </c>
      <c r="B7801" t="s">
        <v>1661</v>
      </c>
      <c r="D7801">
        <v>904052000</v>
      </c>
      <c r="E7801" t="s">
        <v>1697</v>
      </c>
      <c r="F7801" t="s">
        <v>1698</v>
      </c>
      <c r="G7801" t="s">
        <v>668</v>
      </c>
      <c r="H7801">
        <v>18102</v>
      </c>
      <c r="I7801">
        <v>48.4</v>
      </c>
      <c r="J7801" t="s">
        <v>330</v>
      </c>
      <c r="K7801">
        <v>10</v>
      </c>
      <c r="L7801">
        <v>48.4</v>
      </c>
      <c r="M7801">
        <v>1</v>
      </c>
      <c r="O7801" t="s">
        <v>26</v>
      </c>
      <c r="P7801">
        <v>18102</v>
      </c>
      <c r="Q7801" t="s">
        <v>263</v>
      </c>
      <c r="R7801" t="s">
        <v>619</v>
      </c>
      <c r="S7801">
        <v>59006</v>
      </c>
      <c r="T7801" t="s">
        <v>670</v>
      </c>
    </row>
    <row r="7802" spans="1:20" x14ac:dyDescent="0.25">
      <c r="A7802" t="s">
        <v>1682</v>
      </c>
      <c r="B7802" t="s">
        <v>1663</v>
      </c>
      <c r="D7802">
        <v>904052001</v>
      </c>
      <c r="E7802" t="s">
        <v>1665</v>
      </c>
      <c r="F7802" t="s">
        <v>1666</v>
      </c>
      <c r="G7802" t="s">
        <v>668</v>
      </c>
      <c r="H7802">
        <v>18103</v>
      </c>
      <c r="I7802">
        <v>66.55</v>
      </c>
      <c r="J7802" t="s">
        <v>330</v>
      </c>
      <c r="K7802">
        <v>57</v>
      </c>
      <c r="L7802">
        <v>66.55</v>
      </c>
      <c r="M7802">
        <v>1</v>
      </c>
      <c r="O7802" t="s">
        <v>29</v>
      </c>
      <c r="P7802">
        <v>18103</v>
      </c>
      <c r="Q7802" t="s">
        <v>264</v>
      </c>
      <c r="R7802" t="s">
        <v>619</v>
      </c>
      <c r="S7802">
        <v>59006</v>
      </c>
      <c r="T7802" t="s">
        <v>670</v>
      </c>
    </row>
    <row r="7803" spans="1:20" x14ac:dyDescent="0.25">
      <c r="A7803" t="s">
        <v>1664</v>
      </c>
      <c r="B7803" t="s">
        <v>765</v>
      </c>
      <c r="D7803">
        <v>904052001</v>
      </c>
      <c r="E7803" t="s">
        <v>1665</v>
      </c>
      <c r="F7803" t="s">
        <v>1666</v>
      </c>
      <c r="G7803" t="s">
        <v>668</v>
      </c>
      <c r="H7803">
        <v>18103</v>
      </c>
      <c r="I7803">
        <v>66.55</v>
      </c>
      <c r="J7803" t="s">
        <v>330</v>
      </c>
      <c r="K7803">
        <v>45</v>
      </c>
      <c r="L7803">
        <v>66.55</v>
      </c>
      <c r="M7803">
        <v>1</v>
      </c>
      <c r="O7803" t="s">
        <v>29</v>
      </c>
      <c r="P7803">
        <v>18103</v>
      </c>
      <c r="Q7803" t="s">
        <v>264</v>
      </c>
      <c r="R7803" t="s">
        <v>619</v>
      </c>
      <c r="S7803">
        <v>59006</v>
      </c>
      <c r="T7803" t="s">
        <v>670</v>
      </c>
    </row>
    <row r="7804" spans="1:20" x14ac:dyDescent="0.25">
      <c r="A7804" t="s">
        <v>1667</v>
      </c>
      <c r="B7804" t="s">
        <v>1668</v>
      </c>
      <c r="D7804">
        <v>904052001</v>
      </c>
      <c r="E7804" t="s">
        <v>1665</v>
      </c>
      <c r="F7804" t="s">
        <v>1666</v>
      </c>
      <c r="G7804" t="s">
        <v>668</v>
      </c>
      <c r="H7804">
        <v>18103</v>
      </c>
      <c r="I7804">
        <v>66.55</v>
      </c>
      <c r="J7804" t="s">
        <v>330</v>
      </c>
      <c r="K7804">
        <v>14</v>
      </c>
      <c r="L7804">
        <v>66.55</v>
      </c>
      <c r="M7804">
        <v>1</v>
      </c>
      <c r="O7804" t="s">
        <v>29</v>
      </c>
      <c r="P7804">
        <v>18103</v>
      </c>
      <c r="Q7804" t="s">
        <v>264</v>
      </c>
      <c r="R7804" t="s">
        <v>619</v>
      </c>
      <c r="S7804">
        <v>59006</v>
      </c>
      <c r="T7804" t="s">
        <v>670</v>
      </c>
    </row>
    <row r="7805" spans="1:20" x14ac:dyDescent="0.25">
      <c r="A7805" t="s">
        <v>1682</v>
      </c>
      <c r="B7805" t="s">
        <v>1663</v>
      </c>
      <c r="D7805">
        <v>904052001</v>
      </c>
      <c r="E7805" t="s">
        <v>1665</v>
      </c>
      <c r="F7805" t="s">
        <v>1666</v>
      </c>
      <c r="G7805" t="s">
        <v>668</v>
      </c>
      <c r="H7805">
        <v>18104</v>
      </c>
      <c r="I7805">
        <v>173.04</v>
      </c>
      <c r="J7805" t="s">
        <v>330</v>
      </c>
      <c r="K7805">
        <v>58</v>
      </c>
      <c r="L7805">
        <v>86.52</v>
      </c>
      <c r="M7805">
        <v>2</v>
      </c>
      <c r="O7805" t="s">
        <v>29</v>
      </c>
      <c r="P7805">
        <v>18104</v>
      </c>
      <c r="Q7805" t="s">
        <v>265</v>
      </c>
      <c r="R7805" t="s">
        <v>619</v>
      </c>
      <c r="S7805">
        <v>59006</v>
      </c>
      <c r="T7805" t="s">
        <v>670</v>
      </c>
    </row>
    <row r="7806" spans="1:20" x14ac:dyDescent="0.25">
      <c r="A7806" t="s">
        <v>1664</v>
      </c>
      <c r="B7806" t="s">
        <v>765</v>
      </c>
      <c r="D7806">
        <v>904052001</v>
      </c>
      <c r="E7806" t="s">
        <v>1665</v>
      </c>
      <c r="F7806" t="s">
        <v>1666</v>
      </c>
      <c r="G7806" t="s">
        <v>668</v>
      </c>
      <c r="H7806">
        <v>18104</v>
      </c>
      <c r="I7806">
        <v>173.04</v>
      </c>
      <c r="J7806" t="s">
        <v>330</v>
      </c>
      <c r="K7806">
        <v>46</v>
      </c>
      <c r="L7806">
        <v>86.52</v>
      </c>
      <c r="M7806">
        <v>2</v>
      </c>
      <c r="O7806" t="s">
        <v>29</v>
      </c>
      <c r="P7806">
        <v>18104</v>
      </c>
      <c r="Q7806" t="s">
        <v>265</v>
      </c>
      <c r="R7806" t="s">
        <v>619</v>
      </c>
      <c r="S7806">
        <v>59006</v>
      </c>
      <c r="T7806" t="s">
        <v>670</v>
      </c>
    </row>
    <row r="7807" spans="1:20" x14ac:dyDescent="0.25">
      <c r="A7807" t="s">
        <v>1667</v>
      </c>
      <c r="B7807" t="s">
        <v>1668</v>
      </c>
      <c r="D7807">
        <v>904052001</v>
      </c>
      <c r="E7807" t="s">
        <v>1665</v>
      </c>
      <c r="F7807" t="s">
        <v>1666</v>
      </c>
      <c r="G7807" t="s">
        <v>668</v>
      </c>
      <c r="H7807">
        <v>18104</v>
      </c>
      <c r="I7807">
        <v>86.52</v>
      </c>
      <c r="J7807" t="s">
        <v>330</v>
      </c>
      <c r="K7807">
        <v>15</v>
      </c>
      <c r="L7807">
        <v>86.52</v>
      </c>
      <c r="M7807">
        <v>1</v>
      </c>
      <c r="O7807" t="s">
        <v>29</v>
      </c>
      <c r="P7807">
        <v>18104</v>
      </c>
      <c r="Q7807" t="s">
        <v>265</v>
      </c>
      <c r="R7807" t="s">
        <v>619</v>
      </c>
      <c r="S7807">
        <v>59006</v>
      </c>
      <c r="T7807" t="s">
        <v>670</v>
      </c>
    </row>
    <row r="7808" spans="1:20" x14ac:dyDescent="0.25">
      <c r="A7808" t="s">
        <v>1708</v>
      </c>
      <c r="B7808" t="s">
        <v>1661</v>
      </c>
      <c r="D7808">
        <v>904052000</v>
      </c>
      <c r="E7808" t="s">
        <v>1697</v>
      </c>
      <c r="F7808" t="s">
        <v>1698</v>
      </c>
      <c r="G7808" t="s">
        <v>668</v>
      </c>
      <c r="H7808">
        <v>18104</v>
      </c>
      <c r="I7808">
        <v>86.52</v>
      </c>
      <c r="J7808" t="s">
        <v>330</v>
      </c>
      <c r="K7808">
        <v>11</v>
      </c>
      <c r="L7808">
        <v>86.52</v>
      </c>
      <c r="M7808">
        <v>1</v>
      </c>
      <c r="O7808" t="s">
        <v>29</v>
      </c>
      <c r="P7808">
        <v>18104</v>
      </c>
      <c r="Q7808" t="s">
        <v>265</v>
      </c>
      <c r="R7808" t="s">
        <v>619</v>
      </c>
      <c r="S7808">
        <v>59006</v>
      </c>
      <c r="T7808" t="s">
        <v>670</v>
      </c>
    </row>
    <row r="7809" spans="1:20" x14ac:dyDescent="0.25">
      <c r="A7809" t="s">
        <v>1658</v>
      </c>
      <c r="B7809" t="s">
        <v>1659</v>
      </c>
      <c r="D7809">
        <v>904052010</v>
      </c>
      <c r="E7809" t="s">
        <v>1656</v>
      </c>
      <c r="F7809" t="s">
        <v>1657</v>
      </c>
      <c r="G7809" t="s">
        <v>668</v>
      </c>
      <c r="H7809">
        <v>18105</v>
      </c>
      <c r="I7809">
        <v>66.55</v>
      </c>
      <c r="J7809" t="s">
        <v>330</v>
      </c>
      <c r="K7809">
        <v>66</v>
      </c>
      <c r="L7809">
        <v>66.55</v>
      </c>
      <c r="M7809">
        <v>1</v>
      </c>
      <c r="O7809" t="s">
        <v>29</v>
      </c>
      <c r="P7809">
        <v>18105</v>
      </c>
      <c r="Q7809" t="s">
        <v>731</v>
      </c>
      <c r="R7809" t="s">
        <v>619</v>
      </c>
      <c r="S7809">
        <v>59006</v>
      </c>
      <c r="T7809" t="s">
        <v>670</v>
      </c>
    </row>
    <row r="7810" spans="1:20" x14ac:dyDescent="0.25">
      <c r="A7810" t="s">
        <v>1700</v>
      </c>
      <c r="B7810" t="s">
        <v>1661</v>
      </c>
      <c r="D7810">
        <v>904052020</v>
      </c>
      <c r="E7810" t="s">
        <v>1673</v>
      </c>
      <c r="F7810" t="s">
        <v>1674</v>
      </c>
      <c r="G7810" t="s">
        <v>668</v>
      </c>
      <c r="H7810">
        <v>18105</v>
      </c>
      <c r="I7810">
        <v>266.2</v>
      </c>
      <c r="J7810" t="s">
        <v>330</v>
      </c>
      <c r="K7810">
        <v>4</v>
      </c>
      <c r="L7810">
        <v>66.55</v>
      </c>
      <c r="M7810">
        <v>4</v>
      </c>
      <c r="O7810" t="s">
        <v>29</v>
      </c>
      <c r="P7810">
        <v>18105</v>
      </c>
      <c r="Q7810" t="s">
        <v>731</v>
      </c>
      <c r="R7810" t="s">
        <v>619</v>
      </c>
      <c r="S7810">
        <v>59006</v>
      </c>
      <c r="T7810" t="s">
        <v>670</v>
      </c>
    </row>
    <row r="7811" spans="1:20" x14ac:dyDescent="0.25">
      <c r="A7811" t="s">
        <v>1680</v>
      </c>
      <c r="B7811" t="s">
        <v>1681</v>
      </c>
      <c r="D7811">
        <v>904052040</v>
      </c>
      <c r="E7811" t="s">
        <v>1670</v>
      </c>
      <c r="F7811" t="s">
        <v>1671</v>
      </c>
      <c r="G7811" t="s">
        <v>668</v>
      </c>
      <c r="H7811">
        <v>18105</v>
      </c>
      <c r="I7811">
        <v>399.3</v>
      </c>
      <c r="J7811" t="s">
        <v>330</v>
      </c>
      <c r="K7811">
        <v>72</v>
      </c>
      <c r="L7811">
        <v>66.55</v>
      </c>
      <c r="M7811">
        <v>6</v>
      </c>
      <c r="O7811" t="s">
        <v>29</v>
      </c>
      <c r="P7811">
        <v>18105</v>
      </c>
      <c r="Q7811" t="s">
        <v>731</v>
      </c>
      <c r="R7811" t="s">
        <v>619</v>
      </c>
      <c r="S7811">
        <v>59006</v>
      </c>
      <c r="T7811" t="s">
        <v>670</v>
      </c>
    </row>
    <row r="7812" spans="1:20" x14ac:dyDescent="0.25">
      <c r="A7812" t="s">
        <v>1669</v>
      </c>
      <c r="B7812" t="s">
        <v>491</v>
      </c>
      <c r="D7812">
        <v>904052040</v>
      </c>
      <c r="E7812" t="s">
        <v>1670</v>
      </c>
      <c r="F7812" t="s">
        <v>1671</v>
      </c>
      <c r="G7812" t="s">
        <v>668</v>
      </c>
      <c r="H7812">
        <v>18105</v>
      </c>
      <c r="I7812">
        <v>66.55</v>
      </c>
      <c r="J7812" t="s">
        <v>330</v>
      </c>
      <c r="K7812">
        <v>65</v>
      </c>
      <c r="L7812">
        <v>66.55</v>
      </c>
      <c r="M7812">
        <v>1</v>
      </c>
      <c r="O7812" t="s">
        <v>29</v>
      </c>
      <c r="P7812">
        <v>18105</v>
      </c>
      <c r="Q7812" t="s">
        <v>731</v>
      </c>
      <c r="R7812" t="s">
        <v>619</v>
      </c>
      <c r="S7812">
        <v>59006</v>
      </c>
      <c r="T7812" t="s">
        <v>670</v>
      </c>
    </row>
    <row r="7813" spans="1:20" x14ac:dyDescent="0.25">
      <c r="A7813" t="s">
        <v>1695</v>
      </c>
      <c r="B7813" t="s">
        <v>1668</v>
      </c>
      <c r="D7813">
        <v>904052020</v>
      </c>
      <c r="E7813" t="s">
        <v>1673</v>
      </c>
      <c r="F7813" t="s">
        <v>1674</v>
      </c>
      <c r="G7813" t="s">
        <v>668</v>
      </c>
      <c r="H7813">
        <v>18105</v>
      </c>
      <c r="I7813">
        <v>266.2</v>
      </c>
      <c r="J7813" t="s">
        <v>330</v>
      </c>
      <c r="K7813">
        <v>32</v>
      </c>
      <c r="L7813">
        <v>66.55</v>
      </c>
      <c r="M7813">
        <v>4</v>
      </c>
      <c r="O7813" t="s">
        <v>29</v>
      </c>
      <c r="P7813">
        <v>18105</v>
      </c>
      <c r="Q7813" t="s">
        <v>731</v>
      </c>
      <c r="R7813" t="s">
        <v>619</v>
      </c>
      <c r="S7813">
        <v>59006</v>
      </c>
      <c r="T7813" t="s">
        <v>670</v>
      </c>
    </row>
    <row r="7814" spans="1:20" x14ac:dyDescent="0.25">
      <c r="A7814" t="s">
        <v>1675</v>
      </c>
      <c r="B7814" t="s">
        <v>1668</v>
      </c>
      <c r="D7814">
        <v>904052030</v>
      </c>
      <c r="E7814" t="s">
        <v>1676</v>
      </c>
      <c r="F7814" t="s">
        <v>1677</v>
      </c>
      <c r="G7814" t="s">
        <v>668</v>
      </c>
      <c r="H7814">
        <v>18105</v>
      </c>
      <c r="I7814">
        <v>732.05</v>
      </c>
      <c r="J7814" t="s">
        <v>330</v>
      </c>
      <c r="K7814">
        <v>100</v>
      </c>
      <c r="L7814">
        <v>66.55</v>
      </c>
      <c r="M7814">
        <v>11</v>
      </c>
      <c r="O7814" t="s">
        <v>29</v>
      </c>
      <c r="P7814">
        <v>18105</v>
      </c>
      <c r="Q7814" t="s">
        <v>731</v>
      </c>
      <c r="R7814" t="s">
        <v>619</v>
      </c>
      <c r="S7814">
        <v>59006</v>
      </c>
      <c r="T7814" t="s">
        <v>670</v>
      </c>
    </row>
    <row r="7815" spans="1:20" x14ac:dyDescent="0.25">
      <c r="A7815" t="s">
        <v>1658</v>
      </c>
      <c r="B7815" t="s">
        <v>1659</v>
      </c>
      <c r="D7815">
        <v>904052010</v>
      </c>
      <c r="E7815" t="s">
        <v>1656</v>
      </c>
      <c r="F7815" t="s">
        <v>1657</v>
      </c>
      <c r="G7815" t="s">
        <v>668</v>
      </c>
      <c r="H7815">
        <v>18107</v>
      </c>
      <c r="I7815">
        <v>15.73</v>
      </c>
      <c r="J7815" t="s">
        <v>330</v>
      </c>
      <c r="K7815">
        <v>67</v>
      </c>
      <c r="L7815">
        <v>15.73</v>
      </c>
      <c r="M7815">
        <v>1</v>
      </c>
      <c r="O7815" t="s">
        <v>26</v>
      </c>
      <c r="P7815">
        <v>18107</v>
      </c>
      <c r="Q7815" t="s">
        <v>267</v>
      </c>
      <c r="R7815" t="s">
        <v>619</v>
      </c>
      <c r="S7815">
        <v>59006</v>
      </c>
      <c r="T7815" t="s">
        <v>670</v>
      </c>
    </row>
    <row r="7816" spans="1:20" x14ac:dyDescent="0.25">
      <c r="A7816" t="s">
        <v>1660</v>
      </c>
      <c r="B7816" t="s">
        <v>1661</v>
      </c>
      <c r="D7816">
        <v>904052010</v>
      </c>
      <c r="E7816" t="s">
        <v>1656</v>
      </c>
      <c r="F7816" t="s">
        <v>1657</v>
      </c>
      <c r="G7816" t="s">
        <v>668</v>
      </c>
      <c r="H7816">
        <v>18107</v>
      </c>
      <c r="I7816">
        <v>15.73</v>
      </c>
      <c r="J7816" t="s">
        <v>330</v>
      </c>
      <c r="K7816">
        <v>50</v>
      </c>
      <c r="L7816">
        <v>15.73</v>
      </c>
      <c r="M7816">
        <v>1</v>
      </c>
      <c r="O7816" t="s">
        <v>26</v>
      </c>
      <c r="P7816">
        <v>18107</v>
      </c>
      <c r="Q7816" t="s">
        <v>267</v>
      </c>
      <c r="R7816" t="s">
        <v>619</v>
      </c>
      <c r="S7816">
        <v>59006</v>
      </c>
      <c r="T7816" t="s">
        <v>670</v>
      </c>
    </row>
    <row r="7817" spans="1:20" x14ac:dyDescent="0.25">
      <c r="A7817" t="s">
        <v>1662</v>
      </c>
      <c r="B7817" t="s">
        <v>1663</v>
      </c>
      <c r="D7817">
        <v>904052010</v>
      </c>
      <c r="E7817" t="s">
        <v>1656</v>
      </c>
      <c r="F7817" t="s">
        <v>1657</v>
      </c>
      <c r="G7817" t="s">
        <v>668</v>
      </c>
      <c r="H7817">
        <v>18107</v>
      </c>
      <c r="I7817">
        <v>15.73</v>
      </c>
      <c r="J7817" t="s">
        <v>330</v>
      </c>
      <c r="K7817">
        <v>72</v>
      </c>
      <c r="L7817">
        <v>15.73</v>
      </c>
      <c r="M7817">
        <v>1</v>
      </c>
      <c r="O7817" t="s">
        <v>26</v>
      </c>
      <c r="P7817">
        <v>18107</v>
      </c>
      <c r="Q7817" t="s">
        <v>267</v>
      </c>
      <c r="R7817" t="s">
        <v>619</v>
      </c>
      <c r="S7817">
        <v>59006</v>
      </c>
      <c r="T7817" t="s">
        <v>670</v>
      </c>
    </row>
    <row r="7818" spans="1:20" x14ac:dyDescent="0.25">
      <c r="A7818" t="s">
        <v>1658</v>
      </c>
      <c r="B7818" t="s">
        <v>1659</v>
      </c>
      <c r="D7818">
        <v>904052010</v>
      </c>
      <c r="E7818" t="s">
        <v>1656</v>
      </c>
      <c r="F7818" t="s">
        <v>1657</v>
      </c>
      <c r="G7818" t="s">
        <v>668</v>
      </c>
      <c r="H7818">
        <v>18108</v>
      </c>
      <c r="I7818">
        <v>60.5</v>
      </c>
      <c r="J7818" t="s">
        <v>330</v>
      </c>
      <c r="K7818">
        <v>68</v>
      </c>
      <c r="L7818">
        <v>30.25</v>
      </c>
      <c r="M7818">
        <v>2</v>
      </c>
      <c r="O7818" t="s">
        <v>29</v>
      </c>
      <c r="P7818">
        <v>18108</v>
      </c>
      <c r="Q7818" t="s">
        <v>268</v>
      </c>
      <c r="R7818" t="s">
        <v>619</v>
      </c>
      <c r="S7818">
        <v>59006</v>
      </c>
      <c r="T7818" t="s">
        <v>670</v>
      </c>
    </row>
    <row r="7819" spans="1:20" x14ac:dyDescent="0.25">
      <c r="A7819" t="s">
        <v>1660</v>
      </c>
      <c r="B7819" t="s">
        <v>1661</v>
      </c>
      <c r="D7819">
        <v>904052010</v>
      </c>
      <c r="E7819" t="s">
        <v>1656</v>
      </c>
      <c r="F7819" t="s">
        <v>1657</v>
      </c>
      <c r="G7819" t="s">
        <v>668</v>
      </c>
      <c r="H7819">
        <v>18108</v>
      </c>
      <c r="I7819">
        <v>90.75</v>
      </c>
      <c r="J7819" t="s">
        <v>330</v>
      </c>
      <c r="K7819">
        <v>51</v>
      </c>
      <c r="L7819">
        <v>30.25</v>
      </c>
      <c r="M7819">
        <v>3</v>
      </c>
      <c r="O7819" t="s">
        <v>29</v>
      </c>
      <c r="P7819">
        <v>18108</v>
      </c>
      <c r="Q7819" t="s">
        <v>268</v>
      </c>
      <c r="R7819" t="s">
        <v>619</v>
      </c>
      <c r="S7819">
        <v>59006</v>
      </c>
      <c r="T7819" t="s">
        <v>670</v>
      </c>
    </row>
    <row r="7820" spans="1:20" x14ac:dyDescent="0.25">
      <c r="A7820" t="s">
        <v>1662</v>
      </c>
      <c r="B7820" t="s">
        <v>1663</v>
      </c>
      <c r="D7820">
        <v>904052010</v>
      </c>
      <c r="E7820" t="s">
        <v>1656</v>
      </c>
      <c r="F7820" t="s">
        <v>1657</v>
      </c>
      <c r="G7820" t="s">
        <v>668</v>
      </c>
      <c r="H7820">
        <v>18108</v>
      </c>
      <c r="I7820">
        <v>30.25</v>
      </c>
      <c r="J7820" t="s">
        <v>330</v>
      </c>
      <c r="K7820">
        <v>73</v>
      </c>
      <c r="L7820">
        <v>30.25</v>
      </c>
      <c r="M7820">
        <v>1</v>
      </c>
      <c r="O7820" t="s">
        <v>29</v>
      </c>
      <c r="P7820">
        <v>18108</v>
      </c>
      <c r="Q7820" t="s">
        <v>268</v>
      </c>
      <c r="R7820" t="s">
        <v>619</v>
      </c>
      <c r="S7820">
        <v>59006</v>
      </c>
      <c r="T7820" t="s">
        <v>670</v>
      </c>
    </row>
    <row r="7821" spans="1:20" x14ac:dyDescent="0.25">
      <c r="A7821" t="s">
        <v>1669</v>
      </c>
      <c r="B7821" t="s">
        <v>491</v>
      </c>
      <c r="D7821">
        <v>904052040</v>
      </c>
      <c r="E7821" t="s">
        <v>1670</v>
      </c>
      <c r="F7821" t="s">
        <v>1671</v>
      </c>
      <c r="G7821" t="s">
        <v>668</v>
      </c>
      <c r="H7821">
        <v>18108</v>
      </c>
      <c r="I7821">
        <v>60.5</v>
      </c>
      <c r="J7821" t="s">
        <v>330</v>
      </c>
      <c r="K7821">
        <v>66</v>
      </c>
      <c r="L7821">
        <v>30.25</v>
      </c>
      <c r="M7821">
        <v>2</v>
      </c>
      <c r="O7821" t="s">
        <v>29</v>
      </c>
      <c r="P7821">
        <v>18108</v>
      </c>
      <c r="Q7821" t="s">
        <v>268</v>
      </c>
      <c r="R7821" t="s">
        <v>619</v>
      </c>
      <c r="S7821">
        <v>59006</v>
      </c>
      <c r="T7821" t="s">
        <v>670</v>
      </c>
    </row>
    <row r="7822" spans="1:20" x14ac:dyDescent="0.25">
      <c r="A7822" t="s">
        <v>1686</v>
      </c>
      <c r="B7822" t="s">
        <v>354</v>
      </c>
      <c r="D7822">
        <v>904052020</v>
      </c>
      <c r="E7822" t="s">
        <v>1673</v>
      </c>
      <c r="F7822" t="s">
        <v>1687</v>
      </c>
      <c r="G7822" t="s">
        <v>668</v>
      </c>
      <c r="H7822">
        <v>18109</v>
      </c>
      <c r="I7822">
        <v>54.45</v>
      </c>
      <c r="J7822" t="s">
        <v>330</v>
      </c>
      <c r="K7822">
        <v>52</v>
      </c>
      <c r="L7822">
        <v>18.149999999999999</v>
      </c>
      <c r="M7822">
        <v>3</v>
      </c>
      <c r="O7822" t="s">
        <v>26</v>
      </c>
      <c r="P7822">
        <v>18109</v>
      </c>
      <c r="Q7822" t="s">
        <v>269</v>
      </c>
      <c r="R7822" t="s">
        <v>619</v>
      </c>
      <c r="S7822">
        <v>59006</v>
      </c>
      <c r="T7822" t="s">
        <v>670</v>
      </c>
    </row>
    <row r="7823" spans="1:20" x14ac:dyDescent="0.25">
      <c r="A7823" t="s">
        <v>1654</v>
      </c>
      <c r="B7823" t="s">
        <v>1655</v>
      </c>
      <c r="D7823">
        <v>904052010</v>
      </c>
      <c r="E7823" t="s">
        <v>1656</v>
      </c>
      <c r="F7823" t="s">
        <v>1657</v>
      </c>
      <c r="G7823" t="s">
        <v>668</v>
      </c>
      <c r="H7823">
        <v>18109</v>
      </c>
      <c r="I7823">
        <v>18.149999999999999</v>
      </c>
      <c r="J7823" t="s">
        <v>330</v>
      </c>
      <c r="K7823">
        <v>51</v>
      </c>
      <c r="L7823">
        <v>18.149999999999999</v>
      </c>
      <c r="M7823">
        <v>1</v>
      </c>
      <c r="O7823" t="s">
        <v>26</v>
      </c>
      <c r="P7823">
        <v>18109</v>
      </c>
      <c r="Q7823" t="s">
        <v>269</v>
      </c>
      <c r="R7823" t="s">
        <v>619</v>
      </c>
      <c r="S7823">
        <v>59006</v>
      </c>
      <c r="T7823" t="s">
        <v>670</v>
      </c>
    </row>
    <row r="7824" spans="1:20" x14ac:dyDescent="0.25">
      <c r="A7824" t="s">
        <v>1658</v>
      </c>
      <c r="B7824" t="s">
        <v>1659</v>
      </c>
      <c r="D7824">
        <v>904052010</v>
      </c>
      <c r="E7824" t="s">
        <v>1656</v>
      </c>
      <c r="F7824" t="s">
        <v>1657</v>
      </c>
      <c r="G7824" t="s">
        <v>668</v>
      </c>
      <c r="H7824">
        <v>18109</v>
      </c>
      <c r="I7824">
        <v>18.149999999999999</v>
      </c>
      <c r="J7824" t="s">
        <v>330</v>
      </c>
      <c r="K7824">
        <v>69</v>
      </c>
      <c r="L7824">
        <v>18.149999999999999</v>
      </c>
      <c r="M7824">
        <v>1</v>
      </c>
      <c r="O7824" t="s">
        <v>26</v>
      </c>
      <c r="P7824">
        <v>18109</v>
      </c>
      <c r="Q7824" t="s">
        <v>269</v>
      </c>
      <c r="R7824" t="s">
        <v>619</v>
      </c>
      <c r="S7824">
        <v>59006</v>
      </c>
      <c r="T7824" t="s">
        <v>670</v>
      </c>
    </row>
    <row r="7825" spans="1:20" x14ac:dyDescent="0.25">
      <c r="A7825" t="s">
        <v>1680</v>
      </c>
      <c r="B7825" t="s">
        <v>1681</v>
      </c>
      <c r="D7825">
        <v>904052040</v>
      </c>
      <c r="E7825" t="s">
        <v>1670</v>
      </c>
      <c r="F7825" t="s">
        <v>1671</v>
      </c>
      <c r="G7825" t="s">
        <v>668</v>
      </c>
      <c r="H7825">
        <v>18109</v>
      </c>
      <c r="I7825">
        <v>18.149999999999999</v>
      </c>
      <c r="J7825" t="s">
        <v>330</v>
      </c>
      <c r="K7825">
        <v>73</v>
      </c>
      <c r="L7825">
        <v>18.149999999999999</v>
      </c>
      <c r="M7825">
        <v>1</v>
      </c>
      <c r="O7825" t="s">
        <v>26</v>
      </c>
      <c r="P7825">
        <v>18109</v>
      </c>
      <c r="Q7825" t="s">
        <v>269</v>
      </c>
      <c r="R7825" t="s">
        <v>619</v>
      </c>
      <c r="S7825">
        <v>59006</v>
      </c>
      <c r="T7825" t="s">
        <v>670</v>
      </c>
    </row>
    <row r="7826" spans="1:20" x14ac:dyDescent="0.25">
      <c r="A7826" t="s">
        <v>1675</v>
      </c>
      <c r="B7826" t="s">
        <v>1668</v>
      </c>
      <c r="D7826">
        <v>904052030</v>
      </c>
      <c r="E7826" t="s">
        <v>1676</v>
      </c>
      <c r="F7826" t="s">
        <v>1677</v>
      </c>
      <c r="G7826" t="s">
        <v>668</v>
      </c>
      <c r="H7826">
        <v>18109</v>
      </c>
      <c r="I7826">
        <v>145.19999999999999</v>
      </c>
      <c r="J7826" t="s">
        <v>330</v>
      </c>
      <c r="K7826">
        <v>101</v>
      </c>
      <c r="L7826">
        <v>18.149999999999999</v>
      </c>
      <c r="M7826">
        <v>8</v>
      </c>
      <c r="O7826" t="s">
        <v>26</v>
      </c>
      <c r="P7826">
        <v>18109</v>
      </c>
      <c r="Q7826" t="s">
        <v>269</v>
      </c>
      <c r="R7826" t="s">
        <v>619</v>
      </c>
      <c r="S7826">
        <v>59006</v>
      </c>
      <c r="T7826" t="s">
        <v>670</v>
      </c>
    </row>
    <row r="7827" spans="1:20" x14ac:dyDescent="0.25">
      <c r="A7827" t="s">
        <v>1683</v>
      </c>
      <c r="B7827" t="s">
        <v>1684</v>
      </c>
      <c r="D7827">
        <v>904052040</v>
      </c>
      <c r="E7827" t="s">
        <v>1670</v>
      </c>
      <c r="F7827" t="s">
        <v>1685</v>
      </c>
      <c r="G7827" t="s">
        <v>668</v>
      </c>
      <c r="H7827">
        <v>18109</v>
      </c>
      <c r="I7827">
        <v>72.599999999999994</v>
      </c>
      <c r="J7827" t="s">
        <v>330</v>
      </c>
      <c r="K7827">
        <v>56</v>
      </c>
      <c r="L7827">
        <v>18.149999999999999</v>
      </c>
      <c r="M7827">
        <v>4</v>
      </c>
      <c r="O7827" t="s">
        <v>26</v>
      </c>
      <c r="P7827">
        <v>18109</v>
      </c>
      <c r="Q7827" t="s">
        <v>269</v>
      </c>
      <c r="R7827" t="s">
        <v>619</v>
      </c>
      <c r="S7827">
        <v>59006</v>
      </c>
      <c r="T7827" t="s">
        <v>670</v>
      </c>
    </row>
    <row r="7828" spans="1:20" x14ac:dyDescent="0.25">
      <c r="A7828" t="s">
        <v>1686</v>
      </c>
      <c r="B7828" t="s">
        <v>354</v>
      </c>
      <c r="D7828">
        <v>904052020</v>
      </c>
      <c r="E7828" t="s">
        <v>1673</v>
      </c>
      <c r="F7828" t="s">
        <v>1687</v>
      </c>
      <c r="G7828" t="s">
        <v>668</v>
      </c>
      <c r="H7828">
        <v>18110</v>
      </c>
      <c r="I7828">
        <v>16.940000000000001</v>
      </c>
      <c r="J7828" t="s">
        <v>330</v>
      </c>
      <c r="K7828">
        <v>53</v>
      </c>
      <c r="L7828">
        <v>2.42</v>
      </c>
      <c r="M7828">
        <v>7</v>
      </c>
      <c r="O7828" t="s">
        <v>26</v>
      </c>
      <c r="P7828">
        <v>18110</v>
      </c>
      <c r="Q7828" t="s">
        <v>270</v>
      </c>
      <c r="R7828" t="s">
        <v>619</v>
      </c>
      <c r="S7828">
        <v>59006</v>
      </c>
      <c r="T7828" t="s">
        <v>670</v>
      </c>
    </row>
    <row r="7829" spans="1:20" x14ac:dyDescent="0.25">
      <c r="A7829" t="s">
        <v>1686</v>
      </c>
      <c r="B7829" t="s">
        <v>354</v>
      </c>
      <c r="D7829">
        <v>904052020</v>
      </c>
      <c r="E7829" t="s">
        <v>1673</v>
      </c>
      <c r="F7829" t="s">
        <v>1687</v>
      </c>
      <c r="G7829" t="s">
        <v>668</v>
      </c>
      <c r="H7829">
        <v>18110</v>
      </c>
      <c r="I7829">
        <v>7.26</v>
      </c>
      <c r="J7829" t="s">
        <v>330</v>
      </c>
      <c r="K7829">
        <v>54</v>
      </c>
      <c r="L7829">
        <v>2.42</v>
      </c>
      <c r="M7829">
        <v>3</v>
      </c>
      <c r="O7829" t="s">
        <v>26</v>
      </c>
      <c r="P7829">
        <v>18110</v>
      </c>
      <c r="Q7829" t="s">
        <v>270</v>
      </c>
      <c r="R7829" t="s">
        <v>619</v>
      </c>
      <c r="S7829">
        <v>59006</v>
      </c>
      <c r="T7829" t="s">
        <v>670</v>
      </c>
    </row>
    <row r="7830" spans="1:20" x14ac:dyDescent="0.25">
      <c r="A7830" t="s">
        <v>1654</v>
      </c>
      <c r="B7830" t="s">
        <v>1655</v>
      </c>
      <c r="D7830">
        <v>904052010</v>
      </c>
      <c r="E7830" t="s">
        <v>1656</v>
      </c>
      <c r="F7830" t="s">
        <v>1657</v>
      </c>
      <c r="G7830" t="s">
        <v>668</v>
      </c>
      <c r="H7830">
        <v>18110</v>
      </c>
      <c r="I7830">
        <v>7.26</v>
      </c>
      <c r="J7830" t="s">
        <v>330</v>
      </c>
      <c r="K7830">
        <v>52</v>
      </c>
      <c r="L7830">
        <v>2.42</v>
      </c>
      <c r="M7830">
        <v>3</v>
      </c>
      <c r="O7830" t="s">
        <v>26</v>
      </c>
      <c r="P7830">
        <v>18110</v>
      </c>
      <c r="Q7830" t="s">
        <v>270</v>
      </c>
      <c r="R7830" t="s">
        <v>619</v>
      </c>
      <c r="S7830">
        <v>59006</v>
      </c>
      <c r="T7830" t="s">
        <v>670</v>
      </c>
    </row>
    <row r="7831" spans="1:20" x14ac:dyDescent="0.25">
      <c r="A7831" t="s">
        <v>1654</v>
      </c>
      <c r="B7831" t="s">
        <v>1655</v>
      </c>
      <c r="D7831">
        <v>904052010</v>
      </c>
      <c r="E7831" t="s">
        <v>1656</v>
      </c>
      <c r="F7831" t="s">
        <v>1657</v>
      </c>
      <c r="G7831" t="s">
        <v>668</v>
      </c>
      <c r="H7831">
        <v>18110</v>
      </c>
      <c r="I7831">
        <v>4.84</v>
      </c>
      <c r="J7831" t="s">
        <v>330</v>
      </c>
      <c r="K7831">
        <v>53</v>
      </c>
      <c r="L7831">
        <v>2.42</v>
      </c>
      <c r="M7831">
        <v>2</v>
      </c>
      <c r="O7831" t="s">
        <v>26</v>
      </c>
      <c r="P7831">
        <v>18110</v>
      </c>
      <c r="Q7831" t="s">
        <v>270</v>
      </c>
      <c r="R7831" t="s">
        <v>619</v>
      </c>
      <c r="S7831">
        <v>59006</v>
      </c>
      <c r="T7831" t="s">
        <v>670</v>
      </c>
    </row>
    <row r="7832" spans="1:20" x14ac:dyDescent="0.25">
      <c r="A7832" t="s">
        <v>1664</v>
      </c>
      <c r="B7832" t="s">
        <v>765</v>
      </c>
      <c r="D7832">
        <v>904052001</v>
      </c>
      <c r="E7832" t="s">
        <v>1665</v>
      </c>
      <c r="F7832" t="s">
        <v>1666</v>
      </c>
      <c r="G7832" t="s">
        <v>668</v>
      </c>
      <c r="H7832">
        <v>18110</v>
      </c>
      <c r="I7832">
        <v>24.2</v>
      </c>
      <c r="J7832" t="s">
        <v>330</v>
      </c>
      <c r="K7832">
        <v>47</v>
      </c>
      <c r="L7832">
        <v>2.42</v>
      </c>
      <c r="M7832">
        <v>10</v>
      </c>
      <c r="O7832" t="s">
        <v>26</v>
      </c>
      <c r="P7832">
        <v>18110</v>
      </c>
      <c r="Q7832" t="s">
        <v>270</v>
      </c>
      <c r="R7832" t="s">
        <v>619</v>
      </c>
      <c r="S7832">
        <v>59006</v>
      </c>
      <c r="T7832" t="s">
        <v>670</v>
      </c>
    </row>
    <row r="7833" spans="1:20" x14ac:dyDescent="0.25">
      <c r="A7833" t="s">
        <v>1669</v>
      </c>
      <c r="B7833" t="s">
        <v>491</v>
      </c>
      <c r="D7833">
        <v>904052040</v>
      </c>
      <c r="E7833" t="s">
        <v>1670</v>
      </c>
      <c r="F7833" t="s">
        <v>1671</v>
      </c>
      <c r="G7833" t="s">
        <v>668</v>
      </c>
      <c r="H7833">
        <v>18110</v>
      </c>
      <c r="I7833">
        <v>24.2</v>
      </c>
      <c r="J7833" t="s">
        <v>330</v>
      </c>
      <c r="K7833">
        <v>67</v>
      </c>
      <c r="L7833">
        <v>2.42</v>
      </c>
      <c r="M7833">
        <v>10</v>
      </c>
      <c r="O7833" t="s">
        <v>26</v>
      </c>
      <c r="P7833">
        <v>18110</v>
      </c>
      <c r="Q7833" t="s">
        <v>270</v>
      </c>
      <c r="R7833" t="s">
        <v>619</v>
      </c>
      <c r="S7833">
        <v>59006</v>
      </c>
      <c r="T7833" t="s">
        <v>670</v>
      </c>
    </row>
    <row r="7834" spans="1:20" x14ac:dyDescent="0.25">
      <c r="A7834" t="s">
        <v>1672</v>
      </c>
      <c r="B7834" t="s">
        <v>354</v>
      </c>
      <c r="D7834">
        <v>904052020</v>
      </c>
      <c r="E7834" t="s">
        <v>1673</v>
      </c>
      <c r="F7834" t="s">
        <v>1674</v>
      </c>
      <c r="G7834" t="s">
        <v>668</v>
      </c>
      <c r="H7834">
        <v>18110</v>
      </c>
      <c r="I7834">
        <v>96.8</v>
      </c>
      <c r="J7834" t="s">
        <v>330</v>
      </c>
      <c r="K7834">
        <v>59</v>
      </c>
      <c r="L7834">
        <v>2.42</v>
      </c>
      <c r="M7834">
        <v>40</v>
      </c>
      <c r="O7834" t="s">
        <v>26</v>
      </c>
      <c r="P7834">
        <v>18110</v>
      </c>
      <c r="Q7834" t="s">
        <v>270</v>
      </c>
      <c r="R7834" t="s">
        <v>619</v>
      </c>
      <c r="S7834">
        <v>59006</v>
      </c>
      <c r="T7834" t="s">
        <v>670</v>
      </c>
    </row>
    <row r="7835" spans="1:20" x14ac:dyDescent="0.25">
      <c r="A7835" t="s">
        <v>1695</v>
      </c>
      <c r="B7835" t="s">
        <v>1668</v>
      </c>
      <c r="D7835">
        <v>904052020</v>
      </c>
      <c r="E7835" t="s">
        <v>1673</v>
      </c>
      <c r="F7835" t="s">
        <v>1674</v>
      </c>
      <c r="G7835" t="s">
        <v>668</v>
      </c>
      <c r="H7835">
        <v>18110</v>
      </c>
      <c r="I7835">
        <v>96.8</v>
      </c>
      <c r="J7835" t="s">
        <v>330</v>
      </c>
      <c r="K7835">
        <v>33</v>
      </c>
      <c r="L7835">
        <v>2.42</v>
      </c>
      <c r="M7835">
        <v>40</v>
      </c>
      <c r="O7835" t="s">
        <v>26</v>
      </c>
      <c r="P7835">
        <v>18110</v>
      </c>
      <c r="Q7835" t="s">
        <v>270</v>
      </c>
      <c r="R7835" t="s">
        <v>619</v>
      </c>
      <c r="S7835">
        <v>59006</v>
      </c>
      <c r="T7835" t="s">
        <v>670</v>
      </c>
    </row>
    <row r="7836" spans="1:20" x14ac:dyDescent="0.25">
      <c r="A7836" t="s">
        <v>1675</v>
      </c>
      <c r="B7836" t="s">
        <v>1668</v>
      </c>
      <c r="D7836">
        <v>904052030</v>
      </c>
      <c r="E7836" t="s">
        <v>1676</v>
      </c>
      <c r="F7836" t="s">
        <v>1677</v>
      </c>
      <c r="G7836" t="s">
        <v>668</v>
      </c>
      <c r="H7836">
        <v>18110</v>
      </c>
      <c r="I7836">
        <v>33.880000000000003</v>
      </c>
      <c r="J7836" t="s">
        <v>330</v>
      </c>
      <c r="K7836">
        <v>102</v>
      </c>
      <c r="L7836">
        <v>2.42</v>
      </c>
      <c r="M7836">
        <v>14</v>
      </c>
      <c r="O7836" t="s">
        <v>26</v>
      </c>
      <c r="P7836">
        <v>18110</v>
      </c>
      <c r="Q7836" t="s">
        <v>270</v>
      </c>
      <c r="R7836" t="s">
        <v>619</v>
      </c>
      <c r="S7836">
        <v>59006</v>
      </c>
      <c r="T7836" t="s">
        <v>670</v>
      </c>
    </row>
    <row r="7837" spans="1:20" x14ac:dyDescent="0.25">
      <c r="A7837" t="s">
        <v>1678</v>
      </c>
      <c r="B7837" t="s">
        <v>1679</v>
      </c>
      <c r="D7837">
        <v>904052030</v>
      </c>
      <c r="E7837" t="s">
        <v>1676</v>
      </c>
      <c r="F7837" t="s">
        <v>1677</v>
      </c>
      <c r="G7837" t="s">
        <v>668</v>
      </c>
      <c r="H7837">
        <v>18110</v>
      </c>
      <c r="I7837">
        <v>29.04</v>
      </c>
      <c r="J7837" t="s">
        <v>330</v>
      </c>
      <c r="K7837">
        <v>43</v>
      </c>
      <c r="L7837">
        <v>2.42</v>
      </c>
      <c r="M7837">
        <v>12</v>
      </c>
      <c r="O7837" t="s">
        <v>26</v>
      </c>
      <c r="P7837">
        <v>18110</v>
      </c>
      <c r="Q7837" t="s">
        <v>270</v>
      </c>
      <c r="R7837" t="s">
        <v>619</v>
      </c>
      <c r="S7837">
        <v>59006</v>
      </c>
      <c r="T7837" t="s">
        <v>670</v>
      </c>
    </row>
    <row r="7838" spans="1:20" x14ac:dyDescent="0.25">
      <c r="A7838" t="s">
        <v>1654</v>
      </c>
      <c r="B7838" t="s">
        <v>1655</v>
      </c>
      <c r="D7838">
        <v>904052010</v>
      </c>
      <c r="E7838" t="s">
        <v>1656</v>
      </c>
      <c r="F7838" t="s">
        <v>1657</v>
      </c>
      <c r="G7838" t="s">
        <v>668</v>
      </c>
      <c r="H7838">
        <v>18111</v>
      </c>
      <c r="I7838">
        <v>10.89</v>
      </c>
      <c r="J7838" t="s">
        <v>330</v>
      </c>
      <c r="K7838">
        <v>54</v>
      </c>
      <c r="L7838">
        <v>10.89</v>
      </c>
      <c r="M7838">
        <v>1</v>
      </c>
      <c r="O7838" t="s">
        <v>29</v>
      </c>
      <c r="P7838">
        <v>18111</v>
      </c>
      <c r="Q7838" t="s">
        <v>732</v>
      </c>
      <c r="R7838" t="s">
        <v>619</v>
      </c>
      <c r="S7838">
        <v>59006</v>
      </c>
      <c r="T7838" t="s">
        <v>670</v>
      </c>
    </row>
    <row r="7839" spans="1:20" x14ac:dyDescent="0.25">
      <c r="A7839" t="s">
        <v>1658</v>
      </c>
      <c r="B7839" t="s">
        <v>1659</v>
      </c>
      <c r="D7839">
        <v>904052010</v>
      </c>
      <c r="E7839" t="s">
        <v>1656</v>
      </c>
      <c r="F7839" t="s">
        <v>1657</v>
      </c>
      <c r="G7839" t="s">
        <v>668</v>
      </c>
      <c r="H7839">
        <v>18111</v>
      </c>
      <c r="I7839">
        <v>10.89</v>
      </c>
      <c r="J7839" t="s">
        <v>330</v>
      </c>
      <c r="K7839">
        <v>70</v>
      </c>
      <c r="L7839">
        <v>10.89</v>
      </c>
      <c r="M7839">
        <v>1</v>
      </c>
      <c r="O7839" t="s">
        <v>29</v>
      </c>
      <c r="P7839">
        <v>18111</v>
      </c>
      <c r="Q7839" t="s">
        <v>732</v>
      </c>
      <c r="R7839" t="s">
        <v>619</v>
      </c>
      <c r="S7839">
        <v>59006</v>
      </c>
      <c r="T7839" t="s">
        <v>670</v>
      </c>
    </row>
    <row r="7840" spans="1:20" x14ac:dyDescent="0.25">
      <c r="A7840" t="s">
        <v>1660</v>
      </c>
      <c r="B7840" t="s">
        <v>1661</v>
      </c>
      <c r="D7840">
        <v>904052010</v>
      </c>
      <c r="E7840" t="s">
        <v>1656</v>
      </c>
      <c r="F7840" t="s">
        <v>1657</v>
      </c>
      <c r="G7840" t="s">
        <v>668</v>
      </c>
      <c r="H7840">
        <v>18111</v>
      </c>
      <c r="I7840">
        <v>10.89</v>
      </c>
      <c r="J7840" t="s">
        <v>330</v>
      </c>
      <c r="K7840">
        <v>52</v>
      </c>
      <c r="L7840">
        <v>10.89</v>
      </c>
      <c r="M7840">
        <v>1</v>
      </c>
      <c r="O7840" t="s">
        <v>29</v>
      </c>
      <c r="P7840">
        <v>18111</v>
      </c>
      <c r="Q7840" t="s">
        <v>732</v>
      </c>
      <c r="R7840" t="s">
        <v>619</v>
      </c>
      <c r="S7840">
        <v>59006</v>
      </c>
      <c r="T7840" t="s">
        <v>670</v>
      </c>
    </row>
    <row r="7841" spans="1:20" x14ac:dyDescent="0.25">
      <c r="A7841" t="s">
        <v>1682</v>
      </c>
      <c r="B7841" t="s">
        <v>1663</v>
      </c>
      <c r="D7841">
        <v>904052001</v>
      </c>
      <c r="E7841" t="s">
        <v>1665</v>
      </c>
      <c r="F7841" t="s">
        <v>1666</v>
      </c>
      <c r="G7841" t="s">
        <v>668</v>
      </c>
      <c r="H7841">
        <v>18111</v>
      </c>
      <c r="I7841">
        <v>10.89</v>
      </c>
      <c r="J7841" t="s">
        <v>330</v>
      </c>
      <c r="K7841">
        <v>59</v>
      </c>
      <c r="L7841">
        <v>10.89</v>
      </c>
      <c r="M7841">
        <v>1</v>
      </c>
      <c r="O7841" t="s">
        <v>29</v>
      </c>
      <c r="P7841">
        <v>18111</v>
      </c>
      <c r="Q7841" t="s">
        <v>732</v>
      </c>
      <c r="R7841" t="s">
        <v>619</v>
      </c>
      <c r="S7841">
        <v>59006</v>
      </c>
      <c r="T7841" t="s">
        <v>670</v>
      </c>
    </row>
    <row r="7842" spans="1:20" x14ac:dyDescent="0.25">
      <c r="A7842" t="s">
        <v>1695</v>
      </c>
      <c r="B7842" t="s">
        <v>1668</v>
      </c>
      <c r="D7842">
        <v>904052020</v>
      </c>
      <c r="E7842" t="s">
        <v>1673</v>
      </c>
      <c r="F7842" t="s">
        <v>1674</v>
      </c>
      <c r="G7842" t="s">
        <v>668</v>
      </c>
      <c r="H7842">
        <v>18111</v>
      </c>
      <c r="I7842">
        <v>43.56</v>
      </c>
      <c r="J7842" t="s">
        <v>330</v>
      </c>
      <c r="K7842">
        <v>34</v>
      </c>
      <c r="L7842">
        <v>10.89</v>
      </c>
      <c r="M7842">
        <v>4</v>
      </c>
      <c r="O7842" t="s">
        <v>29</v>
      </c>
      <c r="P7842">
        <v>18111</v>
      </c>
      <c r="Q7842" t="s">
        <v>732</v>
      </c>
      <c r="R7842" t="s">
        <v>619</v>
      </c>
      <c r="S7842">
        <v>59006</v>
      </c>
      <c r="T7842" t="s">
        <v>670</v>
      </c>
    </row>
    <row r="7843" spans="1:20" x14ac:dyDescent="0.25">
      <c r="A7843" t="s">
        <v>1706</v>
      </c>
      <c r="B7843" t="s">
        <v>568</v>
      </c>
      <c r="D7843">
        <v>904052020</v>
      </c>
      <c r="E7843" t="s">
        <v>1673</v>
      </c>
      <c r="F7843" t="s">
        <v>1707</v>
      </c>
      <c r="G7843" t="s">
        <v>668</v>
      </c>
      <c r="H7843">
        <v>18111</v>
      </c>
      <c r="I7843">
        <v>174.24</v>
      </c>
      <c r="J7843" t="s">
        <v>330</v>
      </c>
      <c r="K7843">
        <v>1</v>
      </c>
      <c r="L7843">
        <v>10.89</v>
      </c>
      <c r="M7843">
        <v>16</v>
      </c>
      <c r="O7843" t="s">
        <v>29</v>
      </c>
      <c r="P7843">
        <v>18111</v>
      </c>
      <c r="Q7843" t="s">
        <v>732</v>
      </c>
      <c r="R7843" t="s">
        <v>619</v>
      </c>
      <c r="S7843">
        <v>59006</v>
      </c>
      <c r="T7843" t="s">
        <v>670</v>
      </c>
    </row>
    <row r="7844" spans="1:20" x14ac:dyDescent="0.25">
      <c r="A7844" t="s">
        <v>1706</v>
      </c>
      <c r="B7844" t="s">
        <v>568</v>
      </c>
      <c r="D7844">
        <v>904052020</v>
      </c>
      <c r="E7844" t="s">
        <v>1673</v>
      </c>
      <c r="F7844" t="s">
        <v>1707</v>
      </c>
      <c r="G7844" t="s">
        <v>668</v>
      </c>
      <c r="H7844">
        <v>18111</v>
      </c>
      <c r="I7844">
        <v>43.56</v>
      </c>
      <c r="J7844" t="s">
        <v>330</v>
      </c>
      <c r="K7844">
        <v>2</v>
      </c>
      <c r="L7844">
        <v>10.89</v>
      </c>
      <c r="M7844">
        <v>4</v>
      </c>
      <c r="O7844" t="s">
        <v>29</v>
      </c>
      <c r="P7844">
        <v>18111</v>
      </c>
      <c r="Q7844" t="s">
        <v>732</v>
      </c>
      <c r="R7844" t="s">
        <v>619</v>
      </c>
      <c r="S7844">
        <v>59006</v>
      </c>
      <c r="T7844" t="s">
        <v>670</v>
      </c>
    </row>
    <row r="7845" spans="1:20" x14ac:dyDescent="0.25">
      <c r="A7845" t="s">
        <v>1675</v>
      </c>
      <c r="B7845" t="s">
        <v>1668</v>
      </c>
      <c r="D7845">
        <v>904052030</v>
      </c>
      <c r="E7845" t="s">
        <v>1676</v>
      </c>
      <c r="F7845" t="s">
        <v>1677</v>
      </c>
      <c r="G7845" t="s">
        <v>668</v>
      </c>
      <c r="H7845">
        <v>18111</v>
      </c>
      <c r="I7845">
        <v>196.02</v>
      </c>
      <c r="J7845" t="s">
        <v>330</v>
      </c>
      <c r="K7845">
        <v>103</v>
      </c>
      <c r="L7845">
        <v>10.89</v>
      </c>
      <c r="M7845">
        <v>18</v>
      </c>
      <c r="O7845" t="s">
        <v>29</v>
      </c>
      <c r="P7845">
        <v>18111</v>
      </c>
      <c r="Q7845" t="s">
        <v>732</v>
      </c>
      <c r="R7845" t="s">
        <v>619</v>
      </c>
      <c r="S7845">
        <v>59006</v>
      </c>
      <c r="T7845" t="s">
        <v>670</v>
      </c>
    </row>
    <row r="7846" spans="1:20" x14ac:dyDescent="0.25">
      <c r="A7846" t="s">
        <v>1654</v>
      </c>
      <c r="B7846" t="s">
        <v>1655</v>
      </c>
      <c r="D7846">
        <v>904052010</v>
      </c>
      <c r="E7846" t="s">
        <v>1656</v>
      </c>
      <c r="F7846" t="s">
        <v>1657</v>
      </c>
      <c r="G7846" t="s">
        <v>668</v>
      </c>
      <c r="H7846">
        <v>18112</v>
      </c>
      <c r="I7846">
        <v>968</v>
      </c>
      <c r="J7846" t="s">
        <v>330</v>
      </c>
      <c r="K7846">
        <v>55</v>
      </c>
      <c r="L7846">
        <v>968</v>
      </c>
      <c r="M7846">
        <v>1</v>
      </c>
      <c r="O7846" t="s">
        <v>26</v>
      </c>
      <c r="P7846">
        <v>18112</v>
      </c>
      <c r="Q7846" t="s">
        <v>272</v>
      </c>
      <c r="R7846" t="s">
        <v>619</v>
      </c>
      <c r="S7846">
        <v>59006</v>
      </c>
      <c r="T7846" t="s">
        <v>670</v>
      </c>
    </row>
    <row r="7847" spans="1:20" x14ac:dyDescent="0.25">
      <c r="A7847" t="s">
        <v>1658</v>
      </c>
      <c r="B7847" t="s">
        <v>1659</v>
      </c>
      <c r="D7847">
        <v>904052010</v>
      </c>
      <c r="E7847" t="s">
        <v>1656</v>
      </c>
      <c r="F7847" t="s">
        <v>1657</v>
      </c>
      <c r="G7847" t="s">
        <v>668</v>
      </c>
      <c r="H7847">
        <v>18112</v>
      </c>
      <c r="I7847">
        <v>1936</v>
      </c>
      <c r="J7847" t="s">
        <v>330</v>
      </c>
      <c r="K7847">
        <v>71</v>
      </c>
      <c r="L7847">
        <v>968</v>
      </c>
      <c r="M7847">
        <v>2</v>
      </c>
      <c r="O7847" t="s">
        <v>26</v>
      </c>
      <c r="P7847">
        <v>18112</v>
      </c>
      <c r="Q7847" t="s">
        <v>272</v>
      </c>
      <c r="R7847" t="s">
        <v>619</v>
      </c>
      <c r="S7847">
        <v>59006</v>
      </c>
      <c r="T7847" t="s">
        <v>670</v>
      </c>
    </row>
    <row r="7848" spans="1:20" x14ac:dyDescent="0.25">
      <c r="A7848" t="s">
        <v>1708</v>
      </c>
      <c r="B7848" t="s">
        <v>1661</v>
      </c>
      <c r="D7848">
        <v>904052000</v>
      </c>
      <c r="E7848" t="s">
        <v>1697</v>
      </c>
      <c r="F7848" t="s">
        <v>1698</v>
      </c>
      <c r="G7848" t="s">
        <v>668</v>
      </c>
      <c r="H7848">
        <v>18112</v>
      </c>
      <c r="I7848">
        <v>968</v>
      </c>
      <c r="J7848" t="s">
        <v>330</v>
      </c>
      <c r="K7848">
        <v>12</v>
      </c>
      <c r="L7848">
        <v>968</v>
      </c>
      <c r="M7848">
        <v>1</v>
      </c>
      <c r="O7848" t="s">
        <v>26</v>
      </c>
      <c r="P7848">
        <v>18112</v>
      </c>
      <c r="Q7848" t="s">
        <v>272</v>
      </c>
      <c r="R7848" t="s">
        <v>619</v>
      </c>
      <c r="S7848">
        <v>59006</v>
      </c>
      <c r="T7848" t="s">
        <v>670</v>
      </c>
    </row>
    <row r="7849" spans="1:20" x14ac:dyDescent="0.25">
      <c r="A7849" t="s">
        <v>1675</v>
      </c>
      <c r="B7849" t="s">
        <v>1668</v>
      </c>
      <c r="D7849">
        <v>904052030</v>
      </c>
      <c r="E7849" t="s">
        <v>1676</v>
      </c>
      <c r="F7849" t="s">
        <v>1677</v>
      </c>
      <c r="G7849" t="s">
        <v>668</v>
      </c>
      <c r="H7849">
        <v>18112</v>
      </c>
      <c r="I7849">
        <v>968</v>
      </c>
      <c r="J7849" t="s">
        <v>330</v>
      </c>
      <c r="K7849">
        <v>104</v>
      </c>
      <c r="L7849">
        <v>968</v>
      </c>
      <c r="M7849">
        <v>1</v>
      </c>
      <c r="O7849" t="s">
        <v>26</v>
      </c>
      <c r="P7849">
        <v>18112</v>
      </c>
      <c r="Q7849" t="s">
        <v>272</v>
      </c>
      <c r="R7849" t="s">
        <v>619</v>
      </c>
      <c r="S7849">
        <v>59006</v>
      </c>
      <c r="T7849" t="s">
        <v>670</v>
      </c>
    </row>
    <row r="7850" spans="1:20" x14ac:dyDescent="0.25">
      <c r="A7850" t="s">
        <v>1654</v>
      </c>
      <c r="B7850" t="s">
        <v>1655</v>
      </c>
      <c r="D7850">
        <v>904052010</v>
      </c>
      <c r="E7850" t="s">
        <v>1656</v>
      </c>
      <c r="F7850" t="s">
        <v>1657</v>
      </c>
      <c r="G7850" t="s">
        <v>668</v>
      </c>
      <c r="H7850">
        <v>18113</v>
      </c>
      <c r="I7850">
        <v>84.6</v>
      </c>
      <c r="J7850" t="s">
        <v>330</v>
      </c>
      <c r="K7850">
        <v>56</v>
      </c>
      <c r="L7850">
        <v>42.3</v>
      </c>
      <c r="M7850">
        <v>2</v>
      </c>
      <c r="O7850" t="s">
        <v>29</v>
      </c>
      <c r="P7850">
        <v>18113</v>
      </c>
      <c r="Q7850" t="s">
        <v>162</v>
      </c>
      <c r="R7850" t="s">
        <v>619</v>
      </c>
      <c r="S7850">
        <v>59006</v>
      </c>
      <c r="T7850" t="s">
        <v>670</v>
      </c>
    </row>
    <row r="7851" spans="1:20" x14ac:dyDescent="0.25">
      <c r="A7851" t="s">
        <v>1658</v>
      </c>
      <c r="B7851" t="s">
        <v>1659</v>
      </c>
      <c r="D7851">
        <v>904052010</v>
      </c>
      <c r="E7851" t="s">
        <v>1656</v>
      </c>
      <c r="F7851" t="s">
        <v>1657</v>
      </c>
      <c r="G7851" t="s">
        <v>668</v>
      </c>
      <c r="H7851">
        <v>18113</v>
      </c>
      <c r="I7851">
        <v>84.6</v>
      </c>
      <c r="J7851" t="s">
        <v>330</v>
      </c>
      <c r="K7851">
        <v>72</v>
      </c>
      <c r="L7851">
        <v>42.3</v>
      </c>
      <c r="M7851">
        <v>2</v>
      </c>
      <c r="O7851" t="s">
        <v>29</v>
      </c>
      <c r="P7851">
        <v>18113</v>
      </c>
      <c r="Q7851" t="s">
        <v>162</v>
      </c>
      <c r="R7851" t="s">
        <v>619</v>
      </c>
      <c r="S7851">
        <v>59006</v>
      </c>
      <c r="T7851" t="s">
        <v>670</v>
      </c>
    </row>
    <row r="7852" spans="1:20" x14ac:dyDescent="0.25">
      <c r="A7852" t="s">
        <v>1660</v>
      </c>
      <c r="B7852" t="s">
        <v>1661</v>
      </c>
      <c r="D7852">
        <v>904052010</v>
      </c>
      <c r="E7852" t="s">
        <v>1656</v>
      </c>
      <c r="F7852" t="s">
        <v>1657</v>
      </c>
      <c r="G7852" t="s">
        <v>668</v>
      </c>
      <c r="H7852">
        <v>18113</v>
      </c>
      <c r="I7852">
        <v>84.7</v>
      </c>
      <c r="J7852" t="s">
        <v>330</v>
      </c>
      <c r="K7852">
        <v>53</v>
      </c>
      <c r="L7852">
        <v>42.35</v>
      </c>
      <c r="M7852">
        <v>2</v>
      </c>
      <c r="O7852" t="s">
        <v>29</v>
      </c>
      <c r="P7852">
        <v>18113</v>
      </c>
      <c r="Q7852" t="s">
        <v>162</v>
      </c>
      <c r="R7852" t="s">
        <v>619</v>
      </c>
      <c r="S7852">
        <v>59006</v>
      </c>
      <c r="T7852" t="s">
        <v>670</v>
      </c>
    </row>
    <row r="7853" spans="1:20" x14ac:dyDescent="0.25">
      <c r="A7853" t="s">
        <v>1682</v>
      </c>
      <c r="B7853" t="s">
        <v>1663</v>
      </c>
      <c r="D7853">
        <v>904052001</v>
      </c>
      <c r="E7853" t="s">
        <v>1665</v>
      </c>
      <c r="F7853" t="s">
        <v>1666</v>
      </c>
      <c r="G7853" t="s">
        <v>668</v>
      </c>
      <c r="H7853">
        <v>18113</v>
      </c>
      <c r="I7853">
        <v>84.6</v>
      </c>
      <c r="J7853" t="s">
        <v>330</v>
      </c>
      <c r="K7853">
        <v>60</v>
      </c>
      <c r="L7853">
        <v>42.3</v>
      </c>
      <c r="M7853">
        <v>2</v>
      </c>
      <c r="O7853" t="s">
        <v>29</v>
      </c>
      <c r="P7853">
        <v>18113</v>
      </c>
      <c r="Q7853" t="s">
        <v>162</v>
      </c>
      <c r="R7853" t="s">
        <v>619</v>
      </c>
      <c r="S7853">
        <v>59006</v>
      </c>
      <c r="T7853" t="s">
        <v>670</v>
      </c>
    </row>
    <row r="7854" spans="1:20" x14ac:dyDescent="0.25">
      <c r="A7854" t="s">
        <v>1708</v>
      </c>
      <c r="B7854" t="s">
        <v>1661</v>
      </c>
      <c r="D7854">
        <v>904052000</v>
      </c>
      <c r="E7854" t="s">
        <v>1697</v>
      </c>
      <c r="F7854" t="s">
        <v>1698</v>
      </c>
      <c r="G7854" t="s">
        <v>668</v>
      </c>
      <c r="H7854">
        <v>18113</v>
      </c>
      <c r="I7854">
        <v>84.7</v>
      </c>
      <c r="J7854" t="s">
        <v>330</v>
      </c>
      <c r="K7854">
        <v>13</v>
      </c>
      <c r="L7854">
        <v>42.35</v>
      </c>
      <c r="M7854">
        <v>2</v>
      </c>
      <c r="O7854" t="s">
        <v>29</v>
      </c>
      <c r="P7854">
        <v>18113</v>
      </c>
      <c r="Q7854" t="s">
        <v>162</v>
      </c>
      <c r="R7854" t="s">
        <v>619</v>
      </c>
      <c r="S7854">
        <v>59006</v>
      </c>
      <c r="T7854" t="s">
        <v>670</v>
      </c>
    </row>
    <row r="7855" spans="1:20" x14ac:dyDescent="0.25">
      <c r="A7855" t="s">
        <v>1675</v>
      </c>
      <c r="B7855" t="s">
        <v>1668</v>
      </c>
      <c r="D7855">
        <v>904052030</v>
      </c>
      <c r="E7855" t="s">
        <v>1676</v>
      </c>
      <c r="F7855" t="s">
        <v>1677</v>
      </c>
      <c r="G7855" t="s">
        <v>668</v>
      </c>
      <c r="H7855">
        <v>18113</v>
      </c>
      <c r="I7855">
        <v>84.6</v>
      </c>
      <c r="J7855" t="s">
        <v>330</v>
      </c>
      <c r="K7855">
        <v>105</v>
      </c>
      <c r="L7855">
        <v>42.3</v>
      </c>
      <c r="M7855">
        <v>2</v>
      </c>
      <c r="O7855" t="s">
        <v>29</v>
      </c>
      <c r="P7855">
        <v>18113</v>
      </c>
      <c r="Q7855" t="s">
        <v>162</v>
      </c>
      <c r="R7855" t="s">
        <v>619</v>
      </c>
      <c r="S7855">
        <v>59006</v>
      </c>
      <c r="T7855" t="s">
        <v>670</v>
      </c>
    </row>
    <row r="7856" spans="1:20" x14ac:dyDescent="0.25">
      <c r="A7856" t="s">
        <v>1709</v>
      </c>
      <c r="B7856" t="s">
        <v>568</v>
      </c>
      <c r="D7856">
        <v>904052010</v>
      </c>
      <c r="E7856" t="s">
        <v>1656</v>
      </c>
      <c r="F7856" t="s">
        <v>1657</v>
      </c>
      <c r="G7856" t="s">
        <v>668</v>
      </c>
      <c r="H7856">
        <v>18114</v>
      </c>
      <c r="I7856">
        <v>2831.4</v>
      </c>
      <c r="J7856" t="s">
        <v>330</v>
      </c>
      <c r="K7856">
        <v>1</v>
      </c>
      <c r="L7856">
        <v>1415.7</v>
      </c>
      <c r="M7856">
        <v>2</v>
      </c>
      <c r="O7856" t="s">
        <v>26</v>
      </c>
      <c r="P7856">
        <v>18114</v>
      </c>
      <c r="Q7856" t="s">
        <v>273</v>
      </c>
      <c r="R7856" t="s">
        <v>619</v>
      </c>
      <c r="S7856">
        <v>59006</v>
      </c>
      <c r="T7856" t="s">
        <v>670</v>
      </c>
    </row>
    <row r="7857" spans="1:20" x14ac:dyDescent="0.25">
      <c r="A7857" t="s">
        <v>1710</v>
      </c>
      <c r="B7857" t="s">
        <v>1684</v>
      </c>
      <c r="D7857">
        <v>904052010</v>
      </c>
      <c r="E7857" t="s">
        <v>1656</v>
      </c>
      <c r="F7857" t="s">
        <v>1657</v>
      </c>
      <c r="G7857" t="s">
        <v>668</v>
      </c>
      <c r="H7857">
        <v>18114</v>
      </c>
      <c r="I7857">
        <v>1415.7</v>
      </c>
      <c r="J7857" t="s">
        <v>330</v>
      </c>
      <c r="K7857">
        <v>1</v>
      </c>
      <c r="L7857">
        <v>1415.7</v>
      </c>
      <c r="M7857">
        <v>1</v>
      </c>
      <c r="O7857" t="s">
        <v>26</v>
      </c>
      <c r="P7857">
        <v>18114</v>
      </c>
      <c r="Q7857" t="s">
        <v>273</v>
      </c>
      <c r="R7857" t="s">
        <v>619</v>
      </c>
      <c r="S7857">
        <v>59006</v>
      </c>
      <c r="T7857" t="s">
        <v>670</v>
      </c>
    </row>
    <row r="7858" spans="1:20" x14ac:dyDescent="0.25">
      <c r="A7858" t="s">
        <v>1654</v>
      </c>
      <c r="B7858" t="s">
        <v>1655</v>
      </c>
      <c r="D7858">
        <v>904052010</v>
      </c>
      <c r="E7858" t="s">
        <v>1656</v>
      </c>
      <c r="F7858" t="s">
        <v>1657</v>
      </c>
      <c r="G7858" t="s">
        <v>668</v>
      </c>
      <c r="H7858">
        <v>18114</v>
      </c>
      <c r="I7858">
        <v>4247.1000000000004</v>
      </c>
      <c r="J7858" t="s">
        <v>330</v>
      </c>
      <c r="K7858">
        <v>57</v>
      </c>
      <c r="L7858">
        <v>1415.7</v>
      </c>
      <c r="M7858">
        <v>3</v>
      </c>
      <c r="O7858" t="s">
        <v>26</v>
      </c>
      <c r="P7858">
        <v>18114</v>
      </c>
      <c r="Q7858" t="s">
        <v>273</v>
      </c>
      <c r="R7858" t="s">
        <v>619</v>
      </c>
      <c r="S7858">
        <v>59006</v>
      </c>
      <c r="T7858" t="s">
        <v>670</v>
      </c>
    </row>
    <row r="7859" spans="1:20" x14ac:dyDescent="0.25">
      <c r="A7859" t="s">
        <v>1654</v>
      </c>
      <c r="B7859" t="s">
        <v>1655</v>
      </c>
      <c r="D7859">
        <v>904052010</v>
      </c>
      <c r="E7859" t="s">
        <v>1656</v>
      </c>
      <c r="F7859" t="s">
        <v>1657</v>
      </c>
      <c r="G7859" t="s">
        <v>668</v>
      </c>
      <c r="H7859">
        <v>18114</v>
      </c>
      <c r="I7859">
        <v>1415.7</v>
      </c>
      <c r="J7859" t="s">
        <v>330</v>
      </c>
      <c r="K7859">
        <v>58</v>
      </c>
      <c r="L7859">
        <v>1415.7</v>
      </c>
      <c r="M7859">
        <v>1</v>
      </c>
      <c r="O7859" t="s">
        <v>26</v>
      </c>
      <c r="P7859">
        <v>18114</v>
      </c>
      <c r="Q7859" t="s">
        <v>273</v>
      </c>
      <c r="R7859" t="s">
        <v>619</v>
      </c>
      <c r="S7859">
        <v>59006</v>
      </c>
      <c r="T7859" t="s">
        <v>670</v>
      </c>
    </row>
    <row r="7860" spans="1:20" x14ac:dyDescent="0.25">
      <c r="A7860" t="s">
        <v>1658</v>
      </c>
      <c r="B7860" t="s">
        <v>1659</v>
      </c>
      <c r="D7860">
        <v>904052010</v>
      </c>
      <c r="E7860" t="s">
        <v>1656</v>
      </c>
      <c r="F7860" t="s">
        <v>1657</v>
      </c>
      <c r="G7860" t="s">
        <v>668</v>
      </c>
      <c r="H7860">
        <v>18114</v>
      </c>
      <c r="I7860">
        <v>1415.7</v>
      </c>
      <c r="J7860" t="s">
        <v>330</v>
      </c>
      <c r="K7860">
        <v>73</v>
      </c>
      <c r="L7860">
        <v>1415.7</v>
      </c>
      <c r="M7860">
        <v>1</v>
      </c>
      <c r="O7860" t="s">
        <v>26</v>
      </c>
      <c r="P7860">
        <v>18114</v>
      </c>
      <c r="Q7860" t="s">
        <v>273</v>
      </c>
      <c r="R7860" t="s">
        <v>619</v>
      </c>
      <c r="S7860">
        <v>59006</v>
      </c>
      <c r="T7860" t="s">
        <v>670</v>
      </c>
    </row>
    <row r="7861" spans="1:20" x14ac:dyDescent="0.25">
      <c r="A7861" t="s">
        <v>1658</v>
      </c>
      <c r="B7861" t="s">
        <v>1659</v>
      </c>
      <c r="D7861">
        <v>904052010</v>
      </c>
      <c r="E7861" t="s">
        <v>1656</v>
      </c>
      <c r="F7861" t="s">
        <v>1657</v>
      </c>
      <c r="G7861" t="s">
        <v>668</v>
      </c>
      <c r="H7861">
        <v>18114</v>
      </c>
      <c r="I7861">
        <v>1415.7</v>
      </c>
      <c r="J7861" t="s">
        <v>330</v>
      </c>
      <c r="K7861">
        <v>74</v>
      </c>
      <c r="L7861">
        <v>1415.7</v>
      </c>
      <c r="M7861">
        <v>1</v>
      </c>
      <c r="O7861" t="s">
        <v>26</v>
      </c>
      <c r="P7861">
        <v>18114</v>
      </c>
      <c r="Q7861" t="s">
        <v>273</v>
      </c>
      <c r="R7861" t="s">
        <v>619</v>
      </c>
      <c r="S7861">
        <v>59006</v>
      </c>
      <c r="T7861" t="s">
        <v>670</v>
      </c>
    </row>
    <row r="7862" spans="1:20" x14ac:dyDescent="0.25">
      <c r="A7862" t="s">
        <v>1662</v>
      </c>
      <c r="B7862" t="s">
        <v>1663</v>
      </c>
      <c r="D7862">
        <v>904052010</v>
      </c>
      <c r="E7862" t="s">
        <v>1656</v>
      </c>
      <c r="F7862" t="s">
        <v>1657</v>
      </c>
      <c r="G7862" t="s">
        <v>668</v>
      </c>
      <c r="H7862">
        <v>18114</v>
      </c>
      <c r="I7862">
        <v>1415.7</v>
      </c>
      <c r="J7862" t="s">
        <v>330</v>
      </c>
      <c r="K7862">
        <v>74</v>
      </c>
      <c r="L7862">
        <v>1415.7</v>
      </c>
      <c r="M7862">
        <v>1</v>
      </c>
      <c r="O7862" t="s">
        <v>26</v>
      </c>
      <c r="P7862">
        <v>18114</v>
      </c>
      <c r="Q7862" t="s">
        <v>273</v>
      </c>
      <c r="R7862" t="s">
        <v>619</v>
      </c>
      <c r="S7862">
        <v>59006</v>
      </c>
      <c r="T7862" t="s">
        <v>670</v>
      </c>
    </row>
    <row r="7863" spans="1:20" x14ac:dyDescent="0.25">
      <c r="A7863" t="s">
        <v>1680</v>
      </c>
      <c r="B7863" t="s">
        <v>1681</v>
      </c>
      <c r="D7863">
        <v>904052040</v>
      </c>
      <c r="E7863" t="s">
        <v>1670</v>
      </c>
      <c r="F7863" t="s">
        <v>1671</v>
      </c>
      <c r="G7863" t="s">
        <v>668</v>
      </c>
      <c r="H7863">
        <v>18114</v>
      </c>
      <c r="I7863">
        <v>4247.1000000000004</v>
      </c>
      <c r="J7863" t="s">
        <v>330</v>
      </c>
      <c r="K7863">
        <v>74</v>
      </c>
      <c r="L7863">
        <v>1415.7</v>
      </c>
      <c r="M7863">
        <v>3</v>
      </c>
      <c r="O7863" t="s">
        <v>26</v>
      </c>
      <c r="P7863">
        <v>18114</v>
      </c>
      <c r="Q7863" t="s">
        <v>273</v>
      </c>
      <c r="R7863" t="s">
        <v>619</v>
      </c>
      <c r="S7863">
        <v>59006</v>
      </c>
      <c r="T7863" t="s">
        <v>670</v>
      </c>
    </row>
    <row r="7864" spans="1:20" x14ac:dyDescent="0.25">
      <c r="A7864" t="s">
        <v>1675</v>
      </c>
      <c r="B7864" t="s">
        <v>1668</v>
      </c>
      <c r="D7864">
        <v>904052030</v>
      </c>
      <c r="E7864" t="s">
        <v>1676</v>
      </c>
      <c r="F7864" t="s">
        <v>1677</v>
      </c>
      <c r="G7864" t="s">
        <v>668</v>
      </c>
      <c r="H7864">
        <v>18114</v>
      </c>
      <c r="I7864">
        <v>1415.7</v>
      </c>
      <c r="J7864" t="s">
        <v>330</v>
      </c>
      <c r="K7864">
        <v>106</v>
      </c>
      <c r="L7864">
        <v>1415.7</v>
      </c>
      <c r="M7864">
        <v>1</v>
      </c>
      <c r="O7864" t="s">
        <v>26</v>
      </c>
      <c r="P7864">
        <v>18114</v>
      </c>
      <c r="Q7864" t="s">
        <v>273</v>
      </c>
      <c r="R7864" t="s">
        <v>619</v>
      </c>
      <c r="S7864">
        <v>59006</v>
      </c>
      <c r="T7864" t="s">
        <v>670</v>
      </c>
    </row>
    <row r="7865" spans="1:20" x14ac:dyDescent="0.25">
      <c r="A7865" t="s">
        <v>1686</v>
      </c>
      <c r="B7865" t="s">
        <v>354</v>
      </c>
      <c r="D7865">
        <v>904052020</v>
      </c>
      <c r="E7865" t="s">
        <v>1673</v>
      </c>
      <c r="F7865" t="s">
        <v>1687</v>
      </c>
      <c r="G7865" t="s">
        <v>668</v>
      </c>
      <c r="H7865">
        <v>18115</v>
      </c>
      <c r="I7865">
        <v>127.05</v>
      </c>
      <c r="J7865" t="s">
        <v>330</v>
      </c>
      <c r="K7865">
        <v>55</v>
      </c>
      <c r="L7865">
        <v>25.41</v>
      </c>
      <c r="M7865">
        <v>5</v>
      </c>
      <c r="O7865" t="s">
        <v>29</v>
      </c>
      <c r="P7865">
        <v>18115</v>
      </c>
      <c r="Q7865" t="s">
        <v>733</v>
      </c>
      <c r="R7865" t="s">
        <v>619</v>
      </c>
      <c r="S7865">
        <v>59006</v>
      </c>
      <c r="T7865" t="s">
        <v>670</v>
      </c>
    </row>
    <row r="7866" spans="1:20" x14ac:dyDescent="0.25">
      <c r="A7866" t="s">
        <v>1693</v>
      </c>
      <c r="B7866" t="s">
        <v>1679</v>
      </c>
      <c r="D7866">
        <v>904052030</v>
      </c>
      <c r="E7866" t="s">
        <v>1676</v>
      </c>
      <c r="F7866" t="s">
        <v>1694</v>
      </c>
      <c r="G7866" t="s">
        <v>668</v>
      </c>
      <c r="H7866">
        <v>18115</v>
      </c>
      <c r="I7866">
        <v>76.23</v>
      </c>
      <c r="J7866" t="s">
        <v>330</v>
      </c>
      <c r="K7866">
        <v>11</v>
      </c>
      <c r="L7866">
        <v>25.41</v>
      </c>
      <c r="M7866">
        <v>3</v>
      </c>
      <c r="O7866" t="s">
        <v>29</v>
      </c>
      <c r="P7866">
        <v>18115</v>
      </c>
      <c r="Q7866" t="s">
        <v>733</v>
      </c>
      <c r="R7866" t="s">
        <v>619</v>
      </c>
      <c r="S7866">
        <v>59006</v>
      </c>
      <c r="T7866" t="s">
        <v>670</v>
      </c>
    </row>
    <row r="7867" spans="1:20" x14ac:dyDescent="0.25">
      <c r="A7867" t="s">
        <v>1693</v>
      </c>
      <c r="B7867" t="s">
        <v>1679</v>
      </c>
      <c r="D7867">
        <v>904052030</v>
      </c>
      <c r="E7867" t="s">
        <v>1676</v>
      </c>
      <c r="F7867" t="s">
        <v>1694</v>
      </c>
      <c r="G7867" t="s">
        <v>668</v>
      </c>
      <c r="H7867">
        <v>18115</v>
      </c>
      <c r="I7867">
        <v>177.87</v>
      </c>
      <c r="J7867" t="s">
        <v>330</v>
      </c>
      <c r="K7867">
        <v>12</v>
      </c>
      <c r="L7867">
        <v>25.41</v>
      </c>
      <c r="M7867">
        <v>7</v>
      </c>
      <c r="O7867" t="s">
        <v>29</v>
      </c>
      <c r="P7867">
        <v>18115</v>
      </c>
      <c r="Q7867" t="s">
        <v>733</v>
      </c>
      <c r="R7867" t="s">
        <v>619</v>
      </c>
      <c r="S7867">
        <v>59006</v>
      </c>
      <c r="T7867" t="s">
        <v>670</v>
      </c>
    </row>
    <row r="7868" spans="1:20" x14ac:dyDescent="0.25">
      <c r="A7868" t="s">
        <v>1699</v>
      </c>
      <c r="B7868" t="s">
        <v>568</v>
      </c>
      <c r="D7868">
        <v>904052010</v>
      </c>
      <c r="E7868" t="s">
        <v>1656</v>
      </c>
      <c r="F7868" t="s">
        <v>1657</v>
      </c>
      <c r="G7868" t="s">
        <v>668</v>
      </c>
      <c r="H7868">
        <v>18115</v>
      </c>
      <c r="I7868">
        <v>25.41</v>
      </c>
      <c r="J7868" t="s">
        <v>330</v>
      </c>
      <c r="K7868">
        <v>23</v>
      </c>
      <c r="L7868">
        <v>25.41</v>
      </c>
      <c r="M7868">
        <v>1</v>
      </c>
      <c r="O7868" t="s">
        <v>29</v>
      </c>
      <c r="P7868">
        <v>18115</v>
      </c>
      <c r="Q7868" t="s">
        <v>733</v>
      </c>
      <c r="R7868" t="s">
        <v>619</v>
      </c>
      <c r="S7868">
        <v>59006</v>
      </c>
      <c r="T7868" t="s">
        <v>670</v>
      </c>
    </row>
    <row r="7869" spans="1:20" x14ac:dyDescent="0.25">
      <c r="A7869" t="s">
        <v>1654</v>
      </c>
      <c r="B7869" t="s">
        <v>1655</v>
      </c>
      <c r="D7869">
        <v>904052010</v>
      </c>
      <c r="E7869" t="s">
        <v>1656</v>
      </c>
      <c r="F7869" t="s">
        <v>1657</v>
      </c>
      <c r="G7869" t="s">
        <v>668</v>
      </c>
      <c r="H7869">
        <v>18115</v>
      </c>
      <c r="I7869">
        <v>254.1</v>
      </c>
      <c r="J7869" t="s">
        <v>330</v>
      </c>
      <c r="K7869">
        <v>59</v>
      </c>
      <c r="L7869">
        <v>25.41</v>
      </c>
      <c r="M7869">
        <v>10</v>
      </c>
      <c r="O7869" t="s">
        <v>29</v>
      </c>
      <c r="P7869">
        <v>18115</v>
      </c>
      <c r="Q7869" t="s">
        <v>733</v>
      </c>
      <c r="R7869" t="s">
        <v>619</v>
      </c>
      <c r="S7869">
        <v>59006</v>
      </c>
      <c r="T7869" t="s">
        <v>670</v>
      </c>
    </row>
    <row r="7870" spans="1:20" x14ac:dyDescent="0.25">
      <c r="A7870" t="s">
        <v>1658</v>
      </c>
      <c r="B7870" t="s">
        <v>1659</v>
      </c>
      <c r="D7870">
        <v>904052010</v>
      </c>
      <c r="E7870" t="s">
        <v>1656</v>
      </c>
      <c r="F7870" t="s">
        <v>1657</v>
      </c>
      <c r="G7870" t="s">
        <v>668</v>
      </c>
      <c r="H7870">
        <v>18115</v>
      </c>
      <c r="I7870">
        <v>127.05</v>
      </c>
      <c r="J7870" t="s">
        <v>330</v>
      </c>
      <c r="K7870">
        <v>75</v>
      </c>
      <c r="L7870">
        <v>25.41</v>
      </c>
      <c r="M7870">
        <v>5</v>
      </c>
      <c r="O7870" t="s">
        <v>29</v>
      </c>
      <c r="P7870">
        <v>18115</v>
      </c>
      <c r="Q7870" t="s">
        <v>733</v>
      </c>
      <c r="R7870" t="s">
        <v>619</v>
      </c>
      <c r="S7870">
        <v>59006</v>
      </c>
      <c r="T7870" t="s">
        <v>670</v>
      </c>
    </row>
    <row r="7871" spans="1:20" x14ac:dyDescent="0.25">
      <c r="A7871" t="s">
        <v>1660</v>
      </c>
      <c r="B7871" t="s">
        <v>1661</v>
      </c>
      <c r="D7871">
        <v>904052010</v>
      </c>
      <c r="E7871" t="s">
        <v>1656</v>
      </c>
      <c r="F7871" t="s">
        <v>1657</v>
      </c>
      <c r="G7871" t="s">
        <v>668</v>
      </c>
      <c r="H7871">
        <v>18115</v>
      </c>
      <c r="I7871">
        <v>101.64</v>
      </c>
      <c r="J7871" t="s">
        <v>330</v>
      </c>
      <c r="K7871">
        <v>54</v>
      </c>
      <c r="L7871">
        <v>25.41</v>
      </c>
      <c r="M7871">
        <v>4</v>
      </c>
      <c r="O7871" t="s">
        <v>29</v>
      </c>
      <c r="P7871">
        <v>18115</v>
      </c>
      <c r="Q7871" t="s">
        <v>733</v>
      </c>
      <c r="R7871" t="s">
        <v>619</v>
      </c>
      <c r="S7871">
        <v>59006</v>
      </c>
      <c r="T7871" t="s">
        <v>670</v>
      </c>
    </row>
    <row r="7872" spans="1:20" x14ac:dyDescent="0.25">
      <c r="A7872" t="s">
        <v>1662</v>
      </c>
      <c r="B7872" t="s">
        <v>1663</v>
      </c>
      <c r="D7872">
        <v>904052010</v>
      </c>
      <c r="E7872" t="s">
        <v>1656</v>
      </c>
      <c r="F7872" t="s">
        <v>1657</v>
      </c>
      <c r="G7872" t="s">
        <v>668</v>
      </c>
      <c r="H7872">
        <v>18115</v>
      </c>
      <c r="I7872">
        <v>50.82</v>
      </c>
      <c r="J7872" t="s">
        <v>330</v>
      </c>
      <c r="K7872">
        <v>75</v>
      </c>
      <c r="L7872">
        <v>25.41</v>
      </c>
      <c r="M7872">
        <v>2</v>
      </c>
      <c r="O7872" t="s">
        <v>29</v>
      </c>
      <c r="P7872">
        <v>18115</v>
      </c>
      <c r="Q7872" t="s">
        <v>733</v>
      </c>
      <c r="R7872" t="s">
        <v>619</v>
      </c>
      <c r="S7872">
        <v>59006</v>
      </c>
      <c r="T7872" t="s">
        <v>670</v>
      </c>
    </row>
    <row r="7873" spans="1:20" x14ac:dyDescent="0.25">
      <c r="A7873" t="s">
        <v>1680</v>
      </c>
      <c r="B7873" t="s">
        <v>1681</v>
      </c>
      <c r="D7873">
        <v>904052040</v>
      </c>
      <c r="E7873" t="s">
        <v>1670</v>
      </c>
      <c r="F7873" t="s">
        <v>1671</v>
      </c>
      <c r="G7873" t="s">
        <v>668</v>
      </c>
      <c r="H7873">
        <v>18115</v>
      </c>
      <c r="I7873">
        <v>101.64</v>
      </c>
      <c r="J7873" t="s">
        <v>330</v>
      </c>
      <c r="K7873">
        <v>75</v>
      </c>
      <c r="L7873">
        <v>25.41</v>
      </c>
      <c r="M7873">
        <v>4</v>
      </c>
      <c r="O7873" t="s">
        <v>29</v>
      </c>
      <c r="P7873">
        <v>18115</v>
      </c>
      <c r="Q7873" t="s">
        <v>733</v>
      </c>
      <c r="R7873" t="s">
        <v>619</v>
      </c>
      <c r="S7873">
        <v>59006</v>
      </c>
      <c r="T7873" t="s">
        <v>670</v>
      </c>
    </row>
    <row r="7874" spans="1:20" x14ac:dyDescent="0.25">
      <c r="A7874" t="s">
        <v>1680</v>
      </c>
      <c r="B7874" t="s">
        <v>1681</v>
      </c>
      <c r="D7874">
        <v>904052040</v>
      </c>
      <c r="E7874" t="s">
        <v>1670</v>
      </c>
      <c r="F7874" t="s">
        <v>1671</v>
      </c>
      <c r="G7874" t="s">
        <v>668</v>
      </c>
      <c r="H7874">
        <v>18115</v>
      </c>
      <c r="I7874">
        <v>1168.8599999999999</v>
      </c>
      <c r="J7874" t="s">
        <v>330</v>
      </c>
      <c r="K7874">
        <v>76</v>
      </c>
      <c r="L7874">
        <v>25.41</v>
      </c>
      <c r="M7874">
        <v>46</v>
      </c>
      <c r="O7874" t="s">
        <v>29</v>
      </c>
      <c r="P7874">
        <v>18115</v>
      </c>
      <c r="Q7874" t="s">
        <v>733</v>
      </c>
      <c r="R7874" t="s">
        <v>619</v>
      </c>
      <c r="S7874">
        <v>59006</v>
      </c>
      <c r="T7874" t="s">
        <v>670</v>
      </c>
    </row>
    <row r="7875" spans="1:20" x14ac:dyDescent="0.25">
      <c r="A7875" t="s">
        <v>1682</v>
      </c>
      <c r="B7875" t="s">
        <v>1663</v>
      </c>
      <c r="D7875">
        <v>904052001</v>
      </c>
      <c r="E7875" t="s">
        <v>1665</v>
      </c>
      <c r="F7875" t="s">
        <v>1666</v>
      </c>
      <c r="G7875" t="s">
        <v>668</v>
      </c>
      <c r="H7875">
        <v>18115</v>
      </c>
      <c r="I7875">
        <v>50.82</v>
      </c>
      <c r="J7875" t="s">
        <v>330</v>
      </c>
      <c r="K7875">
        <v>61</v>
      </c>
      <c r="L7875">
        <v>25.41</v>
      </c>
      <c r="M7875">
        <v>2</v>
      </c>
      <c r="O7875" t="s">
        <v>29</v>
      </c>
      <c r="P7875">
        <v>18115</v>
      </c>
      <c r="Q7875" t="s">
        <v>733</v>
      </c>
      <c r="R7875" t="s">
        <v>619</v>
      </c>
      <c r="S7875">
        <v>59006</v>
      </c>
      <c r="T7875" t="s">
        <v>670</v>
      </c>
    </row>
    <row r="7876" spans="1:20" x14ac:dyDescent="0.25">
      <c r="A7876" t="s">
        <v>1669</v>
      </c>
      <c r="B7876" t="s">
        <v>491</v>
      </c>
      <c r="D7876">
        <v>904052040</v>
      </c>
      <c r="E7876" t="s">
        <v>1670</v>
      </c>
      <c r="F7876" t="s">
        <v>1671</v>
      </c>
      <c r="G7876" t="s">
        <v>668</v>
      </c>
      <c r="H7876">
        <v>18115</v>
      </c>
      <c r="I7876">
        <v>584.42999999999995</v>
      </c>
      <c r="J7876" t="s">
        <v>330</v>
      </c>
      <c r="K7876">
        <v>68</v>
      </c>
      <c r="L7876">
        <v>25.41</v>
      </c>
      <c r="M7876">
        <v>23</v>
      </c>
      <c r="O7876" t="s">
        <v>29</v>
      </c>
      <c r="P7876">
        <v>18115</v>
      </c>
      <c r="Q7876" t="s">
        <v>733</v>
      </c>
      <c r="R7876" t="s">
        <v>619</v>
      </c>
      <c r="S7876">
        <v>59006</v>
      </c>
      <c r="T7876" t="s">
        <v>670</v>
      </c>
    </row>
    <row r="7877" spans="1:20" x14ac:dyDescent="0.25">
      <c r="A7877" t="s">
        <v>1672</v>
      </c>
      <c r="B7877" t="s">
        <v>354</v>
      </c>
      <c r="D7877">
        <v>904052020</v>
      </c>
      <c r="E7877" t="s">
        <v>1673</v>
      </c>
      <c r="F7877" t="s">
        <v>1674</v>
      </c>
      <c r="G7877" t="s">
        <v>668</v>
      </c>
      <c r="H7877">
        <v>18115</v>
      </c>
      <c r="I7877">
        <v>381.15</v>
      </c>
      <c r="J7877" t="s">
        <v>330</v>
      </c>
      <c r="K7877">
        <v>60</v>
      </c>
      <c r="L7877">
        <v>25.41</v>
      </c>
      <c r="M7877">
        <v>15</v>
      </c>
      <c r="O7877" t="s">
        <v>29</v>
      </c>
      <c r="P7877">
        <v>18115</v>
      </c>
      <c r="Q7877" t="s">
        <v>733</v>
      </c>
      <c r="R7877" t="s">
        <v>619</v>
      </c>
      <c r="S7877">
        <v>59006</v>
      </c>
      <c r="T7877" t="s">
        <v>670</v>
      </c>
    </row>
    <row r="7878" spans="1:20" x14ac:dyDescent="0.25">
      <c r="A7878" t="s">
        <v>1672</v>
      </c>
      <c r="B7878" t="s">
        <v>354</v>
      </c>
      <c r="D7878">
        <v>904052020</v>
      </c>
      <c r="E7878" t="s">
        <v>1673</v>
      </c>
      <c r="F7878" t="s">
        <v>1674</v>
      </c>
      <c r="G7878" t="s">
        <v>668</v>
      </c>
      <c r="H7878">
        <v>18115</v>
      </c>
      <c r="I7878">
        <v>381.15</v>
      </c>
      <c r="J7878" t="s">
        <v>330</v>
      </c>
      <c r="K7878">
        <v>61</v>
      </c>
      <c r="L7878">
        <v>25.41</v>
      </c>
      <c r="M7878">
        <v>15</v>
      </c>
      <c r="O7878" t="s">
        <v>29</v>
      </c>
      <c r="P7878">
        <v>18115</v>
      </c>
      <c r="Q7878" t="s">
        <v>733</v>
      </c>
      <c r="R7878" t="s">
        <v>619</v>
      </c>
      <c r="S7878">
        <v>59006</v>
      </c>
      <c r="T7878" t="s">
        <v>670</v>
      </c>
    </row>
    <row r="7879" spans="1:20" x14ac:dyDescent="0.25">
      <c r="A7879" t="s">
        <v>1695</v>
      </c>
      <c r="B7879" t="s">
        <v>1668</v>
      </c>
      <c r="D7879">
        <v>904052020</v>
      </c>
      <c r="E7879" t="s">
        <v>1673</v>
      </c>
      <c r="F7879" t="s">
        <v>1674</v>
      </c>
      <c r="G7879" t="s">
        <v>668</v>
      </c>
      <c r="H7879">
        <v>18115</v>
      </c>
      <c r="I7879">
        <v>762.3</v>
      </c>
      <c r="J7879" t="s">
        <v>330</v>
      </c>
      <c r="K7879">
        <v>35</v>
      </c>
      <c r="L7879">
        <v>25.41</v>
      </c>
      <c r="M7879">
        <v>30</v>
      </c>
      <c r="O7879" t="s">
        <v>29</v>
      </c>
      <c r="P7879">
        <v>18115</v>
      </c>
      <c r="Q7879" t="s">
        <v>733</v>
      </c>
      <c r="R7879" t="s">
        <v>619</v>
      </c>
      <c r="S7879">
        <v>59006</v>
      </c>
      <c r="T7879" t="s">
        <v>670</v>
      </c>
    </row>
    <row r="7880" spans="1:20" x14ac:dyDescent="0.25">
      <c r="A7880" t="s">
        <v>1696</v>
      </c>
      <c r="B7880" t="s">
        <v>1661</v>
      </c>
      <c r="D7880">
        <v>904052000</v>
      </c>
      <c r="E7880" t="s">
        <v>1697</v>
      </c>
      <c r="F7880" t="s">
        <v>1698</v>
      </c>
      <c r="G7880" t="s">
        <v>668</v>
      </c>
      <c r="H7880">
        <v>18115</v>
      </c>
      <c r="I7880">
        <v>25.41</v>
      </c>
      <c r="J7880" t="s">
        <v>330</v>
      </c>
      <c r="K7880">
        <v>10</v>
      </c>
      <c r="L7880">
        <v>25.41</v>
      </c>
      <c r="M7880">
        <v>1</v>
      </c>
      <c r="O7880" t="s">
        <v>29</v>
      </c>
      <c r="P7880">
        <v>18115</v>
      </c>
      <c r="Q7880" t="s">
        <v>733</v>
      </c>
      <c r="R7880" t="s">
        <v>619</v>
      </c>
      <c r="S7880">
        <v>59006</v>
      </c>
      <c r="T7880" t="s">
        <v>670</v>
      </c>
    </row>
    <row r="7881" spans="1:20" x14ac:dyDescent="0.25">
      <c r="A7881" t="s">
        <v>1675</v>
      </c>
      <c r="B7881" t="s">
        <v>1668</v>
      </c>
      <c r="D7881">
        <v>904052030</v>
      </c>
      <c r="E7881" t="s">
        <v>1676</v>
      </c>
      <c r="F7881" t="s">
        <v>1677</v>
      </c>
      <c r="G7881" t="s">
        <v>668</v>
      </c>
      <c r="H7881">
        <v>18115</v>
      </c>
      <c r="I7881">
        <v>254.1</v>
      </c>
      <c r="J7881" t="s">
        <v>330</v>
      </c>
      <c r="K7881">
        <v>107</v>
      </c>
      <c r="L7881">
        <v>25.41</v>
      </c>
      <c r="M7881">
        <v>10</v>
      </c>
      <c r="O7881" t="s">
        <v>29</v>
      </c>
      <c r="P7881">
        <v>18115</v>
      </c>
      <c r="Q7881" t="s">
        <v>733</v>
      </c>
      <c r="R7881" t="s">
        <v>619</v>
      </c>
      <c r="S7881">
        <v>59006</v>
      </c>
      <c r="T7881" t="s">
        <v>670</v>
      </c>
    </row>
    <row r="7882" spans="1:20" x14ac:dyDescent="0.25">
      <c r="A7882" t="s">
        <v>1675</v>
      </c>
      <c r="B7882" t="s">
        <v>1668</v>
      </c>
      <c r="D7882">
        <v>904052030</v>
      </c>
      <c r="E7882" t="s">
        <v>1676</v>
      </c>
      <c r="F7882" t="s">
        <v>1677</v>
      </c>
      <c r="G7882" t="s">
        <v>668</v>
      </c>
      <c r="H7882">
        <v>18115</v>
      </c>
      <c r="I7882">
        <v>279.51</v>
      </c>
      <c r="J7882" t="s">
        <v>330</v>
      </c>
      <c r="K7882">
        <v>108</v>
      </c>
      <c r="L7882">
        <v>25.41</v>
      </c>
      <c r="M7882">
        <v>11</v>
      </c>
      <c r="O7882" t="s">
        <v>29</v>
      </c>
      <c r="P7882">
        <v>18115</v>
      </c>
      <c r="Q7882" t="s">
        <v>733</v>
      </c>
      <c r="R7882" t="s">
        <v>619</v>
      </c>
      <c r="S7882">
        <v>59006</v>
      </c>
      <c r="T7882" t="s">
        <v>670</v>
      </c>
    </row>
    <row r="7883" spans="1:20" x14ac:dyDescent="0.25">
      <c r="A7883" t="s">
        <v>1683</v>
      </c>
      <c r="B7883" t="s">
        <v>1684</v>
      </c>
      <c r="D7883">
        <v>904052040</v>
      </c>
      <c r="E7883" t="s">
        <v>1670</v>
      </c>
      <c r="F7883" t="s">
        <v>1685</v>
      </c>
      <c r="G7883" t="s">
        <v>668</v>
      </c>
      <c r="H7883">
        <v>18115</v>
      </c>
      <c r="I7883">
        <v>50.82</v>
      </c>
      <c r="J7883" t="s">
        <v>330</v>
      </c>
      <c r="K7883">
        <v>57</v>
      </c>
      <c r="L7883">
        <v>25.41</v>
      </c>
      <c r="M7883">
        <v>2</v>
      </c>
      <c r="O7883" t="s">
        <v>29</v>
      </c>
      <c r="P7883">
        <v>18115</v>
      </c>
      <c r="Q7883" t="s">
        <v>733</v>
      </c>
      <c r="R7883" t="s">
        <v>619</v>
      </c>
      <c r="S7883">
        <v>59006</v>
      </c>
      <c r="T7883" t="s">
        <v>670</v>
      </c>
    </row>
    <row r="7884" spans="1:20" x14ac:dyDescent="0.25">
      <c r="A7884" t="s">
        <v>1711</v>
      </c>
      <c r="B7884" t="s">
        <v>1684</v>
      </c>
      <c r="D7884">
        <v>904052030</v>
      </c>
      <c r="E7884" t="s">
        <v>1676</v>
      </c>
      <c r="F7884" t="s">
        <v>1694</v>
      </c>
      <c r="G7884" t="s">
        <v>668</v>
      </c>
      <c r="H7884">
        <v>18116</v>
      </c>
      <c r="I7884">
        <v>125.84</v>
      </c>
      <c r="J7884" t="s">
        <v>330</v>
      </c>
      <c r="K7884">
        <v>1</v>
      </c>
      <c r="L7884">
        <v>15.73</v>
      </c>
      <c r="M7884">
        <v>8</v>
      </c>
      <c r="O7884" t="s">
        <v>26</v>
      </c>
      <c r="P7884">
        <v>18116</v>
      </c>
      <c r="Q7884" t="s">
        <v>136</v>
      </c>
      <c r="R7884" t="s">
        <v>619</v>
      </c>
      <c r="S7884">
        <v>59006</v>
      </c>
      <c r="T7884" t="s">
        <v>670</v>
      </c>
    </row>
    <row r="7885" spans="1:20" x14ac:dyDescent="0.25">
      <c r="A7885" t="s">
        <v>1712</v>
      </c>
      <c r="B7885" t="s">
        <v>1661</v>
      </c>
      <c r="D7885">
        <v>904052010</v>
      </c>
      <c r="E7885" t="s">
        <v>1656</v>
      </c>
      <c r="F7885" t="s">
        <v>1657</v>
      </c>
      <c r="G7885" t="s">
        <v>668</v>
      </c>
      <c r="H7885">
        <v>18116</v>
      </c>
      <c r="I7885">
        <v>454.44</v>
      </c>
      <c r="J7885" t="s">
        <v>330</v>
      </c>
      <c r="K7885">
        <v>1</v>
      </c>
      <c r="L7885">
        <v>16.23</v>
      </c>
      <c r="M7885">
        <v>28</v>
      </c>
      <c r="O7885" t="s">
        <v>26</v>
      </c>
      <c r="P7885">
        <v>18116</v>
      </c>
      <c r="Q7885" t="s">
        <v>136</v>
      </c>
      <c r="R7885" t="s">
        <v>619</v>
      </c>
      <c r="S7885">
        <v>59006</v>
      </c>
      <c r="T7885" t="s">
        <v>670</v>
      </c>
    </row>
    <row r="7886" spans="1:20" x14ac:dyDescent="0.25">
      <c r="A7886" t="s">
        <v>1713</v>
      </c>
      <c r="B7886" t="s">
        <v>1661</v>
      </c>
      <c r="D7886">
        <v>904052040</v>
      </c>
      <c r="E7886" t="s">
        <v>1670</v>
      </c>
      <c r="F7886" t="s">
        <v>1671</v>
      </c>
      <c r="G7886" t="s">
        <v>668</v>
      </c>
      <c r="H7886">
        <v>18116</v>
      </c>
      <c r="I7886">
        <v>204.49</v>
      </c>
      <c r="J7886" t="s">
        <v>330</v>
      </c>
      <c r="K7886">
        <v>1</v>
      </c>
      <c r="L7886">
        <v>15.73</v>
      </c>
      <c r="M7886">
        <v>13</v>
      </c>
      <c r="O7886" t="s">
        <v>26</v>
      </c>
      <c r="P7886">
        <v>18116</v>
      </c>
      <c r="Q7886" t="s">
        <v>136</v>
      </c>
      <c r="R7886" t="s">
        <v>619</v>
      </c>
      <c r="S7886">
        <v>59006</v>
      </c>
      <c r="T7886" t="s">
        <v>670</v>
      </c>
    </row>
    <row r="7887" spans="1:20" x14ac:dyDescent="0.25">
      <c r="A7887" t="s">
        <v>1713</v>
      </c>
      <c r="B7887" t="s">
        <v>1661</v>
      </c>
      <c r="D7887">
        <v>904052040</v>
      </c>
      <c r="E7887" t="s">
        <v>1670</v>
      </c>
      <c r="F7887" t="s">
        <v>1671</v>
      </c>
      <c r="G7887" t="s">
        <v>668</v>
      </c>
      <c r="H7887">
        <v>18116</v>
      </c>
      <c r="I7887">
        <v>16.23</v>
      </c>
      <c r="J7887" t="s">
        <v>330</v>
      </c>
      <c r="K7887">
        <v>2</v>
      </c>
      <c r="L7887">
        <v>16.23</v>
      </c>
      <c r="M7887">
        <v>1</v>
      </c>
      <c r="O7887" t="s">
        <v>26</v>
      </c>
      <c r="P7887">
        <v>18116</v>
      </c>
      <c r="Q7887" t="s">
        <v>136</v>
      </c>
      <c r="R7887" t="s">
        <v>619</v>
      </c>
      <c r="S7887">
        <v>59006</v>
      </c>
      <c r="T7887" t="s">
        <v>670</v>
      </c>
    </row>
    <row r="7888" spans="1:20" x14ac:dyDescent="0.25">
      <c r="A7888" t="s">
        <v>1713</v>
      </c>
      <c r="B7888" t="s">
        <v>1661</v>
      </c>
      <c r="D7888">
        <v>904052040</v>
      </c>
      <c r="E7888" t="s">
        <v>1670</v>
      </c>
      <c r="F7888" t="s">
        <v>1671</v>
      </c>
      <c r="G7888" t="s">
        <v>668</v>
      </c>
      <c r="H7888">
        <v>18116</v>
      </c>
      <c r="I7888">
        <v>746.58</v>
      </c>
      <c r="J7888" t="s">
        <v>330</v>
      </c>
      <c r="K7888">
        <v>3</v>
      </c>
      <c r="L7888">
        <v>16.23</v>
      </c>
      <c r="M7888">
        <v>46</v>
      </c>
      <c r="O7888" t="s">
        <v>26</v>
      </c>
      <c r="P7888">
        <v>18116</v>
      </c>
      <c r="Q7888" t="s">
        <v>136</v>
      </c>
      <c r="R7888" t="s">
        <v>619</v>
      </c>
      <c r="S7888">
        <v>59006</v>
      </c>
      <c r="T7888" t="s">
        <v>670</v>
      </c>
    </row>
    <row r="7889" spans="1:20" x14ac:dyDescent="0.25">
      <c r="A7889" t="s">
        <v>1714</v>
      </c>
      <c r="B7889" t="s">
        <v>1661</v>
      </c>
      <c r="D7889">
        <v>904052001</v>
      </c>
      <c r="E7889" t="s">
        <v>1665</v>
      </c>
      <c r="F7889" t="s">
        <v>1666</v>
      </c>
      <c r="G7889" t="s">
        <v>668</v>
      </c>
      <c r="H7889">
        <v>18116</v>
      </c>
      <c r="I7889">
        <v>113.61</v>
      </c>
      <c r="J7889" t="s">
        <v>330</v>
      </c>
      <c r="K7889">
        <v>1</v>
      </c>
      <c r="L7889">
        <v>16.23</v>
      </c>
      <c r="M7889">
        <v>7</v>
      </c>
      <c r="O7889" t="s">
        <v>26</v>
      </c>
      <c r="P7889">
        <v>18116</v>
      </c>
      <c r="Q7889" t="s">
        <v>136</v>
      </c>
      <c r="R7889" t="s">
        <v>619</v>
      </c>
      <c r="S7889">
        <v>59006</v>
      </c>
      <c r="T7889" t="s">
        <v>670</v>
      </c>
    </row>
    <row r="7890" spans="1:20" x14ac:dyDescent="0.25">
      <c r="A7890" t="s">
        <v>1715</v>
      </c>
      <c r="B7890" t="s">
        <v>1661</v>
      </c>
      <c r="D7890">
        <v>904052020</v>
      </c>
      <c r="E7890" t="s">
        <v>1673</v>
      </c>
      <c r="F7890" t="s">
        <v>1674</v>
      </c>
      <c r="G7890" t="s">
        <v>668</v>
      </c>
      <c r="H7890">
        <v>18116</v>
      </c>
      <c r="I7890">
        <v>1298.4000000000001</v>
      </c>
      <c r="J7890" t="s">
        <v>330</v>
      </c>
      <c r="K7890">
        <v>1</v>
      </c>
      <c r="L7890">
        <v>16.23</v>
      </c>
      <c r="M7890">
        <v>80</v>
      </c>
      <c r="O7890" t="s">
        <v>26</v>
      </c>
      <c r="P7890">
        <v>18116</v>
      </c>
      <c r="Q7890" t="s">
        <v>136</v>
      </c>
      <c r="R7890" t="s">
        <v>619</v>
      </c>
      <c r="S7890">
        <v>59006</v>
      </c>
      <c r="T7890" t="s">
        <v>670</v>
      </c>
    </row>
    <row r="7891" spans="1:20" x14ac:dyDescent="0.25">
      <c r="A7891" t="s">
        <v>1716</v>
      </c>
      <c r="B7891" t="s">
        <v>1661</v>
      </c>
      <c r="D7891">
        <v>904052030</v>
      </c>
      <c r="E7891" t="s">
        <v>1676</v>
      </c>
      <c r="F7891" t="s">
        <v>1677</v>
      </c>
      <c r="G7891" t="s">
        <v>668</v>
      </c>
      <c r="H7891">
        <v>18116</v>
      </c>
      <c r="I7891">
        <v>973.8</v>
      </c>
      <c r="J7891" t="s">
        <v>330</v>
      </c>
      <c r="K7891">
        <v>1</v>
      </c>
      <c r="L7891">
        <v>16.23</v>
      </c>
      <c r="M7891">
        <v>60</v>
      </c>
      <c r="O7891" t="s">
        <v>26</v>
      </c>
      <c r="P7891">
        <v>18116</v>
      </c>
      <c r="Q7891" t="s">
        <v>136</v>
      </c>
      <c r="R7891" t="s">
        <v>619</v>
      </c>
      <c r="S7891">
        <v>59006</v>
      </c>
      <c r="T7891" t="s">
        <v>670</v>
      </c>
    </row>
    <row r="7892" spans="1:20" x14ac:dyDescent="0.25">
      <c r="A7892" t="s">
        <v>1717</v>
      </c>
      <c r="B7892" t="s">
        <v>1661</v>
      </c>
      <c r="D7892">
        <v>904052050</v>
      </c>
      <c r="E7892" t="s">
        <v>839</v>
      </c>
      <c r="F7892" t="s">
        <v>840</v>
      </c>
      <c r="G7892" t="s">
        <v>668</v>
      </c>
      <c r="H7892">
        <v>18116</v>
      </c>
      <c r="I7892">
        <v>157.30000000000001</v>
      </c>
      <c r="J7892" t="s">
        <v>330</v>
      </c>
      <c r="K7892">
        <v>1</v>
      </c>
      <c r="L7892">
        <v>15.73</v>
      </c>
      <c r="M7892">
        <v>10</v>
      </c>
      <c r="O7892" t="s">
        <v>26</v>
      </c>
      <c r="P7892">
        <v>18116</v>
      </c>
      <c r="Q7892" t="s">
        <v>136</v>
      </c>
      <c r="R7892" t="s">
        <v>619</v>
      </c>
      <c r="S7892">
        <v>59006</v>
      </c>
      <c r="T7892" t="s">
        <v>670</v>
      </c>
    </row>
    <row r="7893" spans="1:20" x14ac:dyDescent="0.25">
      <c r="A7893" t="s">
        <v>1718</v>
      </c>
      <c r="B7893" t="s">
        <v>1659</v>
      </c>
      <c r="D7893">
        <v>904052030</v>
      </c>
      <c r="E7893" t="s">
        <v>1676</v>
      </c>
      <c r="F7893" t="s">
        <v>1689</v>
      </c>
      <c r="G7893" t="s">
        <v>668</v>
      </c>
      <c r="H7893">
        <v>18116</v>
      </c>
      <c r="I7893">
        <v>15.73</v>
      </c>
      <c r="J7893" t="s">
        <v>330</v>
      </c>
      <c r="K7893">
        <v>1</v>
      </c>
      <c r="L7893">
        <v>15.73</v>
      </c>
      <c r="M7893">
        <v>1</v>
      </c>
      <c r="O7893" t="s">
        <v>26</v>
      </c>
      <c r="P7893">
        <v>18116</v>
      </c>
      <c r="Q7893" t="s">
        <v>136</v>
      </c>
      <c r="R7893" t="s">
        <v>619</v>
      </c>
      <c r="S7893">
        <v>59006</v>
      </c>
      <c r="T7893" t="s">
        <v>670</v>
      </c>
    </row>
    <row r="7894" spans="1:20" x14ac:dyDescent="0.25">
      <c r="A7894" t="s">
        <v>1719</v>
      </c>
      <c r="B7894" t="s">
        <v>1684</v>
      </c>
      <c r="D7894">
        <v>904052040</v>
      </c>
      <c r="E7894" t="s">
        <v>1670</v>
      </c>
      <c r="F7894" t="s">
        <v>1685</v>
      </c>
      <c r="G7894" t="s">
        <v>668</v>
      </c>
      <c r="H7894">
        <v>18116</v>
      </c>
      <c r="I7894">
        <v>125.84</v>
      </c>
      <c r="J7894" t="s">
        <v>330</v>
      </c>
      <c r="K7894">
        <v>2</v>
      </c>
      <c r="L7894">
        <v>15.73</v>
      </c>
      <c r="M7894">
        <v>8</v>
      </c>
      <c r="O7894" t="s">
        <v>26</v>
      </c>
      <c r="P7894">
        <v>18116</v>
      </c>
      <c r="Q7894" t="s">
        <v>136</v>
      </c>
      <c r="R7894" t="s">
        <v>619</v>
      </c>
      <c r="S7894">
        <v>59006</v>
      </c>
      <c r="T7894" t="s">
        <v>670</v>
      </c>
    </row>
    <row r="7895" spans="1:20" x14ac:dyDescent="0.25">
      <c r="A7895" t="s">
        <v>1720</v>
      </c>
      <c r="B7895" t="s">
        <v>1684</v>
      </c>
      <c r="D7895">
        <v>904052020</v>
      </c>
      <c r="E7895" t="s">
        <v>1673</v>
      </c>
      <c r="F7895" t="s">
        <v>1707</v>
      </c>
      <c r="G7895" t="s">
        <v>668</v>
      </c>
      <c r="H7895">
        <v>18116</v>
      </c>
      <c r="I7895">
        <v>125.84</v>
      </c>
      <c r="J7895" t="s">
        <v>330</v>
      </c>
      <c r="K7895">
        <v>2</v>
      </c>
      <c r="L7895">
        <v>15.73</v>
      </c>
      <c r="M7895">
        <v>8</v>
      </c>
      <c r="O7895" t="s">
        <v>26</v>
      </c>
      <c r="P7895">
        <v>18116</v>
      </c>
      <c r="Q7895" t="s">
        <v>136</v>
      </c>
      <c r="R7895" t="s">
        <v>619</v>
      </c>
      <c r="S7895">
        <v>59006</v>
      </c>
      <c r="T7895" t="s">
        <v>670</v>
      </c>
    </row>
    <row r="7896" spans="1:20" x14ac:dyDescent="0.25">
      <c r="A7896" t="s">
        <v>1711</v>
      </c>
      <c r="B7896" t="s">
        <v>1684</v>
      </c>
      <c r="D7896">
        <v>904052030</v>
      </c>
      <c r="E7896" t="s">
        <v>1676</v>
      </c>
      <c r="F7896" t="s">
        <v>1694</v>
      </c>
      <c r="G7896" t="s">
        <v>668</v>
      </c>
      <c r="H7896">
        <v>18117</v>
      </c>
      <c r="I7896">
        <v>96.8</v>
      </c>
      <c r="J7896" t="s">
        <v>330</v>
      </c>
      <c r="K7896">
        <v>2</v>
      </c>
      <c r="L7896">
        <v>12.1</v>
      </c>
      <c r="M7896">
        <v>8</v>
      </c>
      <c r="O7896" t="s">
        <v>26</v>
      </c>
      <c r="P7896">
        <v>18117</v>
      </c>
      <c r="Q7896" t="s">
        <v>137</v>
      </c>
      <c r="R7896" t="s">
        <v>619</v>
      </c>
      <c r="S7896">
        <v>59006</v>
      </c>
      <c r="T7896" t="s">
        <v>670</v>
      </c>
    </row>
    <row r="7897" spans="1:20" x14ac:dyDescent="0.25">
      <c r="A7897" t="s">
        <v>1712</v>
      </c>
      <c r="B7897" t="s">
        <v>1661</v>
      </c>
      <c r="D7897">
        <v>904052010</v>
      </c>
      <c r="E7897" t="s">
        <v>1656</v>
      </c>
      <c r="F7897" t="s">
        <v>1657</v>
      </c>
      <c r="G7897" t="s">
        <v>668</v>
      </c>
      <c r="H7897">
        <v>18117</v>
      </c>
      <c r="I7897">
        <v>226</v>
      </c>
      <c r="J7897" t="s">
        <v>330</v>
      </c>
      <c r="K7897">
        <v>2</v>
      </c>
      <c r="L7897">
        <v>9.0399999999999991</v>
      </c>
      <c r="M7897">
        <v>25</v>
      </c>
      <c r="O7897" t="s">
        <v>26</v>
      </c>
      <c r="P7897">
        <v>18117</v>
      </c>
      <c r="Q7897" t="s">
        <v>137</v>
      </c>
      <c r="R7897" t="s">
        <v>619</v>
      </c>
      <c r="S7897">
        <v>59006</v>
      </c>
      <c r="T7897" t="s">
        <v>670</v>
      </c>
    </row>
    <row r="7898" spans="1:20" x14ac:dyDescent="0.25">
      <c r="A7898" t="s">
        <v>1713</v>
      </c>
      <c r="B7898" t="s">
        <v>1661</v>
      </c>
      <c r="D7898">
        <v>904052040</v>
      </c>
      <c r="E7898" t="s">
        <v>1670</v>
      </c>
      <c r="F7898" t="s">
        <v>1671</v>
      </c>
      <c r="G7898" t="s">
        <v>668</v>
      </c>
      <c r="H7898">
        <v>18117</v>
      </c>
      <c r="I7898">
        <v>169.4</v>
      </c>
      <c r="J7898" t="s">
        <v>330</v>
      </c>
      <c r="K7898">
        <v>4</v>
      </c>
      <c r="L7898">
        <v>12.1</v>
      </c>
      <c r="M7898">
        <v>14</v>
      </c>
      <c r="O7898" t="s">
        <v>26</v>
      </c>
      <c r="P7898">
        <v>18117</v>
      </c>
      <c r="Q7898" t="s">
        <v>137</v>
      </c>
      <c r="R7898" t="s">
        <v>619</v>
      </c>
      <c r="S7898">
        <v>59006</v>
      </c>
      <c r="T7898" t="s">
        <v>670</v>
      </c>
    </row>
    <row r="7899" spans="1:20" x14ac:dyDescent="0.25">
      <c r="A7899" t="s">
        <v>1713</v>
      </c>
      <c r="B7899" t="s">
        <v>1661</v>
      </c>
      <c r="D7899">
        <v>904052040</v>
      </c>
      <c r="E7899" t="s">
        <v>1670</v>
      </c>
      <c r="F7899" t="s">
        <v>1671</v>
      </c>
      <c r="G7899" t="s">
        <v>668</v>
      </c>
      <c r="H7899">
        <v>18117</v>
      </c>
      <c r="I7899">
        <v>9.0399999999999991</v>
      </c>
      <c r="J7899" t="s">
        <v>330</v>
      </c>
      <c r="K7899">
        <v>5</v>
      </c>
      <c r="L7899">
        <v>9.0399999999999991</v>
      </c>
      <c r="M7899">
        <v>1</v>
      </c>
      <c r="O7899" t="s">
        <v>26</v>
      </c>
      <c r="P7899">
        <v>18117</v>
      </c>
      <c r="Q7899" t="s">
        <v>137</v>
      </c>
      <c r="R7899" t="s">
        <v>619</v>
      </c>
      <c r="S7899">
        <v>59006</v>
      </c>
      <c r="T7899" t="s">
        <v>670</v>
      </c>
    </row>
    <row r="7900" spans="1:20" x14ac:dyDescent="0.25">
      <c r="A7900" t="s">
        <v>1713</v>
      </c>
      <c r="B7900" t="s">
        <v>1661</v>
      </c>
      <c r="D7900">
        <v>904052040</v>
      </c>
      <c r="E7900" t="s">
        <v>1670</v>
      </c>
      <c r="F7900" t="s">
        <v>1671</v>
      </c>
      <c r="G7900" t="s">
        <v>668</v>
      </c>
      <c r="H7900">
        <v>18117</v>
      </c>
      <c r="I7900">
        <v>406.8</v>
      </c>
      <c r="J7900" t="s">
        <v>330</v>
      </c>
      <c r="K7900">
        <v>6</v>
      </c>
      <c r="L7900">
        <v>9.0399999999999991</v>
      </c>
      <c r="M7900">
        <v>45</v>
      </c>
      <c r="O7900" t="s">
        <v>26</v>
      </c>
      <c r="P7900">
        <v>18117</v>
      </c>
      <c r="Q7900" t="s">
        <v>137</v>
      </c>
      <c r="R7900" t="s">
        <v>619</v>
      </c>
      <c r="S7900">
        <v>59006</v>
      </c>
      <c r="T7900" t="s">
        <v>670</v>
      </c>
    </row>
    <row r="7901" spans="1:20" x14ac:dyDescent="0.25">
      <c r="A7901" t="s">
        <v>1714</v>
      </c>
      <c r="B7901" t="s">
        <v>1661</v>
      </c>
      <c r="D7901">
        <v>904052001</v>
      </c>
      <c r="E7901" t="s">
        <v>1665</v>
      </c>
      <c r="F7901" t="s">
        <v>1666</v>
      </c>
      <c r="G7901" t="s">
        <v>668</v>
      </c>
      <c r="H7901">
        <v>18117</v>
      </c>
      <c r="I7901">
        <v>45.2</v>
      </c>
      <c r="J7901" t="s">
        <v>330</v>
      </c>
      <c r="K7901">
        <v>2</v>
      </c>
      <c r="L7901">
        <v>9.0399999999999991</v>
      </c>
      <c r="M7901">
        <v>5</v>
      </c>
      <c r="O7901" t="s">
        <v>26</v>
      </c>
      <c r="P7901">
        <v>18117</v>
      </c>
      <c r="Q7901" t="s">
        <v>137</v>
      </c>
      <c r="R7901" t="s">
        <v>619</v>
      </c>
      <c r="S7901">
        <v>59006</v>
      </c>
      <c r="T7901" t="s">
        <v>670</v>
      </c>
    </row>
    <row r="7902" spans="1:20" x14ac:dyDescent="0.25">
      <c r="A7902" t="s">
        <v>1715</v>
      </c>
      <c r="B7902" t="s">
        <v>1661</v>
      </c>
      <c r="D7902">
        <v>904052020</v>
      </c>
      <c r="E7902" t="s">
        <v>1673</v>
      </c>
      <c r="F7902" t="s">
        <v>1674</v>
      </c>
      <c r="G7902" t="s">
        <v>668</v>
      </c>
      <c r="H7902">
        <v>18117</v>
      </c>
      <c r="I7902">
        <v>723.2</v>
      </c>
      <c r="J7902" t="s">
        <v>330</v>
      </c>
      <c r="K7902">
        <v>2</v>
      </c>
      <c r="L7902">
        <v>9.0399999999999991</v>
      </c>
      <c r="M7902">
        <v>80</v>
      </c>
      <c r="O7902" t="s">
        <v>26</v>
      </c>
      <c r="P7902">
        <v>18117</v>
      </c>
      <c r="Q7902" t="s">
        <v>137</v>
      </c>
      <c r="R7902" t="s">
        <v>619</v>
      </c>
      <c r="S7902">
        <v>59006</v>
      </c>
      <c r="T7902" t="s">
        <v>670</v>
      </c>
    </row>
    <row r="7903" spans="1:20" x14ac:dyDescent="0.25">
      <c r="A7903" t="s">
        <v>1716</v>
      </c>
      <c r="B7903" t="s">
        <v>1661</v>
      </c>
      <c r="D7903">
        <v>904052030</v>
      </c>
      <c r="E7903" t="s">
        <v>1676</v>
      </c>
      <c r="F7903" t="s">
        <v>1677</v>
      </c>
      <c r="G7903" t="s">
        <v>668</v>
      </c>
      <c r="H7903">
        <v>18117</v>
      </c>
      <c r="I7903">
        <v>271.2</v>
      </c>
      <c r="J7903" t="s">
        <v>330</v>
      </c>
      <c r="K7903">
        <v>2</v>
      </c>
      <c r="L7903">
        <v>9.0399999999999991</v>
      </c>
      <c r="M7903">
        <v>30</v>
      </c>
      <c r="O7903" t="s">
        <v>26</v>
      </c>
      <c r="P7903">
        <v>18117</v>
      </c>
      <c r="Q7903" t="s">
        <v>137</v>
      </c>
      <c r="R7903" t="s">
        <v>619</v>
      </c>
      <c r="S7903">
        <v>59006</v>
      </c>
      <c r="T7903" t="s">
        <v>670</v>
      </c>
    </row>
    <row r="7904" spans="1:20" x14ac:dyDescent="0.25">
      <c r="A7904" t="s">
        <v>1717</v>
      </c>
      <c r="B7904" t="s">
        <v>1661</v>
      </c>
      <c r="D7904">
        <v>904052050</v>
      </c>
      <c r="E7904" t="s">
        <v>839</v>
      </c>
      <c r="F7904" t="s">
        <v>840</v>
      </c>
      <c r="G7904" t="s">
        <v>668</v>
      </c>
      <c r="H7904">
        <v>18117</v>
      </c>
      <c r="I7904">
        <v>121</v>
      </c>
      <c r="J7904" t="s">
        <v>330</v>
      </c>
      <c r="K7904">
        <v>2</v>
      </c>
      <c r="L7904">
        <v>12.1</v>
      </c>
      <c r="M7904">
        <v>10</v>
      </c>
      <c r="O7904" t="s">
        <v>26</v>
      </c>
      <c r="P7904">
        <v>18117</v>
      </c>
      <c r="Q7904" t="s">
        <v>137</v>
      </c>
      <c r="R7904" t="s">
        <v>619</v>
      </c>
      <c r="S7904">
        <v>59006</v>
      </c>
      <c r="T7904" t="s">
        <v>670</v>
      </c>
    </row>
    <row r="7905" spans="1:20" x14ac:dyDescent="0.25">
      <c r="A7905" t="s">
        <v>1719</v>
      </c>
      <c r="B7905" t="s">
        <v>1684</v>
      </c>
      <c r="D7905">
        <v>904052040</v>
      </c>
      <c r="E7905" t="s">
        <v>1670</v>
      </c>
      <c r="F7905" t="s">
        <v>1685</v>
      </c>
      <c r="G7905" t="s">
        <v>668</v>
      </c>
      <c r="H7905">
        <v>18117</v>
      </c>
      <c r="I7905">
        <v>96.8</v>
      </c>
      <c r="J7905" t="s">
        <v>330</v>
      </c>
      <c r="K7905">
        <v>1</v>
      </c>
      <c r="L7905">
        <v>12.1</v>
      </c>
      <c r="M7905">
        <v>8</v>
      </c>
      <c r="O7905" t="s">
        <v>26</v>
      </c>
      <c r="P7905">
        <v>18117</v>
      </c>
      <c r="Q7905" t="s">
        <v>137</v>
      </c>
      <c r="R7905" t="s">
        <v>619</v>
      </c>
      <c r="S7905">
        <v>59006</v>
      </c>
      <c r="T7905" t="s">
        <v>670</v>
      </c>
    </row>
    <row r="7906" spans="1:20" x14ac:dyDescent="0.25">
      <c r="A7906" t="s">
        <v>1720</v>
      </c>
      <c r="B7906" t="s">
        <v>1684</v>
      </c>
      <c r="D7906">
        <v>904052020</v>
      </c>
      <c r="E7906" t="s">
        <v>1673</v>
      </c>
      <c r="F7906" t="s">
        <v>1707</v>
      </c>
      <c r="G7906" t="s">
        <v>668</v>
      </c>
      <c r="H7906">
        <v>18117</v>
      </c>
      <c r="I7906">
        <v>84.7</v>
      </c>
      <c r="J7906" t="s">
        <v>330</v>
      </c>
      <c r="K7906">
        <v>1</v>
      </c>
      <c r="L7906">
        <v>12.1</v>
      </c>
      <c r="M7906">
        <v>7</v>
      </c>
      <c r="O7906" t="s">
        <v>26</v>
      </c>
      <c r="P7906">
        <v>18117</v>
      </c>
      <c r="Q7906" t="s">
        <v>137</v>
      </c>
      <c r="R7906" t="s">
        <v>619</v>
      </c>
      <c r="S7906">
        <v>59006</v>
      </c>
      <c r="T7906" t="s">
        <v>670</v>
      </c>
    </row>
    <row r="7907" spans="1:20" x14ac:dyDescent="0.25">
      <c r="A7907" t="s">
        <v>1481</v>
      </c>
      <c r="B7907" t="s">
        <v>887</v>
      </c>
      <c r="D7907">
        <v>908013030</v>
      </c>
      <c r="E7907" t="s">
        <v>1039</v>
      </c>
      <c r="F7907" t="s">
        <v>1419</v>
      </c>
      <c r="G7907" t="s">
        <v>333</v>
      </c>
      <c r="H7907">
        <v>67245</v>
      </c>
      <c r="I7907">
        <v>198</v>
      </c>
      <c r="J7907" t="s">
        <v>330</v>
      </c>
      <c r="K7907">
        <v>3</v>
      </c>
      <c r="L7907">
        <v>99</v>
      </c>
      <c r="M7907">
        <v>2</v>
      </c>
      <c r="O7907" t="s">
        <v>29</v>
      </c>
      <c r="P7907">
        <v>67245</v>
      </c>
      <c r="Q7907" t="s">
        <v>737</v>
      </c>
      <c r="R7907" t="s">
        <v>619</v>
      </c>
      <c r="S7907">
        <v>59001</v>
      </c>
      <c r="T7907" t="s">
        <v>336</v>
      </c>
    </row>
    <row r="7908" spans="1:20" x14ac:dyDescent="0.25">
      <c r="A7908" t="s">
        <v>1481</v>
      </c>
      <c r="B7908" t="s">
        <v>887</v>
      </c>
      <c r="D7908">
        <v>908013030</v>
      </c>
      <c r="E7908" t="s">
        <v>1039</v>
      </c>
      <c r="F7908" t="s">
        <v>1419</v>
      </c>
      <c r="G7908" t="s">
        <v>333</v>
      </c>
      <c r="H7908">
        <v>67245</v>
      </c>
      <c r="I7908">
        <v>792</v>
      </c>
      <c r="J7908" t="s">
        <v>330</v>
      </c>
      <c r="K7908">
        <v>4</v>
      </c>
      <c r="L7908">
        <v>99</v>
      </c>
      <c r="M7908">
        <v>8</v>
      </c>
      <c r="O7908" t="s">
        <v>29</v>
      </c>
      <c r="P7908">
        <v>67245</v>
      </c>
      <c r="Q7908" t="s">
        <v>737</v>
      </c>
      <c r="R7908" t="s">
        <v>619</v>
      </c>
      <c r="S7908">
        <v>59001</v>
      </c>
      <c r="T7908" t="s">
        <v>336</v>
      </c>
    </row>
    <row r="7909" spans="1:20" x14ac:dyDescent="0.25">
      <c r="A7909" t="s">
        <v>1721</v>
      </c>
      <c r="B7909" t="s">
        <v>413</v>
      </c>
      <c r="D7909">
        <v>908013010</v>
      </c>
      <c r="E7909" t="s">
        <v>766</v>
      </c>
      <c r="F7909" t="s">
        <v>1722</v>
      </c>
      <c r="G7909" t="s">
        <v>333</v>
      </c>
      <c r="H7909">
        <v>67245</v>
      </c>
      <c r="I7909">
        <v>99</v>
      </c>
      <c r="J7909" t="s">
        <v>330</v>
      </c>
      <c r="K7909">
        <v>8</v>
      </c>
      <c r="L7909">
        <v>99</v>
      </c>
      <c r="M7909">
        <v>1</v>
      </c>
      <c r="O7909" t="s">
        <v>29</v>
      </c>
      <c r="P7909">
        <v>67245</v>
      </c>
      <c r="Q7909" t="s">
        <v>737</v>
      </c>
      <c r="R7909" t="s">
        <v>619</v>
      </c>
      <c r="S7909">
        <v>59001</v>
      </c>
      <c r="T7909" t="s">
        <v>336</v>
      </c>
    </row>
    <row r="7910" spans="1:20" x14ac:dyDescent="0.25">
      <c r="A7910" t="s">
        <v>1723</v>
      </c>
      <c r="B7910" t="s">
        <v>739</v>
      </c>
      <c r="D7910">
        <v>908013010</v>
      </c>
      <c r="E7910" t="s">
        <v>766</v>
      </c>
      <c r="F7910" t="s">
        <v>1722</v>
      </c>
      <c r="G7910" t="s">
        <v>333</v>
      </c>
      <c r="H7910">
        <v>67245</v>
      </c>
      <c r="I7910">
        <v>99</v>
      </c>
      <c r="J7910" t="s">
        <v>330</v>
      </c>
      <c r="K7910">
        <v>16</v>
      </c>
      <c r="L7910">
        <v>99</v>
      </c>
      <c r="M7910">
        <v>1</v>
      </c>
      <c r="O7910" t="s">
        <v>29</v>
      </c>
      <c r="P7910">
        <v>67245</v>
      </c>
      <c r="Q7910" t="s">
        <v>737</v>
      </c>
      <c r="R7910" t="s">
        <v>619</v>
      </c>
      <c r="S7910">
        <v>59001</v>
      </c>
      <c r="T7910" t="s">
        <v>336</v>
      </c>
    </row>
    <row r="7911" spans="1:20" x14ac:dyDescent="0.25">
      <c r="A7911" t="s">
        <v>1487</v>
      </c>
      <c r="B7911" t="s">
        <v>769</v>
      </c>
      <c r="D7911">
        <v>907036001</v>
      </c>
      <c r="E7911" t="s">
        <v>1271</v>
      </c>
      <c r="F7911" t="s">
        <v>1272</v>
      </c>
      <c r="G7911" t="s">
        <v>333</v>
      </c>
      <c r="H7911" t="s">
        <v>1</v>
      </c>
      <c r="I7911">
        <v>726</v>
      </c>
      <c r="J7911" t="s">
        <v>330</v>
      </c>
      <c r="K7911">
        <v>4</v>
      </c>
      <c r="L7911">
        <v>145.19999999999999</v>
      </c>
      <c r="M7911">
        <v>5</v>
      </c>
      <c r="O7911" t="s">
        <v>29</v>
      </c>
      <c r="P7911" t="s">
        <v>1</v>
      </c>
      <c r="Q7911" t="s">
        <v>742</v>
      </c>
      <c r="R7911" t="s">
        <v>334</v>
      </c>
      <c r="S7911">
        <v>59001</v>
      </c>
      <c r="T7911" t="s">
        <v>336</v>
      </c>
    </row>
    <row r="7912" spans="1:20" x14ac:dyDescent="0.25">
      <c r="A7912" t="s">
        <v>1025</v>
      </c>
      <c r="B7912" t="s">
        <v>765</v>
      </c>
      <c r="D7912">
        <v>903034001</v>
      </c>
      <c r="E7912" t="s">
        <v>892</v>
      </c>
      <c r="F7912" t="s">
        <v>893</v>
      </c>
      <c r="G7912" t="s">
        <v>333</v>
      </c>
      <c r="H7912" t="s">
        <v>1</v>
      </c>
      <c r="I7912">
        <v>1452</v>
      </c>
      <c r="J7912" t="s">
        <v>330</v>
      </c>
      <c r="K7912">
        <v>1</v>
      </c>
      <c r="L7912">
        <v>145.19999999999999</v>
      </c>
      <c r="M7912">
        <v>10</v>
      </c>
      <c r="O7912" t="s">
        <v>29</v>
      </c>
      <c r="P7912" t="s">
        <v>1</v>
      </c>
      <c r="Q7912" t="s">
        <v>742</v>
      </c>
      <c r="R7912" t="s">
        <v>334</v>
      </c>
      <c r="S7912">
        <v>59001</v>
      </c>
      <c r="T7912" t="s">
        <v>336</v>
      </c>
    </row>
    <row r="7913" spans="1:20" x14ac:dyDescent="0.25">
      <c r="A7913" t="s">
        <v>891</v>
      </c>
      <c r="B7913" t="s">
        <v>441</v>
      </c>
      <c r="D7913">
        <v>903034001</v>
      </c>
      <c r="E7913" t="s">
        <v>892</v>
      </c>
      <c r="F7913" t="s">
        <v>893</v>
      </c>
      <c r="G7913" t="s">
        <v>333</v>
      </c>
      <c r="H7913" t="s">
        <v>1</v>
      </c>
      <c r="I7913">
        <v>1452</v>
      </c>
      <c r="J7913" t="s">
        <v>330</v>
      </c>
      <c r="K7913">
        <v>17</v>
      </c>
      <c r="L7913">
        <v>145.19999999999999</v>
      </c>
      <c r="M7913">
        <v>10</v>
      </c>
      <c r="O7913" t="s">
        <v>29</v>
      </c>
      <c r="P7913" t="s">
        <v>1</v>
      </c>
      <c r="Q7913" t="s">
        <v>742</v>
      </c>
      <c r="R7913" t="s">
        <v>334</v>
      </c>
      <c r="S7913">
        <v>59001</v>
      </c>
      <c r="T7913" t="s">
        <v>336</v>
      </c>
    </row>
    <row r="7914" spans="1:20" x14ac:dyDescent="0.25">
      <c r="A7914" t="s">
        <v>1289</v>
      </c>
      <c r="B7914" t="s">
        <v>887</v>
      </c>
      <c r="D7914">
        <v>903034001</v>
      </c>
      <c r="E7914" t="s">
        <v>892</v>
      </c>
      <c r="F7914" t="s">
        <v>893</v>
      </c>
      <c r="G7914" t="s">
        <v>333</v>
      </c>
      <c r="H7914" t="s">
        <v>1</v>
      </c>
      <c r="I7914">
        <v>1452</v>
      </c>
      <c r="J7914" t="s">
        <v>330</v>
      </c>
      <c r="K7914">
        <v>3</v>
      </c>
      <c r="L7914">
        <v>145.19999999999999</v>
      </c>
      <c r="M7914">
        <v>10</v>
      </c>
      <c r="O7914" t="s">
        <v>29</v>
      </c>
      <c r="P7914" t="s">
        <v>1</v>
      </c>
      <c r="Q7914" t="s">
        <v>742</v>
      </c>
      <c r="R7914" t="s">
        <v>334</v>
      </c>
      <c r="S7914">
        <v>59001</v>
      </c>
      <c r="T7914" t="s">
        <v>336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Jednotkové ceny 2015</vt:lpstr>
      <vt:lpstr>List3</vt:lpstr>
      <vt:lpstr>List2</vt:lpstr>
      <vt:lpstr>Příjemky</vt:lpstr>
      <vt:lpstr>Výdejky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2016-02-02T07:22:19Z</dcterms:modified>
</cp:coreProperties>
</file>